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7795" windowHeight="17175" firstSheet="1" activeTab="1"/>
  </bookViews>
  <sheets>
    <sheet name="Sheet1" sheetId="1" state="hidden" r:id="rId1"/>
    <sheet name="Snapshot" sheetId="3" r:id="rId2"/>
    <sheet name="Metrics" sheetId="5" r:id="rId3"/>
    <sheet name="Bonds" sheetId="2" r:id="rId4"/>
    <sheet name="Org Chart" sheetId="4" state="hidden" r:id="rId5"/>
  </sheets>
  <externalReferences>
    <externalReference r:id="rId6"/>
    <externalReference r:id="rId7"/>
    <externalReference r:id="rId8"/>
  </externalReferences>
  <definedNames>
    <definedName name="_xlnm._FilterDatabase" localSheetId="2" hidden="1">Metrics!#REF!</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42683.3659259259</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MasterWeight">'[1]Scenario Analysis'!$D$13:$D$21</definedName>
    <definedName name="_xlnm.Print_Area" localSheetId="2">Metrics!$A$2:$N$53</definedName>
    <definedName name="_xlnm.Print_Titles" localSheetId="2">Metrics!$A:$A</definedName>
  </definedNames>
  <calcPr calcId="145621"/>
</workbook>
</file>

<file path=xl/calcChain.xml><?xml version="1.0" encoding="utf-8"?>
<calcChain xmlns="http://schemas.openxmlformats.org/spreadsheetml/2006/main">
  <c r="E59" i="5" l="1"/>
  <c r="N49" i="5"/>
  <c r="M49" i="5"/>
  <c r="L49" i="5"/>
  <c r="K49" i="5"/>
  <c r="H49" i="5"/>
  <c r="G49" i="5"/>
  <c r="F49" i="5"/>
  <c r="E49" i="5"/>
  <c r="D49" i="5"/>
  <c r="C49" i="5"/>
  <c r="J48" i="5"/>
  <c r="I48" i="5"/>
  <c r="J47" i="5"/>
  <c r="J49" i="5" s="1"/>
  <c r="I47" i="5"/>
  <c r="G45" i="5"/>
  <c r="N40" i="5"/>
  <c r="E40" i="5"/>
  <c r="N36" i="5"/>
  <c r="G36" i="5"/>
  <c r="G27" i="5" s="1"/>
  <c r="J35" i="5"/>
  <c r="J36" i="5" s="1"/>
  <c r="J27" i="5" s="1"/>
  <c r="I35" i="5"/>
  <c r="I36" i="5" s="1"/>
  <c r="G33" i="5"/>
  <c r="L32" i="5"/>
  <c r="K32" i="5"/>
  <c r="J32" i="5"/>
  <c r="I32" i="5"/>
  <c r="H32" i="5"/>
  <c r="F32" i="5"/>
  <c r="E32" i="5"/>
  <c r="D32" i="5"/>
  <c r="C32" i="5"/>
  <c r="N31" i="5"/>
  <c r="M31" i="5"/>
  <c r="L31" i="5"/>
  <c r="K31" i="5"/>
  <c r="K45" i="5" s="1"/>
  <c r="J31" i="5"/>
  <c r="I31" i="5"/>
  <c r="H31" i="5"/>
  <c r="H33" i="5" s="1"/>
  <c r="H50" i="5" s="1"/>
  <c r="F31" i="5"/>
  <c r="F33" i="5" s="1"/>
  <c r="F34" i="5" s="1"/>
  <c r="E31" i="5"/>
  <c r="D31" i="5"/>
  <c r="C31" i="5"/>
  <c r="N30" i="5"/>
  <c r="M30" i="5"/>
  <c r="J30" i="5"/>
  <c r="I30" i="5"/>
  <c r="N29" i="5"/>
  <c r="M29" i="5"/>
  <c r="J29" i="5"/>
  <c r="I29" i="5"/>
  <c r="H29" i="5"/>
  <c r="F29" i="5"/>
  <c r="E29" i="5"/>
  <c r="D29" i="5"/>
  <c r="C29" i="5"/>
  <c r="C45" i="5" s="1"/>
  <c r="N27" i="5"/>
  <c r="M27" i="5"/>
  <c r="L27" i="5"/>
  <c r="K27" i="5"/>
  <c r="H27" i="5"/>
  <c r="F27" i="5"/>
  <c r="E27" i="5"/>
  <c r="D27" i="5"/>
  <c r="C27" i="5"/>
  <c r="K26" i="5"/>
  <c r="H26" i="5"/>
  <c r="G26" i="5"/>
  <c r="F26" i="5"/>
  <c r="E26" i="5"/>
  <c r="K24" i="5"/>
  <c r="K40" i="5" s="1"/>
  <c r="I24" i="5"/>
  <c r="G24" i="5"/>
  <c r="G40" i="5" s="1"/>
  <c r="N23" i="5"/>
  <c r="M23" i="5"/>
  <c r="L23" i="5"/>
  <c r="K23" i="5"/>
  <c r="H23" i="5"/>
  <c r="G23" i="5"/>
  <c r="F23" i="5"/>
  <c r="E23" i="5"/>
  <c r="D23" i="5"/>
  <c r="C23" i="5"/>
  <c r="I22" i="5"/>
  <c r="I27" i="5" s="1"/>
  <c r="M21" i="5"/>
  <c r="K21" i="5"/>
  <c r="H21" i="5"/>
  <c r="G21" i="5"/>
  <c r="N20" i="5"/>
  <c r="M20" i="5"/>
  <c r="L20" i="5"/>
  <c r="L21" i="5" s="1"/>
  <c r="J20" i="5"/>
  <c r="J40" i="5" s="1"/>
  <c r="I20" i="5"/>
  <c r="H20" i="5"/>
  <c r="H40" i="5" s="1"/>
  <c r="D20" i="5"/>
  <c r="D40" i="5" s="1"/>
  <c r="C20" i="5"/>
  <c r="C26" i="5" s="1"/>
  <c r="J19" i="5"/>
  <c r="J23" i="5" s="1"/>
  <c r="I19" i="5"/>
  <c r="L15" i="5"/>
  <c r="H15" i="5"/>
  <c r="F15" i="5"/>
  <c r="M11" i="5"/>
  <c r="N11" i="5" s="1"/>
  <c r="K11" i="5"/>
  <c r="L11" i="5" s="1"/>
  <c r="I11" i="5"/>
  <c r="J11" i="5" s="1"/>
  <c r="G11" i="5"/>
  <c r="H11" i="5" s="1"/>
  <c r="E11" i="5"/>
  <c r="F11" i="5" s="1"/>
  <c r="C11" i="5"/>
  <c r="D11" i="5" s="1"/>
  <c r="M10" i="5"/>
  <c r="N10" i="5" s="1"/>
  <c r="K10" i="5"/>
  <c r="L10" i="5" s="1"/>
  <c r="I10" i="5"/>
  <c r="J10" i="5" s="1"/>
  <c r="G10" i="5"/>
  <c r="H10" i="5" s="1"/>
  <c r="E10" i="5"/>
  <c r="F10" i="5" s="1"/>
  <c r="C10" i="5"/>
  <c r="D10" i="5" s="1"/>
  <c r="N9" i="5"/>
  <c r="L9" i="5"/>
  <c r="J9" i="5"/>
  <c r="H9" i="5"/>
  <c r="F9" i="5"/>
  <c r="D9" i="5"/>
  <c r="N8" i="5"/>
  <c r="L8" i="5"/>
  <c r="J8" i="5"/>
  <c r="H8" i="5"/>
  <c r="F8" i="5"/>
  <c r="D8" i="5"/>
  <c r="M7" i="5"/>
  <c r="N7" i="5" s="1"/>
  <c r="K7" i="5"/>
  <c r="L7" i="5" s="1"/>
  <c r="I7" i="5"/>
  <c r="J7" i="5" s="1"/>
  <c r="G7" i="5"/>
  <c r="H7" i="5" s="1"/>
  <c r="E7" i="5"/>
  <c r="F7" i="5" s="1"/>
  <c r="C7" i="5"/>
  <c r="D7" i="5" s="1"/>
  <c r="N6" i="5"/>
  <c r="L6" i="5"/>
  <c r="J6" i="5"/>
  <c r="H6" i="5"/>
  <c r="F6" i="5"/>
  <c r="D6" i="5"/>
  <c r="N5" i="5"/>
  <c r="L5" i="5"/>
  <c r="J5" i="5"/>
  <c r="H5" i="5"/>
  <c r="F5" i="5"/>
  <c r="D5" i="5"/>
  <c r="N4" i="5"/>
  <c r="L4" i="5"/>
  <c r="J4" i="5"/>
  <c r="H4" i="5"/>
  <c r="F4" i="5"/>
  <c r="D4" i="5"/>
  <c r="N3" i="5"/>
  <c r="L3" i="5"/>
  <c r="J3" i="5"/>
  <c r="H3" i="5"/>
  <c r="F3" i="5"/>
  <c r="D3" i="5"/>
  <c r="C15" i="5"/>
  <c r="I15" i="5"/>
  <c r="M15" i="5"/>
  <c r="N26" i="5" l="1"/>
  <c r="F45" i="5"/>
  <c r="J33" i="5"/>
  <c r="J38" i="5" s="1"/>
  <c r="K33" i="5"/>
  <c r="K34" i="5" s="1"/>
  <c r="K51" i="5" s="1"/>
  <c r="C21" i="5"/>
  <c r="D21" i="5"/>
  <c r="I45" i="5"/>
  <c r="C33" i="5"/>
  <c r="C34" i="5" s="1"/>
  <c r="L33" i="5"/>
  <c r="L41" i="5" s="1"/>
  <c r="L26" i="5"/>
  <c r="D33" i="5"/>
  <c r="D41" i="5" s="1"/>
  <c r="L45" i="5"/>
  <c r="C50" i="5"/>
  <c r="C25" i="5"/>
  <c r="G25" i="5"/>
  <c r="E33" i="5"/>
  <c r="E25" i="5" s="1"/>
  <c r="F25" i="5" s="1"/>
  <c r="F24" i="5" s="1"/>
  <c r="F40" i="5" s="1"/>
  <c r="H38" i="5"/>
  <c r="N21" i="5"/>
  <c r="H25" i="5"/>
  <c r="J26" i="5"/>
  <c r="H45" i="5"/>
  <c r="L40" i="5"/>
  <c r="H41" i="5"/>
  <c r="H42" i="5"/>
  <c r="J50" i="5"/>
  <c r="M26" i="5"/>
  <c r="I33" i="5"/>
  <c r="I50" i="5" s="1"/>
  <c r="C40" i="5"/>
  <c r="H52" i="5"/>
  <c r="F52" i="5"/>
  <c r="J15" i="5"/>
  <c r="D15" i="5"/>
  <c r="N15" i="5"/>
  <c r="L38" i="5"/>
  <c r="L34" i="5"/>
  <c r="L50" i="5"/>
  <c r="L25" i="5"/>
  <c r="D52" i="5"/>
  <c r="M52" i="5"/>
  <c r="L42" i="5"/>
  <c r="F50" i="5"/>
  <c r="F41" i="5"/>
  <c r="J21" i="5"/>
  <c r="I23" i="5"/>
  <c r="H34" i="5"/>
  <c r="G41" i="5"/>
  <c r="G42" i="5"/>
  <c r="G34" i="5"/>
  <c r="G38" i="5"/>
  <c r="G50" i="5"/>
  <c r="F38" i="5"/>
  <c r="E42" i="5"/>
  <c r="E38" i="5"/>
  <c r="E34" i="5"/>
  <c r="E41" i="5"/>
  <c r="N45" i="5"/>
  <c r="N33" i="5"/>
  <c r="F51" i="5"/>
  <c r="F39" i="5"/>
  <c r="F44" i="5"/>
  <c r="K39" i="5"/>
  <c r="D42" i="5"/>
  <c r="M33" i="5"/>
  <c r="M45" i="5"/>
  <c r="I40" i="5"/>
  <c r="I26" i="5"/>
  <c r="I21" i="5"/>
  <c r="E45" i="5"/>
  <c r="D25" i="5"/>
  <c r="K50" i="5"/>
  <c r="K42" i="5"/>
  <c r="F42" i="5"/>
  <c r="F43" i="5"/>
  <c r="G52" i="5"/>
  <c r="F53" i="5"/>
  <c r="M40" i="5"/>
  <c r="J42" i="5"/>
  <c r="J45" i="5"/>
  <c r="C42" i="5"/>
  <c r="D45" i="5"/>
  <c r="C41" i="5"/>
  <c r="I49" i="5"/>
  <c r="C52" i="5"/>
  <c r="L52" i="5"/>
  <c r="U9" i="3"/>
  <c r="C4" i="2"/>
  <c r="Q13" i="2"/>
  <c r="B9" i="2"/>
  <c r="E5" i="2"/>
  <c r="H13" i="2"/>
  <c r="J9" i="2"/>
  <c r="B4" i="2"/>
  <c r="J13" i="2"/>
  <c r="D10" i="2"/>
  <c r="K4" i="2"/>
  <c r="E3" i="2"/>
  <c r="K9" i="2"/>
  <c r="E8" i="2"/>
  <c r="J15" i="2"/>
  <c r="K7" i="2"/>
  <c r="P11" i="2"/>
  <c r="K10" i="2"/>
  <c r="D6" i="2"/>
  <c r="L8" i="2"/>
  <c r="N8" i="2"/>
  <c r="B3" i="2"/>
  <c r="P8" i="2"/>
  <c r="F16" i="2"/>
  <c r="N10" i="2"/>
  <c r="G12" i="2"/>
  <c r="K11" i="2"/>
  <c r="F8" i="2"/>
  <c r="E4" i="2"/>
  <c r="Q8" i="2"/>
  <c r="M9" i="2"/>
  <c r="M7" i="2"/>
  <c r="O7" i="2"/>
  <c r="J16" i="2"/>
  <c r="L4" i="2"/>
  <c r="J4" i="2"/>
  <c r="C13" i="2"/>
  <c r="C6" i="2"/>
  <c r="H16" i="2"/>
  <c r="P5" i="2"/>
  <c r="O4" i="2"/>
  <c r="D4" i="2"/>
  <c r="L3" i="2"/>
  <c r="H5" i="2"/>
  <c r="Q4" i="2"/>
  <c r="F13" i="2"/>
  <c r="H10" i="2"/>
  <c r="L16" i="2"/>
  <c r="P15" i="2"/>
  <c r="Q16" i="2"/>
  <c r="P14" i="2"/>
  <c r="D13" i="2"/>
  <c r="J12" i="2"/>
  <c r="L11" i="2"/>
  <c r="E13" i="2"/>
  <c r="J7" i="2"/>
  <c r="L7" i="2"/>
  <c r="O5" i="2"/>
  <c r="M12" i="2"/>
  <c r="K8" i="2"/>
  <c r="N9" i="2"/>
  <c r="O16" i="2"/>
  <c r="B13" i="2"/>
  <c r="M13" i="2"/>
  <c r="K16" i="2"/>
  <c r="N13" i="2"/>
  <c r="J11" i="2"/>
  <c r="N5" i="2"/>
  <c r="B11" i="2"/>
  <c r="D12" i="2"/>
  <c r="E11" i="2"/>
  <c r="F10" i="2"/>
  <c r="H15" i="2"/>
  <c r="F11" i="2"/>
  <c r="C8" i="2"/>
  <c r="C3" i="2"/>
  <c r="K13" i="2"/>
  <c r="F15" i="2"/>
  <c r="J6" i="2"/>
  <c r="O9" i="2"/>
  <c r="H11" i="2"/>
  <c r="D7" i="2"/>
  <c r="N7" i="2"/>
  <c r="G14" i="2"/>
  <c r="P16" i="2"/>
  <c r="O13" i="2"/>
  <c r="J5" i="2"/>
  <c r="O6" i="2"/>
  <c r="M6" i="2"/>
  <c r="Q9" i="2"/>
  <c r="K5" i="2"/>
  <c r="E16" i="2"/>
  <c r="C16" i="2"/>
  <c r="C15" i="2"/>
  <c r="H8" i="2"/>
  <c r="G10" i="2"/>
  <c r="F14" i="2"/>
  <c r="O10" i="2"/>
  <c r="F6" i="2"/>
  <c r="D8" i="2"/>
  <c r="P7" i="2"/>
  <c r="P12" i="2"/>
  <c r="E14" i="2"/>
  <c r="B7" i="2"/>
  <c r="O15" i="2"/>
  <c r="K14" i="2"/>
  <c r="G3" i="2"/>
  <c r="B5" i="2"/>
  <c r="K3" i="2"/>
  <c r="E15" i="2"/>
  <c r="E9" i="2"/>
  <c r="D11" i="2"/>
  <c r="M15" i="2"/>
  <c r="Q12" i="2"/>
  <c r="O12" i="2"/>
  <c r="G11" i="2"/>
  <c r="G6" i="2"/>
  <c r="Q14" i="2"/>
  <c r="O11" i="2"/>
  <c r="C7" i="2"/>
  <c r="J14" i="2"/>
  <c r="M3" i="2"/>
  <c r="O8" i="2"/>
  <c r="Q3" i="2"/>
  <c r="Q7" i="2"/>
  <c r="Q6" i="2"/>
  <c r="O3" i="2"/>
  <c r="C10" i="2"/>
  <c r="G16" i="2"/>
  <c r="H6" i="2"/>
  <c r="P3" i="2"/>
  <c r="Q5" i="2"/>
  <c r="P10" i="2"/>
  <c r="G15" i="2"/>
  <c r="F5" i="2"/>
  <c r="E7" i="2"/>
  <c r="J3" i="2"/>
  <c r="P4" i="2"/>
  <c r="Q15" i="2"/>
  <c r="P13" i="2"/>
  <c r="G13" i="2"/>
  <c r="M5" i="2"/>
  <c r="N16" i="2"/>
  <c r="M14" i="2"/>
  <c r="N4" i="2"/>
  <c r="C12" i="2"/>
  <c r="L14" i="2"/>
  <c r="D15" i="2"/>
  <c r="F3" i="2"/>
  <c r="B16" i="2"/>
  <c r="E6" i="2"/>
  <c r="H7" i="2"/>
  <c r="L10" i="2"/>
  <c r="C14" i="2"/>
  <c r="E10" i="2"/>
  <c r="N12" i="2"/>
  <c r="H9" i="2"/>
  <c r="N11" i="2"/>
  <c r="G9" i="2"/>
  <c r="K12" i="2"/>
  <c r="G4" i="2"/>
  <c r="H12" i="2"/>
  <c r="Q10" i="2"/>
  <c r="B10" i="2"/>
  <c r="P9" i="2"/>
  <c r="H3" i="2"/>
  <c r="B8" i="2"/>
  <c r="F9" i="2"/>
  <c r="C5" i="2"/>
  <c r="K6" i="2"/>
  <c r="D9" i="2"/>
  <c r="F4" i="2"/>
  <c r="Q11" i="2"/>
  <c r="J8" i="2"/>
  <c r="M4" i="2"/>
  <c r="O14" i="2"/>
  <c r="B15" i="2"/>
  <c r="N14" i="2"/>
  <c r="M11" i="2"/>
  <c r="L15" i="2"/>
  <c r="K15" i="2"/>
  <c r="P6" i="2"/>
  <c r="M16" i="2"/>
  <c r="N6" i="2"/>
  <c r="D16" i="2"/>
  <c r="M8" i="2"/>
  <c r="F7" i="2"/>
  <c r="L5" i="2"/>
  <c r="J10" i="2"/>
  <c r="L6" i="2"/>
  <c r="G8" i="2"/>
  <c r="E12" i="2"/>
  <c r="N3" i="2"/>
  <c r="L13" i="2"/>
  <c r="F12" i="2"/>
  <c r="L12" i="2"/>
  <c r="H4" i="2"/>
  <c r="D3" i="2"/>
  <c r="G5" i="2"/>
  <c r="H14" i="2"/>
  <c r="D5" i="2"/>
  <c r="B14" i="2"/>
  <c r="C9" i="2"/>
  <c r="B12" i="2"/>
  <c r="G7" i="2"/>
  <c r="B6" i="2"/>
  <c r="D14" i="2"/>
  <c r="N15" i="2"/>
  <c r="C11" i="2"/>
  <c r="L9" i="2"/>
  <c r="M10" i="2"/>
  <c r="C53" i="5" l="1"/>
  <c r="C39" i="5"/>
  <c r="C51" i="5"/>
  <c r="C44" i="5"/>
  <c r="C43" i="5"/>
  <c r="I42" i="5"/>
  <c r="I41" i="5"/>
  <c r="I25" i="5"/>
  <c r="K53" i="5"/>
  <c r="D34" i="5"/>
  <c r="D39" i="5" s="1"/>
  <c r="K52" i="5"/>
  <c r="E52" i="5"/>
  <c r="D38" i="5"/>
  <c r="I34" i="5"/>
  <c r="I51" i="5" s="1"/>
  <c r="C38" i="5"/>
  <c r="J52" i="5"/>
  <c r="K41" i="5"/>
  <c r="K43" i="5"/>
  <c r="E50" i="5"/>
  <c r="D50" i="5"/>
  <c r="K25" i="5"/>
  <c r="K44" i="5"/>
  <c r="J34" i="5"/>
  <c r="J41" i="5"/>
  <c r="J25" i="5"/>
  <c r="K38" i="5"/>
  <c r="I38" i="5"/>
  <c r="I52" i="5"/>
  <c r="G43" i="5"/>
  <c r="G44" i="5"/>
  <c r="G53" i="5"/>
  <c r="G51" i="5"/>
  <c r="G39" i="5"/>
  <c r="D44" i="5"/>
  <c r="D43" i="5"/>
  <c r="L44" i="5"/>
  <c r="L43" i="5"/>
  <c r="L39" i="5"/>
  <c r="L53" i="5"/>
  <c r="L51" i="5"/>
  <c r="M50" i="5"/>
  <c r="M42" i="5"/>
  <c r="M41" i="5"/>
  <c r="M34" i="5"/>
  <c r="M25" i="5"/>
  <c r="M38" i="5"/>
  <c r="E44" i="5"/>
  <c r="E43" i="5"/>
  <c r="E53" i="5"/>
  <c r="E39" i="5"/>
  <c r="E51" i="5"/>
  <c r="H53" i="5"/>
  <c r="H43" i="5"/>
  <c r="H51" i="5"/>
  <c r="H39" i="5"/>
  <c r="H44" i="5"/>
  <c r="N38" i="5"/>
  <c r="N34" i="5"/>
  <c r="N52" i="5"/>
  <c r="N25" i="5"/>
  <c r="N42" i="5"/>
  <c r="N50" i="5"/>
  <c r="N41" i="5"/>
  <c r="I53" i="5"/>
  <c r="I43" i="5"/>
  <c r="I39" i="5"/>
  <c r="J51" i="5" l="1"/>
  <c r="J39" i="5"/>
  <c r="J44" i="5"/>
  <c r="J43" i="5"/>
  <c r="J53" i="5"/>
  <c r="D53" i="5"/>
  <c r="I44" i="5"/>
  <c r="D51" i="5"/>
  <c r="N53" i="5"/>
  <c r="N51" i="5"/>
  <c r="N44" i="5"/>
  <c r="N39" i="5"/>
  <c r="N43" i="5"/>
  <c r="M44" i="5"/>
  <c r="M53" i="5"/>
  <c r="M51" i="5"/>
  <c r="M39" i="5"/>
  <c r="M43" i="5"/>
</calcChain>
</file>

<file path=xl/comments1.xml><?xml version="1.0" encoding="utf-8"?>
<comments xmlns="http://schemas.openxmlformats.org/spreadsheetml/2006/main">
  <authors>
    <author>Lu, Janet</author>
  </authors>
  <commentList>
    <comment ref="H11" authorId="0">
      <text>
        <r>
          <rPr>
            <b/>
            <sz val="9"/>
            <color indexed="81"/>
            <rFont val="Tahoma"/>
            <family val="2"/>
          </rPr>
          <t>Lu, Janet:</t>
        </r>
        <r>
          <rPr>
            <sz val="9"/>
            <color indexed="81"/>
            <rFont val="Tahoma"/>
            <family val="2"/>
          </rPr>
          <t xml:space="preserve">
Beijing Jiankun Investment Group Co., Ltd. 49%</t>
        </r>
      </text>
    </comment>
    <comment ref="Q11" authorId="0">
      <text>
        <r>
          <rPr>
            <b/>
            <sz val="9"/>
            <color indexed="81"/>
            <rFont val="Tahoma"/>
            <family val="2"/>
          </rPr>
          <t>Lu, Janet:</t>
        </r>
        <r>
          <rPr>
            <sz val="9"/>
            <color indexed="81"/>
            <rFont val="Tahoma"/>
            <family val="2"/>
          </rPr>
          <t xml:space="preserve">
北京招润投资管理有限公司
http://www.yicai.com/show_topic/884206/
方正系改制：高管团队花250万撬动200亿国资</t>
        </r>
      </text>
    </comment>
    <comment ref="K16" authorId="0">
      <text>
        <r>
          <rPr>
            <b/>
            <sz val="9"/>
            <color indexed="81"/>
            <rFont val="Tahoma"/>
            <family val="2"/>
          </rPr>
          <t>Lu, Janet:</t>
        </r>
        <r>
          <rPr>
            <sz val="9"/>
            <color indexed="81"/>
            <rFont val="Tahoma"/>
            <family val="2"/>
          </rPr>
          <t xml:space="preserve">
ience park real estate: Activities mainly include science park operations and real estate
development;
园区的经营模式包括土地开发转让、房产开
发出售、房产出租、物业管理、提供包括企业孵化、咨询在内的园区服务。园区收入主要包括物业经营管理、园区开发服务、咨询服务业务、酒店管理等。</t>
        </r>
      </text>
    </comment>
    <comment ref="K17" authorId="0">
      <text>
        <r>
          <rPr>
            <b/>
            <sz val="9"/>
            <color indexed="81"/>
            <rFont val="Tahoma"/>
            <family val="2"/>
          </rPr>
          <t>Lu, Janet:</t>
        </r>
        <r>
          <rPr>
            <sz val="9"/>
            <color indexed="81"/>
            <rFont val="Tahoma"/>
            <family val="2"/>
          </rPr>
          <t xml:space="preserve">
发行人能源环境产业的运营主体是启迪桑德，启迪桑德长期致力于环境资源的可持续发展，主营业务涵盖固体废弃物处置系统集成、环保设备研发制造与销售、城乡环卫一体化、再生资源回收与利用及特定区域市政供水、污水处理项目的投资运营服务等诸多领域。
。启迪桑德从事的固体废弃物处置业务领域包括生活垃圾、工业及医疗危险废物、城市污泥、电子废弃物处置、餐厨垃圾处理等业务，其中主要为生活垃圾、工业及医疗危险废物的处置。</t>
        </r>
      </text>
    </comment>
    <comment ref="G18" authorId="0">
      <text>
        <r>
          <rPr>
            <b/>
            <sz val="9"/>
            <color indexed="81"/>
            <rFont val="Tahoma"/>
            <family val="2"/>
          </rPr>
          <t>Lu, Janet:</t>
        </r>
        <r>
          <rPr>
            <sz val="9"/>
            <color indexed="81"/>
            <rFont val="Tahoma"/>
            <family val="2"/>
          </rPr>
          <t xml:space="preserve">
The IC Chip business of the Group mainly involves the design of fabless semiconductor IC, including
mobile chip platforms, smart chips, configurable system chips, semiconductor power devices and memory
chips. The Group conducts its IC Chip business primarily through Spreadtrum Communications, Unigroup
Guoxin and YMTC.</t>
        </r>
      </text>
    </comment>
    <comment ref="G19" authorId="0">
      <text>
        <r>
          <rPr>
            <b/>
            <sz val="9"/>
            <color indexed="81"/>
            <rFont val="Tahoma"/>
            <family val="2"/>
          </rPr>
          <t>Lu, Janet:</t>
        </r>
        <r>
          <rPr>
            <sz val="9"/>
            <color indexed="81"/>
            <rFont val="Tahoma"/>
            <family val="2"/>
          </rPr>
          <t xml:space="preserve">
The Group commenced the operation of its cloud &amp; IT business following its acquisition of UNIS in April
2015 and mainly covers IT products and services. In May 2016, UNIS acquired a 51 per cent. equity
interest in H3C which further strengthened its cloud &amp; IT business segment.</t>
        </r>
      </text>
    </comment>
    <comment ref="G20" authorId="0">
      <text>
        <r>
          <rPr>
            <b/>
            <sz val="9"/>
            <color indexed="81"/>
            <rFont val="Tahoma"/>
            <family val="2"/>
          </rPr>
          <t>Lu, Janet:</t>
        </r>
        <r>
          <rPr>
            <sz val="9"/>
            <color indexed="81"/>
            <rFont val="Tahoma"/>
            <family val="2"/>
          </rPr>
          <t xml:space="preserve">
The Group conducts its education business through Unigroup Xueda. The development of international
school investment services business will enable Unigroup Xueda to increase its capabilities in providing
services to international schools, boost its profitability and enhance its comprehensive educational
capabilities and core competitiveness. Meanwhile, the multi-sector business structure of K12 tutoring
services and international school investment services will mitigate the impact of market volatility and
strengthen the continuity and stability of the Unigroup Xueda’s profitability.</t>
        </r>
      </text>
    </comment>
    <comment ref="C24" authorId="0">
      <text>
        <r>
          <rPr>
            <b/>
            <sz val="9"/>
            <color indexed="81"/>
            <rFont val="Tahoma"/>
            <family val="2"/>
          </rPr>
          <t>Lu, Janet:</t>
        </r>
        <r>
          <rPr>
            <sz val="9"/>
            <color indexed="81"/>
            <rFont val="Tahoma"/>
            <family val="2"/>
          </rPr>
          <t xml:space="preserve">
includes commercial &amp; consumer electronic device such as PCs, laptops, flat-panel TVs, tablets, and mobile business, and knowledge content and service, and knowledge content service including China’s largest academic journal database China National Knowledge Infrastructure</t>
        </r>
      </text>
    </comment>
    <comment ref="C25" authorId="0">
      <text>
        <r>
          <rPr>
            <b/>
            <sz val="9"/>
            <color indexed="81"/>
            <rFont val="Tahoma"/>
            <family val="2"/>
          </rPr>
          <t>Lu, Janet:</t>
        </r>
        <r>
          <rPr>
            <sz val="9"/>
            <color indexed="81"/>
            <rFont val="Tahoma"/>
            <family val="2"/>
          </rPr>
          <t xml:space="preserve">
comprises Internet of things providing management of urban operating systems, data resources and analytics, software and IT service, and digital city that offers services and solutions in smart building, smart transportation and city-wide district heating monitoring systems</t>
        </r>
      </text>
    </comment>
    <comment ref="C26" authorId="0">
      <text>
        <r>
          <rPr>
            <b/>
            <sz val="9"/>
            <color indexed="81"/>
            <rFont val="Tahoma"/>
            <family val="2"/>
          </rPr>
          <t>Lu, Janet:</t>
        </r>
        <r>
          <rPr>
            <sz val="9"/>
            <color indexed="81"/>
            <rFont val="Tahoma"/>
            <family val="2"/>
          </rPr>
          <t xml:space="preserve">
qualified security inspection devices and manufacturing of high-end communication equipment, satellite navigation and special vessels</t>
        </r>
      </text>
    </comment>
    <comment ref="C27" authorId="0">
      <text>
        <r>
          <rPr>
            <b/>
            <sz val="9"/>
            <color indexed="81"/>
            <rFont val="Tahoma"/>
            <family val="2"/>
          </rPr>
          <t>Lu, Janet:</t>
        </r>
        <r>
          <rPr>
            <sz val="9"/>
            <color indexed="81"/>
            <rFont val="Tahoma"/>
            <family val="2"/>
          </rPr>
          <t xml:space="preserve">
building and industrial energy conservation solutions, lighting products, and water related business</t>
        </r>
      </text>
    </comment>
    <comment ref="C28" authorId="0">
      <text>
        <r>
          <rPr>
            <b/>
            <sz val="9"/>
            <color indexed="81"/>
            <rFont val="Tahoma"/>
            <family val="2"/>
          </rPr>
          <t>Lu, Janet:</t>
        </r>
        <r>
          <rPr>
            <sz val="9"/>
            <color indexed="81"/>
            <rFont val="Tahoma"/>
            <family val="2"/>
          </rPr>
          <t xml:space="preserve">
includes construction, management and other services related to science parks</t>
        </r>
      </text>
    </comment>
  </commentList>
</comments>
</file>

<file path=xl/comments2.xml><?xml version="1.0" encoding="utf-8"?>
<comments xmlns="http://schemas.openxmlformats.org/spreadsheetml/2006/main">
  <authors>
    <author>Lu, Janet</author>
  </authors>
  <commentList>
    <comment ref="C20" authorId="0">
      <text>
        <r>
          <rPr>
            <b/>
            <sz val="9"/>
            <color indexed="81"/>
            <rFont val="Tahoma"/>
            <family val="2"/>
          </rPr>
          <t>Lu, Janet:</t>
        </r>
        <r>
          <rPr>
            <sz val="9"/>
            <color indexed="81"/>
            <rFont val="Tahoma"/>
            <family val="2"/>
          </rPr>
          <t xml:space="preserve">
5bn disposal gain </t>
        </r>
      </text>
    </comment>
    <comment ref="C33" authorId="0">
      <text>
        <r>
          <rPr>
            <b/>
            <sz val="9"/>
            <color indexed="81"/>
            <rFont val="Tahoma"/>
            <family val="2"/>
          </rPr>
          <t>Lu, Janet:</t>
        </r>
        <r>
          <rPr>
            <sz val="9"/>
            <color indexed="81"/>
            <rFont val="Tahoma"/>
            <family val="2"/>
          </rPr>
          <t xml:space="preserve">
18337</t>
        </r>
      </text>
    </comment>
  </commentList>
</comments>
</file>

<file path=xl/sharedStrings.xml><?xml version="1.0" encoding="utf-8"?>
<sst xmlns="http://schemas.openxmlformats.org/spreadsheetml/2006/main" count="672" uniqueCount="393">
  <si>
    <t>Isin</t>
  </si>
  <si>
    <t>Short_x000D_
Description</t>
  </si>
  <si>
    <t>Maturity</t>
  </si>
  <si>
    <t>Announce_x000D_
Date</t>
  </si>
  <si>
    <t>Position</t>
  </si>
  <si>
    <t>Balance Sheet</t>
  </si>
  <si>
    <t>Quote_x000D_
Yield WorkOutDate</t>
  </si>
  <si>
    <t>Quote_x000D_
Type</t>
  </si>
  <si>
    <t>Quote_x000D_
Price Bid</t>
  </si>
  <si>
    <t>Quote_x000D_
Price Offer</t>
  </si>
  <si>
    <t>Quote_x000D_
Bid</t>
  </si>
  <si>
    <t>Quote_x000D_
Offer</t>
  </si>
  <si>
    <t>Quote_x000D_
GSpread Bid</t>
  </si>
  <si>
    <t>Quote_x000D_
GSpread Offer</t>
  </si>
  <si>
    <t>Quote_x000D_
ZSpread Bid</t>
  </si>
  <si>
    <t>Quote_x000D_
ZSpread Offer</t>
  </si>
  <si>
    <t>Quote_x000D_
Yield Bid</t>
  </si>
  <si>
    <t>Quote_x000D_
Yield Offer</t>
  </si>
  <si>
    <t>Quote_x000D_
Change Today</t>
  </si>
  <si>
    <t>Quote_x000D_
Yield WorkOutType</t>
  </si>
  <si>
    <t>Mark Total P&amp;L</t>
  </si>
  <si>
    <t>New Trade P&amp;L</t>
  </si>
  <si>
    <t>Mark Marking P&amp;L</t>
  </si>
  <si>
    <t>Moody</t>
  </si>
  <si>
    <t>S&amp;P</t>
  </si>
  <si>
    <t>Fitch</t>
  </si>
  <si>
    <t>Comment_x000D_
4</t>
  </si>
  <si>
    <t>Comment</t>
  </si>
  <si>
    <t>Comment_x000D_
2</t>
  </si>
  <si>
    <t>Cd_x000D_
Ref Entity</t>
  </si>
  <si>
    <t>Books_x000D_
In Position In Region</t>
  </si>
  <si>
    <t>Quote_x000D_
Benchmark Bond</t>
  </si>
  <si>
    <t>Quote_x000D_
Benchmark Bond Price</t>
  </si>
  <si>
    <t>Quote_x000D_
Benchmark Bond Yield</t>
  </si>
  <si>
    <t>Quote P&amp;L</t>
  </si>
  <si>
    <t>Mark_x000D_
P</t>
  </si>
  <si>
    <t>Mark_x000D_
Basis</t>
  </si>
  <si>
    <t>Mark_x000D_
Value</t>
  </si>
  <si>
    <t>Mark_x000D_
Type</t>
  </si>
  <si>
    <t>Mark_x000D_
Bid/Offer Spread</t>
  </si>
  <si>
    <t>Credit_x000D_
PV01 ($)</t>
  </si>
  <si>
    <t>Credit_x000D_
PV10% ($)</t>
  </si>
  <si>
    <t>Quote_x000D_
ZSpread CCSpread Bid</t>
  </si>
  <si>
    <t>Benchmark P&amp;L</t>
  </si>
  <si>
    <t>Libor_x000D_
PV01 ($)</t>
  </si>
  <si>
    <t>Libor_x000D_
PV10% ($)</t>
  </si>
  <si>
    <t>Mark PV Change</t>
  </si>
  <si>
    <t>Quote_x000D_
ASW Bid</t>
  </si>
  <si>
    <t>PV01_x000D_
($)</t>
  </si>
  <si>
    <t>%Held_x000D_
Outstanding</t>
  </si>
  <si>
    <t>Published_x000D_
One Sided Axe</t>
  </si>
  <si>
    <t>Axe</t>
  </si>
  <si>
    <t>Axe_x000D_
Target</t>
  </si>
  <si>
    <t>Ticker_x000D_
/ Coupon / Short Year</t>
  </si>
  <si>
    <t>Ticker</t>
  </si>
  <si>
    <t>XS1728039113</t>
  </si>
  <si>
    <t>TSINGH 6.500 Jan 31, 2028 REGS</t>
  </si>
  <si>
    <t>2028-01-31T00:00:00</t>
  </si>
  <si>
    <t>2018-01-19T00:00:00</t>
  </si>
  <si>
    <t>Price</t>
  </si>
  <si>
    <t>Worst</t>
  </si>
  <si>
    <t>NR</t>
  </si>
  <si>
    <t>IND-UNI</t>
  </si>
  <si>
    <t>p9.5</t>
  </si>
  <si>
    <t>TSINGHUA UNIC LTD</t>
  </si>
  <si>
    <t xml:space="preserve">APSNB </t>
  </si>
  <si>
    <t>T 2.875 May 15, 2028 EXMT</t>
  </si>
  <si>
    <t>99-065</t>
  </si>
  <si>
    <t>TSINGH 6.5 28</t>
  </si>
  <si>
    <t>TSINGH</t>
  </si>
  <si>
    <t>XS1728038818</t>
  </si>
  <si>
    <t>TSINGH 4.750 Jan 31, 2021 REGS</t>
  </si>
  <si>
    <t>2021-01-31T00:00:00</t>
  </si>
  <si>
    <t>p8</t>
  </si>
  <si>
    <t>T 2.500 May 31, 2020 EXMT</t>
  </si>
  <si>
    <t>99-291</t>
  </si>
  <si>
    <t>TSINGH 4.75 21</t>
  </si>
  <si>
    <t>XS1803070520</t>
  </si>
  <si>
    <t>PKFOUN 6.250 Oct 17, 2020 REGS</t>
  </si>
  <si>
    <t>2020-10-17T00:00:00</t>
  </si>
  <si>
    <t>2018-04-06T00:00:00</t>
  </si>
  <si>
    <t>97.65/97.85</t>
  </si>
  <si>
    <t>p2.5</t>
  </si>
  <si>
    <t>KUNZHI LTD</t>
  </si>
  <si>
    <t>PKFOUN 6.25 20</t>
  </si>
  <si>
    <t>PKFOUN</t>
  </si>
  <si>
    <t>XS1320030254</t>
  </si>
  <si>
    <t>THSCPA 5.375 Nov 24, 2018 REGS</t>
  </si>
  <si>
    <t>2018-11-24T00:00:00</t>
  </si>
  <si>
    <t>2015-11-17T00:00:00</t>
  </si>
  <si>
    <t>q1</t>
  </si>
  <si>
    <t>TUSPARK FORWARD LTD</t>
  </si>
  <si>
    <t>99-292</t>
  </si>
  <si>
    <t>THSCPA 5.375 18</t>
  </si>
  <si>
    <t>THSCPA</t>
  </si>
  <si>
    <t>XS1640517907</t>
  </si>
  <si>
    <t>VNET 7.000 Aug 17, 2020 REGS</t>
  </si>
  <si>
    <t>2020-08-17T00:00:00</t>
  </si>
  <si>
    <t>2017-08-10T00:00:00</t>
  </si>
  <si>
    <t>z</t>
  </si>
  <si>
    <t>21VIANET GROUP INC</t>
  </si>
  <si>
    <t>VNET 7 20</t>
  </si>
  <si>
    <t>VNET</t>
  </si>
  <si>
    <t>XS1503760842</t>
  </si>
  <si>
    <t>THSCPA 4.300 Oct 19, 2019 REGS</t>
  </si>
  <si>
    <t>2019-10-19T00:00:00</t>
  </si>
  <si>
    <t>2016-10-12T00:00:00</t>
  </si>
  <si>
    <t>q2</t>
  </si>
  <si>
    <t>THSCPA 4.3 19</t>
  </si>
  <si>
    <t>XS1599132799</t>
  </si>
  <si>
    <t>PKFOUN 4.575 Apr 20, 2020 REGS</t>
  </si>
  <si>
    <t>2020-04-20T00:00:00</t>
  </si>
  <si>
    <t>2017-04-12T00:00:00</t>
  </si>
  <si>
    <t>p2</t>
  </si>
  <si>
    <t>DAWN VICTOR LTD</t>
  </si>
  <si>
    <t>PKFOUN 4.575 20</t>
  </si>
  <si>
    <t>XS1751788727</t>
  </si>
  <si>
    <t>PKFOUN 4.700 Jan 24, 2021 REGS</t>
  </si>
  <si>
    <t>2021-01-24T00:00:00</t>
  </si>
  <si>
    <t>2018-01-18T00:00:00</t>
  </si>
  <si>
    <t>p3</t>
  </si>
  <si>
    <t>NUOXI CAPITAL LTD</t>
  </si>
  <si>
    <t>PKFOUN 4.7 21</t>
  </si>
  <si>
    <t>XS1717600461</t>
  </si>
  <si>
    <t>TSIGTF 5.375 Mar 29, 2021 REGS</t>
  </si>
  <si>
    <t>2021-03-29T00:00:00</t>
  </si>
  <si>
    <t>2018-03-22T00:00:00</t>
  </si>
  <si>
    <t>p9.75</t>
  </si>
  <si>
    <t>TONGFANG AQUA 2017 LTD</t>
  </si>
  <si>
    <t>T 3.500 May 15, 2020 EXMT</t>
  </si>
  <si>
    <t>101-243</t>
  </si>
  <si>
    <t>TSIGTF 5.375 21</t>
  </si>
  <si>
    <t>TSIGTF</t>
  </si>
  <si>
    <t>XS1728038909</t>
  </si>
  <si>
    <t>TSINGH 5.375 Jan 31, 2023 REGS</t>
  </si>
  <si>
    <t>2023-01-31T00:00:00</t>
  </si>
  <si>
    <t>p9</t>
  </si>
  <si>
    <t>T 2.750 May 31, 2023 EXMT</t>
  </si>
  <si>
    <t>99-222</t>
  </si>
  <si>
    <t>TSINGH 5.375 23</t>
  </si>
  <si>
    <t>XS1332351169</t>
  </si>
  <si>
    <t>TSINGH 6.000 Dec 10, 2020 REGS</t>
  </si>
  <si>
    <t>2020-12-10T00:00:00</t>
  </si>
  <si>
    <t>2015-12-03T00:00:00</t>
  </si>
  <si>
    <t>p7</t>
  </si>
  <si>
    <t>UNIGROUP INTERNATIONAL HOLDINGS LTD</t>
  </si>
  <si>
    <t>TSINGH 6 20</t>
  </si>
  <si>
    <t>XS1816204553</t>
  </si>
  <si>
    <t>PKFOUN 6.331 May 21, 2021 REGS</t>
  </si>
  <si>
    <t>2021-05-21T00:00:00</t>
  </si>
  <si>
    <t>2018-05-14T00:00:00</t>
  </si>
  <si>
    <t>floater +400</t>
  </si>
  <si>
    <t>p3.5</t>
  </si>
  <si>
    <t>101-241</t>
  </si>
  <si>
    <t>PKFOUN 6.3312 21</t>
  </si>
  <si>
    <t>XS1751792836</t>
  </si>
  <si>
    <t>PKFOUN 5.350 Jan 24, 2023 REGS</t>
  </si>
  <si>
    <t>2023-01-24T00:00:00</t>
  </si>
  <si>
    <t>p4</t>
  </si>
  <si>
    <t>PKFOUN 5.35 23</t>
  </si>
  <si>
    <t>XS1329519265</t>
  </si>
  <si>
    <t>TSINGH 5.250 Dec 10, 2018 REGS</t>
  </si>
  <si>
    <t>2018-12-10T00:00:00</t>
  </si>
  <si>
    <t>p6</t>
  </si>
  <si>
    <t>TSINGH 5.25 18</t>
  </si>
  <si>
    <t>GUARANTOR_NAME</t>
  </si>
  <si>
    <t>COUNTRY_GUARANTOR</t>
  </si>
  <si>
    <t>CNTRY_OF_INCORPORATION</t>
  </si>
  <si>
    <t>CNTRY_OF_DOMICILE</t>
  </si>
  <si>
    <t>CHANGE_CONTROL_PRICE</t>
  </si>
  <si>
    <t>CHNG_OF_CONTROL_COVENANT</t>
  </si>
  <si>
    <t>SECURITY_DES</t>
  </si>
  <si>
    <t>MATURITY</t>
  </si>
  <si>
    <t>ISSUE_DT</t>
  </si>
  <si>
    <t>ISSUER</t>
  </si>
  <si>
    <t>CoC</t>
  </si>
  <si>
    <t>AMT_OUTSTANDING</t>
  </si>
  <si>
    <t>Guarantor</t>
  </si>
  <si>
    <t>Issuer</t>
  </si>
  <si>
    <t>Guarantor country</t>
  </si>
  <si>
    <t>Country of incorp</t>
  </si>
  <si>
    <t>Country of domicile</t>
  </si>
  <si>
    <t>KEEPWELL_AGREEMENT</t>
  </si>
  <si>
    <t>Keepwell provider</t>
  </si>
  <si>
    <t>Issue format</t>
  </si>
  <si>
    <t>Keepwell &amp; offshore guarantee</t>
  </si>
  <si>
    <t>Onshore guarantee</t>
  </si>
  <si>
    <t>Letter of support</t>
  </si>
  <si>
    <t>amt o/s (USD mn)</t>
  </si>
  <si>
    <t>NXT_PUT_DT</t>
  </si>
  <si>
    <t>NXT_CALL_DT</t>
  </si>
  <si>
    <t>Put date</t>
  </si>
  <si>
    <t>Call date</t>
  </si>
  <si>
    <t>Ministry of Education</t>
  </si>
  <si>
    <t>Tsinghua University</t>
  </si>
  <si>
    <t>Tsinghua Holdings Co., Ltd</t>
  </si>
  <si>
    <t>Tsinghua Unigroup Co., Ltd</t>
  </si>
  <si>
    <t>Tsinghua Tongfang Co. Ltd</t>
  </si>
  <si>
    <t>Resuccess Invesment Ltd</t>
  </si>
  <si>
    <t>Tongfang Aqua 2017 Ltd</t>
  </si>
  <si>
    <t>600010.SH</t>
  </si>
  <si>
    <t>Nuctech Company Ltd</t>
  </si>
  <si>
    <t>Security inspection</t>
  </si>
  <si>
    <t>Equipment manufacturing</t>
  </si>
  <si>
    <t>Science Park</t>
  </si>
  <si>
    <t>Tongfang Computer Co Ltd</t>
  </si>
  <si>
    <t>Water, energy conservation</t>
  </si>
  <si>
    <t>Equity Investment, Fund Mgmt</t>
  </si>
  <si>
    <t>Big data and smart building</t>
  </si>
  <si>
    <t>Beijing Tongfang Software Co Ltd</t>
  </si>
  <si>
    <t>Revenue contribution</t>
  </si>
  <si>
    <t xml:space="preserve">Tsinghua Tongfang Co Ltd, </t>
  </si>
  <si>
    <t>Waterworks Engineering Business</t>
  </si>
  <si>
    <t xml:space="preserve">Tongfang Financial Holdings </t>
  </si>
  <si>
    <t>(Shenzhen) Co Ltd</t>
  </si>
  <si>
    <t xml:space="preserve">Tongfang Science and </t>
  </si>
  <si>
    <t>Technology Park Co Ltd</t>
  </si>
  <si>
    <t>Commercial and Consumer Electronics Device</t>
  </si>
  <si>
    <t>Tus-Holdings Co Ltd</t>
  </si>
  <si>
    <t>Beijing UNIS Communications and</t>
  </si>
  <si>
    <t>Technology Group Co Ltd</t>
  </si>
  <si>
    <t>Unisplendour Corp Ltd</t>
  </si>
  <si>
    <t>Xiamen Unigroup Xue Co Ltd</t>
  </si>
  <si>
    <t>Tsinghua Unigroup Capital Mgmt Co Ltd</t>
  </si>
  <si>
    <t>Unigroup Guoxin Co Ltd</t>
  </si>
  <si>
    <t>Tsinghua Unigroup Intl Co Ltd (BVI)</t>
  </si>
  <si>
    <t>Tsinghua Unic Ltd (BVI)</t>
  </si>
  <si>
    <t xml:space="preserve">Tibet UNIZ Zhuoyuan Equity </t>
  </si>
  <si>
    <t>Investment Co</t>
  </si>
  <si>
    <t>Xinjiang Gas Group Co Ltd</t>
  </si>
  <si>
    <t>Natural gas, LPG</t>
  </si>
  <si>
    <t>000938.SZ (紫光股份)</t>
  </si>
  <si>
    <t>IT &amp; electronics, cloud data</t>
  </si>
  <si>
    <t>000526.SZ (紫光学大)</t>
  </si>
  <si>
    <t>002049.SZ (紫光国微)</t>
  </si>
  <si>
    <t>IC Chip</t>
  </si>
  <si>
    <t>Education</t>
  </si>
  <si>
    <t>Revenue Contribution</t>
  </si>
  <si>
    <t>Spectrum Communications, Inc.</t>
  </si>
  <si>
    <t>20% owned by Intel</t>
  </si>
  <si>
    <t>21Vianet (VNET.O)</t>
  </si>
  <si>
    <t>Internet data center services</t>
  </si>
  <si>
    <t>Onshore</t>
  </si>
  <si>
    <t>Offshore</t>
  </si>
  <si>
    <t>Controls</t>
  </si>
  <si>
    <t>Tuspark Forward Ltd</t>
  </si>
  <si>
    <t>Peking University</t>
  </si>
  <si>
    <t>Peking University Asset Mgmt Co</t>
  </si>
  <si>
    <t>Peking University Founder Group</t>
  </si>
  <si>
    <t>Founder Information (Hong Kong) Ltd</t>
  </si>
  <si>
    <t>Peking University Resources Co Ltd</t>
  </si>
  <si>
    <t>618.HK</t>
  </si>
  <si>
    <t>Kunzhi Ltd</t>
  </si>
  <si>
    <t>Founder Securities</t>
  </si>
  <si>
    <t>601901.SH (方正证券)</t>
  </si>
  <si>
    <t>Finance and Securities</t>
  </si>
  <si>
    <t>Healthcare and Pharmaceuticals</t>
  </si>
  <si>
    <t>Founder Info Industry Holdings Co Ltd</t>
  </si>
  <si>
    <t>Information Technology</t>
  </si>
  <si>
    <t>Founder Technology Group</t>
  </si>
  <si>
    <t>600601.SH (方正科技)</t>
  </si>
  <si>
    <t>IT services, PCB and semiconductor</t>
  </si>
  <si>
    <t>Trading</t>
  </si>
  <si>
    <t>Jiangsu Suzhou Steel Group</t>
  </si>
  <si>
    <t>Steel production</t>
  </si>
  <si>
    <t>PKU HealthCare Corp</t>
  </si>
  <si>
    <t>Pharmaceuticals</t>
  </si>
  <si>
    <t>Founder Industry Holdings Co</t>
  </si>
  <si>
    <t>Conglomerate</t>
  </si>
  <si>
    <t>PKU Founder Commodities Group</t>
  </si>
  <si>
    <t>Guotong Trust Co Ltd</t>
  </si>
  <si>
    <t>Major Business:</t>
  </si>
  <si>
    <t>Finance and securities</t>
  </si>
  <si>
    <t>Steel Production</t>
  </si>
  <si>
    <t>Property</t>
  </si>
  <si>
    <t>Commodities trading</t>
  </si>
  <si>
    <t>IT Service</t>
  </si>
  <si>
    <t>Big data and could service</t>
  </si>
  <si>
    <t>Public security</t>
  </si>
  <si>
    <t>Notes:</t>
  </si>
  <si>
    <t>Keepwell provider of</t>
  </si>
  <si>
    <t>Guarantor of</t>
  </si>
  <si>
    <t xml:space="preserve">Issuer of </t>
  </si>
  <si>
    <t>Unigroup Intl (BVI)</t>
  </si>
  <si>
    <t xml:space="preserve"> </t>
  </si>
  <si>
    <t>HongKong JHC Ltd</t>
  </si>
  <si>
    <t xml:space="preserve">Guarantor of </t>
  </si>
  <si>
    <t>Nuoxi Capital Ltd</t>
  </si>
  <si>
    <t>Major Business Revenue Contribution: [1]</t>
  </si>
  <si>
    <t>Healthcare and pharma</t>
  </si>
  <si>
    <t>Major Business Revenue Contribution: [2]</t>
  </si>
  <si>
    <t>Major Business Revenue Contribution: [3]</t>
  </si>
  <si>
    <t>TSINGH 18, 20</t>
  </si>
  <si>
    <t>(amt o/s: $1b)</t>
  </si>
  <si>
    <r>
      <rPr>
        <b/>
        <sz val="8.5"/>
        <color rgb="FFC00000"/>
        <rFont val="Arial"/>
        <family val="2"/>
      </rPr>
      <t>PKFOUN 4.575% 20, 4.7% 21, 23</t>
    </r>
    <r>
      <rPr>
        <sz val="8.5"/>
        <color rgb="FFC00000"/>
        <rFont val="Arial"/>
        <family val="2"/>
      </rPr>
      <t xml:space="preserve">  (amt o/s: $900m)</t>
    </r>
  </si>
  <si>
    <r>
      <t xml:space="preserve">Issuer of </t>
    </r>
    <r>
      <rPr>
        <b/>
        <sz val="8.5"/>
        <color rgb="FFC00000"/>
        <rFont val="Arial"/>
        <family val="2"/>
      </rPr>
      <t xml:space="preserve">TSINGH 18, 20 </t>
    </r>
    <r>
      <rPr>
        <sz val="8.5"/>
        <color rgb="FFC00000"/>
        <rFont val="Arial"/>
        <family val="2"/>
      </rPr>
      <t>(amt o/s: $1b)</t>
    </r>
  </si>
  <si>
    <r>
      <t xml:space="preserve">Issuer of </t>
    </r>
    <r>
      <rPr>
        <b/>
        <sz val="8.5"/>
        <color rgb="FFC00000"/>
        <rFont val="Arial"/>
        <family val="2"/>
      </rPr>
      <t xml:space="preserve">TSINGH 21, 23, 28 </t>
    </r>
    <r>
      <rPr>
        <sz val="8.5"/>
        <color rgb="FFC00000"/>
        <rFont val="Arial"/>
        <family val="2"/>
      </rPr>
      <t>(amt o/s: $2b)</t>
    </r>
  </si>
  <si>
    <r>
      <t xml:space="preserve">Issuer of </t>
    </r>
    <r>
      <rPr>
        <b/>
        <sz val="8.5"/>
        <color rgb="FFC00000"/>
        <rFont val="Arial"/>
        <family val="2"/>
      </rPr>
      <t>TSIGTF 21</t>
    </r>
    <r>
      <rPr>
        <sz val="8.5"/>
        <color rgb="FFC00000"/>
        <rFont val="Arial"/>
        <family val="2"/>
      </rPr>
      <t xml:space="preserve"> (amt o/s: $300m)</t>
    </r>
  </si>
  <si>
    <r>
      <rPr>
        <b/>
        <sz val="8.5"/>
        <color rgb="FFC00000"/>
        <rFont val="Arial"/>
        <family val="2"/>
      </rPr>
      <t>PKFOUN 4.575% 20, 4.7% 21, 23</t>
    </r>
    <r>
      <rPr>
        <sz val="8.5"/>
        <color rgb="FFC00000"/>
        <rFont val="Arial"/>
        <family val="2"/>
      </rPr>
      <t xml:space="preserve"> (amt o/s: $900m)</t>
    </r>
  </si>
  <si>
    <r>
      <rPr>
        <b/>
        <sz val="8.5"/>
        <color rgb="FFC00000"/>
        <rFont val="Arial"/>
        <family val="2"/>
      </rPr>
      <t xml:space="preserve">TSINGH 18 </t>
    </r>
    <r>
      <rPr>
        <sz val="8.5"/>
        <color rgb="FFC00000"/>
        <rFont val="Arial"/>
        <family val="2"/>
      </rPr>
      <t>(amt o/s: $550m)</t>
    </r>
  </si>
  <si>
    <r>
      <rPr>
        <b/>
        <sz val="8.5"/>
        <color rgb="FFC00000"/>
        <rFont val="Arial"/>
        <family val="2"/>
      </rPr>
      <t>TSINGH 21, 23, 28</t>
    </r>
    <r>
      <rPr>
        <sz val="8.5"/>
        <color rgb="FFC00000"/>
        <rFont val="Arial"/>
        <family val="2"/>
      </rPr>
      <t xml:space="preserve"> (amt o/s: $2b)</t>
    </r>
  </si>
  <si>
    <r>
      <t xml:space="preserve">Keepwell provider of </t>
    </r>
    <r>
      <rPr>
        <b/>
        <sz val="8.5"/>
        <color rgb="FFC00000"/>
        <rFont val="Arial"/>
        <family val="2"/>
      </rPr>
      <t>TSINGH 20</t>
    </r>
    <r>
      <rPr>
        <sz val="8.5"/>
        <color rgb="FFC00000"/>
        <rFont val="Arial"/>
        <family val="2"/>
      </rPr>
      <t xml:space="preserve"> (amt o/s: $450m)</t>
    </r>
  </si>
  <si>
    <t>FLOATER</t>
  </si>
  <si>
    <t>Floater?</t>
  </si>
  <si>
    <t>同方 Tongfang</t>
  </si>
  <si>
    <t>紫光 Unigroup</t>
  </si>
  <si>
    <t>启迪 Tus-Holdings</t>
  </si>
  <si>
    <t>方正 Founder</t>
  </si>
  <si>
    <t>Tsinghua University 清华</t>
  </si>
  <si>
    <t>Peking University 北大</t>
  </si>
  <si>
    <t>Peking University Resources Co Ltd (618.HK)</t>
  </si>
  <si>
    <t>Major Business Revenue Contribution: [4]</t>
  </si>
  <si>
    <t>[3] As of FY2016</t>
  </si>
  <si>
    <t>[2] As of 9M17</t>
  </si>
  <si>
    <t>[4] As of FY2016</t>
  </si>
  <si>
    <r>
      <t xml:space="preserve">Guarantor of </t>
    </r>
    <r>
      <rPr>
        <b/>
        <sz val="8.5"/>
        <color rgb="FFC00000"/>
        <rFont val="Arial"/>
        <family val="2"/>
      </rPr>
      <t xml:space="preserve">THSCPA 19 </t>
    </r>
    <r>
      <rPr>
        <sz val="8.5"/>
        <color rgb="FFC00000"/>
        <rFont val="Arial"/>
        <family val="2"/>
      </rPr>
      <t>(amt o/s: $1b)</t>
    </r>
  </si>
  <si>
    <r>
      <t xml:space="preserve">Letter of support provider of </t>
    </r>
    <r>
      <rPr>
        <b/>
        <sz val="8.5"/>
        <color rgb="FFC00000"/>
        <rFont val="Arial"/>
        <family val="2"/>
      </rPr>
      <t>VNET 20</t>
    </r>
    <r>
      <rPr>
        <sz val="8.5"/>
        <color rgb="FFC00000"/>
        <rFont val="Arial"/>
        <family val="2"/>
      </rPr>
      <t xml:space="preserve"> (amt o/s: $300m)</t>
    </r>
  </si>
  <si>
    <t>Internet services &amp; hardware</t>
  </si>
  <si>
    <t>Public security device</t>
  </si>
  <si>
    <t>Energy conservation &amp; environmental protection</t>
  </si>
  <si>
    <t>Tsinghua Tongfang Co. Ltd (600100.SS)</t>
  </si>
  <si>
    <r>
      <t xml:space="preserve">TSIGTF 21 </t>
    </r>
    <r>
      <rPr>
        <sz val="8.5"/>
        <color rgb="FFC00000"/>
        <rFont val="Arial"/>
        <family val="2"/>
      </rPr>
      <t>(amt o/s: $300m)</t>
    </r>
  </si>
  <si>
    <t>(amt o/s: $800m)</t>
  </si>
  <si>
    <r>
      <rPr>
        <b/>
        <sz val="8.5"/>
        <color rgb="FFC00000"/>
        <rFont val="Arial"/>
        <family val="2"/>
      </rPr>
      <t>PKFOUN 20, 4.7% 21, 23</t>
    </r>
    <r>
      <rPr>
        <sz val="8.5"/>
        <color rgb="FFC00000"/>
        <rFont val="Arial"/>
        <family val="2"/>
      </rPr>
      <t xml:space="preserve"> (amt o/s: $1.7b)</t>
    </r>
  </si>
  <si>
    <r>
      <t xml:space="preserve">Issuer of </t>
    </r>
    <r>
      <rPr>
        <b/>
        <sz val="8.5"/>
        <color rgb="FFC00000"/>
        <rFont val="Arial"/>
        <family val="2"/>
      </rPr>
      <t>THSCPA 18, 19</t>
    </r>
    <r>
      <rPr>
        <sz val="8.5"/>
        <color rgb="FFC00000"/>
        <rFont val="Arial"/>
        <family val="2"/>
      </rPr>
      <t xml:space="preserve"> (amt o/s: $1b)</t>
    </r>
  </si>
  <si>
    <t>Energy (gas distributor)</t>
  </si>
  <si>
    <r>
      <t xml:space="preserve">Issuer of </t>
    </r>
    <r>
      <rPr>
        <b/>
        <sz val="8.5"/>
        <color rgb="FFC00000"/>
        <rFont val="Arial"/>
        <family val="2"/>
      </rPr>
      <t xml:space="preserve">VNET 20 </t>
    </r>
    <r>
      <rPr>
        <sz val="8.5"/>
        <color rgb="FFC00000"/>
        <rFont val="Arial"/>
        <family val="2"/>
      </rPr>
      <t>(amt o/s: $300m)</t>
    </r>
  </si>
  <si>
    <t>21Vianet (VNET.US)</t>
  </si>
  <si>
    <t>[1] As of FY2016</t>
  </si>
  <si>
    <t>Waste management and water treatment</t>
  </si>
  <si>
    <t>Bio-tech (Traditional Chinese Medicine)</t>
  </si>
  <si>
    <t>Big data and could service (VNET)</t>
  </si>
  <si>
    <t>Education (Juren - K12 Tutoring)</t>
  </si>
  <si>
    <t>IT and cloud data</t>
  </si>
  <si>
    <t>Company</t>
  </si>
  <si>
    <t>Tsinghua Tongfang</t>
  </si>
  <si>
    <t>Tsinghua Unigroup</t>
  </si>
  <si>
    <t>Tus-Holdings</t>
  </si>
  <si>
    <t>21Vianet</t>
  </si>
  <si>
    <t>PK Founder</t>
  </si>
  <si>
    <t>PKU Resources</t>
  </si>
  <si>
    <t>Bond Ticker</t>
  </si>
  <si>
    <t>NA</t>
  </si>
  <si>
    <t>Rating (M/S/F) - C1</t>
  </si>
  <si>
    <t>Check</t>
  </si>
  <si>
    <t>Rating (M/S/F) - Manual 201707</t>
  </si>
  <si>
    <t>Rating (M/S/F)</t>
  </si>
  <si>
    <t>Standalone rating (M/S/F)</t>
  </si>
  <si>
    <t>Notches up (M/S/F)</t>
  </si>
  <si>
    <t>Outlook (M/S/F)</t>
  </si>
  <si>
    <t>Onshore rating</t>
  </si>
  <si>
    <t>Equity Ticker</t>
  </si>
  <si>
    <t>600100 CH</t>
  </si>
  <si>
    <t>VNET US</t>
  </si>
  <si>
    <t>618 HK</t>
  </si>
  <si>
    <t>Market cap (US$bn)</t>
  </si>
  <si>
    <t>Rmb mn</t>
  </si>
  <si>
    <t>1H17</t>
  </si>
  <si>
    <t>Revenue</t>
  </si>
  <si>
    <t>EBITDA</t>
  </si>
  <si>
    <t>EBITDA margin</t>
  </si>
  <si>
    <t>Net profit (post MI)</t>
  </si>
  <si>
    <t>Net margin</t>
  </si>
  <si>
    <t>Total Interest Expense</t>
  </si>
  <si>
    <t>Implied avg funding cost</t>
  </si>
  <si>
    <t>EBITDA return on asset</t>
  </si>
  <si>
    <t>ROE</t>
  </si>
  <si>
    <t>Cash and cash equivelants</t>
  </si>
  <si>
    <t>Total assets</t>
  </si>
  <si>
    <t>Short term debt</t>
  </si>
  <si>
    <t>Long term debt</t>
  </si>
  <si>
    <t>Total debt</t>
  </si>
  <si>
    <t>Net debt/(cash)</t>
  </si>
  <si>
    <t>Total equity (including minority)</t>
  </si>
  <si>
    <t>Shareholders' equity</t>
  </si>
  <si>
    <t>Debt/EBITDA</t>
  </si>
  <si>
    <t>Net debt/EBITDA</t>
  </si>
  <si>
    <t>EBITDA/cash interest</t>
  </si>
  <si>
    <t>Debt/Capital</t>
  </si>
  <si>
    <t>Debt/Asset</t>
  </si>
  <si>
    <t>Net Debt/Net Capital</t>
  </si>
  <si>
    <t>Net Debt/Equity</t>
  </si>
  <si>
    <t>Cash / ST Debt</t>
  </si>
  <si>
    <t>Cash From Operating Activities</t>
  </si>
  <si>
    <t>Cash From Investing Activities</t>
  </si>
  <si>
    <t>Free cash flow</t>
  </si>
  <si>
    <t>FFO/total debt</t>
  </si>
  <si>
    <t>FFO/net debt</t>
  </si>
  <si>
    <t>FCF/total debt</t>
  </si>
  <si>
    <t>FCF/net debt</t>
  </si>
  <si>
    <t>^ SDIC Power is a major subsidiary of SDIC</t>
  </si>
  <si>
    <t>PKFOUN 6.25% 20, floater 21</t>
  </si>
  <si>
    <r>
      <t xml:space="preserve">Issuer of </t>
    </r>
    <r>
      <rPr>
        <b/>
        <sz val="8.5"/>
        <color rgb="FFC00000"/>
        <rFont val="Arial"/>
        <family val="2"/>
      </rPr>
      <t xml:space="preserve">PKFOUN 6.25% 20, floater 21 </t>
    </r>
    <r>
      <rPr>
        <sz val="8.5"/>
        <color rgb="FFC00000"/>
        <rFont val="Arial"/>
        <family val="2"/>
      </rPr>
      <t>(amt o/s: $800m)</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</si>
</sst>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0.0%"/>
    <numFmt numFmtId="166" formatCode="#,##0.0"/>
    <numFmt numFmtId="167" formatCode="_(* #,##0.0_);_(* \(#,##0.0\);_(* &quot;-&quot;??_);_(@_)"/>
  </numFmts>
  <fonts count="27" x14ac:knownFonts="1">
    <font>
      <sz val="11"/>
      <color theme="1"/>
      <name val="Calibri"/>
      <family val="2"/>
      <scheme val="minor"/>
    </font>
    <font>
      <sz val="8"/>
      <color theme="1"/>
      <name val="Tahoma"/>
      <family val="2"/>
    </font>
    <font>
      <b/>
      <sz val="8"/>
      <color theme="1"/>
      <name val="Tahoma"/>
      <family val="2"/>
    </font>
    <font>
      <sz val="11"/>
      <color theme="1"/>
      <name val="Calibri"/>
      <family val="2"/>
      <scheme val="minor"/>
    </font>
    <font>
      <sz val="8.5"/>
      <color theme="1"/>
      <name val="Arial"/>
      <family val="2"/>
    </font>
    <font>
      <b/>
      <sz val="8.5"/>
      <color theme="1"/>
      <name val="Arial"/>
      <family val="2"/>
    </font>
    <font>
      <sz val="8.5"/>
      <color rgb="FFC00000"/>
      <name val="Arial"/>
      <family val="2"/>
    </font>
    <font>
      <u/>
      <sz val="8.5"/>
      <color theme="1"/>
      <name val="Arial"/>
      <family val="2"/>
    </font>
    <font>
      <b/>
      <sz val="8.5"/>
      <color rgb="FFC00000"/>
      <name val="Arial"/>
      <family val="2"/>
    </font>
    <font>
      <b/>
      <sz val="8.5"/>
      <color rgb="FF0000FF"/>
      <name val="Arial"/>
      <family val="2"/>
    </font>
    <font>
      <b/>
      <sz val="8.5"/>
      <color rgb="FFFF0000"/>
      <name val="Arial"/>
      <family val="2"/>
    </font>
    <font>
      <i/>
      <sz val="8.5"/>
      <color theme="1"/>
      <name val="Arial"/>
      <family val="2"/>
    </font>
    <font>
      <b/>
      <i/>
      <u/>
      <sz val="8.5"/>
      <color theme="1"/>
      <name val="Arial"/>
      <family val="2"/>
    </font>
    <font>
      <b/>
      <i/>
      <u/>
      <sz val="8.5"/>
      <name val="Arial"/>
      <family val="2"/>
    </font>
    <font>
      <b/>
      <sz val="11"/>
      <color theme="1"/>
      <name val="Calibri"/>
      <family val="2"/>
      <scheme val="minor"/>
    </font>
    <font>
      <i/>
      <sz val="8.5"/>
      <name val="Arial"/>
      <family val="2"/>
    </font>
    <font>
      <i/>
      <sz val="8.5"/>
      <color rgb="FFC00000"/>
      <name val="Arial"/>
      <family val="2"/>
    </font>
    <font>
      <sz val="9"/>
      <color indexed="81"/>
      <name val="Tahoma"/>
      <family val="2"/>
    </font>
    <font>
      <b/>
      <sz val="9"/>
      <color indexed="81"/>
      <name val="Tahoma"/>
      <family val="2"/>
    </font>
    <font>
      <b/>
      <sz val="10"/>
      <color theme="1"/>
      <name val="Arial"/>
      <family val="2"/>
    </font>
    <font>
      <sz val="11"/>
      <name val="Calibri"/>
      <family val="2"/>
    </font>
    <font>
      <sz val="10"/>
      <color theme="1"/>
      <name val="Arial"/>
      <family val="2"/>
    </font>
    <font>
      <i/>
      <sz val="10"/>
      <color theme="1"/>
      <name val="Arial"/>
      <family val="2"/>
    </font>
    <font>
      <sz val="10"/>
      <color rgb="FF0000FF"/>
      <name val="Arial"/>
      <family val="2"/>
    </font>
    <font>
      <sz val="11"/>
      <color rgb="FF0000FF"/>
      <name val="Calibri"/>
      <family val="2"/>
      <scheme val="minor"/>
    </font>
    <font>
      <b/>
      <sz val="10"/>
      <name val="Arial"/>
      <family val="2"/>
    </font>
    <font>
      <sz val="10"/>
      <name val="Arial"/>
      <family val="2"/>
    </font>
  </fonts>
  <fills count="9">
    <fill>
      <patternFill patternType="none"/>
    </fill>
    <fill>
      <patternFill patternType="gray125"/>
    </fill>
    <fill>
      <patternFill patternType="solid">
        <fgColor rgb="FFD3D3D3"/>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FFFF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top style="hair">
        <color auto="1"/>
      </top>
      <bottom/>
      <diagonal/>
    </border>
    <border>
      <left style="thin">
        <color indexed="64"/>
      </left>
      <right/>
      <top style="hair">
        <color auto="1"/>
      </top>
      <bottom/>
      <diagonal/>
    </border>
    <border>
      <left/>
      <right style="thin">
        <color indexed="64"/>
      </right>
      <top style="hair">
        <color auto="1"/>
      </top>
      <bottom/>
      <diagonal/>
    </border>
    <border>
      <left style="thin">
        <color indexed="64"/>
      </left>
      <right style="medium">
        <color indexed="64"/>
      </right>
      <top/>
      <bottom/>
      <diagonal/>
    </border>
    <border>
      <left/>
      <right style="thin">
        <color indexed="64"/>
      </right>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right/>
      <top/>
      <bottom style="hair">
        <color indexed="64"/>
      </bottom>
      <diagonal/>
    </border>
    <border>
      <left/>
      <right/>
      <top style="thin">
        <color indexed="64"/>
      </top>
      <bottom style="hair">
        <color indexed="64"/>
      </bottom>
      <diagonal/>
    </border>
    <border>
      <left/>
      <right/>
      <top style="hair">
        <color indexed="64"/>
      </top>
      <bottom style="hair">
        <color indexed="64"/>
      </bottom>
      <diagonal/>
    </border>
  </borders>
  <cellStyleXfs count="5">
    <xf numFmtId="0" fontId="0" fillId="0" borderId="0"/>
    <xf numFmtId="43" fontId="3" fillId="0" borderId="0" applyFont="0" applyFill="0" applyBorder="0" applyAlignment="0" applyProtection="0"/>
    <xf numFmtId="9" fontId="3" fillId="0" borderId="0" applyFont="0" applyFill="0" applyBorder="0" applyAlignment="0" applyProtection="0"/>
    <xf numFmtId="43" fontId="20" fillId="0" borderId="0" applyFont="0" applyFill="0" applyBorder="0" applyAlignment="0" applyProtection="0"/>
    <xf numFmtId="9" fontId="20" fillId="0" borderId="0" applyFont="0" applyFill="0" applyBorder="0" applyAlignment="0" applyProtection="0"/>
  </cellStyleXfs>
  <cellXfs count="295">
    <xf numFmtId="0" fontId="0" fillId="0" borderId="0" xfId="0"/>
    <xf numFmtId="0" fontId="1" fillId="0" borderId="1" xfId="0" applyFont="1" applyBorder="1"/>
    <xf numFmtId="4" fontId="1" fillId="0" borderId="1" xfId="0" applyNumberFormat="1" applyFont="1" applyBorder="1"/>
    <xf numFmtId="0" fontId="2" fillId="2" borderId="1" xfId="0" applyFont="1" applyFill="1" applyBorder="1"/>
    <xf numFmtId="0" fontId="2" fillId="2" borderId="1" xfId="0" applyFont="1" applyFill="1" applyBorder="1" applyAlignment="1">
      <alignment wrapText="1"/>
    </xf>
    <xf numFmtId="0" fontId="0" fillId="0" borderId="0" xfId="0" applyAlignment="1">
      <alignment wrapText="1"/>
    </xf>
    <xf numFmtId="164" fontId="1" fillId="0" borderId="1" xfId="1" applyNumberFormat="1" applyFont="1" applyBorder="1"/>
    <xf numFmtId="0" fontId="2" fillId="2" borderId="1" xfId="0" applyFont="1" applyFill="1" applyBorder="1" applyAlignment="1">
      <alignment horizontal="right" wrapText="1"/>
    </xf>
    <xf numFmtId="0" fontId="4" fillId="0" borderId="0" xfId="0" applyFont="1"/>
    <xf numFmtId="0" fontId="5" fillId="0" borderId="0" xfId="0" applyFont="1"/>
    <xf numFmtId="0" fontId="5"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5" fillId="0" borderId="4" xfId="0" applyFont="1" applyBorder="1"/>
    <xf numFmtId="0" fontId="5" fillId="0" borderId="0" xfId="0" applyFont="1" applyBorder="1"/>
    <xf numFmtId="0" fontId="4" fillId="0" borderId="0" xfId="0" applyFont="1" applyBorder="1"/>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7" xfId="0" applyFont="1" applyBorder="1"/>
    <xf numFmtId="0" fontId="4" fillId="0" borderId="18" xfId="0" applyFont="1" applyBorder="1"/>
    <xf numFmtId="0" fontId="4" fillId="0" borderId="19" xfId="0" applyFont="1" applyBorder="1"/>
    <xf numFmtId="0" fontId="4" fillId="0" borderId="20" xfId="0" applyFont="1" applyBorder="1"/>
    <xf numFmtId="9" fontId="4" fillId="0" borderId="14" xfId="0" applyNumberFormat="1" applyFont="1" applyBorder="1"/>
    <xf numFmtId="9" fontId="4" fillId="0" borderId="18" xfId="0" applyNumberFormat="1" applyFont="1" applyBorder="1" applyAlignment="1">
      <alignment horizontal="left"/>
    </xf>
    <xf numFmtId="0" fontId="4" fillId="0" borderId="23" xfId="0" applyFont="1" applyBorder="1"/>
    <xf numFmtId="0" fontId="5" fillId="0" borderId="0" xfId="0" applyFont="1" applyBorder="1" applyAlignment="1">
      <alignment horizontal="centerContinuous"/>
    </xf>
    <xf numFmtId="0" fontId="4" fillId="0" borderId="0" xfId="0" applyFont="1" applyBorder="1" applyAlignment="1">
      <alignment horizontal="centerContinuous"/>
    </xf>
    <xf numFmtId="0" fontId="4" fillId="0" borderId="24" xfId="0" applyFont="1" applyBorder="1"/>
    <xf numFmtId="0" fontId="4" fillId="0" borderId="26" xfId="0" applyFont="1" applyBorder="1"/>
    <xf numFmtId="10" fontId="4" fillId="0" borderId="18" xfId="0" applyNumberFormat="1" applyFont="1" applyBorder="1" applyAlignment="1">
      <alignment horizontal="left"/>
    </xf>
    <xf numFmtId="165" fontId="4" fillId="0" borderId="14" xfId="0" applyNumberFormat="1" applyFont="1" applyBorder="1"/>
    <xf numFmtId="165" fontId="4" fillId="0" borderId="19" xfId="0" applyNumberFormat="1" applyFont="1" applyBorder="1"/>
    <xf numFmtId="9" fontId="4" fillId="0" borderId="19" xfId="0" applyNumberFormat="1" applyFont="1" applyBorder="1"/>
    <xf numFmtId="0" fontId="4" fillId="0" borderId="25" xfId="0" applyFont="1" applyBorder="1"/>
    <xf numFmtId="9" fontId="4" fillId="0" borderId="0" xfId="0" applyNumberFormat="1" applyFont="1" applyAlignment="1">
      <alignment horizontal="left"/>
    </xf>
    <xf numFmtId="165" fontId="4" fillId="0" borderId="16" xfId="0" applyNumberFormat="1" applyFont="1" applyBorder="1" applyAlignment="1">
      <alignment horizontal="left"/>
    </xf>
    <xf numFmtId="165" fontId="4" fillId="0" borderId="18" xfId="0" applyNumberFormat="1" applyFont="1" applyBorder="1" applyAlignment="1">
      <alignment horizontal="left"/>
    </xf>
    <xf numFmtId="9" fontId="4" fillId="0" borderId="21" xfId="0" applyNumberFormat="1" applyFont="1" applyBorder="1" applyAlignment="1">
      <alignment horizontal="left"/>
    </xf>
    <xf numFmtId="0" fontId="4" fillId="0" borderId="27" xfId="0" applyFont="1" applyBorder="1"/>
    <xf numFmtId="0" fontId="4" fillId="0" borderId="28" xfId="0" applyFont="1" applyBorder="1"/>
    <xf numFmtId="0" fontId="4" fillId="0" borderId="29" xfId="0" applyFont="1" applyBorder="1"/>
    <xf numFmtId="0" fontId="5" fillId="0" borderId="27" xfId="0" applyFont="1" applyBorder="1"/>
    <xf numFmtId="0" fontId="5" fillId="0" borderId="8" xfId="0" applyFont="1" applyBorder="1" applyAlignment="1">
      <alignment horizontal="centerContinuous"/>
    </xf>
    <xf numFmtId="0" fontId="4" fillId="0" borderId="9" xfId="0" applyFont="1" applyBorder="1" applyAlignment="1">
      <alignment horizontal="centerContinuous"/>
    </xf>
    <xf numFmtId="0" fontId="4" fillId="0" borderId="6" xfId="0" applyFont="1" applyBorder="1" applyAlignment="1">
      <alignment horizontal="centerContinuous"/>
    </xf>
    <xf numFmtId="0" fontId="4" fillId="0" borderId="7" xfId="0" applyFont="1" applyBorder="1" applyAlignment="1">
      <alignment horizontal="centerContinuous"/>
    </xf>
    <xf numFmtId="0" fontId="5" fillId="0" borderId="2" xfId="0" applyFont="1" applyBorder="1" applyAlignment="1">
      <alignment horizontal="centerContinuous"/>
    </xf>
    <xf numFmtId="0" fontId="4" fillId="0" borderId="3" xfId="0" applyFont="1" applyBorder="1" applyAlignment="1">
      <alignment horizontal="centerContinuous"/>
    </xf>
    <xf numFmtId="0" fontId="5" fillId="0" borderId="9" xfId="0" applyFont="1" applyBorder="1" applyAlignment="1">
      <alignment horizontal="centerContinuous"/>
    </xf>
    <xf numFmtId="9" fontId="4" fillId="0" borderId="22" xfId="0" applyNumberFormat="1" applyFont="1" applyBorder="1" applyAlignment="1">
      <alignment horizontal="right"/>
    </xf>
    <xf numFmtId="0" fontId="6" fillId="0" borderId="6" xfId="0" applyFont="1" applyBorder="1"/>
    <xf numFmtId="0" fontId="6" fillId="0" borderId="4" xfId="0" applyFont="1" applyBorder="1"/>
    <xf numFmtId="9" fontId="4" fillId="0" borderId="0" xfId="0" applyNumberFormat="1" applyFont="1" applyBorder="1" applyAlignment="1">
      <alignment horizontal="left"/>
    </xf>
    <xf numFmtId="165" fontId="4" fillId="0" borderId="0" xfId="0" applyNumberFormat="1" applyFont="1" applyBorder="1" applyAlignment="1">
      <alignment horizontal="left"/>
    </xf>
    <xf numFmtId="0" fontId="5" fillId="0" borderId="8" xfId="0" applyFont="1" applyBorder="1" applyAlignment="1"/>
    <xf numFmtId="0" fontId="4" fillId="0" borderId="9" xfId="0" applyFont="1" applyBorder="1" applyAlignment="1"/>
    <xf numFmtId="0" fontId="5" fillId="0" borderId="2" xfId="0" applyFont="1" applyBorder="1" applyAlignment="1"/>
    <xf numFmtId="0" fontId="4" fillId="0" borderId="3" xfId="0" applyFont="1" applyBorder="1" applyAlignment="1"/>
    <xf numFmtId="0" fontId="4" fillId="0" borderId="30" xfId="0" applyFont="1" applyBorder="1"/>
    <xf numFmtId="0" fontId="4" fillId="0" borderId="31" xfId="0" applyFont="1" applyBorder="1"/>
    <xf numFmtId="165" fontId="4" fillId="0" borderId="32" xfId="0" applyNumberFormat="1" applyFont="1" applyBorder="1" applyAlignment="1">
      <alignment horizontal="left"/>
    </xf>
    <xf numFmtId="0" fontId="4" fillId="0" borderId="32" xfId="0" applyFont="1" applyBorder="1"/>
    <xf numFmtId="0" fontId="4" fillId="0" borderId="21" xfId="0" applyFont="1" applyBorder="1"/>
    <xf numFmtId="0" fontId="1" fillId="0" borderId="1" xfId="0" applyFont="1" applyFill="1" applyBorder="1"/>
    <xf numFmtId="0" fontId="4" fillId="3" borderId="0" xfId="0" applyFont="1" applyFill="1"/>
    <xf numFmtId="0" fontId="4" fillId="3" borderId="0" xfId="0" applyFont="1" applyFill="1" applyBorder="1"/>
    <xf numFmtId="0" fontId="4" fillId="3" borderId="10" xfId="0" applyFont="1" applyFill="1" applyBorder="1"/>
    <xf numFmtId="0" fontId="4" fillId="3" borderId="19" xfId="0" applyFont="1" applyFill="1" applyBorder="1"/>
    <xf numFmtId="0" fontId="4" fillId="3" borderId="14" xfId="0" applyFont="1" applyFill="1" applyBorder="1"/>
    <xf numFmtId="0" fontId="5" fillId="3" borderId="2" xfId="0" applyFont="1" applyFill="1" applyBorder="1"/>
    <xf numFmtId="0" fontId="4" fillId="3" borderId="3" xfId="0" applyFont="1" applyFill="1" applyBorder="1"/>
    <xf numFmtId="0" fontId="6" fillId="3" borderId="4" xfId="0" applyFont="1" applyFill="1" applyBorder="1"/>
    <xf numFmtId="0" fontId="4" fillId="3" borderId="5" xfId="0" applyFont="1" applyFill="1" applyBorder="1"/>
    <xf numFmtId="0" fontId="8" fillId="3" borderId="4" xfId="0" applyFont="1" applyFill="1" applyBorder="1"/>
    <xf numFmtId="0" fontId="4" fillId="3" borderId="27" xfId="0" applyFont="1" applyFill="1" applyBorder="1"/>
    <xf numFmtId="0" fontId="4" fillId="3" borderId="7" xfId="0" applyFont="1" applyFill="1" applyBorder="1"/>
    <xf numFmtId="0" fontId="4" fillId="3" borderId="17" xfId="0" applyFont="1" applyFill="1" applyBorder="1"/>
    <xf numFmtId="9" fontId="4" fillId="3" borderId="18" xfId="0" applyNumberFormat="1" applyFont="1" applyFill="1" applyBorder="1" applyAlignment="1">
      <alignment horizontal="left"/>
    </xf>
    <xf numFmtId="0" fontId="6" fillId="3" borderId="6" xfId="0" applyFont="1" applyFill="1" applyBorder="1"/>
    <xf numFmtId="0" fontId="4" fillId="4" borderId="0" xfId="0" applyFont="1" applyFill="1"/>
    <xf numFmtId="0" fontId="4" fillId="4" borderId="0" xfId="0" applyFont="1" applyFill="1" applyBorder="1"/>
    <xf numFmtId="0" fontId="4" fillId="4" borderId="10" xfId="0" applyFont="1" applyFill="1" applyBorder="1"/>
    <xf numFmtId="0" fontId="4" fillId="4" borderId="13" xfId="0" applyFont="1" applyFill="1" applyBorder="1"/>
    <xf numFmtId="0" fontId="4" fillId="4" borderId="19" xfId="0" applyFont="1" applyFill="1" applyBorder="1"/>
    <xf numFmtId="0" fontId="4" fillId="4" borderId="14" xfId="0" applyFont="1" applyFill="1" applyBorder="1"/>
    <xf numFmtId="10" fontId="4" fillId="4" borderId="18" xfId="0" applyNumberFormat="1" applyFont="1" applyFill="1" applyBorder="1" applyAlignment="1">
      <alignment horizontal="left"/>
    </xf>
    <xf numFmtId="0" fontId="5" fillId="4" borderId="2" xfId="0" applyFont="1" applyFill="1" applyBorder="1"/>
    <xf numFmtId="0" fontId="4" fillId="4" borderId="3" xfId="0" applyFont="1" applyFill="1" applyBorder="1"/>
    <xf numFmtId="0" fontId="6" fillId="4" borderId="4" xfId="0" applyFont="1" applyFill="1" applyBorder="1"/>
    <xf numFmtId="0" fontId="4" fillId="4" borderId="5" xfId="0" applyFont="1" applyFill="1" applyBorder="1"/>
    <xf numFmtId="0" fontId="8" fillId="4" borderId="4" xfId="0" applyFont="1" applyFill="1" applyBorder="1"/>
    <xf numFmtId="0" fontId="4" fillId="4" borderId="27" xfId="0" applyFont="1" applyFill="1" applyBorder="1"/>
    <xf numFmtId="9" fontId="4" fillId="4" borderId="27" xfId="0" applyNumberFormat="1" applyFont="1" applyFill="1" applyBorder="1" applyAlignment="1">
      <alignment horizontal="left"/>
    </xf>
    <xf numFmtId="0" fontId="4" fillId="4" borderId="7" xfId="0" applyFont="1" applyFill="1" applyBorder="1"/>
    <xf numFmtId="0" fontId="6" fillId="4" borderId="6" xfId="0" applyFont="1" applyFill="1" applyBorder="1"/>
    <xf numFmtId="0" fontId="4" fillId="5" borderId="0" xfId="0" applyFont="1" applyFill="1"/>
    <xf numFmtId="0" fontId="4" fillId="5" borderId="0" xfId="0" applyFont="1" applyFill="1" applyBorder="1"/>
    <xf numFmtId="0" fontId="4" fillId="5" borderId="12" xfId="0" applyFont="1" applyFill="1" applyBorder="1"/>
    <xf numFmtId="0" fontId="5" fillId="5" borderId="2" xfId="0" applyFont="1" applyFill="1" applyBorder="1"/>
    <xf numFmtId="0" fontId="4" fillId="5" borderId="3" xfId="0" applyFont="1" applyFill="1" applyBorder="1"/>
    <xf numFmtId="0" fontId="6" fillId="5" borderId="4" xfId="0" applyFont="1" applyFill="1" applyBorder="1"/>
    <xf numFmtId="0" fontId="4" fillId="5" borderId="5" xfId="0" applyFont="1" applyFill="1" applyBorder="1"/>
    <xf numFmtId="0" fontId="6" fillId="5" borderId="6" xfId="0" applyFont="1" applyFill="1" applyBorder="1"/>
    <xf numFmtId="0" fontId="4" fillId="5" borderId="7" xfId="0" applyFont="1" applyFill="1" applyBorder="1"/>
    <xf numFmtId="0" fontId="4" fillId="5" borderId="14" xfId="0" applyFont="1" applyFill="1" applyBorder="1"/>
    <xf numFmtId="0" fontId="4" fillId="5" borderId="27" xfId="0" applyFont="1" applyFill="1" applyBorder="1"/>
    <xf numFmtId="0" fontId="4" fillId="6" borderId="0" xfId="0" applyFont="1" applyFill="1"/>
    <xf numFmtId="0" fontId="4" fillId="6" borderId="0" xfId="0" applyFont="1" applyFill="1" applyBorder="1"/>
    <xf numFmtId="0" fontId="4" fillId="6" borderId="12" xfId="0" applyFont="1" applyFill="1" applyBorder="1"/>
    <xf numFmtId="0" fontId="4" fillId="6" borderId="17" xfId="0" applyFont="1" applyFill="1" applyBorder="1"/>
    <xf numFmtId="9" fontId="4" fillId="6" borderId="18" xfId="0" applyNumberFormat="1" applyFont="1" applyFill="1" applyBorder="1" applyAlignment="1">
      <alignment horizontal="left"/>
    </xf>
    <xf numFmtId="0" fontId="5" fillId="6" borderId="2" xfId="0" applyFont="1" applyFill="1" applyBorder="1"/>
    <xf numFmtId="0" fontId="4" fillId="6" borderId="3" xfId="0" applyFont="1" applyFill="1" applyBorder="1"/>
    <xf numFmtId="0" fontId="6" fillId="6" borderId="4" xfId="0" applyFont="1" applyFill="1" applyBorder="1"/>
    <xf numFmtId="0" fontId="4" fillId="6" borderId="5" xfId="0" applyFont="1" applyFill="1" applyBorder="1"/>
    <xf numFmtId="0" fontId="7" fillId="6" borderId="4" xfId="0" applyFont="1" applyFill="1" applyBorder="1"/>
    <xf numFmtId="0" fontId="4" fillId="6" borderId="19" xfId="0" applyFont="1" applyFill="1" applyBorder="1"/>
    <xf numFmtId="0" fontId="6" fillId="6" borderId="6" xfId="0" applyFont="1" applyFill="1" applyBorder="1"/>
    <xf numFmtId="0" fontId="4" fillId="6" borderId="7" xfId="0" applyFont="1" applyFill="1" applyBorder="1"/>
    <xf numFmtId="0" fontId="4" fillId="6" borderId="14" xfId="0" applyFont="1" applyFill="1" applyBorder="1"/>
    <xf numFmtId="0" fontId="4" fillId="6" borderId="6" xfId="0" applyFont="1" applyFill="1" applyBorder="1"/>
    <xf numFmtId="0" fontId="4" fillId="6" borderId="27" xfId="0" applyFont="1" applyFill="1" applyBorder="1"/>
    <xf numFmtId="0" fontId="8" fillId="6" borderId="4" xfId="0" applyFont="1" applyFill="1" applyBorder="1"/>
    <xf numFmtId="0" fontId="4" fillId="3" borderId="12" xfId="0" applyFont="1" applyFill="1" applyBorder="1"/>
    <xf numFmtId="0" fontId="5" fillId="3" borderId="2" xfId="0" applyFont="1" applyFill="1" applyBorder="1" applyAlignment="1">
      <alignment horizontal="centerContinuous"/>
    </xf>
    <xf numFmtId="0" fontId="4" fillId="3" borderId="3" xfId="0" applyFont="1" applyFill="1" applyBorder="1" applyAlignment="1">
      <alignment horizontal="centerContinuous"/>
    </xf>
    <xf numFmtId="0" fontId="6" fillId="3" borderId="6" xfId="0" applyFont="1" applyFill="1" applyBorder="1" applyAlignment="1"/>
    <xf numFmtId="0" fontId="4" fillId="3" borderId="7" xfId="0" applyFont="1" applyFill="1" applyBorder="1" applyAlignment="1"/>
    <xf numFmtId="9" fontId="4" fillId="3" borderId="21" xfId="0" applyNumberFormat="1" applyFont="1" applyFill="1" applyBorder="1" applyAlignment="1">
      <alignment horizontal="left"/>
    </xf>
    <xf numFmtId="0" fontId="4" fillId="3" borderId="4" xfId="0" applyFont="1" applyFill="1" applyBorder="1"/>
    <xf numFmtId="9" fontId="4" fillId="5" borderId="0" xfId="0" applyNumberFormat="1" applyFont="1" applyFill="1" applyAlignment="1">
      <alignment horizontal="left"/>
    </xf>
    <xf numFmtId="0" fontId="6" fillId="5" borderId="0" xfId="0" applyFont="1" applyFill="1" applyBorder="1"/>
    <xf numFmtId="0" fontId="4" fillId="5" borderId="28" xfId="0" applyFont="1" applyFill="1" applyBorder="1"/>
    <xf numFmtId="9" fontId="4" fillId="5" borderId="22" xfId="0" applyNumberFormat="1" applyFont="1" applyFill="1" applyBorder="1" applyAlignment="1">
      <alignment horizontal="right"/>
    </xf>
    <xf numFmtId="9" fontId="4" fillId="5" borderId="0" xfId="0" applyNumberFormat="1" applyFont="1" applyFill="1" applyBorder="1" applyAlignment="1">
      <alignment horizontal="right"/>
    </xf>
    <xf numFmtId="0" fontId="5" fillId="6" borderId="4" xfId="0" applyFont="1" applyFill="1" applyBorder="1"/>
    <xf numFmtId="0" fontId="4" fillId="6" borderId="25" xfId="0" applyFont="1" applyFill="1" applyBorder="1"/>
    <xf numFmtId="0" fontId="4" fillId="6" borderId="0" xfId="0" applyFont="1" applyFill="1" applyBorder="1" applyAlignment="1">
      <alignment horizontal="centerContinuous"/>
    </xf>
    <xf numFmtId="9" fontId="4" fillId="6" borderId="0" xfId="0" applyNumberFormat="1" applyFont="1" applyFill="1" applyBorder="1" applyAlignment="1">
      <alignment horizontal="left"/>
    </xf>
    <xf numFmtId="0" fontId="5" fillId="6" borderId="2" xfId="0" applyFont="1" applyFill="1" applyBorder="1" applyAlignment="1"/>
    <xf numFmtId="0" fontId="4" fillId="6" borderId="3" xfId="0" applyFont="1" applyFill="1" applyBorder="1" applyAlignment="1"/>
    <xf numFmtId="0" fontId="4" fillId="6" borderId="13" xfId="0" applyFont="1" applyFill="1" applyBorder="1"/>
    <xf numFmtId="0" fontId="4" fillId="6" borderId="6" xfId="0" applyFont="1" applyFill="1" applyBorder="1" applyAlignment="1">
      <alignment horizontal="centerContinuous"/>
    </xf>
    <xf numFmtId="0" fontId="4" fillId="6" borderId="7" xfId="0" applyFont="1" applyFill="1" applyBorder="1" applyAlignment="1">
      <alignment horizontal="centerContinuous"/>
    </xf>
    <xf numFmtId="0" fontId="4" fillId="6" borderId="28" xfId="0" applyFont="1" applyFill="1" applyBorder="1"/>
    <xf numFmtId="0" fontId="9" fillId="4" borderId="0" xfId="0" applyFont="1" applyFill="1"/>
    <xf numFmtId="0" fontId="9" fillId="3" borderId="0" xfId="0" applyFont="1" applyFill="1" applyBorder="1"/>
    <xf numFmtId="0" fontId="4" fillId="5" borderId="22" xfId="0" applyFont="1" applyFill="1" applyBorder="1"/>
    <xf numFmtId="0" fontId="9" fillId="5" borderId="0" xfId="0" applyFont="1" applyFill="1"/>
    <xf numFmtId="0" fontId="9" fillId="6" borderId="0" xfId="0" applyFont="1" applyFill="1"/>
    <xf numFmtId="0" fontId="11" fillId="3" borderId="4" xfId="0" applyFont="1" applyFill="1" applyBorder="1"/>
    <xf numFmtId="0" fontId="12" fillId="3" borderId="4" xfId="0" applyFont="1" applyFill="1" applyBorder="1"/>
    <xf numFmtId="9" fontId="11" fillId="3" borderId="5" xfId="0" applyNumberFormat="1" applyFont="1" applyFill="1" applyBorder="1"/>
    <xf numFmtId="0" fontId="13" fillId="4" borderId="4" xfId="0" applyFont="1" applyFill="1" applyBorder="1"/>
    <xf numFmtId="0" fontId="11" fillId="4" borderId="4" xfId="0" applyFont="1" applyFill="1" applyBorder="1" applyAlignment="1">
      <alignment horizontal="left"/>
    </xf>
    <xf numFmtId="9" fontId="11" fillId="4" borderId="5" xfId="2" applyFont="1" applyFill="1" applyBorder="1"/>
    <xf numFmtId="0" fontId="11" fillId="4" borderId="6" xfId="0" applyFont="1" applyFill="1" applyBorder="1" applyAlignment="1">
      <alignment horizontal="left"/>
    </xf>
    <xf numFmtId="9" fontId="11" fillId="4" borderId="7" xfId="2" applyFont="1" applyFill="1" applyBorder="1"/>
    <xf numFmtId="0" fontId="12" fillId="6" borderId="4" xfId="0" applyFont="1" applyFill="1" applyBorder="1"/>
    <xf numFmtId="0" fontId="11" fillId="6" borderId="4" xfId="0" applyFont="1" applyFill="1" applyBorder="1"/>
    <xf numFmtId="9" fontId="11" fillId="6" borderId="5" xfId="0" applyNumberFormat="1" applyFont="1" applyFill="1" applyBorder="1"/>
    <xf numFmtId="0" fontId="11" fillId="6" borderId="6" xfId="0" applyFont="1" applyFill="1" applyBorder="1"/>
    <xf numFmtId="0" fontId="4" fillId="5" borderId="13" xfId="0" applyFont="1" applyFill="1" applyBorder="1"/>
    <xf numFmtId="0" fontId="4" fillId="5" borderId="25" xfId="0" applyFont="1" applyFill="1" applyBorder="1"/>
    <xf numFmtId="0" fontId="12" fillId="5" borderId="4" xfId="0" applyFont="1" applyFill="1" applyBorder="1"/>
    <xf numFmtId="0" fontId="11" fillId="5" borderId="4" xfId="0" applyFont="1" applyFill="1" applyBorder="1"/>
    <xf numFmtId="9" fontId="11" fillId="5" borderId="5" xfId="2" applyFont="1" applyFill="1" applyBorder="1"/>
    <xf numFmtId="0" fontId="15" fillId="5" borderId="4" xfId="0" applyFont="1" applyFill="1" applyBorder="1"/>
    <xf numFmtId="0" fontId="15" fillId="5" borderId="6" xfId="0" applyFont="1" applyFill="1" applyBorder="1"/>
    <xf numFmtId="9" fontId="11" fillId="5" borderId="7" xfId="2" applyFont="1" applyFill="1" applyBorder="1"/>
    <xf numFmtId="0" fontId="16" fillId="5" borderId="0" xfId="0" applyFont="1" applyFill="1" applyBorder="1"/>
    <xf numFmtId="0" fontId="11" fillId="5" borderId="14" xfId="0" applyFont="1" applyFill="1" applyBorder="1"/>
    <xf numFmtId="10" fontId="4" fillId="4" borderId="0" xfId="2" applyNumberFormat="1" applyFont="1" applyFill="1"/>
    <xf numFmtId="9" fontId="4" fillId="6" borderId="16" xfId="2" applyFont="1" applyFill="1" applyBorder="1" applyAlignment="1">
      <alignment horizontal="left"/>
    </xf>
    <xf numFmtId="0" fontId="4" fillId="6" borderId="4" xfId="0" applyFont="1" applyFill="1" applyBorder="1"/>
    <xf numFmtId="9" fontId="4" fillId="6" borderId="0" xfId="0" applyNumberFormat="1" applyFont="1" applyFill="1" applyBorder="1"/>
    <xf numFmtId="9" fontId="4" fillId="6" borderId="4" xfId="0" applyNumberFormat="1" applyFont="1" applyFill="1" applyBorder="1"/>
    <xf numFmtId="165" fontId="4" fillId="6" borderId="16" xfId="2" applyNumberFormat="1" applyFont="1" applyFill="1" applyBorder="1" applyAlignment="1">
      <alignment horizontal="left"/>
    </xf>
    <xf numFmtId="165" fontId="4" fillId="6" borderId="0" xfId="0" applyNumberFormat="1" applyFont="1" applyFill="1" applyBorder="1"/>
    <xf numFmtId="0" fontId="1" fillId="0" borderId="0" xfId="0" applyFont="1" applyFill="1" applyBorder="1"/>
    <xf numFmtId="0" fontId="4" fillId="3" borderId="13" xfId="0" applyFont="1" applyFill="1" applyBorder="1"/>
    <xf numFmtId="0" fontId="5" fillId="0" borderId="19" xfId="0" applyFont="1" applyBorder="1" applyAlignment="1">
      <alignment horizontal="centerContinuous"/>
    </xf>
    <xf numFmtId="0" fontId="5" fillId="0" borderId="14" xfId="0" applyFont="1" applyBorder="1" applyAlignment="1">
      <alignment horizontal="centerContinuous"/>
    </xf>
    <xf numFmtId="0" fontId="11" fillId="5" borderId="6" xfId="0" applyFont="1" applyFill="1" applyBorder="1"/>
    <xf numFmtId="0" fontId="4" fillId="4" borderId="29" xfId="0" applyFont="1" applyFill="1" applyBorder="1"/>
    <xf numFmtId="9" fontId="4" fillId="3" borderId="28" xfId="0" applyNumberFormat="1" applyFont="1" applyFill="1" applyBorder="1" applyAlignment="1">
      <alignment horizontal="left"/>
    </xf>
    <xf numFmtId="165" fontId="4" fillId="6" borderId="28" xfId="0" applyNumberFormat="1" applyFont="1" applyFill="1" applyBorder="1" applyAlignment="1">
      <alignment horizontal="left"/>
    </xf>
    <xf numFmtId="0" fontId="4" fillId="4" borderId="31" xfId="0" applyFont="1" applyFill="1" applyBorder="1"/>
    <xf numFmtId="9" fontId="4" fillId="4" borderId="0" xfId="0" applyNumberFormat="1" applyFont="1" applyFill="1" applyBorder="1" applyAlignment="1">
      <alignment horizontal="left"/>
    </xf>
    <xf numFmtId="165" fontId="4" fillId="6" borderId="18" xfId="0" applyNumberFormat="1" applyFont="1" applyFill="1" applyBorder="1" applyAlignment="1">
      <alignment horizontal="left"/>
    </xf>
    <xf numFmtId="165" fontId="4" fillId="5" borderId="22" xfId="0" applyNumberFormat="1" applyFont="1" applyFill="1" applyBorder="1" applyAlignment="1">
      <alignment horizontal="left"/>
    </xf>
    <xf numFmtId="0" fontId="4" fillId="5" borderId="19" xfId="0" applyFont="1" applyFill="1" applyBorder="1"/>
    <xf numFmtId="0" fontId="4" fillId="5" borderId="29" xfId="0" applyFont="1" applyFill="1" applyBorder="1"/>
    <xf numFmtId="9" fontId="4" fillId="6" borderId="34" xfId="0" applyNumberFormat="1" applyFont="1" applyFill="1" applyBorder="1"/>
    <xf numFmtId="9" fontId="4" fillId="6" borderId="35" xfId="0" applyNumberFormat="1" applyFont="1" applyFill="1" applyBorder="1"/>
    <xf numFmtId="165" fontId="4" fillId="5" borderId="33" xfId="2" applyNumberFormat="1" applyFont="1" applyFill="1" applyBorder="1"/>
    <xf numFmtId="0" fontId="19" fillId="7" borderId="0" xfId="0" applyFont="1" applyFill="1" applyBorder="1"/>
    <xf numFmtId="0" fontId="19" fillId="7" borderId="0" xfId="0" applyFont="1" applyFill="1" applyBorder="1" applyAlignment="1">
      <alignment horizontal="center"/>
    </xf>
    <xf numFmtId="0" fontId="19" fillId="0" borderId="0" xfId="0" applyFont="1" applyBorder="1"/>
    <xf numFmtId="0" fontId="19" fillId="7" borderId="36" xfId="0" applyFont="1" applyFill="1" applyBorder="1" applyAlignment="1">
      <alignment wrapText="1"/>
    </xf>
    <xf numFmtId="0" fontId="19" fillId="7" borderId="0" xfId="0" applyFont="1" applyFill="1" applyBorder="1" applyAlignment="1">
      <alignment wrapText="1"/>
    </xf>
    <xf numFmtId="0" fontId="19" fillId="0" borderId="0" xfId="0" applyFont="1" applyBorder="1" applyAlignment="1">
      <alignment wrapText="1"/>
    </xf>
    <xf numFmtId="0" fontId="21" fillId="0" borderId="38" xfId="0" applyFont="1" applyBorder="1"/>
    <xf numFmtId="0" fontId="21" fillId="0" borderId="38" xfId="0" applyFont="1" applyBorder="1" applyAlignment="1">
      <alignment horizontal="center"/>
    </xf>
    <xf numFmtId="0" fontId="21" fillId="0" borderId="0" xfId="0" applyFont="1" applyBorder="1" applyAlignment="1">
      <alignment horizontal="center"/>
    </xf>
    <xf numFmtId="0" fontId="21" fillId="0" borderId="0" xfId="0" applyFont="1" applyBorder="1" applyAlignment="1"/>
    <xf numFmtId="0" fontId="21" fillId="0" borderId="38" xfId="0" applyFont="1" applyBorder="1" applyAlignment="1">
      <alignment horizontal="center" wrapText="1"/>
    </xf>
    <xf numFmtId="0" fontId="0" fillId="0" borderId="0" xfId="0" applyFont="1"/>
    <xf numFmtId="0" fontId="21" fillId="0" borderId="38" xfId="0" applyFont="1" applyBorder="1" applyAlignment="1">
      <alignment horizontal="left"/>
    </xf>
    <xf numFmtId="0" fontId="21" fillId="0" borderId="38" xfId="0" applyFont="1" applyBorder="1" applyAlignment="1"/>
    <xf numFmtId="0" fontId="23" fillId="0" borderId="38" xfId="0" applyFont="1" applyBorder="1"/>
    <xf numFmtId="0" fontId="23" fillId="0" borderId="38" xfId="0" applyFont="1" applyBorder="1" applyAlignment="1">
      <alignment horizontal="center"/>
    </xf>
    <xf numFmtId="0" fontId="23" fillId="0" borderId="0" xfId="0" applyFont="1" applyBorder="1" applyAlignment="1"/>
    <xf numFmtId="0" fontId="24" fillId="0" borderId="0" xfId="0" applyFont="1"/>
    <xf numFmtId="0" fontId="23" fillId="0" borderId="0" xfId="0" applyFont="1"/>
    <xf numFmtId="0" fontId="19" fillId="0" borderId="38" xfId="0" applyFont="1" applyBorder="1"/>
    <xf numFmtId="0" fontId="19" fillId="0" borderId="38" xfId="0" applyFont="1" applyBorder="1" applyAlignment="1">
      <alignment horizontal="center"/>
    </xf>
    <xf numFmtId="0" fontId="19" fillId="0" borderId="0" xfId="0" applyFont="1" applyBorder="1" applyAlignment="1"/>
    <xf numFmtId="0" fontId="19" fillId="0" borderId="38" xfId="0" applyFont="1" applyBorder="1" applyAlignment="1">
      <alignment horizontal="center" wrapText="1"/>
    </xf>
    <xf numFmtId="0" fontId="19" fillId="0" borderId="0" xfId="0" applyFont="1"/>
    <xf numFmtId="0" fontId="19" fillId="0" borderId="0" xfId="0" quotePrefix="1" applyFont="1" applyBorder="1" applyAlignment="1"/>
    <xf numFmtId="0" fontId="21" fillId="0" borderId="0" xfId="0" quotePrefix="1" applyFont="1" applyBorder="1" applyAlignment="1"/>
    <xf numFmtId="0" fontId="21" fillId="0" borderId="0" xfId="0" applyFont="1"/>
    <xf numFmtId="0" fontId="14" fillId="0" borderId="0" xfId="0" applyFont="1"/>
    <xf numFmtId="0" fontId="19" fillId="0" borderId="27" xfId="0" applyFont="1" applyBorder="1" applyAlignment="1">
      <alignment horizontal="center"/>
    </xf>
    <xf numFmtId="0" fontId="21" fillId="0" borderId="0" xfId="0" applyFont="1" applyBorder="1" applyAlignment="1">
      <alignment vertical="center" wrapText="1"/>
    </xf>
    <xf numFmtId="0" fontId="21" fillId="0" borderId="0" xfId="0" applyFont="1" applyAlignment="1">
      <alignment vertical="center" wrapText="1"/>
    </xf>
    <xf numFmtId="166" fontId="21" fillId="0" borderId="38" xfId="0" applyNumberFormat="1" applyFont="1" applyBorder="1" applyAlignment="1">
      <alignment horizontal="center" wrapText="1"/>
    </xf>
    <xf numFmtId="166" fontId="21" fillId="0" borderId="0" xfId="0" applyNumberFormat="1" applyFont="1" applyBorder="1" applyAlignment="1">
      <alignment wrapText="1"/>
    </xf>
    <xf numFmtId="0" fontId="21" fillId="0" borderId="0" xfId="0" applyFont="1" applyAlignment="1">
      <alignment wrapText="1"/>
    </xf>
    <xf numFmtId="0" fontId="19" fillId="0" borderId="38" xfId="0" applyFont="1" applyBorder="1" applyAlignment="1">
      <alignment horizontal="left" wrapText="1"/>
    </xf>
    <xf numFmtId="0" fontId="19" fillId="0" borderId="38" xfId="0" applyFont="1" applyBorder="1" applyAlignment="1">
      <alignment horizontal="right" wrapText="1"/>
    </xf>
    <xf numFmtId="0" fontId="19" fillId="0" borderId="0" xfId="0" applyFont="1" applyBorder="1" applyAlignment="1">
      <alignment horizontal="right" wrapText="1"/>
    </xf>
    <xf numFmtId="0" fontId="19" fillId="0" borderId="0" xfId="0" applyFont="1" applyAlignment="1">
      <alignment horizontal="center" wrapText="1"/>
    </xf>
    <xf numFmtId="0" fontId="19" fillId="0" borderId="38" xfId="0" applyFont="1" applyBorder="1" applyAlignment="1">
      <alignment horizontal="left"/>
    </xf>
    <xf numFmtId="0" fontId="19" fillId="0" borderId="38" xfId="0" applyFont="1" applyBorder="1" applyAlignment="1">
      <alignment horizontal="right"/>
    </xf>
    <xf numFmtId="0" fontId="19" fillId="0" borderId="0" xfId="0" applyFont="1" applyBorder="1" applyAlignment="1">
      <alignment horizontal="right"/>
    </xf>
    <xf numFmtId="0" fontId="19" fillId="0" borderId="0" xfId="0" applyFont="1" applyAlignment="1">
      <alignment horizontal="center"/>
    </xf>
    <xf numFmtId="37" fontId="19" fillId="0" borderId="38" xfId="0" applyNumberFormat="1" applyFont="1" applyBorder="1" applyAlignment="1">
      <alignment horizontal="right"/>
    </xf>
    <xf numFmtId="37" fontId="19" fillId="0" borderId="0" xfId="0" applyNumberFormat="1" applyFont="1" applyBorder="1" applyAlignment="1">
      <alignment horizontal="right"/>
    </xf>
    <xf numFmtId="38" fontId="25" fillId="0" borderId="38" xfId="0" applyNumberFormat="1" applyFont="1" applyBorder="1"/>
    <xf numFmtId="0" fontId="21" fillId="0" borderId="0" xfId="0" applyFont="1" applyBorder="1"/>
    <xf numFmtId="164" fontId="25" fillId="0" borderId="0" xfId="3" applyNumberFormat="1" applyFont="1" applyBorder="1"/>
    <xf numFmtId="38" fontId="25" fillId="8" borderId="38" xfId="0" applyNumberFormat="1" applyFont="1" applyFill="1" applyBorder="1"/>
    <xf numFmtId="38" fontId="25" fillId="0" borderId="38" xfId="0" applyNumberFormat="1" applyFont="1" applyFill="1" applyBorder="1"/>
    <xf numFmtId="164" fontId="25" fillId="0" borderId="38" xfId="3" applyNumberFormat="1" applyFont="1" applyBorder="1"/>
    <xf numFmtId="165" fontId="21" fillId="0" borderId="38" xfId="4" applyNumberFormat="1" applyFont="1" applyBorder="1"/>
    <xf numFmtId="165" fontId="21" fillId="0" borderId="0" xfId="4" applyNumberFormat="1" applyFont="1" applyBorder="1"/>
    <xf numFmtId="165" fontId="21" fillId="0" borderId="38" xfId="4" applyNumberFormat="1" applyFont="1" applyFill="1" applyBorder="1"/>
    <xf numFmtId="0" fontId="22" fillId="0" borderId="38" xfId="0" applyFont="1" applyBorder="1"/>
    <xf numFmtId="37" fontId="21" fillId="0" borderId="38" xfId="0" applyNumberFormat="1" applyFont="1" applyBorder="1"/>
    <xf numFmtId="37" fontId="21" fillId="8" borderId="38" xfId="0" applyNumberFormat="1" applyFont="1" applyFill="1" applyBorder="1"/>
    <xf numFmtId="164" fontId="21" fillId="0" borderId="0" xfId="1" applyNumberFormat="1" applyFont="1" applyBorder="1" applyAlignment="1">
      <alignment horizontal="right"/>
    </xf>
    <xf numFmtId="165" fontId="25" fillId="0" borderId="38" xfId="4" applyNumberFormat="1" applyFont="1" applyBorder="1"/>
    <xf numFmtId="165" fontId="25" fillId="0" borderId="0" xfId="4" applyNumberFormat="1" applyFont="1" applyBorder="1"/>
    <xf numFmtId="165" fontId="25" fillId="0" borderId="38" xfId="2" applyNumberFormat="1" applyFont="1" applyBorder="1" applyAlignment="1">
      <alignment horizontal="right"/>
    </xf>
    <xf numFmtId="4" fontId="21" fillId="0" borderId="38" xfId="0" applyNumberFormat="1" applyFont="1" applyBorder="1"/>
    <xf numFmtId="164" fontId="21" fillId="0" borderId="38" xfId="3" applyNumberFormat="1" applyFont="1" applyBorder="1"/>
    <xf numFmtId="37" fontId="21" fillId="0" borderId="0" xfId="0" applyNumberFormat="1" applyFont="1" applyBorder="1" applyAlignment="1">
      <alignment horizontal="right"/>
    </xf>
    <xf numFmtId="164" fontId="21" fillId="0" borderId="0" xfId="3" applyNumberFormat="1" applyFont="1" applyBorder="1" applyAlignment="1">
      <alignment horizontal="right"/>
    </xf>
    <xf numFmtId="0" fontId="19" fillId="0" borderId="38" xfId="0" applyFont="1" applyFill="1" applyBorder="1"/>
    <xf numFmtId="167" fontId="25" fillId="0" borderId="38" xfId="0" applyNumberFormat="1" applyFont="1" applyFill="1" applyBorder="1"/>
    <xf numFmtId="0" fontId="21" fillId="0" borderId="0" xfId="0" applyFont="1" applyFill="1" applyBorder="1"/>
    <xf numFmtId="167" fontId="25" fillId="0" borderId="38" xfId="3" applyNumberFormat="1" applyFont="1" applyBorder="1" applyAlignment="1">
      <alignment horizontal="right"/>
    </xf>
    <xf numFmtId="167" fontId="25" fillId="0" borderId="0" xfId="3" applyNumberFormat="1" applyFont="1" applyBorder="1" applyAlignment="1">
      <alignment horizontal="right"/>
    </xf>
    <xf numFmtId="167" fontId="25" fillId="0" borderId="38" xfId="3" applyNumberFormat="1" applyFont="1" applyBorder="1"/>
    <xf numFmtId="9" fontId="25" fillId="0" borderId="38" xfId="4" applyFont="1" applyBorder="1"/>
    <xf numFmtId="9" fontId="25" fillId="0" borderId="0" xfId="4" applyFont="1" applyBorder="1"/>
    <xf numFmtId="9" fontId="26" fillId="0" borderId="38" xfId="4" applyFont="1" applyBorder="1"/>
    <xf numFmtId="9" fontId="26" fillId="0" borderId="0" xfId="4" applyFont="1" applyBorder="1"/>
    <xf numFmtId="9" fontId="21" fillId="0" borderId="38" xfId="4" applyFont="1" applyBorder="1" applyAlignment="1">
      <alignment horizontal="right"/>
    </xf>
    <xf numFmtId="9" fontId="21" fillId="0" borderId="0" xfId="4" applyFont="1" applyBorder="1" applyAlignment="1">
      <alignment horizontal="right"/>
    </xf>
    <xf numFmtId="167" fontId="25" fillId="0" borderId="38" xfId="0" applyNumberFormat="1" applyFont="1" applyBorder="1"/>
    <xf numFmtId="167" fontId="25" fillId="0" borderId="0" xfId="0" applyNumberFormat="1" applyFont="1" applyBorder="1"/>
    <xf numFmtId="9" fontId="21" fillId="0" borderId="0" xfId="4" applyFont="1" applyBorder="1"/>
    <xf numFmtId="9" fontId="21" fillId="0" borderId="38" xfId="2" applyFont="1" applyBorder="1" applyAlignment="1">
      <alignment horizontal="right"/>
    </xf>
    <xf numFmtId="9" fontId="21" fillId="0" borderId="36" xfId="4" applyFont="1" applyBorder="1" applyAlignment="1">
      <alignment horizontal="right"/>
    </xf>
    <xf numFmtId="0" fontId="5" fillId="0" borderId="8" xfId="0" applyFont="1" applyFill="1" applyBorder="1" applyAlignment="1">
      <alignment horizontal="center"/>
    </xf>
    <xf numFmtId="0" fontId="5" fillId="0" borderId="9" xfId="0" applyFont="1" applyFill="1" applyBorder="1" applyAlignment="1">
      <alignment horizontal="center"/>
    </xf>
    <xf numFmtId="0" fontId="5" fillId="0" borderId="32" xfId="0" applyFont="1" applyFill="1" applyBorder="1" applyAlignment="1">
      <alignment horizontal="center"/>
    </xf>
    <xf numFmtId="0" fontId="10" fillId="0" borderId="8" xfId="0" applyFont="1" applyBorder="1" applyAlignment="1">
      <alignment horizontal="center"/>
    </xf>
    <xf numFmtId="0" fontId="10" fillId="0" borderId="32" xfId="0" applyFont="1" applyBorder="1" applyAlignment="1">
      <alignment horizontal="center"/>
    </xf>
    <xf numFmtId="0" fontId="10" fillId="0" borderId="9" xfId="0" applyFont="1" applyBorder="1" applyAlignment="1">
      <alignment horizontal="center"/>
    </xf>
    <xf numFmtId="0" fontId="21" fillId="0" borderId="38" xfId="0" applyFont="1" applyBorder="1" applyAlignment="1">
      <alignment horizontal="center" vertical="center" wrapText="1"/>
    </xf>
    <xf numFmtId="0" fontId="21" fillId="0" borderId="38" xfId="0" applyFont="1" applyBorder="1" applyAlignment="1">
      <alignment horizontal="left" vertical="center"/>
    </xf>
    <xf numFmtId="0" fontId="19" fillId="7" borderId="12" xfId="0" applyFont="1" applyFill="1" applyBorder="1" applyAlignment="1">
      <alignment horizontal="center" wrapText="1"/>
    </xf>
    <xf numFmtId="0" fontId="19" fillId="7" borderId="37" xfId="0" applyFont="1" applyFill="1" applyBorder="1" applyAlignment="1">
      <alignment horizontal="center" wrapText="1"/>
    </xf>
    <xf numFmtId="0" fontId="19" fillId="7" borderId="10" xfId="0" applyFont="1" applyFill="1" applyBorder="1" applyAlignment="1">
      <alignment horizontal="center"/>
    </xf>
  </cellXfs>
  <cellStyles count="5">
    <cellStyle name="Comma" xfId="1" builtinId="3"/>
    <cellStyle name="Comma 2" xfId="3"/>
    <cellStyle name="Normal" xfId="0" builtinId="0"/>
    <cellStyle name="Percent" xfId="2" builtinId="5"/>
    <cellStyle name="Percent 2" xfId="4"/>
  </cellStyles>
  <dxfs count="63">
    <dxf>
      <fill>
        <patternFill>
          <bgColor rgb="FF00CC00"/>
        </patternFill>
      </fill>
    </dxf>
    <dxf>
      <fill>
        <patternFill>
          <bgColor rgb="FFFF5050"/>
        </patternFill>
      </fill>
    </dxf>
    <dxf>
      <fill>
        <patternFill>
          <bgColor rgb="FFFF5050"/>
        </patternFill>
      </fill>
    </dxf>
    <dxf>
      <fill>
        <patternFill>
          <bgColor rgb="FFFFC000"/>
        </patternFill>
      </fill>
    </dxf>
    <dxf>
      <fill>
        <patternFill>
          <bgColor rgb="FF00CC00"/>
        </patternFill>
      </fill>
    </dxf>
    <dxf>
      <fill>
        <patternFill>
          <bgColor rgb="FF00CC00"/>
        </patternFill>
      </fill>
    </dxf>
    <dxf>
      <fill>
        <patternFill>
          <bgColor rgb="FFFF5050"/>
        </patternFill>
      </fill>
    </dxf>
    <dxf>
      <fill>
        <patternFill>
          <bgColor rgb="FFFF5050"/>
        </patternFill>
      </fill>
    </dxf>
    <dxf>
      <fill>
        <patternFill>
          <bgColor rgb="FFFFC000"/>
        </patternFill>
      </fill>
    </dxf>
    <dxf>
      <fill>
        <patternFill>
          <bgColor rgb="FF00CC00"/>
        </patternFill>
      </fill>
    </dxf>
    <dxf>
      <fill>
        <patternFill>
          <bgColor rgb="FF00CC00"/>
        </patternFill>
      </fill>
    </dxf>
    <dxf>
      <fill>
        <patternFill>
          <bgColor rgb="FFFF5050"/>
        </patternFill>
      </fill>
    </dxf>
    <dxf>
      <fill>
        <patternFill>
          <bgColor rgb="FFFF5050"/>
        </patternFill>
      </fill>
    </dxf>
    <dxf>
      <fill>
        <patternFill>
          <bgColor rgb="FFFFC000"/>
        </patternFill>
      </fill>
    </dxf>
    <dxf>
      <fill>
        <patternFill>
          <bgColor rgb="FF00CC00"/>
        </patternFill>
      </fill>
    </dxf>
    <dxf>
      <fill>
        <patternFill>
          <bgColor rgb="FF00CC00"/>
        </patternFill>
      </fill>
    </dxf>
    <dxf>
      <fill>
        <patternFill>
          <bgColor rgb="FFFF5050"/>
        </patternFill>
      </fill>
    </dxf>
    <dxf>
      <fill>
        <patternFill>
          <bgColor rgb="FFFF5050"/>
        </patternFill>
      </fill>
    </dxf>
    <dxf>
      <fill>
        <patternFill>
          <bgColor rgb="FFFFC000"/>
        </patternFill>
      </fill>
    </dxf>
    <dxf>
      <fill>
        <patternFill>
          <bgColor rgb="FF00CC00"/>
        </patternFill>
      </fill>
    </dxf>
    <dxf>
      <fill>
        <patternFill>
          <bgColor rgb="FF00CC00"/>
        </patternFill>
      </fill>
    </dxf>
    <dxf>
      <fill>
        <patternFill>
          <bgColor rgb="FFFF5050"/>
        </patternFill>
      </fill>
    </dxf>
    <dxf>
      <fill>
        <patternFill>
          <bgColor rgb="FFFF5050"/>
        </patternFill>
      </fill>
    </dxf>
    <dxf>
      <fill>
        <patternFill>
          <bgColor rgb="FFFFC000"/>
        </patternFill>
      </fill>
    </dxf>
    <dxf>
      <fill>
        <patternFill>
          <bgColor rgb="FF00CC00"/>
        </patternFill>
      </fill>
    </dxf>
    <dxf>
      <fill>
        <patternFill>
          <bgColor rgb="FF00CC00"/>
        </patternFill>
      </fill>
    </dxf>
    <dxf>
      <fill>
        <patternFill>
          <bgColor rgb="FFFF5050"/>
        </patternFill>
      </fill>
    </dxf>
    <dxf>
      <fill>
        <patternFill>
          <bgColor rgb="FFFF5050"/>
        </patternFill>
      </fill>
    </dxf>
    <dxf>
      <fill>
        <patternFill>
          <bgColor rgb="FFFFC000"/>
        </patternFill>
      </fill>
    </dxf>
    <dxf>
      <fill>
        <patternFill>
          <bgColor rgb="FF00CC00"/>
        </patternFill>
      </fill>
    </dxf>
    <dxf>
      <fill>
        <patternFill>
          <bgColor theme="9" tint="0.59996337778862885"/>
        </patternFill>
      </fill>
    </dxf>
    <dxf>
      <font>
        <b/>
        <i val="0"/>
        <color rgb="FFFF0000"/>
      </font>
    </dxf>
    <dxf>
      <fill>
        <patternFill>
          <bgColor rgb="FF00CC00"/>
        </patternFill>
      </fill>
    </dxf>
    <dxf>
      <fill>
        <patternFill>
          <bgColor rgb="FFFF5050"/>
        </patternFill>
      </fill>
    </dxf>
    <dxf>
      <fill>
        <patternFill>
          <bgColor rgb="FFFF5050"/>
        </patternFill>
      </fill>
    </dxf>
    <dxf>
      <fill>
        <patternFill>
          <bgColor rgb="FFFFC000"/>
        </patternFill>
      </fill>
    </dxf>
    <dxf>
      <fill>
        <patternFill>
          <bgColor rgb="FF00CC00"/>
        </patternFill>
      </fill>
    </dxf>
    <dxf>
      <fill>
        <patternFill>
          <bgColor rgb="FF00CC00"/>
        </patternFill>
      </fill>
    </dxf>
    <dxf>
      <fill>
        <patternFill>
          <bgColor rgb="FFFF5050"/>
        </patternFill>
      </fill>
    </dxf>
    <dxf>
      <fill>
        <patternFill>
          <bgColor rgb="FFFF5050"/>
        </patternFill>
      </fill>
    </dxf>
    <dxf>
      <fill>
        <patternFill>
          <bgColor rgb="FFFFC000"/>
        </patternFill>
      </fill>
    </dxf>
    <dxf>
      <fill>
        <patternFill>
          <bgColor rgb="FF00CC00"/>
        </patternFill>
      </fill>
    </dxf>
    <dxf>
      <fill>
        <patternFill>
          <bgColor rgb="FF00CC00"/>
        </patternFill>
      </fill>
    </dxf>
    <dxf>
      <fill>
        <patternFill>
          <bgColor rgb="FFFF5050"/>
        </patternFill>
      </fill>
    </dxf>
    <dxf>
      <fill>
        <patternFill>
          <bgColor rgb="FFFF5050"/>
        </patternFill>
      </fill>
    </dxf>
    <dxf>
      <fill>
        <patternFill>
          <bgColor rgb="FFFFC000"/>
        </patternFill>
      </fill>
    </dxf>
    <dxf>
      <fill>
        <patternFill>
          <bgColor rgb="FF00CC00"/>
        </patternFill>
      </fill>
    </dxf>
    <dxf>
      <fill>
        <patternFill>
          <bgColor rgb="FF00CC00"/>
        </patternFill>
      </fill>
    </dxf>
    <dxf>
      <fill>
        <patternFill>
          <bgColor rgb="FFFF5050"/>
        </patternFill>
      </fill>
    </dxf>
    <dxf>
      <fill>
        <patternFill>
          <bgColor rgb="FFFF5050"/>
        </patternFill>
      </fill>
    </dxf>
    <dxf>
      <fill>
        <patternFill>
          <bgColor rgb="FFFFC000"/>
        </patternFill>
      </fill>
    </dxf>
    <dxf>
      <fill>
        <patternFill>
          <bgColor rgb="FF00CC00"/>
        </patternFill>
      </fill>
    </dxf>
    <dxf>
      <fill>
        <patternFill>
          <bgColor rgb="FF00CC00"/>
        </patternFill>
      </fill>
    </dxf>
    <dxf>
      <fill>
        <patternFill>
          <bgColor rgb="FFFF5050"/>
        </patternFill>
      </fill>
    </dxf>
    <dxf>
      <fill>
        <patternFill>
          <bgColor rgb="FFFF5050"/>
        </patternFill>
      </fill>
    </dxf>
    <dxf>
      <fill>
        <patternFill>
          <bgColor rgb="FFFFC000"/>
        </patternFill>
      </fill>
    </dxf>
    <dxf>
      <fill>
        <patternFill>
          <bgColor rgb="FF00CC00"/>
        </patternFill>
      </fill>
    </dxf>
    <dxf>
      <fill>
        <patternFill>
          <bgColor theme="9" tint="0.59996337778862885"/>
        </patternFill>
      </fill>
    </dxf>
    <dxf>
      <font>
        <b/>
        <i val="0"/>
        <color rgb="FFFF0000"/>
      </font>
    </dxf>
    <dxf>
      <font>
        <b/>
        <i val="0"/>
        <color rgb="FFFF0000"/>
      </font>
    </dxf>
    <dxf>
      <font>
        <b/>
        <i val="0"/>
        <color rgb="FFFF0000"/>
      </font>
    </dxf>
    <dxf>
      <fill>
        <patternFill>
          <bgColor theme="9" tint="0.59996337778862885"/>
        </patternFill>
      </fill>
    </dxf>
    <dxf>
      <font>
        <b/>
        <i val="0"/>
        <color rgb="FFFF0000"/>
      </font>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volatileDependencies.xml><?xml version="1.0" encoding="utf-8"?>
<volTypes xmlns="http://schemas.openxmlformats.org/spreadsheetml/2006/main">
  <volType type="realTimeData">
    <main first="bloomberg.rtd">
      <tp t="s">
        <v>VG</v>
        <stp/>
        <stp>##V3_BDPV12</stp>
        <stp>XS1728038818 corp</stp>
        <stp>CNTRY_OF_INCORPORATION</stp>
        <stp>[University bonds.xlsx]Bonds!R10C14</stp>
        <tr r="N10" s="2"/>
      </tp>
      <tp t="s">
        <v>VG</v>
        <stp/>
        <stp>##V3_BDPV12</stp>
        <stp>XS1728038909 corp</stp>
        <stp>CNTRY_OF_INCORPORATION</stp>
        <stp>[University bonds.xlsx]Bonds!R11C14</stp>
        <tr r="N11" s="2"/>
      </tp>
      <tp t="s">
        <v>VG</v>
        <stp/>
        <stp>##V3_BDPV12</stp>
        <stp>XS1320030254 corp</stp>
        <stp>CNTRY_OF_INCORPORATION</stp>
        <stp>[University bonds.xlsx]Bonds!R16C14</stp>
        <tr r="N16" s="2"/>
      </tp>
      <tp t="s">
        <v>VG</v>
        <stp/>
        <stp>##V3_BDPV12</stp>
        <stp>XS1332351169 corp</stp>
        <stp>CNTRY_OF_INCORPORATION</stp>
        <stp>[University bonds.xlsx]Bonds!R14C14</stp>
        <tr r="N14" s="2"/>
      </tp>
      <tp t="s">
        <v>VG</v>
        <stp/>
        <stp>##V3_BDPV12</stp>
        <stp>XS1728039113 corp</stp>
        <stp>CNTRY_OF_INCORPORATION</stp>
        <stp>[University bonds.xlsx]Bonds!R12C14</stp>
        <tr r="N12" s="2"/>
      </tp>
      <tp t="s">
        <v>VG</v>
        <stp/>
        <stp>##V3_BDPV12</stp>
        <stp>XS1503760842 corp</stp>
        <stp>CNTRY_OF_INCORPORATION</stp>
        <stp>[University bonds.xlsx]Bonds!R15C14</stp>
        <tr r="N15" s="2"/>
      </tp>
      <tp t="s">
        <v>VG</v>
        <stp/>
        <stp>##V3_BDPV12</stp>
        <stp>XS1329519265 corp</stp>
        <stp>CNTRY_OF_INCORPORATION</stp>
        <stp>[University bonds.xlsx]Bonds!R13C14</stp>
        <tr r="N13" s="2"/>
      </tp>
      <tp t="s">
        <v>10/17/2020</v>
        <stp/>
        <stp>##V3_BDPV12</stp>
        <stp>XS1803070520 corp</stp>
        <stp>MATURITY</stp>
        <stp>[University bonds.xlsx]Bonds!R4C4</stp>
        <tr r="D4" s="2"/>
      </tp>
      <tp t="s">
        <v>TSINGH 4 3/4 01/31/21</v>
        <stp/>
        <stp>##V3_BDPV12</stp>
        <stp>XS1728038818 corp</stp>
        <stp>SECURITY_DES</stp>
        <stp>[University bonds.xlsx]Bonds!R10C2</stp>
        <tr r="B10" s="2"/>
      </tp>
      <tp t="s">
        <v>TSINGH 5 3/8 01/31/23</v>
        <stp/>
        <stp>##V3_BDPV12</stp>
        <stp>XS1728038909 corp</stp>
        <stp>SECURITY_DES</stp>
        <stp>[University bonds.xlsx]Bonds!R11C2</stp>
        <tr r="B11" s="2"/>
      </tp>
      <tp t="s">
        <v>TSINGH 6 12/10/20</v>
        <stp/>
        <stp>##V3_BDPV12</stp>
        <stp>XS1332351169 corp</stp>
        <stp>SECURITY_DES</stp>
        <stp>[University bonds.xlsx]Bonds!R14C2</stp>
        <tr r="B14" s="2"/>
      </tp>
      <tp>
        <v>26704729548.510002</v>
        <stp/>
        <stp>##V3_BDPV12</stp>
        <stp>600100 CH equity</stp>
        <stp>CUR_MKT_CAP</stp>
        <stp>[University bonds.xlsx]Metrics!R15C3</stp>
        <tr r="C15" s="5"/>
      </tp>
      <tp t="s">
        <v>TSINGH 5 1/4 12/10/18</v>
        <stp/>
        <stp>##V3_BDPV12</stp>
        <stp>XS1329519265 corp</stp>
        <stp>SECURITY_DES</stp>
        <stp>[University bonds.xlsx]Bonds!R13C2</stp>
        <tr r="B13" s="2"/>
      </tp>
      <tp t="s">
        <v>1/24/2018</v>
        <stp/>
        <stp>##V3_BDPV12</stp>
        <stp>XS1751792836 corp</stp>
        <stp>ISSUE_DT</stp>
        <stp>[University bonds.xlsx]Bonds!R7C5</stp>
        <tr r="E7" s="2"/>
      </tp>
      <tp t="s">
        <v>THSCPA 5 3/8 11/24/18</v>
        <stp/>
        <stp>##V3_BDPV12</stp>
        <stp>XS1320030254 corp</stp>
        <stp>SECURITY_DES</stp>
        <stp>[University bonds.xlsx]Bonds!R16C2</stp>
        <tr r="B16" s="2"/>
      </tp>
      <tp t="s">
        <v>1/24/2021</v>
        <stp/>
        <stp>##V3_BDPV12</stp>
        <stp>XS1751788727 corp</stp>
        <stp>MATURITY</stp>
        <stp>[University bonds.xlsx]Bonds!R6C4</stp>
        <tr r="D6" s="2"/>
      </tp>
      <tp t="s">
        <v>5/21/2021</v>
        <stp/>
        <stp>##V3_BDPV12</stp>
        <stp>XS1816204553 corp</stp>
        <stp>MATURITY</stp>
        <stp>[University bonds.xlsx]Bonds!R3C4</stp>
        <tr r="D3" s="2"/>
      </tp>
      <tp t="s">
        <v>TSINGH 6 1/2 01/31/28</v>
        <stp/>
        <stp>##V3_BDPV12</stp>
        <stp>XS1728039113 corp</stp>
        <stp>SECURITY_DES</stp>
        <stp>[University bonds.xlsx]Bonds!R12C2</stp>
        <tr r="B12" s="2"/>
      </tp>
      <tp t="s">
        <v>8/17/2020</v>
        <stp/>
        <stp>##V3_BDPV12</stp>
        <stp>XS1640517907 corp</stp>
        <stp>MATURITY</stp>
        <stp>[University bonds.xlsx]Bonds!R8C4</stp>
        <tr r="D8" s="2"/>
      </tp>
      <tp t="s">
        <v>TSINGHUA UNIC LTD</v>
        <stp/>
        <stp>##V3_BDPV12</stp>
        <stp>XS1728038818 corp</stp>
        <stp>ISSUER</stp>
        <stp>[University bonds.xlsx]Bonds!R10C10</stp>
        <tr r="J10" s="2"/>
      </tp>
      <tp t="s">
        <v>Tsinghua Unigroup Co Ltd</v>
        <stp/>
        <stp>##V3_BDPV12</stp>
        <stp>XS1728038909 corp</stp>
        <stp>GUARANTOR_NAME</stp>
        <stp>[University bonds.xlsx]Bonds!R11C11</stp>
        <tr r="K11" s="2"/>
        <tr r="K11" s="2"/>
      </tp>
      <tp t="s">
        <v>4/20/2017</v>
        <stp/>
        <stp>##V3_BDPV12</stp>
        <stp>XS1599132799 corp</stp>
        <stp>ISSUE_DT</stp>
        <stp>[University bonds.xlsx]Bonds!R5C5</stp>
        <tr r="E5" s="2"/>
      </tp>
      <tp t="s">
        <v>TSINGHUA UNIC LTD</v>
        <stp/>
        <stp>##V3_BDPV12</stp>
        <stp>XS1728038909 corp</stp>
        <stp>ISSUER</stp>
        <stp>[University bonds.xlsx]Bonds!R11C10</stp>
        <tr r="J11" s="2"/>
      </tp>
      <tp t="s">
        <v>3/29/2018</v>
        <stp/>
        <stp>##V3_BDPV12</stp>
        <stp>XS1717600461 corp</stp>
        <stp>ISSUE_DT</stp>
        <stp>[University bonds.xlsx]Bonds!R9C5</stp>
        <tr r="E9" s="2"/>
      </tp>
      <tp t="s">
        <v>Tsinghua Unigroup Co Ltd</v>
        <stp/>
        <stp>##V3_BDPV12</stp>
        <stp>XS1728038818 corp</stp>
        <stp>GUARANTOR_NAME</stp>
        <stp>[University bonds.xlsx]Bonds!R10C11</stp>
        <tr r="K10" s="2"/>
        <tr r="K10" s="2"/>
      </tp>
      <tp t="s">
        <v>TUSPARK FORWARD</v>
        <stp/>
        <stp>##V3_BDPV12</stp>
        <stp>XS1320030254 corp</stp>
        <stp>ISSUER</stp>
        <stp>[University bonds.xlsx]Bonds!R16C10</stp>
        <tr r="J16" s="2"/>
      </tp>
      <tp t="s">
        <v>Tsinghua Unigroup International Co Ltd</v>
        <stp/>
        <stp>##V3_BDPV12</stp>
        <stp>XS1332351169 corp</stp>
        <stp>GUARANTOR_NAME</stp>
        <stp>[University bonds.xlsx]Bonds!R14C11</stp>
        <tr r="K14" s="2"/>
        <tr r="K14" s="2"/>
      </tp>
      <tp t="s">
        <v>THSCPA 4.3 10/19/19</v>
        <stp/>
        <stp>##V3_BDPV12</stp>
        <stp>XS1503760842 corp</stp>
        <stp>SECURITY_DES</stp>
        <stp>[University bonds.xlsx]Bonds!R15C2</stp>
        <tr r="B15" s="2"/>
      </tp>
      <tp t="s">
        <v>UNIGROUP INTERNATIONAL</v>
        <stp/>
        <stp>##V3_BDPV12</stp>
        <stp>XS1332351169 corp</stp>
        <stp>ISSUER</stp>
        <stp>[University bonds.xlsx]Bonds!R14C10</stp>
        <tr r="J14" s="2"/>
      </tp>
      <tp t="s">
        <v>Tus-Holdings Co Ltd</v>
        <stp/>
        <stp>##V3_BDPV12</stp>
        <stp>XS1320030254 corp</stp>
        <stp>GUARANTOR_NAME</stp>
        <stp>[University bonds.xlsx]Bonds!R16C11</stp>
        <tr r="K16" s="2"/>
        <tr r="K16" s="2"/>
      </tp>
      <tp t="s">
        <v>3/29/2021</v>
        <stp/>
        <stp>##V3_BDPV12</stp>
        <stp>XS1717600461 corp</stp>
        <stp>MATURITY</stp>
        <stp>[University bonds.xlsx]Bonds!R9C4</stp>
        <tr r="D9" s="2"/>
      </tp>
      <tp t="s">
        <v>4/20/2020</v>
        <stp/>
        <stp>##V3_BDPV12</stp>
        <stp>XS1599132799 corp</stp>
        <stp>MATURITY</stp>
        <stp>[University bonds.xlsx]Bonds!R5C4</stp>
        <tr r="D5" s="2"/>
      </tp>
      <tp t="s">
        <v>1/24/2023</v>
        <stp/>
        <stp>##V3_BDPV12</stp>
        <stp>XS1751792836 corp</stp>
        <stp>MATURITY</stp>
        <stp>[University bonds.xlsx]Bonds!R7C4</stp>
        <tr r="D7" s="2"/>
      </tp>
      <tp t="s">
        <v>Tsinghua Unigroup Co Ltd</v>
        <stp/>
        <stp>##V3_BDPV12</stp>
        <stp>XS1728039113 corp</stp>
        <stp>GUARANTOR_NAME</stp>
        <stp>[University bonds.xlsx]Bonds!R12C11</stp>
        <tr r="K12" s="2"/>
        <tr r="K12" s="2"/>
      </tp>
      <tp t="s">
        <v>TSINGHUA UNIC LTD</v>
        <stp/>
        <stp>##V3_BDPV12</stp>
        <stp>XS1728039113 corp</stp>
        <stp>ISSUER</stp>
        <stp>[University bonds.xlsx]Bonds!R12C10</stp>
        <tr r="J12" s="2"/>
      </tp>
      <tp t="s">
        <v>4/17/2018</v>
        <stp/>
        <stp>##V3_BDPV12</stp>
        <stp>XS1803070520 corp</stp>
        <stp>ISSUE_DT</stp>
        <stp>[University bonds.xlsx]Bonds!R4C5</stp>
        <tr r="E4" s="2"/>
      </tp>
      <tp t="s">
        <v>Tus-Holdings Co Ltd</v>
        <stp/>
        <stp>##V3_BDPV12</stp>
        <stp>XS1503760842 corp</stp>
        <stp>GUARANTOR_NAME</stp>
        <stp>[University bonds.xlsx]Bonds!R15C11</stp>
        <tr r="K15" s="2"/>
        <tr r="K15" s="2"/>
      </tp>
      <tp t="s">
        <v>Tsinghua Unigroup International Co Ltd</v>
        <stp/>
        <stp>##V3_BDPV12</stp>
        <stp>XS1329519265 corp</stp>
        <stp>GUARANTOR_NAME</stp>
        <stp>[University bonds.xlsx]Bonds!R13C11</stp>
        <tr r="K13" s="2"/>
        <tr r="K13" s="2"/>
      </tp>
      <tp t="s">
        <v>8/17/2017</v>
        <stp/>
        <stp>##V3_BDPV12</stp>
        <stp>XS1640517907 corp</stp>
        <stp>ISSUE_DT</stp>
        <stp>[University bonds.xlsx]Bonds!R8C5</stp>
        <tr r="E8" s="2"/>
      </tp>
      <tp t="s">
        <v>TUSPARK FORWARD</v>
        <stp/>
        <stp>##V3_BDPV12</stp>
        <stp>XS1503760842 corp</stp>
        <stp>ISSUER</stp>
        <stp>[University bonds.xlsx]Bonds!R15C10</stp>
        <tr r="J15" s="2"/>
      </tp>
      <tp t="s">
        <v>UNIGROUP INTERNATIONAL</v>
        <stp/>
        <stp>##V3_BDPV12</stp>
        <stp>XS1329519265 corp</stp>
        <stp>ISSUER</stp>
        <stp>[University bonds.xlsx]Bonds!R13C10</stp>
        <tr r="J13" s="2"/>
      </tp>
      <tp t="s">
        <v>5/21/2018</v>
        <stp/>
        <stp>##V3_BDPV12</stp>
        <stp>XS1816204553 corp</stp>
        <stp>ISSUE_DT</stp>
        <stp>[University bonds.xlsx]Bonds!R3C5</stp>
        <tr r="E3" s="2"/>
      </tp>
      <tp t="s">
        <v>1/24/2018</v>
        <stp/>
        <stp>##V3_BDPV12</stp>
        <stp>XS1751788727 corp</stp>
        <stp>ISSUE_DT</stp>
        <stp>[University bonds.xlsx]Bonds!R6C5</stp>
        <tr r="E6" s="2"/>
      </tp>
    </main>
    <main first="bloomberg.rtd">
      <tp t="s">
        <v>PEKING UNIVERSITY FOUNDER GROU</v>
        <stp/>
        <stp>##V3_BDPV12</stp>
        <stp>XS1751792836 corp</stp>
        <stp>KEEPWELL_AGREEMENT</stp>
        <stp>[University bonds.xlsx]Bonds!R7C12</stp>
        <tr r="L7" s="2"/>
        <tr r="L7" s="2"/>
      </tp>
      <tp t="s">
        <v>CHINA</v>
        <stp/>
        <stp>##V3_BDPV12</stp>
        <stp>XS1717600461 corp</stp>
        <stp>COUNTRY_GUARANTOR</stp>
        <stp>[University bonds.xlsx]Bonds!R9C13</stp>
        <tr r="M9" s="2"/>
      </tp>
      <tp t="s">
        <v>N</v>
        <stp/>
        <stp>##V3_BDPV12</stp>
        <stp>XS1751792836 corp</stp>
        <stp>FLOATER</stp>
        <stp>[University bonds.xlsx]Bonds!R7C3</stp>
        <tr r="C7" s="2"/>
      </tp>
      <tp>
        <v>100</v>
        <stp/>
        <stp>##V3_BDPV12</stp>
        <stp>XS1332351169 corp</stp>
        <stp>CHANGE_CONTROL_PRICE</stp>
        <stp>[University bonds.xlsx]Bonds!R14C16</stp>
        <tr r="P14" s="2"/>
      </tp>
      <tp t="s">
        <v>PEKING UNIVERSITY FOUNDER GROU</v>
        <stp/>
        <stp>##V3_BDPV12</stp>
        <stp>XS1816204553 corp</stp>
        <stp>KEEPWELL_AGREEMENT</stp>
        <stp>[University bonds.xlsx]Bonds!R3C12</stp>
        <tr r="L3" s="2"/>
        <tr r="L3" s="2"/>
      </tp>
      <tp>
        <v>101</v>
        <stp/>
        <stp>##V3_BDPV12</stp>
        <stp>XS1728038818 corp</stp>
        <stp>CHANGE_CONTROL_PRICE</stp>
        <stp>[University bonds.xlsx]Bonds!R10C16</stp>
        <tr r="P10" s="2"/>
      </tp>
      <tp>
        <v>101</v>
        <stp/>
        <stp>##V3_BDPV12</stp>
        <stp>XS1728038909 corp</stp>
        <stp>CHANGE_CONTROL_PRICE</stp>
        <stp>[University bonds.xlsx]Bonds!R11C16</stp>
        <tr r="P11" s="2"/>
      </tp>
      <tp t="s">
        <v>#N/A Field Not Applicable</v>
        <stp/>
        <stp>##V3_BDPV12</stp>
        <stp>XS1640517907 corp</stp>
        <stp>KEEPWELL_AGREEMENT</stp>
        <stp>[University bonds.xlsx]Bonds!R8C12</stp>
        <tr r="L8" s="2"/>
      </tp>
      <tp t="s">
        <v>N</v>
        <stp/>
        <stp>##V3_BDPV12</stp>
        <stp>XS1803070520 corp</stp>
        <stp>FLOATER</stp>
        <stp>[University bonds.xlsx]Bonds!R4C3</stp>
        <tr r="C4" s="2"/>
      </tp>
      <tp t="s">
        <v>#N/A Field Not Applicable</v>
        <stp/>
        <stp>##V3_BDPV12</stp>
        <stp>XS1717600461 corp</stp>
        <stp>KEEPWELL_AGREEMENT</stp>
        <stp>[University bonds.xlsx]Bonds!R9C12</stp>
        <tr r="L9" s="2"/>
      </tp>
      <tp t="s">
        <v>#N/A N/A</v>
        <stp/>
        <stp>##V3_BDPV12</stp>
        <stp>XS1640517907 corp</stp>
        <stp>COUNTRY_GUARANTOR</stp>
        <stp>[University bonds.xlsx]Bonds!R8C13</stp>
        <tr r="M8" s="2"/>
      </tp>
      <tp t="s">
        <v>Peking University Founder Grou</v>
        <stp/>
        <stp>##V3_BDPV12</stp>
        <stp>XS1803070520 corp</stp>
        <stp>KEEPWELL_AGREEMENT</stp>
        <stp>[University bonds.xlsx]Bonds!R4C12</stp>
        <tr r="L4" s="2"/>
        <tr r="L4" s="2"/>
      </tp>
      <tp t="s">
        <v>Y</v>
        <stp/>
        <stp>##V3_BDPV12</stp>
        <stp>XS1816204553 corp</stp>
        <stp>FLOATER</stp>
        <stp>[University bonds.xlsx]Bonds!R3C3</stp>
        <tr r="C3" s="2"/>
      </tp>
      <tp t="s">
        <v>HONG KONG</v>
        <stp/>
        <stp>##V3_BDPV12</stp>
        <stp>XS1803070520 corp</stp>
        <stp>COUNTRY_GUARANTOR</stp>
        <stp>[University bonds.xlsx]Bonds!R4C13</stp>
        <tr r="M4" s="2"/>
      </tp>
      <tp t="s">
        <v>HONG KONG</v>
        <stp/>
        <stp>##V3_BDPV12</stp>
        <stp>XS1599132799 corp</stp>
        <stp>COUNTRY_GUARANTOR</stp>
        <stp>[University bonds.xlsx]Bonds!R5C13</stp>
        <tr r="M5" s="2"/>
      </tp>
      <tp t="s">
        <v>N</v>
        <stp/>
        <stp>##V3_BDPV12</stp>
        <stp>XS1717600461 corp</stp>
        <stp>FLOATER</stp>
        <stp>[University bonds.xlsx]Bonds!R9C3</stp>
        <tr r="C9" s="2"/>
      </tp>
      <tp>
        <v>100</v>
        <stp/>
        <stp>##V3_BDPV12</stp>
        <stp>XS1329519265 corp</stp>
        <stp>CHANGE_CONTROL_PRICE</stp>
        <stp>[University bonds.xlsx]Bonds!R13C16</stp>
        <tr r="P13" s="2"/>
      </tp>
      <tp t="s">
        <v>#N/A N/A</v>
        <stp/>
        <stp>##V3_BDPV12</stp>
        <stp>XS1728039113 corp</stp>
        <stp>CHANGE_CONTROL_PRICE</stp>
        <stp>[University bonds.xlsx]Bonds!R12C16</stp>
        <tr r="P12" s="2"/>
      </tp>
      <tp t="s">
        <v>PEKING UNIVERSITY FOUNDER GROU</v>
        <stp/>
        <stp>##V3_BDPV12</stp>
        <stp>XS1751788727 corp</stp>
        <stp>KEEPWELL_AGREEMENT</stp>
        <stp>[University bonds.xlsx]Bonds!R6C12</stp>
        <tr r="L6" s="2"/>
        <tr r="L6" s="2"/>
      </tp>
      <tp t="s">
        <v>N</v>
        <stp/>
        <stp>##V3_BDPV12</stp>
        <stp>XS1640517907 corp</stp>
        <stp>FLOATER</stp>
        <stp>[University bonds.xlsx]Bonds!R8C3</stp>
        <tr r="C8" s="2"/>
      </tp>
      <tp t="s">
        <v>N</v>
        <stp/>
        <stp>##V3_BDPV12</stp>
        <stp>XS1751788727 corp</stp>
        <stp>FLOATER</stp>
        <stp>[University bonds.xlsx]Bonds!R6C3</stp>
        <tr r="C6" s="2"/>
      </tp>
      <tp>
        <v>101</v>
        <stp/>
        <stp>##V3_BDPV12</stp>
        <stp>XS1320030254 corp</stp>
        <stp>CHANGE_CONTROL_PRICE</stp>
        <stp>[University bonds.xlsx]Bonds!R16C16</stp>
        <tr r="P16" s="2"/>
      </tp>
    </main>
    <main first="bloomberg.rtd">
      <tp t="s">
        <v>HONG KONG</v>
        <stp/>
        <stp>##V3_BDPV12</stp>
        <stp>XS1816204553 corp</stp>
        <stp>COUNTRY_GUARANTOR</stp>
        <stp>[University bonds.xlsx]Bonds!R3C13</stp>
        <tr r="M3" s="2"/>
      </tp>
    </main>
    <main first="bloomberg.rtd">
      <tp t="s">
        <v>PEKING UNIVERSITY FOUNDER GRP</v>
        <stp/>
        <stp>##V3_BDPV12</stp>
        <stp>XS1599132799 corp</stp>
        <stp>KEEPWELL_AGREEMENT</stp>
        <stp>[University bonds.xlsx]Bonds!R5C12</stp>
        <tr r="L5" s="2"/>
        <tr r="L5" s="2"/>
      </tp>
      <tp t="s">
        <v>HONG KONG</v>
        <stp/>
        <stp>##V3_BDPV12</stp>
        <stp>XS1751792836 corp</stp>
        <stp>COUNTRY_GUARANTOR</stp>
        <stp>[University bonds.xlsx]Bonds!R7C13</stp>
        <tr r="M7" s="2"/>
      </tp>
      <tp t="s">
        <v>HONG KONG</v>
        <stp/>
        <stp>##V3_BDPV12</stp>
        <stp>XS1751788727 corp</stp>
        <stp>COUNTRY_GUARANTOR</stp>
        <stp>[University bonds.xlsx]Bonds!R6C13</stp>
        <tr r="M6" s="2"/>
      </tp>
    </main>
    <main first="bloomberg.rtd">
      <tp t="s">
        <v>N</v>
        <stp/>
        <stp>##V3_BDPV12</stp>
        <stp>XS1599132799 corp</stp>
        <stp>FLOATER</stp>
        <stp>[University bonds.xlsx]Bonds!R5C3</stp>
        <tr r="C5" s="2"/>
      </tp>
      <tp>
        <v>101</v>
        <stp/>
        <stp>##V3_BDPV12</stp>
        <stp>XS1503760842 corp</stp>
        <stp>CHANGE_CONTROL_PRICE</stp>
        <stp>[University bonds.xlsx]Bonds!R15C16</stp>
        <tr r="P15" s="2"/>
      </tp>
      <tp t="s">
        <v>N</v>
        <stp/>
        <stp>##V3_BDPV12</stp>
        <stp>XS1728039113 corp</stp>
        <stp>FLOATER</stp>
        <stp>[University bonds.xlsx]Bonds!R12C3</stp>
        <tr r="C12" s="2"/>
      </tp>
      <tp t="s">
        <v>VG</v>
        <stp/>
        <stp>##V3_BDPV12</stp>
        <stp>XS1717600461 corp</stp>
        <stp>CNTRY_OF_DOMICILE</stp>
        <stp>[University bonds.xlsx]Bonds!R9C15</stp>
        <tr r="O9" s="2"/>
      </tp>
      <tp>
        <v>490000000</v>
        <stp/>
        <stp>##V3_BDPV12</stp>
        <stp>XS1803070520 corp</stp>
        <stp>AMT_OUTSTANDING</stp>
        <stp>[University bonds.xlsx]Bonds!R4C6</stp>
        <tr r="F4" s="2"/>
      </tp>
      <tp>
        <v>200000000</v>
        <stp/>
        <stp>##V3_BDPV12</stp>
        <stp>XS1728039113 corp</stp>
        <stp>AMT_OUTSTANDING</stp>
        <stp>[University bonds.xlsx]Bonds!R12C6</stp>
        <tr r="F12" s="2"/>
      </tp>
      <tp>
        <v>550000000</v>
        <stp/>
        <stp>##V3_BDPV12</stp>
        <stp>XS1329519265 corp</stp>
        <stp>AMT_OUTSTANDING</stp>
        <stp>[University bonds.xlsx]Bonds!R13C6</stp>
        <tr r="F13" s="2"/>
      </tp>
      <tp>
        <v>310000000</v>
        <stp/>
        <stp>##V3_BDPV12</stp>
        <stp>XS1816204553 corp</stp>
        <stp>AMT_OUTSTANDING</stp>
        <stp>[University bonds.xlsx]Bonds!R3C6</stp>
        <tr r="F3" s="2"/>
      </tp>
      <tp t="s">
        <v>N</v>
        <stp/>
        <stp>##V3_BDPV12</stp>
        <stp>XS1329519265 corp</stp>
        <stp>FLOATER</stp>
        <stp>[University bonds.xlsx]Bonds!R13C3</stp>
        <tr r="C13" s="2"/>
      </tp>
      <tp t="s">
        <v>Y</v>
        <stp/>
        <stp>##V3_BDPV12</stp>
        <stp>XS1599132799 corp</stp>
        <stp>CHNG_OF_CONTROL_COVENANT</stp>
        <stp>[University bonds.xlsx]Bonds!R5C17</stp>
        <tr r="Q5" s="2"/>
      </tp>
      <tp>
        <v>500000000</v>
        <stp/>
        <stp>##V3_BDPV12</stp>
        <stp>XS1503760842 corp</stp>
        <stp>AMT_OUTSTANDING</stp>
        <stp>[University bonds.xlsx]Bonds!R15C6</stp>
        <tr r="F15" s="2"/>
      </tp>
      <tp>
        <v>400000000</v>
        <stp/>
        <stp>##V3_BDPV12</stp>
        <stp>XS1751792836 corp</stp>
        <stp>AMT_OUTSTANDING</stp>
        <stp>[University bonds.xlsx]Bonds!R7C6</stp>
        <tr r="F7" s="2"/>
      </tp>
      <tp t="s">
        <v>N</v>
        <stp/>
        <stp>##V3_BDPV12</stp>
        <stp>XS1503760842 corp</stp>
        <stp>FLOATER</stp>
        <stp>[University bonds.xlsx]Bonds!R15C3</stp>
        <tr r="C15" s="2"/>
      </tp>
      <tp t="s">
        <v>CN</v>
        <stp/>
        <stp>##V3_BDPV12</stp>
        <stp>XS1640517907 corp</stp>
        <stp>CNTRY_OF_DOMICILE</stp>
        <stp>[University bonds.xlsx]Bonds!R8C15</stp>
        <tr r="O8" s="2"/>
      </tp>
      <tp t="s">
        <v>HK</v>
        <stp/>
        <stp>##V3_BDPV12</stp>
        <stp>XS1803070520 corp</stp>
        <stp>CNTRY_OF_DOMICILE</stp>
        <stp>[University bonds.xlsx]Bonds!R4C15</stp>
        <tr r="O4" s="2"/>
      </tp>
      <tp t="s">
        <v>VG</v>
        <stp/>
        <stp>##V3_BDPV12</stp>
        <stp>XS1599132799 corp</stp>
        <stp>CNTRY_OF_DOMICILE</stp>
        <stp>[University bonds.xlsx]Bonds!R5C15</stp>
        <tr r="O5" s="2"/>
      </tp>
      <tp t="s">
        <v>Y</v>
        <stp/>
        <stp>##V3_BDPV12</stp>
        <stp>XS1751792836 corp</stp>
        <stp>CHNG_OF_CONTROL_COVENANT</stp>
        <stp>[University bonds.xlsx]Bonds!R7C17</stp>
        <tr r="Q7" s="2"/>
      </tp>
      <tp t="s">
        <v>Y</v>
        <stp/>
        <stp>##V3_BDPV12</stp>
        <stp>XS1640517907 corp</stp>
        <stp>CHNG_OF_CONTROL_COVENANT</stp>
        <stp>[University bonds.xlsx]Bonds!R8C17</stp>
        <tr r="Q8" s="2"/>
      </tp>
      <tp t="s">
        <v>Y</v>
        <stp/>
        <stp>##V3_BDPV12</stp>
        <stp>XS1751788727 corp</stp>
        <stp>CHNG_OF_CONTROL_COVENANT</stp>
        <stp>[University bonds.xlsx]Bonds!R6C17</stp>
        <tr r="Q6" s="2"/>
      </tp>
      <tp>
        <v>1102668110.9000001</v>
        <stp/>
        <stp>##V3_BDPV12</stp>
        <stp>VNET US equity</stp>
        <stp>CUR_MKT_CAP</stp>
        <stp>[University bonds.xlsx]Metrics!R15C9</stp>
        <tr r="I15" s="5"/>
      </tp>
      <tp>
        <v>750000000</v>
        <stp/>
        <stp>##V3_BDPV12</stp>
        <stp>XS1728038909 corp</stp>
        <stp>AMT_OUTSTANDING</stp>
        <stp>[University bonds.xlsx]Bonds!R11C6</stp>
        <tr r="F11" s="2"/>
      </tp>
      <tp>
        <v>1050000000</v>
        <stp/>
        <stp>##V3_BDPV12</stp>
        <stp>XS1728038818 corp</stp>
        <stp>AMT_OUTSTANDING</stp>
        <stp>[University bonds.xlsx]Bonds!R10C6</stp>
        <tr r="F10" s="2"/>
      </tp>
      <tp t="s">
        <v>Y</v>
        <stp/>
        <stp>##V3_BDPV12</stp>
        <stp>XS1816204553 corp</stp>
        <stp>CHNG_OF_CONTROL_COVENANT</stp>
        <stp>[University bonds.xlsx]Bonds!R3C17</stp>
        <tr r="Q3" s="2"/>
      </tp>
      <tp>
        <v>300000000</v>
        <stp/>
        <stp>##V3_BDPV12</stp>
        <stp>XS1599132799 corp</stp>
        <stp>AMT_OUTSTANDING</stp>
        <stp>[University bonds.xlsx]Bonds!R5C6</stp>
        <tr r="F5" s="2"/>
      </tp>
      <tp t="s">
        <v>N</v>
        <stp/>
        <stp>##V3_BDPV12</stp>
        <stp>XS1728038818 corp</stp>
        <stp>FLOATER</stp>
        <stp>[University bonds.xlsx]Bonds!R10C3</stp>
        <tr r="C10" s="2"/>
      </tp>
      <tp t="s">
        <v>N</v>
        <stp/>
        <stp>##V3_BDPV12</stp>
        <stp>XS1728038909 corp</stp>
        <stp>FLOATER</stp>
        <stp>[University bonds.xlsx]Bonds!R11C3</stp>
        <tr r="C11" s="2"/>
      </tp>
      <tp t="s">
        <v>HK</v>
        <stp/>
        <stp>##V3_BDPV12</stp>
        <stp>XS1816204553 corp</stp>
        <stp>CNTRY_OF_DOMICILE</stp>
        <stp>[University bonds.xlsx]Bonds!R3C15</stp>
        <tr r="O3" s="2"/>
      </tp>
      <tp t="s">
        <v>Y</v>
        <stp/>
        <stp>##V3_BDPV12</stp>
        <stp>XS1717600461 corp</stp>
        <stp>CHNG_OF_CONTROL_COVENANT</stp>
        <stp>[University bonds.xlsx]Bonds!R9C17</stp>
        <tr r="Q9" s="2"/>
      </tp>
      <tp t="s">
        <v>N</v>
        <stp/>
        <stp>##V3_BDPV12</stp>
        <stp>XS1332351169 corp</stp>
        <stp>FLOATER</stp>
        <stp>[University bonds.xlsx]Bonds!R14C3</stp>
        <tr r="C14" s="2"/>
      </tp>
      <tp>
        <v>300000000</v>
        <stp/>
        <stp>##V3_BDPV12</stp>
        <stp>XS1717600461 corp</stp>
        <stp>AMT_OUTSTANDING</stp>
        <stp>[University bonds.xlsx]Bonds!R9C6</stp>
        <tr r="F9" s="2"/>
      </tp>
      <tp>
        <v>450000000</v>
        <stp/>
        <stp>##V3_BDPV12</stp>
        <stp>XS1332351169 corp</stp>
        <stp>AMT_OUTSTANDING</stp>
        <stp>[University bonds.xlsx]Bonds!R14C6</stp>
        <tr r="F14" s="2"/>
      </tp>
      <tp t="s">
        <v>Y</v>
        <stp/>
        <stp>##V3_BDPV12</stp>
        <stp>XS1803070520 corp</stp>
        <stp>CHNG_OF_CONTROL_COVENANT</stp>
        <stp>[University bonds.xlsx]Bonds!R4C17</stp>
        <tr r="Q4" s="2"/>
      </tp>
      <tp>
        <v>300000000</v>
        <stp/>
        <stp>##V3_BDPV12</stp>
        <stp>XS1640517907 corp</stp>
        <stp>AMT_OUTSTANDING</stp>
        <stp>[University bonds.xlsx]Bonds!R8C6</stp>
        <tr r="F8" s="2"/>
      </tp>
      <tp>
        <v>200000000</v>
        <stp/>
        <stp>##V3_BDPV12</stp>
        <stp>XS1751788727 corp</stp>
        <stp>AMT_OUTSTANDING</stp>
        <stp>[University bonds.xlsx]Bonds!R6C6</stp>
        <tr r="F6" s="2"/>
      </tp>
      <tp>
        <v>500000000</v>
        <stp/>
        <stp>##V3_BDPV12</stp>
        <stp>XS1320030254 corp</stp>
        <stp>AMT_OUTSTANDING</stp>
        <stp>[University bonds.xlsx]Bonds!R16C6</stp>
        <tr r="F16" s="2"/>
      </tp>
      <tp t="s">
        <v>VG</v>
        <stp/>
        <stp>##V3_BDPV12</stp>
        <stp>XS1751792836 corp</stp>
        <stp>CNTRY_OF_DOMICILE</stp>
        <stp>[University bonds.xlsx]Bonds!R7C15</stp>
        <tr r="O7" s="2"/>
      </tp>
      <tp t="s">
        <v>VG</v>
        <stp/>
        <stp>##V3_BDPV12</stp>
        <stp>XS1751788727 corp</stp>
        <stp>CNTRY_OF_DOMICILE</stp>
        <stp>[University bonds.xlsx]Bonds!R6C15</stp>
        <tr r="O6" s="2"/>
      </tp>
      <tp t="s">
        <v>N</v>
        <stp/>
        <stp>##V3_BDPV12</stp>
        <stp>XS1320030254 corp</stp>
        <stp>FLOATER</stp>
        <stp>[University bonds.xlsx]Bonds!R16C3</stp>
        <tr r="C16" s="2"/>
      </tp>
      <tp t="s">
        <v>11/24/2015</v>
        <stp/>
        <stp>##V3_BDPV12</stp>
        <stp>XS1320030254 corp</stp>
        <stp>ISSUE_DT</stp>
        <stp>[University bonds.xlsx]Bonds!R16C5</stp>
        <tr r="E16" s="2"/>
      </tp>
      <tp t="s">
        <v>1/31/2018</v>
        <stp/>
        <stp>##V3_BDPV12</stp>
        <stp>XS1728039113 corp</stp>
        <stp>ISSUE_DT</stp>
        <stp>[University bonds.xlsx]Bonds!R12C5</stp>
        <tr r="E12" s="2"/>
      </tp>
      <tp t="s">
        <v>1/31/2018</v>
        <stp/>
        <stp>##V3_BDPV12</stp>
        <stp>XS1728038818 corp</stp>
        <stp>ISSUE_DT</stp>
        <stp>[University bonds.xlsx]Bonds!R10C5</stp>
        <tr r="E10" s="2"/>
      </tp>
      <tp t="s">
        <v>1/31/2018</v>
        <stp/>
        <stp>##V3_BDPV12</stp>
        <stp>XS1728038909 corp</stp>
        <stp>ISSUE_DT</stp>
        <stp>[University bonds.xlsx]Bonds!R11C5</stp>
        <tr r="E11" s="2"/>
      </tp>
      <tp t="s">
        <v>12/10/2015</v>
        <stp/>
        <stp>##V3_BDPV12</stp>
        <stp>XS1332351169 corp</stp>
        <stp>ISSUE_DT</stp>
        <stp>[University bonds.xlsx]Bonds!R14C5</stp>
        <tr r="E14" s="2"/>
      </tp>
      <tp t="s">
        <v>12/10/2015</v>
        <stp/>
        <stp>##V3_BDPV12</stp>
        <stp>XS1329519265 corp</stp>
        <stp>ISSUE_DT</stp>
        <stp>[University bonds.xlsx]Bonds!R13C5</stp>
        <tr r="E13" s="2"/>
      </tp>
      <tp t="s">
        <v>VNET 7 08/17/20</v>
        <stp/>
        <stp>##V3_BDPV12</stp>
        <stp>XS1640517907 corp</stp>
        <stp>SECURITY_DES</stp>
        <stp>[University bonds.xlsx]Bonds!R8C2</stp>
        <tr r="B8" s="2"/>
      </tp>
      <tp t="s">
        <v>PKFOUN 4.7 01/24/21</v>
        <stp/>
        <stp>##V3_BDPV12</stp>
        <stp>XS1751788727 corp</stp>
        <stp>SECURITY_DES</stp>
        <stp>[University bonds.xlsx]Bonds!R6C2</stp>
        <tr r="B6" s="2"/>
      </tp>
      <tp t="s">
        <v>10/19/2016</v>
        <stp/>
        <stp>##V3_BDPV12</stp>
        <stp>XS1503760842 corp</stp>
        <stp>ISSUE_DT</stp>
        <stp>[University bonds.xlsx]Bonds!R15C5</stp>
        <tr r="E15" s="2"/>
      </tp>
      <tp t="s">
        <v>PKFOUN 0 05/21/21</v>
        <stp/>
        <stp>##V3_BDPV12</stp>
        <stp>XS1816204553 corp</stp>
        <stp>SECURITY_DES</stp>
        <stp>[University bonds.xlsx]Bonds!R3C2</stp>
        <tr r="B3" s="2"/>
      </tp>
      <tp t="s">
        <v>PKFOUN 6 1/4 10/17/20</v>
        <stp/>
        <stp>##V3_BDPV12</stp>
        <stp>XS1803070520 corp</stp>
        <stp>SECURITY_DES</stp>
        <stp>[University bonds.xlsx]Bonds!R4C2</stp>
        <tr r="B4" s="2"/>
      </tp>
      <tp t="s">
        <v>PKFOUN 5.35 01/24/23</v>
        <stp/>
        <stp>##V3_BDPV12</stp>
        <stp>XS1751792836 corp</stp>
        <stp>SECURITY_DES</stp>
        <stp>[University bonds.xlsx]Bonds!R7C2</stp>
        <tr r="B7" s="2"/>
      </tp>
      <tp t="s">
        <v>PKFOUN 4.575 04/20/20</v>
        <stp/>
        <stp>##V3_BDPV12</stp>
        <stp>XS1599132799 corp</stp>
        <stp>SECURITY_DES</stp>
        <stp>[University bonds.xlsx]Bonds!R5C2</stp>
        <tr r="B5" s="2"/>
      </tp>
      <tp t="s">
        <v>TSIGTF 5 3/8 03/29/21</v>
        <stp/>
        <stp>##V3_BDPV12</stp>
        <stp>XS1717600461 corp</stp>
        <stp>SECURITY_DES</stp>
        <stp>[University bonds.xlsx]Bonds!R9C2</stp>
        <tr r="B9" s="2"/>
      </tp>
      <tp>
        <v>1860685137.6299996</v>
        <stp/>
        <stp>##V3_BDPV12</stp>
        <stp>618 HK equity</stp>
        <stp>CUR_MKT_CAP</stp>
        <stp>[University bonds.xlsx]Metrics!R15C13</stp>
        <tr r="M15" s="5"/>
      </tp>
      <tp t="s">
        <v>12/10/2018</v>
        <stp/>
        <stp>##V3_BDPV12</stp>
        <stp>XS1329519265 corp</stp>
        <stp>MATURITY</stp>
        <stp>[University bonds.xlsx]Bonds!R13C4</stp>
        <tr r="D13" s="2"/>
      </tp>
      <tp t="s">
        <v>#N/A Field Not Applicable</v>
        <stp/>
        <stp>##V3_BDPV12</stp>
        <stp>XS1332351169 corp</stp>
        <stp>NXT_PUT_DT</stp>
        <stp>[University bonds.xlsx]Bonds!R14C7</stp>
        <tr r="G14" s="2"/>
      </tp>
      <tp t="s">
        <v>1/31/2021</v>
        <stp/>
        <stp>##V3_BDPV12</stp>
        <stp>XS1728038818 corp</stp>
        <stp>MATURITY</stp>
        <stp>[University bonds.xlsx]Bonds!R10C4</stp>
        <tr r="D10" s="2"/>
      </tp>
      <tp t="s">
        <v>1/31/2023</v>
        <stp/>
        <stp>##V3_BDPV12</stp>
        <stp>XS1728038909 corp</stp>
        <stp>MATURITY</stp>
        <stp>[University bonds.xlsx]Bonds!R11C4</stp>
        <tr r="D11" s="2"/>
      </tp>
      <tp t="s">
        <v>12/10/2020</v>
        <stp/>
        <stp>##V3_BDPV12</stp>
        <stp>XS1332351169 corp</stp>
        <stp>MATURITY</stp>
        <stp>[University bonds.xlsx]Bonds!R14C4</stp>
        <tr r="D14" s="2"/>
      </tp>
      <tp t="s">
        <v>#N/A Field Not Applicable</v>
        <stp/>
        <stp>##V3_BDPV12</stp>
        <stp>XS1503760842 corp</stp>
        <stp>NXT_PUT_DT</stp>
        <stp>[University bonds.xlsx]Bonds!R15C7</stp>
        <tr r="G15" s="2"/>
      </tp>
      <tp t="s">
        <v>#N/A Field Not Applicable</v>
        <stp/>
        <stp>##V3_BDPV12</stp>
        <stp>XS1320030254 corp</stp>
        <stp>NXT_PUT_DT</stp>
        <stp>[University bonds.xlsx]Bonds!R16C7</stp>
        <tr r="G16" s="2"/>
      </tp>
      <tp t="s">
        <v>11/24/2018</v>
        <stp/>
        <stp>##V3_BDPV12</stp>
        <stp>XS1320030254 corp</stp>
        <stp>MATURITY</stp>
        <stp>[University bonds.xlsx]Bonds!R16C4</stp>
        <tr r="D16" s="2"/>
      </tp>
      <tp t="s">
        <v>1/31/2028</v>
        <stp/>
        <stp>##V3_BDPV12</stp>
        <stp>XS1728039113 corp</stp>
        <stp>MATURITY</stp>
        <stp>[University bonds.xlsx]Bonds!R12C4</stp>
        <tr r="D12" s="2"/>
      </tp>
      <tp t="s">
        <v>#N/A Field Not Applicable</v>
        <stp/>
        <stp>##V3_BDPV12</stp>
        <stp>XS1503760842 corp</stp>
        <stp>KEEPWELL_AGREEMENT</stp>
        <stp>[University bonds.xlsx]Bonds!R15C12</stp>
        <tr r="L15" s="2"/>
      </tp>
      <tp t="s">
        <v>TSINGHUA UNIGROUP CO., LTD.</v>
        <stp/>
        <stp>##V3_BDPV12</stp>
        <stp>XS1329519265 corp</stp>
        <stp>KEEPWELL_AGREEMENT</stp>
        <stp>[University bonds.xlsx]Bonds!R13C12</stp>
        <tr r="L13" s="2"/>
        <tr r="L13" s="2"/>
      </tp>
      <tp t="s">
        <v>10/19/2019</v>
        <stp/>
        <stp>##V3_BDPV12</stp>
        <stp>XS1503760842 corp</stp>
        <stp>MATURITY</stp>
        <stp>[University bonds.xlsx]Bonds!R15C4</stp>
        <tr r="D15" s="2"/>
      </tp>
      <tp t="s">
        <v>#N/A Field Not Applicable</v>
        <stp/>
        <stp>##V3_BDPV12</stp>
        <stp>XS1728039113 corp</stp>
        <stp>KEEPWELL_AGREEMENT</stp>
        <stp>[University bonds.xlsx]Bonds!R12C12</stp>
        <tr r="L12" s="2"/>
      </tp>
      <tp t="s">
        <v>#N/A Field Not Applicable</v>
        <stp/>
        <stp>##V3_BDPV12</stp>
        <stp>XS1728038909 corp</stp>
        <stp>NXT_PUT_DT</stp>
        <stp>[University bonds.xlsx]Bonds!R11C7</stp>
        <tr r="G11" s="2"/>
      </tp>
      <tp t="s">
        <v>#N/A Field Not Applicable</v>
        <stp/>
        <stp>##V3_BDPV12</stp>
        <stp>XS1320030254 corp</stp>
        <stp>KEEPWELL_AGREEMENT</stp>
        <stp>[University bonds.xlsx]Bonds!R16C12</stp>
        <tr r="L16" s="2"/>
      </tp>
      <tp t="s">
        <v>#N/A Field Not Applicable</v>
        <stp/>
        <stp>##V3_BDPV12</stp>
        <stp>XS1728038818 corp</stp>
        <stp>NXT_PUT_DT</stp>
        <stp>[University bonds.xlsx]Bonds!R10C7</stp>
        <tr r="G10" s="2"/>
      </tp>
      <tp t="s">
        <v>TSINGHUA HOLDINGS CO</v>
        <stp/>
        <stp>##V3_BDPV12</stp>
        <stp>XS1332351169 corp</stp>
        <stp>KEEPWELL_AGREEMENT</stp>
        <stp>[University bonds.xlsx]Bonds!R14C12</stp>
        <tr r="L14" s="2"/>
        <tr r="L14" s="2"/>
      </tp>
      <tp t="s">
        <v>#N/A Field Not Applicable</v>
        <stp/>
        <stp>##V3_BDPV12</stp>
        <stp>XS1728039113 corp</stp>
        <stp>NXT_PUT_DT</stp>
        <stp>[University bonds.xlsx]Bonds!R12C7</stp>
        <tr r="G12" s="2"/>
      </tp>
      <tp t="s">
        <v>#N/A Field Not Applicable</v>
        <stp/>
        <stp>##V3_BDPV12</stp>
        <stp>XS1728038818 corp</stp>
        <stp>KEEPWELL_AGREEMENT</stp>
        <stp>[University bonds.xlsx]Bonds!R10C12</stp>
        <tr r="L10" s="2"/>
      </tp>
      <tp t="s">
        <v>#N/A Field Not Applicable</v>
        <stp/>
        <stp>##V3_BDPV12</stp>
        <stp>XS1329519265 corp</stp>
        <stp>NXT_PUT_DT</stp>
        <stp>[University bonds.xlsx]Bonds!R13C7</stp>
        <tr r="G13" s="2"/>
      </tp>
      <tp t="s">
        <v>#N/A Field Not Applicable</v>
        <stp/>
        <stp>##V3_BDPV12</stp>
        <stp>XS1728038909 corp</stp>
        <stp>KEEPWELL_AGREEMENT</stp>
        <stp>[University bonds.xlsx]Bonds!R11C12</stp>
        <tr r="L11" s="2"/>
      </tp>
      <tp t="s">
        <v>Y</v>
        <stp/>
        <stp>##V3_BDPV12</stp>
        <stp>XS1503760842 corp</stp>
        <stp>CHNG_OF_CONTROL_COVENANT</stp>
        <stp>[University bonds.xlsx]Bonds!R15C17</stp>
        <tr r="Q15" s="2"/>
      </tp>
      <tp t="s">
        <v>#N/A Field Not Applicable</v>
        <stp/>
        <stp>##V3_BDPV12</stp>
        <stp>XS1320030254 corp</stp>
        <stp>NXT_CALL_DT</stp>
        <stp>[University bonds.xlsx]Bonds!R16C8</stp>
        <tr r="H16" s="2"/>
      </tp>
      <tp t="s">
        <v>#N/A Field Not Applicable</v>
        <stp/>
        <stp>##V3_BDPV12</stp>
        <stp>XS1332351169 corp</stp>
        <stp>NXT_CALL_DT</stp>
        <stp>[University bonds.xlsx]Bonds!R14C8</stp>
        <tr r="H14" s="2"/>
      </tp>
      <tp>
        <v>101</v>
        <stp/>
        <stp>##V3_BDPV12</stp>
        <stp>XS1599132799 corp</stp>
        <stp>CHANGE_CONTROL_PRICE</stp>
        <stp>[University bonds.xlsx]Bonds!R5C16</stp>
        <tr r="P5" s="2"/>
      </tp>
      <tp t="s">
        <v>Y</v>
        <stp/>
        <stp>##V3_BDPV12</stp>
        <stp>XS1320030254 corp</stp>
        <stp>CHNG_OF_CONTROL_COVENANT</stp>
        <stp>[University bonds.xlsx]Bonds!R16C17</stp>
        <tr r="Q16" s="2"/>
      </tp>
      <tp t="s">
        <v>#N/A Field Not Applicable</v>
        <stp/>
        <stp>##V3_BDPV12</stp>
        <stp>XS1728038818 corp</stp>
        <stp>NXT_CALL_DT</stp>
        <stp>[University bonds.xlsx]Bonds!R10C8</stp>
        <tr r="H10" s="2"/>
      </tp>
      <tp t="s">
        <v>#N/A Field Not Applicable</v>
        <stp/>
        <stp>##V3_BDPV12</stp>
        <stp>XS1728038909 corp</stp>
        <stp>NXT_CALL_DT</stp>
        <stp>[University bonds.xlsx]Bonds!R11C8</stp>
        <tr r="H11" s="2"/>
      </tp>
      <tp t="s">
        <v>Y</v>
        <stp/>
        <stp>##V3_BDPV12</stp>
        <stp>XS1329519265 corp</stp>
        <stp>CHNG_OF_CONTROL_COVENANT</stp>
        <stp>[University bonds.xlsx]Bonds!R13C17</stp>
        <tr r="Q13" s="2"/>
      </tp>
      <tp t="s">
        <v>#N/A N/A</v>
        <stp/>
        <stp>##V3_BDPV12</stp>
        <stp>XS1728039113 corp</stp>
        <stp>CHNG_OF_CONTROL_COVENANT</stp>
        <stp>[University bonds.xlsx]Bonds!R12C17</stp>
        <tr r="Q12" s="2"/>
      </tp>
      <tp t="s">
        <v>#N/A Field Not Applicable</v>
        <stp/>
        <stp>##V3_BDPV12</stp>
        <stp>XS1816204553 corp</stp>
        <stp>NXT_PUT_DT</stp>
        <stp>[University bonds.xlsx]Bonds!R3C7</stp>
        <tr r="G3" s="2"/>
      </tp>
      <tp t="s">
        <v>8/17/2019</v>
        <stp/>
        <stp>##V3_BDPV12</stp>
        <stp>XS1640517907 corp</stp>
        <stp>NXT_PUT_DT</stp>
        <stp>[University bonds.xlsx]Bonds!R8C7</stp>
        <tr r="G8" s="2"/>
        <tr r="G8" s="2"/>
      </tp>
      <tp>
        <v>101</v>
        <stp/>
        <stp>##V3_BDPV12</stp>
        <stp>XS1803070520 corp</stp>
        <stp>CHANGE_CONTROL_PRICE</stp>
        <stp>[University bonds.xlsx]Bonds!R4C16</stp>
        <tr r="P4" s="2"/>
      </tp>
      <tp t="s">
        <v>#N/A Field Not Applicable</v>
        <stp/>
        <stp>##V3_BDPV12</stp>
        <stp>XS1599132799 corp</stp>
        <stp>NXT_PUT_DT</stp>
        <stp>[University bonds.xlsx]Bonds!R5C7</stp>
        <tr r="G5" s="2"/>
      </tp>
      <tp>
        <v>101</v>
        <stp/>
        <stp>##V3_BDPV12</stp>
        <stp>XS1717600461 corp</stp>
        <stp>CHANGE_CONTROL_PRICE</stp>
        <stp>[University bonds.xlsx]Bonds!R9C16</stp>
        <tr r="P9" s="2"/>
      </tp>
      <tp t="s">
        <v>#N/A Field Not Applicable</v>
        <stp/>
        <stp>##V3_BDPV12</stp>
        <stp>XS1503760842 corp</stp>
        <stp>NXT_CALL_DT</stp>
        <stp>[University bonds.xlsx]Bonds!R15C8</stp>
        <tr r="H15" s="2"/>
      </tp>
      <tp t="s">
        <v>#N/A Field Not Applicable</v>
        <stp/>
        <stp>##V3_BDPV12</stp>
        <stp>XS1803070520 corp</stp>
        <stp>NXT_PUT_DT</stp>
        <stp>[University bonds.xlsx]Bonds!R4C7</stp>
        <tr r="G4" s="2"/>
      </tp>
      <tp t="s">
        <v>Y</v>
        <stp/>
        <stp>##V3_BDPV12</stp>
        <stp>XS1728038909 corp</stp>
        <stp>CHNG_OF_CONTROL_COVENANT</stp>
        <stp>[University bonds.xlsx]Bonds!R11C17</stp>
        <tr r="Q11" s="2"/>
      </tp>
      <tp t="s">
        <v>#N/A Field Not Applicable</v>
        <stp/>
        <stp>##V3_BDPV12</stp>
        <stp>XS1329519265 corp</stp>
        <stp>NXT_CALL_DT</stp>
        <stp>[University bonds.xlsx]Bonds!R13C8</stp>
        <tr r="H13" s="2"/>
      </tp>
      <tp t="s">
        <v>Y</v>
        <stp/>
        <stp>##V3_BDPV12</stp>
        <stp>XS1728038818 corp</stp>
        <stp>CHNG_OF_CONTROL_COVENANT</stp>
        <stp>[University bonds.xlsx]Bonds!R10C17</stp>
        <tr r="Q10" s="2"/>
      </tp>
      <tp>
        <v>101</v>
        <stp/>
        <stp>##V3_BDPV12</stp>
        <stp>XS1816204553 corp</stp>
        <stp>CHANGE_CONTROL_PRICE</stp>
        <stp>[University bonds.xlsx]Bonds!R3C16</stp>
        <tr r="P3" s="2"/>
      </tp>
      <tp t="s">
        <v>Y</v>
        <stp/>
        <stp>##V3_BDPV12</stp>
        <stp>XS1332351169 corp</stp>
        <stp>CHNG_OF_CONTROL_COVENANT</stp>
        <stp>[University bonds.xlsx]Bonds!R14C17</stp>
        <tr r="Q14" s="2"/>
      </tp>
      <tp t="s">
        <v>#N/A Field Not Applicable</v>
        <stp/>
        <stp>##V3_BDPV12</stp>
        <stp>XS1728039113 corp</stp>
        <stp>NXT_CALL_DT</stp>
        <stp>[University bonds.xlsx]Bonds!R12C8</stp>
        <tr r="H12" s="2"/>
      </tp>
      <tp t="s">
        <v>#N/A Field Not Applicable</v>
        <stp/>
        <stp>##V3_BDPV12</stp>
        <stp>XS1751788727 corp</stp>
        <stp>NXT_PUT_DT</stp>
        <stp>[University bonds.xlsx]Bonds!R6C7</stp>
        <tr r="G6" s="2"/>
      </tp>
      <tp>
        <v>101</v>
        <stp/>
        <stp>##V3_BDPV12</stp>
        <stp>XS1751792836 corp</stp>
        <stp>CHANGE_CONTROL_PRICE</stp>
        <stp>[University bonds.xlsx]Bonds!R7C16</stp>
        <tr r="P7" s="2"/>
      </tp>
      <tp t="s">
        <v>#N/A Field Not Applicable</v>
        <stp/>
        <stp>##V3_BDPV12</stp>
        <stp>XS1751792836 corp</stp>
        <stp>NXT_PUT_DT</stp>
        <stp>[University bonds.xlsx]Bonds!R7C7</stp>
        <tr r="G7" s="2"/>
      </tp>
      <tp t="s">
        <v>#N/A Field Not Applicable</v>
        <stp/>
        <stp>##V3_BDPV12</stp>
        <stp>XS1717600461 corp</stp>
        <stp>NXT_PUT_DT</stp>
        <stp>[University bonds.xlsx]Bonds!R9C7</stp>
        <tr r="G9" s="2"/>
      </tp>
      <tp>
        <v>101</v>
        <stp/>
        <stp>##V3_BDPV12</stp>
        <stp>XS1751788727 corp</stp>
        <stp>CHANGE_CONTROL_PRICE</stp>
        <stp>[University bonds.xlsx]Bonds!R6C16</stp>
        <tr r="P6" s="2"/>
      </tp>
      <tp>
        <v>101</v>
        <stp/>
        <stp>##V3_BDPV12</stp>
        <stp>XS1640517907 corp</stp>
        <stp>CHANGE_CONTROL_PRICE</stp>
        <stp>[University bonds.xlsx]Bonds!R8C16</stp>
        <tr r="P8" s="2"/>
      </tp>
      <tp t="s">
        <v>VG</v>
        <stp/>
        <stp>##V3_BDPV12</stp>
        <stp>XS1503760842 corp</stp>
        <stp>CNTRY_OF_DOMICILE</stp>
        <stp>[University bonds.xlsx]Bonds!R15C15</stp>
        <tr r="O15" s="2"/>
      </tp>
      <tp t="s">
        <v>#N/A Field Not Applicable</v>
        <stp/>
        <stp>##V3_BDPV12</stp>
        <stp>XS1751792836 corp</stp>
        <stp>NXT_CALL_DT</stp>
        <stp>[University bonds.xlsx]Bonds!R7C8</stp>
        <tr r="H7" s="2"/>
      </tp>
      <tp t="s">
        <v>NUOXI CAPITAL LTD</v>
        <stp/>
        <stp>##V3_BDPV12</stp>
        <stp>XS1751792836 corp</stp>
        <stp>ISSUER</stp>
        <stp>[University bonds.xlsx]Bonds!R7C10</stp>
        <tr r="J7" s="2"/>
      </tp>
      <tp t="s">
        <v>VG</v>
        <stp/>
        <stp>##V3_BDPV12</stp>
        <stp>XS1816204553 corp</stp>
        <stp>CNTRY_OF_INCORPORATION</stp>
        <stp>[University bonds.xlsx]Bonds!R3C14</stp>
        <tr r="N3" s="2"/>
      </tp>
    </main>
    <main first="bloomberg.rtd">
      <tp t="s">
        <v>VG</v>
        <stp/>
        <stp>##V3_BDPV12</stp>
        <stp>XS1320030254 corp</stp>
        <stp>CNTRY_OF_DOMICILE</stp>
        <stp>[University bonds.xlsx]Bonds!R16C15</stp>
        <tr r="O16" s="2"/>
      </tp>
      <tp t="s">
        <v>VG</v>
        <stp/>
        <stp>##V3_BDPV12</stp>
        <stp>XS1332351169 corp</stp>
        <stp>CNTRY_OF_DOMICILE</stp>
        <stp>[University bonds.xlsx]Bonds!R14C15</stp>
        <tr r="O14" s="2"/>
      </tp>
      <tp t="s">
        <v>HongKong JHC Co Ltd</v>
        <stp/>
        <stp>##V3_BDPV12</stp>
        <stp>XS1751788727 corp</stp>
        <stp>GUARANTOR_NAME</stp>
        <stp>[University bonds.xlsx]Bonds!R6C11</stp>
        <tr r="K6" s="2"/>
        <tr r="K6" s="2"/>
      </tp>
      <tp t="s">
        <v>KUNZHI LTD</v>
        <stp/>
        <stp>##V3_BDPV12</stp>
        <stp>XS1816204553 corp</stp>
        <stp>ISSUER</stp>
        <stp>[University bonds.xlsx]Bonds!R3C10</stp>
        <tr r="J3" s="2"/>
      </tp>
      <tp t="s">
        <v>VG</v>
        <stp/>
        <stp>##V3_BDPV12</stp>
        <stp>XS1751792836 corp</stp>
        <stp>CNTRY_OF_INCORPORATION</stp>
        <stp>[University bonds.xlsx]Bonds!R7C14</stp>
        <tr r="N7" s="2"/>
      </tp>
      <tp t="s">
        <v>CHINA</v>
        <stp/>
        <stp>##V3_BDPV12</stp>
        <stp>XS1503760842 corp</stp>
        <stp>COUNTRY_GUARANTOR</stp>
        <stp>[University bonds.xlsx]Bonds!R15C13</stp>
        <tr r="M15" s="2"/>
      </tp>
      <tp t="s">
        <v>#N/A Field Not Applicable</v>
        <stp/>
        <stp>##V3_BDPV12</stp>
        <stp>XS1803070520 corp</stp>
        <stp>NXT_CALL_DT</stp>
        <stp>[University bonds.xlsx]Bonds!R4C8</stp>
        <tr r="H4" s="2"/>
      </tp>
      <tp t="s">
        <v>HongKong JHC Co Ltd</v>
        <stp/>
        <stp>##V3_BDPV12</stp>
        <stp>XS1599132799 corp</stp>
        <stp>GUARANTOR_NAME</stp>
        <stp>[University bonds.xlsx]Bonds!R5C11</stp>
        <tr r="K5" s="2"/>
        <tr r="K5" s="2"/>
      </tp>
      <tp t="s">
        <v>21VIANET GROUP INC</v>
        <stp/>
        <stp>##V3_BDPV12</stp>
        <stp>XS1640517907 corp</stp>
        <stp>ISSUER</stp>
        <stp>[University bonds.xlsx]Bonds!R8C10</stp>
        <tr r="J8" s="2"/>
      </tp>
      <tp t="s">
        <v>VG</v>
        <stp/>
        <stp>##V3_BDPV12</stp>
        <stp>XS1717600461 corp</stp>
        <stp>CNTRY_OF_INCORPORATION</stp>
        <stp>[University bonds.xlsx]Bonds!R9C14</stp>
        <tr r="N9" s="2"/>
      </tp>
      <tp t="s">
        <v>VG</v>
        <stp/>
        <stp>##V3_BDPV12</stp>
        <stp>XS1803070520 corp</stp>
        <stp>CNTRY_OF_INCORPORATION</stp>
        <stp>[University bonds.xlsx]Bonds!R4C14</stp>
        <tr r="N4" s="2"/>
      </tp>
      <tp t="s">
        <v>BRITISH VIRGIN</v>
        <stp/>
        <stp>##V3_BDPV12</stp>
        <stp>XS1332351169 corp</stp>
        <stp>COUNTRY_GUARANTOR</stp>
        <stp>[University bonds.xlsx]Bonds!R14C13</stp>
        <tr r="M14" s="2"/>
      </tp>
      <tp t="s">
        <v>CHINA</v>
        <stp/>
        <stp>##V3_BDPV12</stp>
        <stp>XS1320030254 corp</stp>
        <stp>COUNTRY_GUARANTOR</stp>
        <stp>[University bonds.xlsx]Bonds!R16C13</stp>
        <tr r="M16" s="2"/>
      </tp>
      <tp t="s">
        <v>#N/A Field Not Applicable</v>
        <stp/>
        <stp>##V3_BDPV12</stp>
        <stp>XS1816204553 corp</stp>
        <stp>NXT_CALL_DT</stp>
        <stp>[University bonds.xlsx]Bonds!R3C8</stp>
        <tr r="H3" s="2"/>
      </tp>
      <tp t="s">
        <v>TONGFANG AQUA 2017 LTD</v>
        <stp/>
        <stp>##V3_BDPV12</stp>
        <stp>XS1717600461 corp</stp>
        <stp>ISSUER</stp>
        <stp>[University bonds.xlsx]Bonds!R9C10</stp>
        <tr r="J9" s="2"/>
      </tp>
      <tp t="s">
        <v>KY</v>
        <stp/>
        <stp>##V3_BDPV12</stp>
        <stp>XS1640517907 corp</stp>
        <stp>CNTRY_OF_INCORPORATION</stp>
        <stp>[University bonds.xlsx]Bonds!R8C14</stp>
        <tr r="N8" s="2"/>
      </tp>
      <tp t="s">
        <v>KUNZHI LTD</v>
        <stp/>
        <stp>##V3_BDPV12</stp>
        <stp>XS1803070520 corp</stp>
        <stp>ISSUER</stp>
        <stp>[University bonds.xlsx]Bonds!R4C10</stp>
        <tr r="J4" s="2"/>
      </tp>
    </main>
    <main first="bloomberg.rtd">
      <tp t="s">
        <v>#N/A Field Not Applicable</v>
        <stp/>
        <stp>##V3_BDPV12</stp>
        <stp>XS1717600461 corp</stp>
        <stp>NXT_CALL_DT</stp>
        <stp>[University bonds.xlsx]Bonds!R9C8</stp>
        <tr r="H9" s="2"/>
      </tp>
      <tp t="s">
        <v>HongKong JHC Co Ltd</v>
        <stp/>
        <stp>##V3_BDPV12</stp>
        <stp>XS1751792836 corp</stp>
        <stp>GUARANTOR_NAME</stp>
        <stp>[University bonds.xlsx]Bonds!R7C11</stp>
        <tr r="K7" s="2"/>
        <tr r="K7" s="2"/>
      </tp>
      <tp t="s">
        <v>VG</v>
        <stp/>
        <stp>##V3_BDPV12</stp>
        <stp>XS1751788727 corp</stp>
        <stp>CNTRY_OF_INCORPORATION</stp>
        <stp>[University bonds.xlsx]Bonds!R6C14</stp>
        <tr r="N6" s="2"/>
      </tp>
    </main>
    <main first="bloomberg.rtd">
      <tp t="s">
        <v>VG</v>
        <stp/>
        <stp>##V3_BDPV12</stp>
        <stp>XS1728038818 corp</stp>
        <stp>CNTRY_OF_DOMICILE</stp>
        <stp>[University bonds.xlsx]Bonds!R10C15</stp>
        <tr r="O10" s="2"/>
      </tp>
      <tp t="s">
        <v>VG</v>
        <stp/>
        <stp>##V3_BDPV12</stp>
        <stp>XS1728038909 corp</stp>
        <stp>CNTRY_OF_DOMICILE</stp>
        <stp>[University bonds.xlsx]Bonds!R11C15</stp>
        <tr r="O11" s="2"/>
      </tp>
      <tp t="s">
        <v>NUOXI CAPITAL LTD</v>
        <stp/>
        <stp>##V3_BDPV12</stp>
        <stp>XS1751788727 corp</stp>
        <stp>ISSUER</stp>
        <stp>[University bonds.xlsx]Bonds!R6C10</stp>
        <tr r="J6" s="2"/>
      </tp>
      <tp t="s">
        <v>Founder Information Hong Kong Ltd</v>
        <stp/>
        <stp>##V3_BDPV12</stp>
        <stp>XS1816204553 corp</stp>
        <stp>GUARANTOR_NAME</stp>
        <stp>[University bonds.xlsx]Bonds!R3C11</stp>
        <tr r="K3" s="2"/>
        <tr r="K3" s="2"/>
      </tp>
      <tp t="s">
        <v>VG</v>
        <stp/>
        <stp>##V3_BDPV12</stp>
        <stp>XS1728039113 corp</stp>
        <stp>CNTRY_OF_DOMICILE</stp>
        <stp>[University bonds.xlsx]Bonds!R12C15</stp>
        <tr r="O12" s="2"/>
      </tp>
      <tp t="s">
        <v>#N/A Field Not Applicable</v>
        <stp/>
        <stp>##V3_BDPV12</stp>
        <stp>XS1751788727 corp</stp>
        <stp>NXT_CALL_DT</stp>
        <stp>[University bonds.xlsx]Bonds!R6C8</stp>
        <tr r="H6" s="2"/>
      </tp>
      <tp t="s">
        <v>VG</v>
        <stp/>
        <stp>##V3_BDPV12</stp>
        <stp>XS1329519265 corp</stp>
        <stp>CNTRY_OF_DOMICILE</stp>
        <stp>[University bonds.xlsx]Bonds!R13C15</stp>
        <tr r="O13" s="2"/>
      </tp>
      <tp t="s">
        <v>#N/A Field Not Applicable</v>
        <stp/>
        <stp>##V3_BDPV12</stp>
        <stp>XS1640517907 corp</stp>
        <stp>NXT_CALL_DT</stp>
        <stp>[University bonds.xlsx]Bonds!R8C8</stp>
        <tr r="H8" s="2"/>
      </tp>
      <tp t="s">
        <v>NUOXI CAPITAL LTD</v>
        <stp/>
        <stp>##V3_BDPV12</stp>
        <stp>XS1599132799 corp</stp>
        <stp>ISSUER</stp>
        <stp>[University bonds.xlsx]Bonds!R5C10</stp>
        <tr r="J5" s="2"/>
      </tp>
      <tp t="s">
        <v>#N/A N/A</v>
        <stp/>
        <stp>##V3_BDPV12</stp>
        <stp>XS1640517907 corp</stp>
        <stp>GUARANTOR_NAME</stp>
        <stp>[University bonds.xlsx]Bonds!R8C11</stp>
        <tr r="K8" s="2"/>
      </tp>
      <tp t="s">
        <v>CHINA</v>
        <stp/>
        <stp>##V3_BDPV12</stp>
        <stp>XS1728038909 corp</stp>
        <stp>COUNTRY_GUARANTOR</stp>
        <stp>[University bonds.xlsx]Bonds!R11C13</stp>
        <tr r="M11" s="2"/>
      </tp>
      <tp t="s">
        <v>CHINA</v>
        <stp/>
        <stp>##V3_BDPV12</stp>
        <stp>XS1728038818 corp</stp>
        <stp>COUNTRY_GUARANTOR</stp>
        <stp>[University bonds.xlsx]Bonds!R10C13</stp>
        <tr r="M10" s="2"/>
      </tp>
      <tp t="s">
        <v>#N/A Field Not Applicable</v>
        <stp/>
        <stp>##V3_BDPV12</stp>
        <stp>XS1599132799 corp</stp>
        <stp>NXT_CALL_DT</stp>
        <stp>[University bonds.xlsx]Bonds!R5C8</stp>
        <tr r="H5" s="2"/>
      </tp>
      <tp t="s">
        <v>Tsinghua Tongfang Co Ltd</v>
        <stp/>
        <stp>##V3_BDPV12</stp>
        <stp>XS1717600461 corp</stp>
        <stp>GUARANTOR_NAME</stp>
        <stp>[University bonds.xlsx]Bonds!R9C11</stp>
        <tr r="K9" s="2"/>
        <tr r="K9" s="2"/>
      </tp>
      <tp t="s">
        <v>VG</v>
        <stp/>
        <stp>##V3_BDPV12</stp>
        <stp>XS1599132799 corp</stp>
        <stp>CNTRY_OF_INCORPORATION</stp>
        <stp>[University bonds.xlsx]Bonds!R5C14</stp>
        <tr r="N5" s="2"/>
      </tp>
      <tp t="s">
        <v>CHINA</v>
        <stp/>
        <stp>##V3_BDPV12</stp>
        <stp>XS1728039113 corp</stp>
        <stp>COUNTRY_GUARANTOR</stp>
        <stp>[University bonds.xlsx]Bonds!R12C13</stp>
        <tr r="M12" s="2"/>
      </tp>
      <tp t="s">
        <v>BRITISH VIRGIN</v>
        <stp/>
        <stp>##V3_BDPV12</stp>
        <stp>XS1329519265 corp</stp>
        <stp>COUNTRY_GUARANTOR</stp>
        <stp>[University bonds.xlsx]Bonds!R13C13</stp>
        <tr r="M13" s="2"/>
      </tp>
      <tp t="s">
        <v>Founder Information Hong Kong Ltd</v>
        <stp/>
        <stp>##V3_BDPV12</stp>
        <stp>XS1803070520 corp</stp>
        <stp>GUARANTOR_NAME</stp>
        <stp>[University bonds.xlsx]Bonds!R4C11</stp>
        <tr r="K4" s="2"/>
        <tr r="K4" s="2"/>
      </tp>
    </main>
  </volType>
</volTypes>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volatileDependencies" Target="volatileDependencie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19050</xdr:colOff>
      <xdr:row>20</xdr:row>
      <xdr:rowOff>104775</xdr:rowOff>
    </xdr:from>
    <xdr:to>
      <xdr:col>5</xdr:col>
      <xdr:colOff>142875</xdr:colOff>
      <xdr:row>20</xdr:row>
      <xdr:rowOff>104775</xdr:rowOff>
    </xdr:to>
    <xdr:cxnSp macro="">
      <xdr:nvCxnSpPr>
        <xdr:cNvPr id="3" name="Straight Arrow Connector 2"/>
        <xdr:cNvCxnSpPr/>
      </xdr:nvCxnSpPr>
      <xdr:spPr>
        <a:xfrm flipH="1">
          <a:off x="3457575" y="2971800"/>
          <a:ext cx="285750" cy="0"/>
        </a:xfrm>
        <a:prstGeom prst="straightConnector1">
          <a:avLst/>
        </a:prstGeom>
        <a:ln>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304800</xdr:colOff>
      <xdr:row>19</xdr:row>
      <xdr:rowOff>66675</xdr:rowOff>
    </xdr:from>
    <xdr:to>
      <xdr:col>6</xdr:col>
      <xdr:colOff>752475</xdr:colOff>
      <xdr:row>23</xdr:row>
      <xdr:rowOff>95250</xdr:rowOff>
    </xdr:to>
    <xdr:sp macro="" textlink="">
      <xdr:nvSpPr>
        <xdr:cNvPr id="5" name="TextBox 4"/>
        <xdr:cNvSpPr txBox="1"/>
      </xdr:nvSpPr>
      <xdr:spPr>
        <a:xfrm>
          <a:off x="3390900" y="2781300"/>
          <a:ext cx="112395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Arial" panose="020B0604020202020204" pitchFamily="34" charset="0"/>
              <a:cs typeface="Arial" panose="020B0604020202020204" pitchFamily="34" charset="0"/>
            </a:rPr>
            <a:t>2.4%</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sk%20Analyst/Janet%20Lu/Sinochem%20ChemChina/Moodys%20Global%20Chemical%20rating%20methodolog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esk%20Analyst/Janet%20Lu/SOE%20reform/China%20SOE%20comp.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esk%20Analyst/China/21Vnet/535548.VNET.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mpany Snapshot"/>
      <sheetName val="COFV"/>
      <sheetName val="Credit Opinion"/>
      <sheetName val="Scenario Analysis"/>
      <sheetName val="Historical Inputs"/>
      <sheetName val="Historical Indicated Ratings"/>
      <sheetName val="Saved Scenarios"/>
      <sheetName val="Factor Mapping"/>
      <sheetName val="BackEnd"/>
      <sheetName val="Financial Data2"/>
      <sheetName val="Disclaimer"/>
    </sheetNames>
    <sheetDataSet>
      <sheetData sheetId="0" refreshError="1"/>
      <sheetData sheetId="1" refreshError="1"/>
      <sheetData sheetId="2" refreshError="1"/>
      <sheetData sheetId="3" refreshError="1"/>
      <sheetData sheetId="4">
        <row r="13">
          <cell r="D13">
            <v>0.1</v>
          </cell>
        </row>
        <row r="14">
          <cell r="D14">
            <v>0.1</v>
          </cell>
        </row>
        <row r="15">
          <cell r="D15">
            <v>0.2</v>
          </cell>
        </row>
        <row r="16">
          <cell r="D16">
            <v>0.05</v>
          </cell>
        </row>
        <row r="17">
          <cell r="D17">
            <v>0.05</v>
          </cell>
        </row>
        <row r="18">
          <cell r="D18">
            <v>0.1</v>
          </cell>
        </row>
        <row r="19">
          <cell r="D19">
            <v>0.1</v>
          </cell>
        </row>
        <row r="20">
          <cell r="D20">
            <v>0.1</v>
          </cell>
        </row>
        <row r="21">
          <cell r="D21">
            <v>0.2</v>
          </cell>
        </row>
      </sheetData>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E Comp"/>
      <sheetName val="Rating"/>
      <sheetName val="C1"/>
      <sheetName val="Metals"/>
      <sheetName val="Sheet1"/>
      <sheetName val="Sheet2"/>
      <sheetName val="Sheet3"/>
    </sheetNames>
    <sheetDataSet>
      <sheetData sheetId="0"/>
      <sheetData sheetId="1">
        <row r="2">
          <cell r="W2" t="str">
            <v>Rating</v>
          </cell>
          <cell r="X2" t="str">
            <v>Outlook</v>
          </cell>
          <cell r="AL2" t="str">
            <v>Composite onshore rating</v>
          </cell>
        </row>
        <row r="4">
          <cell r="B4" t="str">
            <v>SINOCH</v>
          </cell>
          <cell r="C4" t="str">
            <v>SINCHZ HK</v>
          </cell>
          <cell r="E4" t="str">
            <v>Sinochem Hong Kong Group Co Ltd</v>
          </cell>
          <cell r="F4" t="str">
            <v>A3</v>
          </cell>
          <cell r="G4" t="str">
            <v>-</v>
          </cell>
          <cell r="H4" t="str">
            <v>-</v>
          </cell>
          <cell r="I4" t="str">
            <v>A3</v>
          </cell>
          <cell r="J4" t="str">
            <v>-</v>
          </cell>
          <cell r="K4">
            <v>65</v>
          </cell>
          <cell r="L4">
            <v>45</v>
          </cell>
          <cell r="M4">
            <v>45</v>
          </cell>
          <cell r="N4">
            <v>65</v>
          </cell>
          <cell r="O4">
            <v>45</v>
          </cell>
          <cell r="P4" t="str">
            <v>A3</v>
          </cell>
          <cell r="Q4" t="str">
            <v>STA</v>
          </cell>
          <cell r="R4" t="str">
            <v>A-</v>
          </cell>
          <cell r="S4" t="str">
            <v>STA</v>
          </cell>
          <cell r="T4" t="str">
            <v>A</v>
          </cell>
          <cell r="U4" t="str">
            <v>-</v>
          </cell>
          <cell r="V4" t="str">
            <v>STA</v>
          </cell>
          <cell r="W4" t="str">
            <v>A3 /A- /A</v>
          </cell>
          <cell r="X4" t="str">
            <v>S /S /S</v>
          </cell>
          <cell r="Y4" t="str">
            <v>A3/A-/A-</v>
          </cell>
          <cell r="Z4" t="str">
            <v>AAA</v>
          </cell>
          <cell r="AA4" t="str">
            <v>-</v>
          </cell>
          <cell r="AB4" t="str">
            <v>-</v>
          </cell>
          <cell r="AC4" t="str">
            <v>-</v>
          </cell>
          <cell r="AD4" t="str">
            <v>-</v>
          </cell>
          <cell r="AE4" t="str">
            <v>AAA / - / - / - / -</v>
          </cell>
          <cell r="AF4">
            <v>1</v>
          </cell>
          <cell r="AG4" t="str">
            <v/>
          </cell>
          <cell r="AH4" t="str">
            <v/>
          </cell>
          <cell r="AI4" t="str">
            <v/>
          </cell>
          <cell r="AJ4" t="str">
            <v/>
          </cell>
          <cell r="AK4">
            <v>1</v>
          </cell>
          <cell r="AL4" t="str">
            <v>AAA</v>
          </cell>
        </row>
        <row r="5">
          <cell r="B5" t="str">
            <v>SININT</v>
          </cell>
          <cell r="C5" t="str">
            <v>600500 CH</v>
          </cell>
          <cell r="E5" t="str">
            <v>Sinochem International Corp</v>
          </cell>
          <cell r="F5" t="str">
            <v>-</v>
          </cell>
          <cell r="G5" t="str">
            <v>Baa1</v>
          </cell>
          <cell r="H5" t="str">
            <v>Baa1</v>
          </cell>
          <cell r="I5" t="str">
            <v>Baa1</v>
          </cell>
          <cell r="J5" t="str">
            <v>-</v>
          </cell>
          <cell r="K5">
            <v>45</v>
          </cell>
          <cell r="L5">
            <v>66</v>
          </cell>
          <cell r="M5">
            <v>66</v>
          </cell>
          <cell r="N5">
            <v>66</v>
          </cell>
          <cell r="O5">
            <v>45</v>
          </cell>
          <cell r="P5" t="str">
            <v>Baa1</v>
          </cell>
          <cell r="Q5" t="str">
            <v>STA</v>
          </cell>
          <cell r="R5" t="str">
            <v>BBB+</v>
          </cell>
          <cell r="S5" t="str">
            <v>STA</v>
          </cell>
          <cell r="T5" t="str">
            <v>A-</v>
          </cell>
          <cell r="U5" t="str">
            <v>-</v>
          </cell>
          <cell r="V5" t="str">
            <v>STA</v>
          </cell>
          <cell r="W5" t="str">
            <v>Baa1 /BBB+ /A-</v>
          </cell>
          <cell r="X5" t="str">
            <v>S /S /S</v>
          </cell>
          <cell r="Z5" t="str">
            <v>AAA</v>
          </cell>
          <cell r="AA5" t="str">
            <v>AA</v>
          </cell>
          <cell r="AB5" t="str">
            <v>-</v>
          </cell>
          <cell r="AC5" t="str">
            <v>-</v>
          </cell>
          <cell r="AD5" t="str">
            <v>-</v>
          </cell>
          <cell r="AE5" t="str">
            <v>AAA / AA / - / - / -</v>
          </cell>
          <cell r="AF5">
            <v>1</v>
          </cell>
          <cell r="AG5">
            <v>3</v>
          </cell>
          <cell r="AH5" t="str">
            <v/>
          </cell>
          <cell r="AI5" t="str">
            <v/>
          </cell>
          <cell r="AJ5" t="str">
            <v/>
          </cell>
          <cell r="AK5">
            <v>1</v>
          </cell>
          <cell r="AL5" t="str">
            <v>AAA</v>
          </cell>
        </row>
        <row r="6">
          <cell r="B6" t="str">
            <v>CNBG</v>
          </cell>
          <cell r="C6" t="str">
            <v>CBSZ CH</v>
          </cell>
          <cell r="E6" t="str">
            <v>China National Bluestar Group Co Ltd</v>
          </cell>
          <cell r="F6" t="str">
            <v>Baa2</v>
          </cell>
          <cell r="G6" t="str">
            <v>-</v>
          </cell>
          <cell r="H6" t="str">
            <v>-</v>
          </cell>
          <cell r="I6" t="str">
            <v>Baa2</v>
          </cell>
          <cell r="J6" t="str">
            <v>-</v>
          </cell>
          <cell r="K6">
            <v>66</v>
          </cell>
          <cell r="L6">
            <v>45</v>
          </cell>
          <cell r="M6">
            <v>45</v>
          </cell>
          <cell r="N6">
            <v>66</v>
          </cell>
          <cell r="O6">
            <v>45</v>
          </cell>
          <cell r="P6" t="str">
            <v>Baa2</v>
          </cell>
          <cell r="Q6" t="str">
            <v>NEG</v>
          </cell>
          <cell r="R6" t="str">
            <v>BBB</v>
          </cell>
          <cell r="S6" t="str">
            <v>STA</v>
          </cell>
          <cell r="T6" t="str">
            <v>A-</v>
          </cell>
          <cell r="U6" t="str">
            <v>-</v>
          </cell>
          <cell r="V6" t="str">
            <v>STA</v>
          </cell>
          <cell r="W6" t="str">
            <v>Baa2 /BBB /A-</v>
          </cell>
          <cell r="X6" t="str">
            <v>N /S /S</v>
          </cell>
          <cell r="Y6" t="str">
            <v>Baa2/BBB/A-</v>
          </cell>
          <cell r="Z6" t="str">
            <v>-</v>
          </cell>
          <cell r="AA6" t="str">
            <v>-</v>
          </cell>
          <cell r="AB6" t="str">
            <v>-</v>
          </cell>
          <cell r="AC6" t="str">
            <v>AAA</v>
          </cell>
          <cell r="AD6" t="str">
            <v>-</v>
          </cell>
          <cell r="AE6" t="str">
            <v>- / - / - / AAA / -</v>
          </cell>
          <cell r="AF6" t="str">
            <v/>
          </cell>
          <cell r="AG6" t="str">
            <v/>
          </cell>
          <cell r="AH6" t="str">
            <v/>
          </cell>
          <cell r="AI6">
            <v>1</v>
          </cell>
          <cell r="AJ6" t="str">
            <v/>
          </cell>
          <cell r="AK6">
            <v>1</v>
          </cell>
          <cell r="AL6" t="str">
            <v>AAA</v>
          </cell>
        </row>
        <row r="7">
          <cell r="B7" t="str">
            <v>HAOHUA</v>
          </cell>
          <cell r="C7" t="str">
            <v>CHNCCZ CH</v>
          </cell>
          <cell r="E7" t="str">
            <v>China National Chemical Corp</v>
          </cell>
          <cell r="F7" t="str">
            <v>Baa2</v>
          </cell>
          <cell r="G7" t="str">
            <v>-</v>
          </cell>
          <cell r="H7" t="str">
            <v>-</v>
          </cell>
          <cell r="I7" t="str">
            <v>Baa2</v>
          </cell>
          <cell r="J7" t="str">
            <v>-</v>
          </cell>
          <cell r="K7">
            <v>66</v>
          </cell>
          <cell r="L7">
            <v>45</v>
          </cell>
          <cell r="M7">
            <v>45</v>
          </cell>
          <cell r="N7">
            <v>66</v>
          </cell>
          <cell r="O7">
            <v>45</v>
          </cell>
          <cell r="P7" t="str">
            <v>Baa2</v>
          </cell>
          <cell r="Q7" t="str">
            <v>NEG</v>
          </cell>
          <cell r="R7" t="str">
            <v>BBB</v>
          </cell>
          <cell r="S7" t="str">
            <v>STA</v>
          </cell>
          <cell r="T7" t="str">
            <v>A-</v>
          </cell>
          <cell r="U7" t="str">
            <v>-</v>
          </cell>
          <cell r="V7" t="str">
            <v>STA</v>
          </cell>
          <cell r="W7" t="str">
            <v>Baa2 /BBB /A-</v>
          </cell>
          <cell r="X7" t="str">
            <v>N /S /S</v>
          </cell>
          <cell r="Y7" t="str">
            <v>Baa2/BBB/BBB+</v>
          </cell>
          <cell r="Z7" t="str">
            <v>-</v>
          </cell>
          <cell r="AA7" t="str">
            <v>AA+</v>
          </cell>
          <cell r="AB7" t="str">
            <v>-</v>
          </cell>
          <cell r="AC7" t="str">
            <v>AAA</v>
          </cell>
          <cell r="AD7" t="str">
            <v>AAA</v>
          </cell>
          <cell r="AE7" t="str">
            <v>- / AA+ / - / AAA / AAA</v>
          </cell>
          <cell r="AF7" t="str">
            <v/>
          </cell>
          <cell r="AG7">
            <v>2</v>
          </cell>
          <cell r="AH7" t="str">
            <v/>
          </cell>
          <cell r="AI7">
            <v>1</v>
          </cell>
          <cell r="AJ7">
            <v>1</v>
          </cell>
          <cell r="AK7">
            <v>1</v>
          </cell>
          <cell r="AL7" t="str">
            <v>AAA</v>
          </cell>
        </row>
        <row r="8">
          <cell r="B8" t="str">
            <v>MINMET</v>
          </cell>
          <cell r="C8" t="str">
            <v>CMIN CH</v>
          </cell>
          <cell r="E8" t="str">
            <v>China Minmetals Corp</v>
          </cell>
          <cell r="F8" t="str">
            <v>Baa1</v>
          </cell>
          <cell r="G8" t="str">
            <v>-</v>
          </cell>
          <cell r="H8" t="str">
            <v>-</v>
          </cell>
          <cell r="I8" t="str">
            <v>Baa1</v>
          </cell>
          <cell r="J8" t="str">
            <v>-</v>
          </cell>
          <cell r="K8">
            <v>66</v>
          </cell>
          <cell r="L8">
            <v>45</v>
          </cell>
          <cell r="M8">
            <v>45</v>
          </cell>
          <cell r="N8">
            <v>66</v>
          </cell>
          <cell r="O8">
            <v>45</v>
          </cell>
          <cell r="P8" t="str">
            <v>Baa1</v>
          </cell>
          <cell r="Q8" t="str">
            <v>STA</v>
          </cell>
          <cell r="R8" t="str">
            <v>BBB+</v>
          </cell>
          <cell r="S8" t="str">
            <v>STA</v>
          </cell>
          <cell r="T8" t="str">
            <v>BBB+</v>
          </cell>
          <cell r="U8" t="str">
            <v>-</v>
          </cell>
          <cell r="V8" t="str">
            <v>STA</v>
          </cell>
          <cell r="W8" t="str">
            <v>Baa1 /BBB+ /BBB+</v>
          </cell>
          <cell r="X8" t="str">
            <v>S /S /S</v>
          </cell>
          <cell r="Y8" t="str">
            <v>Baa1/NR/BBB+</v>
          </cell>
          <cell r="Z8" t="str">
            <v>AAA</v>
          </cell>
          <cell r="AA8" t="str">
            <v>AA+</v>
          </cell>
          <cell r="AB8" t="str">
            <v>-</v>
          </cell>
          <cell r="AC8" t="str">
            <v>-</v>
          </cell>
          <cell r="AD8" t="str">
            <v>AAA</v>
          </cell>
          <cell r="AE8" t="str">
            <v>AAA / AA+ / - / - / AAA</v>
          </cell>
          <cell r="AF8">
            <v>1</v>
          </cell>
          <cell r="AG8">
            <v>2</v>
          </cell>
          <cell r="AH8" t="str">
            <v/>
          </cell>
          <cell r="AI8" t="str">
            <v/>
          </cell>
          <cell r="AJ8">
            <v>1</v>
          </cell>
          <cell r="AK8">
            <v>1</v>
          </cell>
          <cell r="AL8" t="str">
            <v>AAA</v>
          </cell>
        </row>
        <row r="9">
          <cell r="B9" t="str">
            <v>SBSG</v>
          </cell>
          <cell r="C9" t="str">
            <v>600019 CH</v>
          </cell>
          <cell r="E9" t="str">
            <v>Baoshan Iron &amp; Steel Co Ltd</v>
          </cell>
          <cell r="F9" t="str">
            <v>-</v>
          </cell>
          <cell r="G9" t="str">
            <v>Baa1</v>
          </cell>
          <cell r="H9" t="str">
            <v>Baa1</v>
          </cell>
          <cell r="I9" t="str">
            <v>Baa1</v>
          </cell>
          <cell r="J9" t="str">
            <v>-</v>
          </cell>
          <cell r="K9">
            <v>45</v>
          </cell>
          <cell r="L9">
            <v>66</v>
          </cell>
          <cell r="M9">
            <v>66</v>
          </cell>
          <cell r="N9">
            <v>66</v>
          </cell>
          <cell r="O9">
            <v>45</v>
          </cell>
          <cell r="P9" t="str">
            <v>Baa1</v>
          </cell>
          <cell r="Q9" t="str">
            <v>STA</v>
          </cell>
          <cell r="R9" t="str">
            <v>BBB+</v>
          </cell>
          <cell r="S9" t="str">
            <v>STA</v>
          </cell>
          <cell r="T9" t="str">
            <v>A-</v>
          </cell>
          <cell r="U9" t="str">
            <v>-</v>
          </cell>
          <cell r="V9" t="str">
            <v>STA</v>
          </cell>
          <cell r="W9" t="str">
            <v>Baa1 /BBB+ /A-</v>
          </cell>
          <cell r="X9" t="str">
            <v>S /S /S</v>
          </cell>
          <cell r="Y9" t="str">
            <v>Baa1/BBB+/A-</v>
          </cell>
          <cell r="Z9" t="str">
            <v>AAA</v>
          </cell>
          <cell r="AA9" t="str">
            <v>AAA-pi</v>
          </cell>
          <cell r="AB9" t="str">
            <v>-</v>
          </cell>
          <cell r="AC9" t="str">
            <v>-</v>
          </cell>
          <cell r="AD9" t="str">
            <v>-</v>
          </cell>
          <cell r="AE9" t="str">
            <v>AAA / AAA-pi / - / - / -</v>
          </cell>
          <cell r="AF9">
            <v>1</v>
          </cell>
          <cell r="AG9" t="str">
            <v/>
          </cell>
          <cell r="AH9" t="str">
            <v/>
          </cell>
          <cell r="AI9" t="str">
            <v/>
          </cell>
          <cell r="AJ9" t="str">
            <v/>
          </cell>
          <cell r="AK9">
            <v>1</v>
          </cell>
          <cell r="AL9" t="str">
            <v>AAA</v>
          </cell>
        </row>
        <row r="10">
          <cell r="B10" t="str">
            <v>CHMETL</v>
          </cell>
          <cell r="C10" t="str">
            <v>601618 CH</v>
          </cell>
          <cell r="E10" t="str">
            <v>Metallurgical Corp of China Ltd</v>
          </cell>
          <cell r="F10" t="str">
            <v>Baa1</v>
          </cell>
          <cell r="G10" t="str">
            <v>-</v>
          </cell>
          <cell r="H10" t="str">
            <v>-</v>
          </cell>
          <cell r="I10" t="str">
            <v>Baa1</v>
          </cell>
          <cell r="J10" t="str">
            <v>-</v>
          </cell>
          <cell r="K10">
            <v>66</v>
          </cell>
          <cell r="L10">
            <v>45</v>
          </cell>
          <cell r="M10">
            <v>45</v>
          </cell>
          <cell r="N10">
            <v>66</v>
          </cell>
          <cell r="O10">
            <v>45</v>
          </cell>
          <cell r="P10" t="str">
            <v>Baa1</v>
          </cell>
          <cell r="Q10" t="str">
            <v>STA</v>
          </cell>
          <cell r="R10" t="str">
            <v>BBB+</v>
          </cell>
          <cell r="S10" t="str">
            <v>STA</v>
          </cell>
          <cell r="T10" t="str">
            <v>BBB+</v>
          </cell>
          <cell r="U10" t="str">
            <v>-</v>
          </cell>
          <cell r="V10" t="str">
            <v>STA</v>
          </cell>
          <cell r="W10" t="str">
            <v>Baa1 /BBB+ /BBB+</v>
          </cell>
          <cell r="X10" t="str">
            <v>S /S /S</v>
          </cell>
          <cell r="Y10" t="str">
            <v>Baa2/BBB/BBB</v>
          </cell>
          <cell r="Z10" t="str">
            <v>AAA</v>
          </cell>
          <cell r="AA10" t="str">
            <v>AA+</v>
          </cell>
          <cell r="AB10" t="str">
            <v>-</v>
          </cell>
          <cell r="AC10" t="str">
            <v>AAA</v>
          </cell>
          <cell r="AD10" t="str">
            <v>-</v>
          </cell>
          <cell r="AE10" t="str">
            <v>AAA / AA+ / - / AAA / -</v>
          </cell>
          <cell r="AF10">
            <v>1</v>
          </cell>
          <cell r="AG10">
            <v>2</v>
          </cell>
          <cell r="AH10" t="str">
            <v/>
          </cell>
          <cell r="AI10">
            <v>1</v>
          </cell>
          <cell r="AJ10" t="str">
            <v/>
          </cell>
          <cell r="AK10">
            <v>1</v>
          </cell>
          <cell r="AL10" t="str">
            <v>AAA</v>
          </cell>
        </row>
        <row r="11">
          <cell r="B11" t="str">
            <v>CGGCN</v>
          </cell>
          <cell r="C11" t="str">
            <v>2099 HK</v>
          </cell>
          <cell r="E11" t="str">
            <v>China Gold International Resources Corp Ltd</v>
          </cell>
          <cell r="F11" t="str">
            <v>-</v>
          </cell>
          <cell r="G11" t="str">
            <v>-</v>
          </cell>
          <cell r="H11" t="str">
            <v>-</v>
          </cell>
          <cell r="I11" t="str">
            <v>-</v>
          </cell>
          <cell r="J11" t="str">
            <v>-</v>
          </cell>
          <cell r="K11">
            <v>45</v>
          </cell>
          <cell r="L11">
            <v>45</v>
          </cell>
          <cell r="M11">
            <v>45</v>
          </cell>
          <cell r="N11">
            <v>45</v>
          </cell>
          <cell r="O11">
            <v>45</v>
          </cell>
          <cell r="P11" t="str">
            <v>-</v>
          </cell>
          <cell r="Q11" t="str">
            <v>-</v>
          </cell>
          <cell r="R11" t="str">
            <v>BBB-</v>
          </cell>
          <cell r="S11" t="str">
            <v>STA</v>
          </cell>
          <cell r="T11" t="str">
            <v>-</v>
          </cell>
          <cell r="U11" t="str">
            <v>-</v>
          </cell>
          <cell r="V11" t="str">
            <v>-</v>
          </cell>
          <cell r="W11" t="str">
            <v>- /BBB- /-</v>
          </cell>
          <cell r="X11" t="str">
            <v>- /S /-</v>
          </cell>
          <cell r="Y11" t="str">
            <v>NR/BBB-/NR</v>
          </cell>
          <cell r="Z11" t="str">
            <v>-</v>
          </cell>
          <cell r="AA11" t="str">
            <v>-</v>
          </cell>
          <cell r="AB11" t="str">
            <v>-</v>
          </cell>
          <cell r="AC11" t="str">
            <v>-</v>
          </cell>
          <cell r="AD11" t="str">
            <v>-</v>
          </cell>
          <cell r="AE11" t="str">
            <v>- / - / - / - / -</v>
          </cell>
          <cell r="AF11" t="str">
            <v/>
          </cell>
          <cell r="AG11" t="str">
            <v/>
          </cell>
          <cell r="AH11" t="str">
            <v/>
          </cell>
          <cell r="AI11" t="str">
            <v/>
          </cell>
          <cell r="AJ11" t="str">
            <v/>
          </cell>
          <cell r="AK11">
            <v>0</v>
          </cell>
          <cell r="AL11" t="str">
            <v>-</v>
          </cell>
        </row>
        <row r="12">
          <cell r="B12" t="str">
            <v>CHGOLD</v>
          </cell>
          <cell r="C12" t="str">
            <v>CGOLDZ CH</v>
          </cell>
          <cell r="E12" t="str">
            <v>China National Gold Group Co Ltd</v>
          </cell>
          <cell r="F12" t="str">
            <v>Baa3</v>
          </cell>
          <cell r="G12" t="str">
            <v>-</v>
          </cell>
          <cell r="H12" t="str">
            <v>-</v>
          </cell>
          <cell r="I12" t="str">
            <v>Baa3</v>
          </cell>
          <cell r="J12" t="str">
            <v>-</v>
          </cell>
          <cell r="K12">
            <v>66</v>
          </cell>
          <cell r="L12">
            <v>45</v>
          </cell>
          <cell r="M12">
            <v>45</v>
          </cell>
          <cell r="N12">
            <v>66</v>
          </cell>
          <cell r="O12">
            <v>45</v>
          </cell>
          <cell r="P12" t="str">
            <v>Baa3</v>
          </cell>
          <cell r="Q12" t="str">
            <v>STA</v>
          </cell>
          <cell r="R12" t="str">
            <v>BBB</v>
          </cell>
          <cell r="S12" t="str">
            <v>STA</v>
          </cell>
          <cell r="T12" t="str">
            <v>-</v>
          </cell>
          <cell r="U12" t="str">
            <v>-</v>
          </cell>
          <cell r="V12" t="str">
            <v>-</v>
          </cell>
          <cell r="W12" t="str">
            <v>Baa3 /BBB /-</v>
          </cell>
          <cell r="X12" t="str">
            <v>S /S /-</v>
          </cell>
          <cell r="Z12" t="str">
            <v>AAA</v>
          </cell>
          <cell r="AA12" t="str">
            <v>AAA-</v>
          </cell>
          <cell r="AB12" t="str">
            <v>-</v>
          </cell>
          <cell r="AC12" t="str">
            <v>-</v>
          </cell>
          <cell r="AD12" t="str">
            <v>AAA</v>
          </cell>
          <cell r="AE12" t="str">
            <v>AAA / AAA- / - / - / AAA</v>
          </cell>
          <cell r="AF12">
            <v>1</v>
          </cell>
          <cell r="AG12" t="str">
            <v/>
          </cell>
          <cell r="AH12" t="str">
            <v/>
          </cell>
          <cell r="AI12" t="str">
            <v/>
          </cell>
          <cell r="AJ12">
            <v>1</v>
          </cell>
          <cell r="AK12">
            <v>1</v>
          </cell>
          <cell r="AL12" t="str">
            <v>AAA</v>
          </cell>
        </row>
        <row r="13">
          <cell r="B13" t="str">
            <v>CHALUM</v>
          </cell>
          <cell r="C13" t="str">
            <v>CHACLZ CH</v>
          </cell>
          <cell r="E13" t="str">
            <v>Aluminum Corp of China</v>
          </cell>
          <cell r="F13" t="str">
            <v>-</v>
          </cell>
          <cell r="G13" t="str">
            <v>-</v>
          </cell>
          <cell r="H13" t="str">
            <v>-</v>
          </cell>
          <cell r="I13" t="str">
            <v>-</v>
          </cell>
          <cell r="J13" t="str">
            <v>-</v>
          </cell>
          <cell r="K13">
            <v>45</v>
          </cell>
          <cell r="L13">
            <v>45</v>
          </cell>
          <cell r="M13">
            <v>45</v>
          </cell>
          <cell r="N13">
            <v>45</v>
          </cell>
          <cell r="O13">
            <v>45</v>
          </cell>
          <cell r="P13" t="str">
            <v>-</v>
          </cell>
          <cell r="Q13" t="str">
            <v>-</v>
          </cell>
          <cell r="R13" t="str">
            <v>-</v>
          </cell>
          <cell r="S13" t="str">
            <v>-</v>
          </cell>
          <cell r="T13" t="str">
            <v>-</v>
          </cell>
          <cell r="U13" t="str">
            <v>-</v>
          </cell>
          <cell r="V13" t="str">
            <v>-</v>
          </cell>
          <cell r="W13" t="str">
            <v>- /- /-</v>
          </cell>
          <cell r="X13" t="str">
            <v>- /- /-</v>
          </cell>
          <cell r="Y13" t="str">
            <v>NA</v>
          </cell>
          <cell r="Z13" t="str">
            <v>AAA</v>
          </cell>
          <cell r="AA13" t="str">
            <v>AA+</v>
          </cell>
          <cell r="AB13" t="str">
            <v>AA+</v>
          </cell>
          <cell r="AC13" t="str">
            <v>-</v>
          </cell>
          <cell r="AD13" t="str">
            <v>AAA</v>
          </cell>
          <cell r="AE13" t="str">
            <v>AAA / AA+ / AA+ / - / AAA</v>
          </cell>
          <cell r="AF13">
            <v>1</v>
          </cell>
          <cell r="AG13">
            <v>2</v>
          </cell>
          <cell r="AH13">
            <v>2</v>
          </cell>
          <cell r="AI13" t="str">
            <v/>
          </cell>
          <cell r="AJ13">
            <v>1</v>
          </cell>
          <cell r="AK13">
            <v>1</v>
          </cell>
          <cell r="AL13" t="str">
            <v>AAA</v>
          </cell>
        </row>
        <row r="14">
          <cell r="B14" t="str">
            <v>TSSTEE</v>
          </cell>
          <cell r="C14" t="str">
            <v>HEBEEZ CH</v>
          </cell>
          <cell r="E14" t="str">
            <v>HBIS Group Co Ltd</v>
          </cell>
          <cell r="F14" t="str">
            <v>-</v>
          </cell>
          <cell r="G14" t="str">
            <v>-</v>
          </cell>
          <cell r="H14" t="str">
            <v>-</v>
          </cell>
          <cell r="I14" t="str">
            <v>-</v>
          </cell>
          <cell r="J14" t="str">
            <v>-</v>
          </cell>
          <cell r="K14">
            <v>45</v>
          </cell>
          <cell r="L14">
            <v>45</v>
          </cell>
          <cell r="M14">
            <v>45</v>
          </cell>
          <cell r="N14">
            <v>45</v>
          </cell>
          <cell r="O14">
            <v>45</v>
          </cell>
          <cell r="P14" t="str">
            <v>-</v>
          </cell>
          <cell r="Q14" t="str">
            <v>-</v>
          </cell>
          <cell r="R14" t="str">
            <v>-</v>
          </cell>
          <cell r="S14" t="str">
            <v>-</v>
          </cell>
          <cell r="T14" t="str">
            <v>BBB+</v>
          </cell>
          <cell r="U14" t="str">
            <v>-</v>
          </cell>
          <cell r="V14" t="str">
            <v>STA</v>
          </cell>
          <cell r="W14" t="str">
            <v>- /- /BBB+</v>
          </cell>
          <cell r="X14" t="str">
            <v>- /- /S</v>
          </cell>
          <cell r="Y14" t="str">
            <v>NR/NR/NR</v>
          </cell>
          <cell r="Z14" t="str">
            <v>AAA</v>
          </cell>
          <cell r="AA14" t="str">
            <v>AA+</v>
          </cell>
          <cell r="AB14" t="str">
            <v>-</v>
          </cell>
          <cell r="AC14" t="str">
            <v>AAA</v>
          </cell>
          <cell r="AD14" t="str">
            <v>-</v>
          </cell>
          <cell r="AE14" t="str">
            <v>AAA / AA+ / - / AAA / -</v>
          </cell>
          <cell r="AF14">
            <v>1</v>
          </cell>
          <cell r="AG14">
            <v>2</v>
          </cell>
          <cell r="AH14" t="str">
            <v/>
          </cell>
          <cell r="AI14">
            <v>1</v>
          </cell>
          <cell r="AJ14" t="str">
            <v/>
          </cell>
          <cell r="AK14">
            <v>1</v>
          </cell>
          <cell r="AL14" t="str">
            <v>AAA</v>
          </cell>
        </row>
        <row r="15">
          <cell r="B15" t="str">
            <v>TEWOOG</v>
          </cell>
          <cell r="C15" t="str">
            <v>0629201D CH</v>
          </cell>
          <cell r="E15" t="str">
            <v>Tewoo Group Co Ltd</v>
          </cell>
          <cell r="F15" t="str">
            <v>-</v>
          </cell>
          <cell r="G15" t="str">
            <v>-</v>
          </cell>
          <cell r="H15" t="str">
            <v>-</v>
          </cell>
          <cell r="I15" t="str">
            <v>-</v>
          </cell>
          <cell r="J15" t="str">
            <v>-</v>
          </cell>
          <cell r="K15">
            <v>45</v>
          </cell>
          <cell r="L15">
            <v>45</v>
          </cell>
          <cell r="M15">
            <v>45</v>
          </cell>
          <cell r="N15">
            <v>45</v>
          </cell>
          <cell r="O15">
            <v>45</v>
          </cell>
          <cell r="P15" t="str">
            <v>-</v>
          </cell>
          <cell r="Q15" t="str">
            <v>-</v>
          </cell>
          <cell r="R15" t="str">
            <v>-</v>
          </cell>
          <cell r="S15" t="str">
            <v>-</v>
          </cell>
          <cell r="T15" t="str">
            <v>BBB</v>
          </cell>
          <cell r="U15" t="str">
            <v>-</v>
          </cell>
          <cell r="V15" t="str">
            <v>STA</v>
          </cell>
          <cell r="W15" t="str">
            <v>- /- /BBB</v>
          </cell>
          <cell r="X15" t="str">
            <v>- /- /S</v>
          </cell>
          <cell r="Y15" t="str">
            <v>NR/NR/BBB-</v>
          </cell>
          <cell r="Z15" t="str">
            <v>-</v>
          </cell>
          <cell r="AA15" t="str">
            <v>-</v>
          </cell>
          <cell r="AB15" t="str">
            <v>-</v>
          </cell>
          <cell r="AC15" t="str">
            <v>-</v>
          </cell>
          <cell r="AD15" t="str">
            <v>-</v>
          </cell>
          <cell r="AE15" t="str">
            <v>- / - / - / - / -</v>
          </cell>
          <cell r="AF15" t="str">
            <v/>
          </cell>
          <cell r="AG15" t="str">
            <v/>
          </cell>
          <cell r="AH15" t="str">
            <v/>
          </cell>
          <cell r="AI15" t="str">
            <v/>
          </cell>
          <cell r="AJ15" t="str">
            <v/>
          </cell>
          <cell r="AK15">
            <v>0</v>
          </cell>
          <cell r="AL15" t="str">
            <v>-</v>
          </cell>
        </row>
        <row r="16">
          <cell r="B16" t="str">
            <v>YZCOAL</v>
          </cell>
          <cell r="C16" t="str">
            <v>1171 HK</v>
          </cell>
          <cell r="E16" t="str">
            <v>Yanzhou Coal Mining Co Ltd</v>
          </cell>
          <cell r="F16" t="str">
            <v>WR</v>
          </cell>
          <cell r="G16" t="str">
            <v>-</v>
          </cell>
          <cell r="H16" t="str">
            <v>-</v>
          </cell>
          <cell r="I16" t="str">
            <v>Ba3</v>
          </cell>
          <cell r="J16" t="str">
            <v>-</v>
          </cell>
          <cell r="K16">
            <v>87</v>
          </cell>
          <cell r="L16">
            <v>45</v>
          </cell>
          <cell r="M16">
            <v>45</v>
          </cell>
          <cell r="N16">
            <v>66</v>
          </cell>
          <cell r="O16">
            <v>45</v>
          </cell>
          <cell r="P16" t="str">
            <v>Ba3</v>
          </cell>
          <cell r="Q16" t="str">
            <v>STA</v>
          </cell>
          <cell r="R16" t="str">
            <v>BB</v>
          </cell>
          <cell r="S16" t="str">
            <v>STA</v>
          </cell>
          <cell r="T16" t="str">
            <v>B+</v>
          </cell>
          <cell r="U16" t="str">
            <v>-</v>
          </cell>
          <cell r="V16" t="str">
            <v>STA</v>
          </cell>
          <cell r="W16" t="str">
            <v>Ba3 /BB /B+</v>
          </cell>
          <cell r="X16" t="str">
            <v>S /S /S</v>
          </cell>
          <cell r="Y16">
            <v>0</v>
          </cell>
          <cell r="Z16" t="str">
            <v>AAA</v>
          </cell>
          <cell r="AA16" t="str">
            <v>AA+</v>
          </cell>
          <cell r="AB16" t="str">
            <v>-</v>
          </cell>
          <cell r="AC16" t="str">
            <v>AAA</v>
          </cell>
          <cell r="AD16" t="str">
            <v>-</v>
          </cell>
          <cell r="AE16" t="str">
            <v>AAA / AA+ / - / AAA / -</v>
          </cell>
          <cell r="AF16">
            <v>1</v>
          </cell>
          <cell r="AG16">
            <v>2</v>
          </cell>
          <cell r="AH16" t="str">
            <v/>
          </cell>
          <cell r="AI16">
            <v>1</v>
          </cell>
          <cell r="AJ16" t="str">
            <v/>
          </cell>
          <cell r="AK16">
            <v>1</v>
          </cell>
          <cell r="AL16" t="str">
            <v>AAA</v>
          </cell>
        </row>
        <row r="17">
          <cell r="B17" t="str">
            <v>YZCOAL</v>
          </cell>
          <cell r="C17" t="str">
            <v>YGCZ CH</v>
          </cell>
          <cell r="E17" t="str">
            <v>Yankuang Group Co Ltd</v>
          </cell>
          <cell r="F17" t="str">
            <v>-</v>
          </cell>
          <cell r="G17" t="str">
            <v>-</v>
          </cell>
          <cell r="H17" t="str">
            <v>-</v>
          </cell>
          <cell r="I17" t="str">
            <v>-</v>
          </cell>
          <cell r="J17" t="str">
            <v>-</v>
          </cell>
          <cell r="K17">
            <v>45</v>
          </cell>
          <cell r="L17">
            <v>45</v>
          </cell>
          <cell r="M17">
            <v>45</v>
          </cell>
          <cell r="N17">
            <v>45</v>
          </cell>
          <cell r="O17">
            <v>45</v>
          </cell>
          <cell r="P17" t="str">
            <v>-</v>
          </cell>
          <cell r="Q17" t="str">
            <v>-</v>
          </cell>
          <cell r="R17" t="str">
            <v>-</v>
          </cell>
          <cell r="S17" t="str">
            <v>-</v>
          </cell>
          <cell r="T17" t="str">
            <v>-</v>
          </cell>
          <cell r="U17" t="str">
            <v>-</v>
          </cell>
          <cell r="V17" t="str">
            <v>-</v>
          </cell>
          <cell r="W17" t="str">
            <v>- /- /-</v>
          </cell>
          <cell r="X17" t="str">
            <v>- /- /-</v>
          </cell>
          <cell r="Z17" t="str">
            <v>-</v>
          </cell>
          <cell r="AA17" t="str">
            <v>AA+</v>
          </cell>
          <cell r="AB17" t="str">
            <v>-</v>
          </cell>
          <cell r="AC17" t="str">
            <v>AAA</v>
          </cell>
          <cell r="AD17" t="str">
            <v>AAA</v>
          </cell>
          <cell r="AE17" t="str">
            <v>- / AA+ / - / AAA / AAA</v>
          </cell>
          <cell r="AF17" t="str">
            <v/>
          </cell>
          <cell r="AG17">
            <v>2</v>
          </cell>
          <cell r="AH17" t="str">
            <v/>
          </cell>
          <cell r="AI17">
            <v>1</v>
          </cell>
          <cell r="AJ17">
            <v>1</v>
          </cell>
          <cell r="AK17">
            <v>1</v>
          </cell>
          <cell r="AL17" t="str">
            <v>AAA</v>
          </cell>
        </row>
        <row r="18">
          <cell r="B18" t="str">
            <v>SDIC</v>
          </cell>
          <cell r="C18" t="str">
            <v>STATEZ CH</v>
          </cell>
          <cell r="E18" t="str">
            <v>State Development &amp; Investment Corp Ltd</v>
          </cell>
          <cell r="F18" t="str">
            <v>A2</v>
          </cell>
          <cell r="G18" t="str">
            <v>-</v>
          </cell>
          <cell r="H18" t="str">
            <v>-</v>
          </cell>
          <cell r="I18" t="str">
            <v>A2</v>
          </cell>
          <cell r="J18" t="str">
            <v>-</v>
          </cell>
          <cell r="K18">
            <v>65</v>
          </cell>
          <cell r="L18">
            <v>45</v>
          </cell>
          <cell r="M18">
            <v>45</v>
          </cell>
          <cell r="N18">
            <v>65</v>
          </cell>
          <cell r="O18">
            <v>45</v>
          </cell>
          <cell r="P18" t="str">
            <v>A2</v>
          </cell>
          <cell r="Q18" t="str">
            <v>STA</v>
          </cell>
          <cell r="R18" t="str">
            <v>A</v>
          </cell>
          <cell r="S18" t="str">
            <v>STA</v>
          </cell>
          <cell r="T18" t="str">
            <v>A+</v>
          </cell>
          <cell r="U18" t="str">
            <v>-</v>
          </cell>
          <cell r="V18" t="str">
            <v>STA</v>
          </cell>
          <cell r="W18" t="str">
            <v>A2 /A /A+</v>
          </cell>
          <cell r="X18" t="str">
            <v>S /S /S</v>
          </cell>
          <cell r="Y18" t="str">
            <v>A2/A+/A+</v>
          </cell>
          <cell r="Z18" t="str">
            <v>AAA</v>
          </cell>
          <cell r="AA18" t="str">
            <v>AAA</v>
          </cell>
          <cell r="AB18" t="str">
            <v>-</v>
          </cell>
          <cell r="AC18" t="str">
            <v>-</v>
          </cell>
          <cell r="AD18" t="str">
            <v>AAA</v>
          </cell>
          <cell r="AE18" t="str">
            <v>AAA / AAA / - / - / AAA</v>
          </cell>
          <cell r="AF18">
            <v>1</v>
          </cell>
          <cell r="AG18">
            <v>1</v>
          </cell>
          <cell r="AH18" t="str">
            <v/>
          </cell>
          <cell r="AI18" t="str">
            <v/>
          </cell>
          <cell r="AJ18">
            <v>1</v>
          </cell>
          <cell r="AK18">
            <v>1</v>
          </cell>
          <cell r="AL18" t="str">
            <v>AAA</v>
          </cell>
        </row>
        <row r="19">
          <cell r="B19" t="str">
            <v>GDHJIN</v>
          </cell>
          <cell r="C19" t="str">
            <v>GHIHCZ CH</v>
          </cell>
          <cell r="E19" t="str">
            <v>Guangdong Hengjian Investment Holding Co Ltd</v>
          </cell>
          <cell r="F19" t="str">
            <v>A3</v>
          </cell>
          <cell r="G19" t="str">
            <v>-</v>
          </cell>
          <cell r="H19" t="str">
            <v>-</v>
          </cell>
          <cell r="I19" t="str">
            <v>A3</v>
          </cell>
          <cell r="J19" t="str">
            <v>-</v>
          </cell>
          <cell r="K19">
            <v>65</v>
          </cell>
          <cell r="L19">
            <v>45</v>
          </cell>
          <cell r="M19">
            <v>45</v>
          </cell>
          <cell r="N19">
            <v>65</v>
          </cell>
          <cell r="O19">
            <v>45</v>
          </cell>
          <cell r="P19" t="str">
            <v>A3</v>
          </cell>
          <cell r="Q19" t="str">
            <v>STA</v>
          </cell>
          <cell r="R19" t="str">
            <v>A-</v>
          </cell>
          <cell r="S19" t="str">
            <v>STA</v>
          </cell>
          <cell r="T19" t="str">
            <v>A+</v>
          </cell>
          <cell r="U19" t="str">
            <v>-</v>
          </cell>
          <cell r="V19" t="str">
            <v>-</v>
          </cell>
          <cell r="W19" t="str">
            <v>A3 /A- /A+</v>
          </cell>
          <cell r="X19" t="str">
            <v>S /S /-</v>
          </cell>
          <cell r="Y19" t="str">
            <v>A3/A-/A+</v>
          </cell>
          <cell r="Z19" t="str">
            <v>AAA</v>
          </cell>
          <cell r="AA19" t="str">
            <v>AAA-</v>
          </cell>
          <cell r="AB19" t="str">
            <v>-</v>
          </cell>
          <cell r="AC19" t="str">
            <v>-</v>
          </cell>
          <cell r="AD19" t="str">
            <v>-</v>
          </cell>
          <cell r="AE19" t="str">
            <v>AAA / AAA- / - / - / -</v>
          </cell>
          <cell r="AF19">
            <v>1</v>
          </cell>
          <cell r="AG19" t="str">
            <v/>
          </cell>
          <cell r="AH19" t="str">
            <v/>
          </cell>
          <cell r="AI19" t="str">
            <v/>
          </cell>
          <cell r="AJ19" t="str">
            <v/>
          </cell>
          <cell r="AK19">
            <v>1</v>
          </cell>
          <cell r="AL19" t="str">
            <v>AAA</v>
          </cell>
        </row>
        <row r="20">
          <cell r="B20" t="str">
            <v>BJSTAT</v>
          </cell>
          <cell r="C20" t="str">
            <v>BJSOAZ CH</v>
          </cell>
          <cell r="E20" t="str">
            <v>Beijing State-owned Assets Management Co Ltd</v>
          </cell>
          <cell r="F20" t="str">
            <v>A2</v>
          </cell>
          <cell r="G20" t="str">
            <v>-</v>
          </cell>
          <cell r="H20" t="str">
            <v>-</v>
          </cell>
          <cell r="I20" t="str">
            <v>A2</v>
          </cell>
          <cell r="J20" t="str">
            <v>-</v>
          </cell>
          <cell r="K20">
            <v>65</v>
          </cell>
          <cell r="L20">
            <v>45</v>
          </cell>
          <cell r="M20">
            <v>45</v>
          </cell>
          <cell r="N20">
            <v>65</v>
          </cell>
          <cell r="O20">
            <v>45</v>
          </cell>
          <cell r="P20" t="str">
            <v>A2</v>
          </cell>
          <cell r="Q20" t="str">
            <v>STA</v>
          </cell>
          <cell r="R20" t="str">
            <v>A</v>
          </cell>
          <cell r="S20" t="str">
            <v>STA</v>
          </cell>
          <cell r="T20" t="str">
            <v>A</v>
          </cell>
          <cell r="U20" t="str">
            <v>-</v>
          </cell>
          <cell r="V20" t="str">
            <v>STA</v>
          </cell>
          <cell r="W20" t="str">
            <v>A2 /A /A</v>
          </cell>
          <cell r="X20" t="str">
            <v>S /S /S</v>
          </cell>
          <cell r="Y20" t="str">
            <v>A2/A/A</v>
          </cell>
          <cell r="Z20" t="str">
            <v>AAA</v>
          </cell>
          <cell r="AA20" t="str">
            <v>AAA-</v>
          </cell>
          <cell r="AB20" t="str">
            <v>-</v>
          </cell>
          <cell r="AC20" t="str">
            <v>-</v>
          </cell>
          <cell r="AD20" t="str">
            <v>-</v>
          </cell>
          <cell r="AE20" t="str">
            <v>AAA / AAA- / - / - / -</v>
          </cell>
          <cell r="AF20">
            <v>1</v>
          </cell>
          <cell r="AG20" t="str">
            <v/>
          </cell>
          <cell r="AH20" t="str">
            <v/>
          </cell>
          <cell r="AI20" t="str">
            <v/>
          </cell>
          <cell r="AJ20" t="str">
            <v/>
          </cell>
          <cell r="AK20">
            <v>1</v>
          </cell>
          <cell r="AL20" t="str">
            <v>AAA</v>
          </cell>
        </row>
        <row r="21">
          <cell r="B21" t="str">
            <v>CITLTD</v>
          </cell>
          <cell r="C21" t="str">
            <v>267 HK</v>
          </cell>
          <cell r="E21" t="str">
            <v>CITIC Ltd</v>
          </cell>
          <cell r="F21" t="str">
            <v>A3</v>
          </cell>
          <cell r="G21" t="str">
            <v>-</v>
          </cell>
          <cell r="H21" t="str">
            <v>-</v>
          </cell>
          <cell r="I21" t="str">
            <v>A3</v>
          </cell>
          <cell r="J21" t="str">
            <v>A3</v>
          </cell>
          <cell r="K21">
            <v>65</v>
          </cell>
          <cell r="L21">
            <v>45</v>
          </cell>
          <cell r="M21">
            <v>45</v>
          </cell>
          <cell r="N21">
            <v>65</v>
          </cell>
          <cell r="O21">
            <v>65</v>
          </cell>
          <cell r="P21" t="str">
            <v>A3</v>
          </cell>
          <cell r="Q21" t="str">
            <v>STA</v>
          </cell>
          <cell r="R21" t="str">
            <v>BBB+</v>
          </cell>
          <cell r="S21" t="str">
            <v>STA</v>
          </cell>
          <cell r="T21" t="str">
            <v>-</v>
          </cell>
          <cell r="U21" t="str">
            <v>-</v>
          </cell>
          <cell r="V21" t="str">
            <v>-</v>
          </cell>
          <cell r="W21" t="str">
            <v>A3 /BBB+ /-</v>
          </cell>
          <cell r="X21" t="str">
            <v>S /S /-</v>
          </cell>
          <cell r="Y21" t="str">
            <v>A3/A-/NR</v>
          </cell>
          <cell r="Z21" t="str">
            <v>AAA</v>
          </cell>
          <cell r="AA21" t="str">
            <v>-</v>
          </cell>
          <cell r="AB21" t="str">
            <v>-</v>
          </cell>
          <cell r="AC21" t="str">
            <v>-</v>
          </cell>
          <cell r="AD21" t="str">
            <v>-</v>
          </cell>
          <cell r="AE21" t="str">
            <v>AAA / - / - / - / -</v>
          </cell>
          <cell r="AF21">
            <v>1</v>
          </cell>
          <cell r="AG21" t="str">
            <v/>
          </cell>
          <cell r="AH21" t="str">
            <v/>
          </cell>
          <cell r="AI21" t="str">
            <v/>
          </cell>
          <cell r="AJ21" t="str">
            <v/>
          </cell>
          <cell r="AK21">
            <v>1</v>
          </cell>
          <cell r="AL21" t="str">
            <v>AAA</v>
          </cell>
        </row>
        <row r="22">
          <cell r="B22" t="str">
            <v>COFCO</v>
          </cell>
          <cell r="C22" t="str">
            <v>CHKZ HK</v>
          </cell>
          <cell r="E22" t="str">
            <v>COFCO Hong Kong Ltd</v>
          </cell>
          <cell r="F22" t="str">
            <v>-</v>
          </cell>
          <cell r="G22" t="str">
            <v>A3</v>
          </cell>
          <cell r="H22" t="str">
            <v>A3</v>
          </cell>
          <cell r="I22" t="str">
            <v>A3</v>
          </cell>
          <cell r="J22" t="str">
            <v>-</v>
          </cell>
          <cell r="K22">
            <v>45</v>
          </cell>
          <cell r="L22">
            <v>65</v>
          </cell>
          <cell r="M22">
            <v>65</v>
          </cell>
          <cell r="N22">
            <v>65</v>
          </cell>
          <cell r="O22">
            <v>45</v>
          </cell>
          <cell r="P22" t="str">
            <v>A3</v>
          </cell>
          <cell r="Q22" t="str">
            <v>STA</v>
          </cell>
          <cell r="R22" t="str">
            <v>BBB+</v>
          </cell>
          <cell r="S22" t="str">
            <v>STA</v>
          </cell>
          <cell r="T22" t="str">
            <v>A</v>
          </cell>
          <cell r="U22" t="str">
            <v>-</v>
          </cell>
          <cell r="V22" t="str">
            <v>STA</v>
          </cell>
          <cell r="W22" t="str">
            <v>A3 /BBB+ /A</v>
          </cell>
          <cell r="X22" t="str">
            <v>S /S /S</v>
          </cell>
          <cell r="Y22" t="str">
            <v>A3/BBB+/A-</v>
          </cell>
          <cell r="Z22" t="str">
            <v>-</v>
          </cell>
          <cell r="AA22" t="str">
            <v>AAA-pi</v>
          </cell>
          <cell r="AB22" t="str">
            <v>-</v>
          </cell>
          <cell r="AC22" t="str">
            <v>AAA</v>
          </cell>
          <cell r="AD22" t="str">
            <v>AAA</v>
          </cell>
          <cell r="AE22" t="str">
            <v>- / AAA-pi / - / AAA / AAA</v>
          </cell>
          <cell r="AF22" t="str">
            <v/>
          </cell>
          <cell r="AG22" t="str">
            <v/>
          </cell>
          <cell r="AH22" t="str">
            <v/>
          </cell>
          <cell r="AI22">
            <v>1</v>
          </cell>
          <cell r="AJ22">
            <v>1</v>
          </cell>
          <cell r="AK22">
            <v>1</v>
          </cell>
          <cell r="AL22" t="str">
            <v>AAA</v>
          </cell>
        </row>
        <row r="23">
          <cell r="B23" t="str">
            <v>CHCONS</v>
          </cell>
          <cell r="C23" t="str">
            <v>601668 CH</v>
          </cell>
          <cell r="E23" t="str">
            <v>China State Construction Engineering Corp Ltd</v>
          </cell>
          <cell r="F23" t="str">
            <v>-</v>
          </cell>
          <cell r="G23" t="str">
            <v>A2</v>
          </cell>
          <cell r="H23" t="str">
            <v>A2</v>
          </cell>
          <cell r="I23" t="str">
            <v>A2</v>
          </cell>
          <cell r="J23" t="str">
            <v>A2</v>
          </cell>
          <cell r="K23">
            <v>45</v>
          </cell>
          <cell r="L23">
            <v>65</v>
          </cell>
          <cell r="M23">
            <v>65</v>
          </cell>
          <cell r="N23">
            <v>65</v>
          </cell>
          <cell r="O23">
            <v>65</v>
          </cell>
          <cell r="P23" t="str">
            <v>A2</v>
          </cell>
          <cell r="Q23" t="str">
            <v>STA</v>
          </cell>
          <cell r="R23" t="str">
            <v>A</v>
          </cell>
          <cell r="S23" t="str">
            <v>STA</v>
          </cell>
          <cell r="T23" t="str">
            <v>A</v>
          </cell>
          <cell r="U23" t="str">
            <v>-</v>
          </cell>
          <cell r="V23" t="str">
            <v>STA</v>
          </cell>
          <cell r="W23" t="str">
            <v>A2 /A /A</v>
          </cell>
          <cell r="X23" t="str">
            <v>S /S /S</v>
          </cell>
          <cell r="Y23" t="str">
            <v>A2/A/A</v>
          </cell>
          <cell r="Z23" t="str">
            <v>AAA</v>
          </cell>
          <cell r="AA23" t="str">
            <v>AAA</v>
          </cell>
          <cell r="AB23" t="str">
            <v>-</v>
          </cell>
          <cell r="AC23" t="str">
            <v>-</v>
          </cell>
          <cell r="AD23" t="str">
            <v>-</v>
          </cell>
          <cell r="AE23" t="str">
            <v>AAA / AAA / - / - / -</v>
          </cell>
          <cell r="AF23">
            <v>1</v>
          </cell>
          <cell r="AG23">
            <v>1</v>
          </cell>
          <cell r="AH23" t="str">
            <v/>
          </cell>
          <cell r="AI23" t="str">
            <v/>
          </cell>
          <cell r="AJ23" t="str">
            <v/>
          </cell>
          <cell r="AK23">
            <v>1</v>
          </cell>
          <cell r="AL23" t="str">
            <v>AAA</v>
          </cell>
        </row>
        <row r="24">
          <cell r="B24" t="str">
            <v>CHSCOI</v>
          </cell>
          <cell r="C24" t="str">
            <v>3311.HK</v>
          </cell>
          <cell r="E24" t="str">
            <v>China State Construction International Holdings Ltd</v>
          </cell>
          <cell r="F24" t="str">
            <v>-</v>
          </cell>
          <cell r="G24" t="str">
            <v>Baa2</v>
          </cell>
          <cell r="H24" t="str">
            <v>Baa2</v>
          </cell>
          <cell r="I24" t="str">
            <v>Baa2</v>
          </cell>
          <cell r="J24" t="str">
            <v>-</v>
          </cell>
          <cell r="K24">
            <v>45</v>
          </cell>
          <cell r="L24">
            <v>66</v>
          </cell>
          <cell r="M24">
            <v>66</v>
          </cell>
          <cell r="N24">
            <v>66</v>
          </cell>
          <cell r="O24">
            <v>45</v>
          </cell>
          <cell r="P24" t="str">
            <v>Baa2</v>
          </cell>
          <cell r="Q24" t="str">
            <v>STA</v>
          </cell>
          <cell r="R24" t="str">
            <v>BBB</v>
          </cell>
          <cell r="S24" t="str">
            <v>STA</v>
          </cell>
          <cell r="T24" t="str">
            <v>BBB+</v>
          </cell>
          <cell r="U24" t="str">
            <v>-</v>
          </cell>
          <cell r="V24" t="str">
            <v>STA</v>
          </cell>
          <cell r="W24" t="str">
            <v>Baa2 /BBB /BBB+</v>
          </cell>
          <cell r="X24" t="str">
            <v>S /S /S</v>
          </cell>
          <cell r="Y24" t="str">
            <v>Baa2/BBB/BBB+</v>
          </cell>
          <cell r="Z24" t="str">
            <v>-</v>
          </cell>
          <cell r="AA24" t="str">
            <v>-</v>
          </cell>
          <cell r="AB24" t="str">
            <v>-</v>
          </cell>
          <cell r="AC24" t="str">
            <v>-</v>
          </cell>
          <cell r="AD24" t="str">
            <v>-</v>
          </cell>
          <cell r="AE24" t="str">
            <v>- / - / - / - / -</v>
          </cell>
          <cell r="AF24" t="str">
            <v/>
          </cell>
          <cell r="AG24" t="str">
            <v/>
          </cell>
          <cell r="AH24" t="str">
            <v/>
          </cell>
          <cell r="AI24" t="str">
            <v/>
          </cell>
          <cell r="AJ24" t="str">
            <v/>
          </cell>
          <cell r="AK24">
            <v>0</v>
          </cell>
          <cell r="AL24" t="str">
            <v>-</v>
          </cell>
        </row>
        <row r="25">
          <cell r="B25" t="str">
            <v>CHRAIL</v>
          </cell>
          <cell r="C25" t="str">
            <v>601390 CH</v>
          </cell>
          <cell r="D25" t="str">
            <v>390 HK</v>
          </cell>
          <cell r="E25" t="str">
            <v>China Railway Group Ltd</v>
          </cell>
          <cell r="F25" t="str">
            <v>-</v>
          </cell>
          <cell r="G25" t="str">
            <v>A3</v>
          </cell>
          <cell r="H25" t="str">
            <v>A3</v>
          </cell>
          <cell r="I25" t="str">
            <v>A3</v>
          </cell>
          <cell r="J25" t="str">
            <v>-</v>
          </cell>
          <cell r="K25">
            <v>45</v>
          </cell>
          <cell r="L25">
            <v>65</v>
          </cell>
          <cell r="M25">
            <v>65</v>
          </cell>
          <cell r="N25">
            <v>65</v>
          </cell>
          <cell r="O25">
            <v>45</v>
          </cell>
          <cell r="P25" t="str">
            <v>A3</v>
          </cell>
          <cell r="Q25" t="str">
            <v>STA</v>
          </cell>
          <cell r="R25" t="str">
            <v>BBB+</v>
          </cell>
          <cell r="S25" t="str">
            <v>POS</v>
          </cell>
          <cell r="T25" t="str">
            <v>A-</v>
          </cell>
          <cell r="U25" t="str">
            <v>-</v>
          </cell>
          <cell r="V25" t="str">
            <v>STA</v>
          </cell>
          <cell r="W25" t="str">
            <v>A3 /BBB+ /A-</v>
          </cell>
          <cell r="X25" t="str">
            <v>S /P /S</v>
          </cell>
          <cell r="Y25" t="str">
            <v>A3/BBB+/A-</v>
          </cell>
          <cell r="Z25" t="str">
            <v>-</v>
          </cell>
          <cell r="AA25" t="str">
            <v>AAA-</v>
          </cell>
          <cell r="AB25" t="str">
            <v>-</v>
          </cell>
          <cell r="AC25" t="str">
            <v>-</v>
          </cell>
          <cell r="AD25" t="str">
            <v>AAA</v>
          </cell>
          <cell r="AE25" t="str">
            <v>- / AAA- / - / - / AAA</v>
          </cell>
          <cell r="AF25" t="str">
            <v/>
          </cell>
          <cell r="AG25" t="str">
            <v/>
          </cell>
          <cell r="AH25" t="str">
            <v/>
          </cell>
          <cell r="AI25" t="str">
            <v/>
          </cell>
          <cell r="AJ25">
            <v>1</v>
          </cell>
          <cell r="AK25">
            <v>1</v>
          </cell>
          <cell r="AL25" t="str">
            <v>AAA</v>
          </cell>
        </row>
        <row r="26">
          <cell r="B26" t="str">
            <v>RLCONS</v>
          </cell>
          <cell r="C26" t="str">
            <v>601186 CH</v>
          </cell>
          <cell r="D26" t="str">
            <v>1186 HK</v>
          </cell>
          <cell r="E26" t="str">
            <v>China Railway Construction Corp Ltd</v>
          </cell>
          <cell r="F26" t="str">
            <v>-</v>
          </cell>
          <cell r="G26" t="str">
            <v>A3</v>
          </cell>
          <cell r="H26" t="str">
            <v>A3</v>
          </cell>
          <cell r="I26" t="str">
            <v>A3</v>
          </cell>
          <cell r="J26" t="str">
            <v>A3</v>
          </cell>
          <cell r="K26">
            <v>45</v>
          </cell>
          <cell r="L26">
            <v>65</v>
          </cell>
          <cell r="M26">
            <v>65</v>
          </cell>
          <cell r="N26">
            <v>65</v>
          </cell>
          <cell r="O26">
            <v>65</v>
          </cell>
          <cell r="P26" t="str">
            <v>A3</v>
          </cell>
          <cell r="Q26" t="str">
            <v>STA</v>
          </cell>
          <cell r="R26" t="str">
            <v>A-</v>
          </cell>
          <cell r="S26" t="str">
            <v>STA</v>
          </cell>
          <cell r="T26" t="str">
            <v>-</v>
          </cell>
          <cell r="U26" t="str">
            <v>-</v>
          </cell>
          <cell r="V26" t="str">
            <v>-</v>
          </cell>
          <cell r="W26" t="str">
            <v>A3 /A- /-</v>
          </cell>
          <cell r="X26" t="str">
            <v>S /S /-</v>
          </cell>
          <cell r="Y26" t="str">
            <v>A3/A-/NR</v>
          </cell>
          <cell r="Z26" t="str">
            <v>AAA</v>
          </cell>
          <cell r="AA26" t="str">
            <v>AAA</v>
          </cell>
          <cell r="AB26" t="str">
            <v>-</v>
          </cell>
          <cell r="AC26" t="str">
            <v>AAA</v>
          </cell>
          <cell r="AD26" t="str">
            <v>-</v>
          </cell>
          <cell r="AE26" t="str">
            <v>AAA / AAA / - / AAA / -</v>
          </cell>
          <cell r="AF26">
            <v>1</v>
          </cell>
          <cell r="AG26">
            <v>1</v>
          </cell>
          <cell r="AH26" t="str">
            <v/>
          </cell>
          <cell r="AI26">
            <v>1</v>
          </cell>
          <cell r="AJ26" t="str">
            <v/>
          </cell>
          <cell r="AK26">
            <v>1</v>
          </cell>
          <cell r="AL26" t="str">
            <v>AAA</v>
          </cell>
        </row>
        <row r="27">
          <cell r="B27" t="str">
            <v>CHPWCN</v>
          </cell>
          <cell r="C27" t="str">
            <v>0623979D CH</v>
          </cell>
          <cell r="E27" t="str">
            <v>Power Construction Corp of China</v>
          </cell>
          <cell r="F27" t="str">
            <v>-</v>
          </cell>
          <cell r="G27" t="str">
            <v>Baa1</v>
          </cell>
          <cell r="H27" t="str">
            <v>Baa1</v>
          </cell>
          <cell r="I27" t="str">
            <v>Baa1</v>
          </cell>
          <cell r="J27" t="str">
            <v>-</v>
          </cell>
          <cell r="K27">
            <v>45</v>
          </cell>
          <cell r="L27">
            <v>66</v>
          </cell>
          <cell r="M27">
            <v>66</v>
          </cell>
          <cell r="N27">
            <v>66</v>
          </cell>
          <cell r="O27">
            <v>45</v>
          </cell>
          <cell r="P27" t="str">
            <v>Baa1</v>
          </cell>
          <cell r="Q27" t="str">
            <v>STA</v>
          </cell>
          <cell r="R27" t="str">
            <v>BBB+</v>
          </cell>
          <cell r="S27" t="str">
            <v>NEG</v>
          </cell>
          <cell r="T27" t="str">
            <v>-</v>
          </cell>
          <cell r="U27" t="str">
            <v>-</v>
          </cell>
          <cell r="V27" t="str">
            <v>-</v>
          </cell>
          <cell r="W27" t="str">
            <v>Baa1 /BBB+ /-</v>
          </cell>
          <cell r="X27" t="str">
            <v>S /N /-</v>
          </cell>
          <cell r="Y27" t="str">
            <v>NR/BBB+/NR</v>
          </cell>
          <cell r="Z27" t="str">
            <v>AAA</v>
          </cell>
          <cell r="AA27" t="str">
            <v>-</v>
          </cell>
          <cell r="AB27" t="str">
            <v>-</v>
          </cell>
          <cell r="AC27" t="str">
            <v>AAA</v>
          </cell>
          <cell r="AD27" t="str">
            <v>-</v>
          </cell>
          <cell r="AE27" t="str">
            <v>AAA / - / - / AAA / -</v>
          </cell>
          <cell r="AF27">
            <v>1</v>
          </cell>
          <cell r="AG27" t="str">
            <v/>
          </cell>
          <cell r="AH27" t="str">
            <v/>
          </cell>
          <cell r="AI27">
            <v>1</v>
          </cell>
          <cell r="AJ27" t="str">
            <v/>
          </cell>
          <cell r="AK27">
            <v>1</v>
          </cell>
          <cell r="AL27" t="str">
            <v>AAA</v>
          </cell>
        </row>
        <row r="28">
          <cell r="B28" t="str">
            <v>CHCOMU</v>
          </cell>
          <cell r="C28" t="str">
            <v>601800 CH</v>
          </cell>
          <cell r="D28" t="str">
            <v>1800 HK</v>
          </cell>
          <cell r="E28" t="str">
            <v>China Communications Construction Co Ltd</v>
          </cell>
          <cell r="F28" t="str">
            <v>-</v>
          </cell>
          <cell r="G28" t="str">
            <v>A3</v>
          </cell>
          <cell r="H28" t="str">
            <v>-</v>
          </cell>
          <cell r="I28" t="str">
            <v>A3</v>
          </cell>
          <cell r="J28" t="str">
            <v>-</v>
          </cell>
          <cell r="K28">
            <v>45</v>
          </cell>
          <cell r="L28">
            <v>65</v>
          </cell>
          <cell r="M28">
            <v>45</v>
          </cell>
          <cell r="N28">
            <v>65</v>
          </cell>
          <cell r="O28">
            <v>45</v>
          </cell>
          <cell r="P28" t="str">
            <v>A3</v>
          </cell>
          <cell r="Q28" t="str">
            <v>STA</v>
          </cell>
          <cell r="R28" t="str">
            <v>-</v>
          </cell>
          <cell r="S28" t="str">
            <v>-</v>
          </cell>
          <cell r="T28" t="str">
            <v>A-</v>
          </cell>
          <cell r="U28" t="str">
            <v>-</v>
          </cell>
          <cell r="V28" t="str">
            <v>STA</v>
          </cell>
          <cell r="W28" t="str">
            <v>A3 /- /A-</v>
          </cell>
          <cell r="X28" t="str">
            <v>S /- /S</v>
          </cell>
          <cell r="Y28" t="str">
            <v>A3/NR/A-</v>
          </cell>
          <cell r="Z28" t="str">
            <v>AAA</v>
          </cell>
          <cell r="AA28" t="str">
            <v>AAA</v>
          </cell>
          <cell r="AB28" t="str">
            <v>-</v>
          </cell>
          <cell r="AC28" t="str">
            <v>AAA</v>
          </cell>
          <cell r="AD28" t="str">
            <v>-</v>
          </cell>
          <cell r="AE28" t="str">
            <v>AAA / AAA / - / AAA / -</v>
          </cell>
          <cell r="AF28">
            <v>1</v>
          </cell>
          <cell r="AG28">
            <v>1</v>
          </cell>
          <cell r="AH28" t="str">
            <v/>
          </cell>
          <cell r="AI28">
            <v>1</v>
          </cell>
          <cell r="AJ28" t="str">
            <v/>
          </cell>
          <cell r="AK28">
            <v>1</v>
          </cell>
          <cell r="AL28" t="str">
            <v>AAA</v>
          </cell>
        </row>
        <row r="29">
          <cell r="B29" t="str">
            <v>GEZHOU</v>
          </cell>
          <cell r="C29" t="str">
            <v>600068 CH</v>
          </cell>
          <cell r="E29" t="str">
            <v>China Gezhouba Group Co Ltd</v>
          </cell>
          <cell r="F29" t="str">
            <v>-</v>
          </cell>
          <cell r="G29" t="str">
            <v>-</v>
          </cell>
          <cell r="H29" t="str">
            <v>-</v>
          </cell>
          <cell r="I29" t="str">
            <v>-</v>
          </cell>
          <cell r="J29" t="str">
            <v>-</v>
          </cell>
          <cell r="K29">
            <v>45</v>
          </cell>
          <cell r="L29">
            <v>45</v>
          </cell>
          <cell r="M29">
            <v>45</v>
          </cell>
          <cell r="N29">
            <v>45</v>
          </cell>
          <cell r="O29">
            <v>45</v>
          </cell>
          <cell r="P29" t="str">
            <v>-</v>
          </cell>
          <cell r="Q29" t="str">
            <v>-</v>
          </cell>
          <cell r="R29" t="str">
            <v>-</v>
          </cell>
          <cell r="S29" t="str">
            <v>-</v>
          </cell>
          <cell r="T29" t="str">
            <v>BBB+</v>
          </cell>
          <cell r="U29" t="str">
            <v>-</v>
          </cell>
          <cell r="V29" t="str">
            <v>STA</v>
          </cell>
          <cell r="W29" t="str">
            <v>- /- /BBB+</v>
          </cell>
          <cell r="X29" t="str">
            <v>- /- /S</v>
          </cell>
          <cell r="Y29" t="str">
            <v>NR</v>
          </cell>
          <cell r="Z29" t="str">
            <v>AAA</v>
          </cell>
          <cell r="AA29" t="str">
            <v>AApi</v>
          </cell>
          <cell r="AB29" t="str">
            <v>AAA</v>
          </cell>
          <cell r="AC29" t="str">
            <v>-</v>
          </cell>
          <cell r="AD29" t="str">
            <v>-</v>
          </cell>
          <cell r="AE29" t="str">
            <v>AAA / AApi / AAA / - / -</v>
          </cell>
          <cell r="AF29">
            <v>1</v>
          </cell>
          <cell r="AG29" t="str">
            <v/>
          </cell>
          <cell r="AH29">
            <v>1</v>
          </cell>
          <cell r="AI29" t="str">
            <v/>
          </cell>
          <cell r="AJ29" t="str">
            <v/>
          </cell>
          <cell r="AK29">
            <v>1</v>
          </cell>
          <cell r="AL29" t="str">
            <v>AAA</v>
          </cell>
        </row>
        <row r="30">
          <cell r="B30" t="str">
            <v>CHGRID</v>
          </cell>
          <cell r="C30" t="str">
            <v>CHSGCZ CH</v>
          </cell>
          <cell r="E30" t="str">
            <v>State Grid Corp of China</v>
          </cell>
          <cell r="F30" t="str">
            <v>-</v>
          </cell>
          <cell r="G30" t="str">
            <v>A1</v>
          </cell>
          <cell r="H30" t="str">
            <v>A1</v>
          </cell>
          <cell r="I30" t="str">
            <v>A1</v>
          </cell>
          <cell r="J30" t="str">
            <v>-</v>
          </cell>
          <cell r="K30">
            <v>45</v>
          </cell>
          <cell r="L30">
            <v>65</v>
          </cell>
          <cell r="M30">
            <v>65</v>
          </cell>
          <cell r="N30">
            <v>65</v>
          </cell>
          <cell r="O30">
            <v>45</v>
          </cell>
          <cell r="P30" t="str">
            <v>A1</v>
          </cell>
          <cell r="Q30" t="str">
            <v>STA</v>
          </cell>
          <cell r="R30" t="str">
            <v>A+</v>
          </cell>
          <cell r="S30" t="str">
            <v>STA</v>
          </cell>
          <cell r="T30" t="str">
            <v>A+</v>
          </cell>
          <cell r="U30" t="str">
            <v>-</v>
          </cell>
          <cell r="V30" t="str">
            <v>STA</v>
          </cell>
          <cell r="W30" t="str">
            <v>A1 /A+ /A+</v>
          </cell>
          <cell r="X30" t="str">
            <v>S /S /S</v>
          </cell>
          <cell r="Y30" t="str">
            <v>A1/AA-/A+</v>
          </cell>
          <cell r="Z30" t="str">
            <v>AAA</v>
          </cell>
          <cell r="AA30" t="str">
            <v>AAA+</v>
          </cell>
          <cell r="AB30" t="str">
            <v>-</v>
          </cell>
          <cell r="AC30" t="str">
            <v>AAA</v>
          </cell>
          <cell r="AD30" t="str">
            <v>AAA</v>
          </cell>
          <cell r="AE30" t="str">
            <v>AAA / AAA+ / - / AAA / AAA</v>
          </cell>
          <cell r="AF30">
            <v>1</v>
          </cell>
          <cell r="AG30" t="str">
            <v/>
          </cell>
          <cell r="AH30" t="str">
            <v/>
          </cell>
          <cell r="AI30">
            <v>1</v>
          </cell>
          <cell r="AJ30">
            <v>1</v>
          </cell>
          <cell r="AK30">
            <v>1</v>
          </cell>
          <cell r="AL30" t="str">
            <v>AAA</v>
          </cell>
        </row>
        <row r="31">
          <cell r="B31" t="str">
            <v>SOPOWZ</v>
          </cell>
          <cell r="C31" t="str">
            <v>SOPOWZ CH</v>
          </cell>
          <cell r="E31" t="str">
            <v>China Southern Power Grid Co Ltd</v>
          </cell>
          <cell r="F31" t="str">
            <v>-</v>
          </cell>
          <cell r="G31" t="str">
            <v>A1</v>
          </cell>
          <cell r="H31" t="str">
            <v>-</v>
          </cell>
          <cell r="I31" t="str">
            <v>A1</v>
          </cell>
          <cell r="J31" t="str">
            <v>-</v>
          </cell>
          <cell r="K31">
            <v>45</v>
          </cell>
          <cell r="L31">
            <v>65</v>
          </cell>
          <cell r="M31">
            <v>45</v>
          </cell>
          <cell r="N31">
            <v>65</v>
          </cell>
          <cell r="O31">
            <v>45</v>
          </cell>
          <cell r="P31" t="str">
            <v>A1</v>
          </cell>
          <cell r="Q31" t="str">
            <v>STA</v>
          </cell>
          <cell r="R31" t="str">
            <v>A+</v>
          </cell>
          <cell r="S31" t="str">
            <v>STA</v>
          </cell>
          <cell r="T31" t="str">
            <v>A+</v>
          </cell>
          <cell r="U31" t="str">
            <v>-</v>
          </cell>
          <cell r="V31" t="str">
            <v>STA</v>
          </cell>
          <cell r="W31" t="str">
            <v>A1 /A+ /A+</v>
          </cell>
          <cell r="X31" t="str">
            <v>S /S /S</v>
          </cell>
          <cell r="Y31" t="str">
            <v>A1/AA-/A+</v>
          </cell>
          <cell r="Z31" t="str">
            <v>AAA</v>
          </cell>
          <cell r="AA31" t="str">
            <v>AAA+</v>
          </cell>
          <cell r="AB31" t="str">
            <v>-</v>
          </cell>
          <cell r="AC31" t="str">
            <v>AAA</v>
          </cell>
          <cell r="AD31" t="str">
            <v>-</v>
          </cell>
          <cell r="AE31" t="str">
            <v>AAA / AAA+ / - / AAA / -</v>
          </cell>
          <cell r="AF31">
            <v>1</v>
          </cell>
          <cell r="AG31" t="str">
            <v/>
          </cell>
          <cell r="AH31" t="str">
            <v/>
          </cell>
          <cell r="AI31">
            <v>1</v>
          </cell>
          <cell r="AJ31" t="str">
            <v/>
          </cell>
          <cell r="AK31">
            <v>1</v>
          </cell>
          <cell r="AL31" t="str">
            <v>AAA</v>
          </cell>
        </row>
        <row r="32">
          <cell r="B32" t="str">
            <v>POWINV</v>
          </cell>
          <cell r="C32" t="str">
            <v>CPIZ CH</v>
          </cell>
          <cell r="E32" t="str">
            <v>State Power Investment Corp Ltd</v>
          </cell>
          <cell r="F32" t="str">
            <v>A2</v>
          </cell>
          <cell r="G32" t="str">
            <v>-</v>
          </cell>
          <cell r="H32" t="str">
            <v>-</v>
          </cell>
          <cell r="I32" t="str">
            <v>A2</v>
          </cell>
          <cell r="J32" t="str">
            <v>A2</v>
          </cell>
          <cell r="K32">
            <v>65</v>
          </cell>
          <cell r="L32">
            <v>45</v>
          </cell>
          <cell r="M32">
            <v>45</v>
          </cell>
          <cell r="N32">
            <v>65</v>
          </cell>
          <cell r="O32">
            <v>65</v>
          </cell>
          <cell r="P32" t="str">
            <v>A2</v>
          </cell>
          <cell r="Q32" t="str">
            <v>STA</v>
          </cell>
          <cell r="R32" t="str">
            <v>A-</v>
          </cell>
          <cell r="S32" t="str">
            <v>STA</v>
          </cell>
          <cell r="T32" t="str">
            <v>A</v>
          </cell>
          <cell r="U32" t="str">
            <v>-</v>
          </cell>
          <cell r="V32" t="str">
            <v>STA</v>
          </cell>
          <cell r="W32" t="str">
            <v>A2 /A- /A</v>
          </cell>
          <cell r="X32" t="str">
            <v>S /S /S</v>
          </cell>
          <cell r="Y32" t="str">
            <v>A2/A-/A</v>
          </cell>
          <cell r="Z32" t="str">
            <v>AAA</v>
          </cell>
          <cell r="AA32" t="str">
            <v>AAA-pi</v>
          </cell>
          <cell r="AB32" t="str">
            <v>-</v>
          </cell>
          <cell r="AC32" t="str">
            <v>AAA</v>
          </cell>
          <cell r="AD32" t="str">
            <v>-</v>
          </cell>
          <cell r="AE32" t="str">
            <v>AAA / AAA-pi / - / AAA / -</v>
          </cell>
          <cell r="AF32">
            <v>1</v>
          </cell>
          <cell r="AG32" t="str">
            <v/>
          </cell>
          <cell r="AH32" t="str">
            <v/>
          </cell>
          <cell r="AI32">
            <v>1</v>
          </cell>
          <cell r="AJ32" t="str">
            <v/>
          </cell>
          <cell r="AK32">
            <v>1</v>
          </cell>
          <cell r="AL32" t="str">
            <v>AAA</v>
          </cell>
        </row>
        <row r="33">
          <cell r="B33" t="str">
            <v>CHGDNU</v>
          </cell>
          <cell r="C33" t="str">
            <v>CGNPCZ CH</v>
          </cell>
          <cell r="E33" t="str">
            <v>China General Nuclear Power Corp</v>
          </cell>
          <cell r="F33" t="str">
            <v>A3</v>
          </cell>
          <cell r="G33" t="str">
            <v>-</v>
          </cell>
          <cell r="H33" t="str">
            <v>-</v>
          </cell>
          <cell r="I33" t="str">
            <v>A3</v>
          </cell>
          <cell r="J33" t="str">
            <v>A3</v>
          </cell>
          <cell r="K33">
            <v>65</v>
          </cell>
          <cell r="L33">
            <v>45</v>
          </cell>
          <cell r="M33">
            <v>45</v>
          </cell>
          <cell r="N33">
            <v>65</v>
          </cell>
          <cell r="O33">
            <v>65</v>
          </cell>
          <cell r="P33" t="str">
            <v>A3</v>
          </cell>
          <cell r="Q33" t="str">
            <v>STA</v>
          </cell>
          <cell r="R33" t="str">
            <v>A-</v>
          </cell>
          <cell r="S33" t="str">
            <v>STA</v>
          </cell>
          <cell r="T33" t="str">
            <v>A</v>
          </cell>
          <cell r="U33" t="str">
            <v>-</v>
          </cell>
          <cell r="V33" t="str">
            <v>STA</v>
          </cell>
          <cell r="W33" t="str">
            <v>A3 /A- /A</v>
          </cell>
          <cell r="X33" t="str">
            <v>S /S /S</v>
          </cell>
          <cell r="Y33" t="str">
            <v>A3/A-/A+</v>
          </cell>
          <cell r="Z33" t="str">
            <v>AAA</v>
          </cell>
          <cell r="AA33" t="str">
            <v>AAA</v>
          </cell>
          <cell r="AB33" t="str">
            <v>-</v>
          </cell>
          <cell r="AC33" t="str">
            <v>-</v>
          </cell>
          <cell r="AD33" t="str">
            <v>AAA</v>
          </cell>
          <cell r="AE33" t="str">
            <v>AAA / AAA / - / - / AAA</v>
          </cell>
          <cell r="AF33">
            <v>1</v>
          </cell>
          <cell r="AG33">
            <v>1</v>
          </cell>
          <cell r="AH33" t="str">
            <v/>
          </cell>
          <cell r="AI33" t="str">
            <v/>
          </cell>
          <cell r="AJ33">
            <v>1</v>
          </cell>
          <cell r="AK33">
            <v>1</v>
          </cell>
          <cell r="AL33" t="str">
            <v>AAA</v>
          </cell>
        </row>
        <row r="34">
          <cell r="B34" t="str">
            <v>YANTZE</v>
          </cell>
          <cell r="C34" t="str">
            <v>CJSXGZ CH</v>
          </cell>
          <cell r="E34" t="str">
            <v>China Three Gorges Corp</v>
          </cell>
          <cell r="F34" t="str">
            <v>-</v>
          </cell>
          <cell r="G34" t="str">
            <v>A1</v>
          </cell>
          <cell r="H34" t="str">
            <v>-</v>
          </cell>
          <cell r="I34" t="str">
            <v>A1</v>
          </cell>
          <cell r="J34" t="str">
            <v>-</v>
          </cell>
          <cell r="K34">
            <v>45</v>
          </cell>
          <cell r="L34">
            <v>65</v>
          </cell>
          <cell r="M34">
            <v>45</v>
          </cell>
          <cell r="N34">
            <v>65</v>
          </cell>
          <cell r="O34">
            <v>45</v>
          </cell>
          <cell r="P34" t="str">
            <v>A1</v>
          </cell>
          <cell r="Q34" t="str">
            <v>STA</v>
          </cell>
          <cell r="R34" t="str">
            <v>A</v>
          </cell>
          <cell r="S34" t="str">
            <v>STA</v>
          </cell>
          <cell r="T34" t="str">
            <v>A+</v>
          </cell>
          <cell r="U34" t="str">
            <v>-</v>
          </cell>
          <cell r="V34" t="str">
            <v>STA</v>
          </cell>
          <cell r="W34" t="str">
            <v>A1 /A /A+</v>
          </cell>
          <cell r="X34" t="str">
            <v>S /S /S</v>
          </cell>
          <cell r="Y34" t="str">
            <v>A1/A+/A+</v>
          </cell>
          <cell r="Z34" t="str">
            <v>AAA</v>
          </cell>
          <cell r="AA34" t="str">
            <v>AAApi</v>
          </cell>
          <cell r="AB34" t="str">
            <v>-</v>
          </cell>
          <cell r="AC34" t="str">
            <v>-</v>
          </cell>
          <cell r="AD34" t="str">
            <v>AAA</v>
          </cell>
          <cell r="AE34" t="str">
            <v>AAA / AAApi / - / - / AAA</v>
          </cell>
          <cell r="AF34">
            <v>1</v>
          </cell>
          <cell r="AG34" t="str">
            <v/>
          </cell>
          <cell r="AH34" t="str">
            <v/>
          </cell>
          <cell r="AI34" t="str">
            <v/>
          </cell>
          <cell r="AJ34">
            <v>1</v>
          </cell>
          <cell r="AK34">
            <v>1</v>
          </cell>
          <cell r="AL34" t="str">
            <v>AAA</v>
          </cell>
        </row>
        <row r="35">
          <cell r="B35" t="str">
            <v>SHENGY</v>
          </cell>
          <cell r="C35" t="str">
            <v>1088 HK</v>
          </cell>
          <cell r="E35" t="str">
            <v>China Shenhua Energy Co Ltd</v>
          </cell>
          <cell r="F35" t="str">
            <v>-</v>
          </cell>
          <cell r="G35" t="str">
            <v>A1</v>
          </cell>
          <cell r="H35" t="str">
            <v>A1</v>
          </cell>
          <cell r="I35" t="str">
            <v>A1</v>
          </cell>
          <cell r="J35" t="str">
            <v>-</v>
          </cell>
          <cell r="K35">
            <v>45</v>
          </cell>
          <cell r="L35">
            <v>65</v>
          </cell>
          <cell r="M35">
            <v>65</v>
          </cell>
          <cell r="N35">
            <v>65</v>
          </cell>
          <cell r="O35">
            <v>45</v>
          </cell>
          <cell r="P35" t="str">
            <v>A1</v>
          </cell>
          <cell r="Q35" t="str">
            <v>STA</v>
          </cell>
          <cell r="R35" t="str">
            <v>A+     *-</v>
          </cell>
          <cell r="S35" t="str">
            <v>-</v>
          </cell>
          <cell r="T35" t="str">
            <v>A+</v>
          </cell>
          <cell r="U35" t="str">
            <v>-</v>
          </cell>
          <cell r="V35" t="str">
            <v>STA</v>
          </cell>
          <cell r="W35" t="str">
            <v>A1 /A+     *- /A+</v>
          </cell>
          <cell r="X35" t="str">
            <v>S /- /S</v>
          </cell>
          <cell r="Y35" t="str">
            <v>A1/AA-/A+</v>
          </cell>
          <cell r="Z35" t="str">
            <v>AAA</v>
          </cell>
          <cell r="AA35" t="str">
            <v>-</v>
          </cell>
          <cell r="AB35" t="str">
            <v>-</v>
          </cell>
          <cell r="AC35" t="str">
            <v>-</v>
          </cell>
          <cell r="AD35" t="str">
            <v>-</v>
          </cell>
          <cell r="AE35" t="str">
            <v>AAA / - / - / - / -</v>
          </cell>
          <cell r="AF35">
            <v>1</v>
          </cell>
          <cell r="AG35" t="str">
            <v/>
          </cell>
          <cell r="AH35" t="str">
            <v/>
          </cell>
          <cell r="AI35" t="str">
            <v/>
          </cell>
          <cell r="AJ35" t="str">
            <v/>
          </cell>
          <cell r="AK35">
            <v>1</v>
          </cell>
          <cell r="AL35" t="str">
            <v>AAA</v>
          </cell>
        </row>
        <row r="36">
          <cell r="B36" t="str">
            <v>CNPCCH</v>
          </cell>
          <cell r="C36" t="str">
            <v>CNPZ CH</v>
          </cell>
          <cell r="D36" t="str">
            <v>857 HK / 601857 CH</v>
          </cell>
          <cell r="E36" t="str">
            <v>China National Petroleum Corp</v>
          </cell>
          <cell r="F36" t="str">
            <v>A1</v>
          </cell>
          <cell r="G36" t="str">
            <v>-</v>
          </cell>
          <cell r="H36" t="str">
            <v>-</v>
          </cell>
          <cell r="I36" t="str">
            <v>A1</v>
          </cell>
          <cell r="J36" t="str">
            <v>-</v>
          </cell>
          <cell r="K36">
            <v>65</v>
          </cell>
          <cell r="L36">
            <v>45</v>
          </cell>
          <cell r="M36">
            <v>45</v>
          </cell>
          <cell r="N36">
            <v>65</v>
          </cell>
          <cell r="O36">
            <v>45</v>
          </cell>
          <cell r="P36" t="str">
            <v>A1</v>
          </cell>
          <cell r="Q36" t="str">
            <v>STA</v>
          </cell>
          <cell r="R36" t="str">
            <v>A+</v>
          </cell>
          <cell r="S36" t="str">
            <v>STA</v>
          </cell>
          <cell r="T36" t="str">
            <v>A+</v>
          </cell>
          <cell r="U36" t="str">
            <v>-</v>
          </cell>
          <cell r="V36" t="str">
            <v>STA</v>
          </cell>
          <cell r="W36" t="str">
            <v>A1 /A+ /A+</v>
          </cell>
          <cell r="X36" t="str">
            <v>S /S /S</v>
          </cell>
          <cell r="Y36" t="str">
            <v>A1/AA-/A+</v>
          </cell>
          <cell r="Z36" t="str">
            <v>AAA</v>
          </cell>
          <cell r="AA36" t="str">
            <v>AAA+</v>
          </cell>
          <cell r="AB36" t="str">
            <v>-</v>
          </cell>
          <cell r="AC36" t="str">
            <v>AAA</v>
          </cell>
          <cell r="AD36" t="str">
            <v>AAA</v>
          </cell>
          <cell r="AE36" t="str">
            <v>AAA / AAA+ / - / AAA / AAA</v>
          </cell>
          <cell r="AF36">
            <v>1</v>
          </cell>
          <cell r="AG36" t="str">
            <v/>
          </cell>
          <cell r="AH36" t="str">
            <v/>
          </cell>
          <cell r="AI36">
            <v>1</v>
          </cell>
          <cell r="AJ36">
            <v>1</v>
          </cell>
          <cell r="AK36">
            <v>1</v>
          </cell>
          <cell r="AL36" t="str">
            <v>AAA</v>
          </cell>
        </row>
        <row r="37">
          <cell r="B37" t="str">
            <v>SINOPE</v>
          </cell>
          <cell r="C37" t="str">
            <v>SINZ CH</v>
          </cell>
          <cell r="E37" t="str">
            <v>China Petrochemical Corp</v>
          </cell>
          <cell r="F37" t="str">
            <v>-</v>
          </cell>
          <cell r="G37" t="str">
            <v>A1</v>
          </cell>
          <cell r="H37" t="str">
            <v>A1</v>
          </cell>
          <cell r="I37" t="str">
            <v>A1</v>
          </cell>
          <cell r="J37" t="str">
            <v>-</v>
          </cell>
          <cell r="K37">
            <v>45</v>
          </cell>
          <cell r="L37">
            <v>65</v>
          </cell>
          <cell r="M37">
            <v>65</v>
          </cell>
          <cell r="N37">
            <v>65</v>
          </cell>
          <cell r="O37">
            <v>45</v>
          </cell>
          <cell r="P37" t="str">
            <v>A1</v>
          </cell>
          <cell r="Q37" t="str">
            <v>STA</v>
          </cell>
          <cell r="R37" t="str">
            <v>A+</v>
          </cell>
          <cell r="S37" t="str">
            <v>STA</v>
          </cell>
          <cell r="T37" t="str">
            <v>-</v>
          </cell>
          <cell r="U37" t="str">
            <v>-</v>
          </cell>
          <cell r="V37" t="str">
            <v>-</v>
          </cell>
          <cell r="W37" t="str">
            <v>A1 /A+ /-</v>
          </cell>
          <cell r="X37" t="str">
            <v>S /S /-</v>
          </cell>
          <cell r="Y37" t="str">
            <v>A1/AA-/NR</v>
          </cell>
          <cell r="Z37" t="str">
            <v>-</v>
          </cell>
          <cell r="AA37" t="str">
            <v>AAA+pi</v>
          </cell>
          <cell r="AB37" t="str">
            <v>-</v>
          </cell>
          <cell r="AC37" t="str">
            <v>-</v>
          </cell>
          <cell r="AD37" t="str">
            <v>AAA</v>
          </cell>
          <cell r="AE37" t="str">
            <v>- / AAA+pi / - / - / AAA</v>
          </cell>
          <cell r="AF37" t="str">
            <v/>
          </cell>
          <cell r="AG37" t="str">
            <v/>
          </cell>
          <cell r="AH37" t="str">
            <v/>
          </cell>
          <cell r="AI37" t="str">
            <v/>
          </cell>
          <cell r="AJ37">
            <v>1</v>
          </cell>
          <cell r="AK37">
            <v>1</v>
          </cell>
          <cell r="AL37" t="str">
            <v>AAA</v>
          </cell>
        </row>
        <row r="38">
          <cell r="B38" t="str">
            <v>SINOPC</v>
          </cell>
          <cell r="C38" t="str">
            <v>386 HK</v>
          </cell>
          <cell r="D38" t="str">
            <v>600028 CH</v>
          </cell>
          <cell r="E38" t="str">
            <v>China Petroleum &amp; Chemical Corp</v>
          </cell>
          <cell r="F38" t="str">
            <v>-</v>
          </cell>
          <cell r="G38" t="str">
            <v>A1</v>
          </cell>
          <cell r="H38" t="str">
            <v>A1</v>
          </cell>
          <cell r="I38" t="str">
            <v>A1</v>
          </cell>
          <cell r="J38" t="str">
            <v>-</v>
          </cell>
          <cell r="K38">
            <v>45</v>
          </cell>
          <cell r="L38">
            <v>65</v>
          </cell>
          <cell r="M38">
            <v>65</v>
          </cell>
          <cell r="N38">
            <v>65</v>
          </cell>
          <cell r="O38">
            <v>45</v>
          </cell>
          <cell r="P38" t="str">
            <v>A1</v>
          </cell>
          <cell r="Q38" t="str">
            <v>STA</v>
          </cell>
          <cell r="R38" t="str">
            <v>A+</v>
          </cell>
          <cell r="S38" t="str">
            <v>STA</v>
          </cell>
          <cell r="T38" t="str">
            <v>A+</v>
          </cell>
          <cell r="U38" t="str">
            <v>-</v>
          </cell>
          <cell r="V38" t="str">
            <v>STA</v>
          </cell>
          <cell r="W38" t="str">
            <v>A1 /A+ /A+</v>
          </cell>
          <cell r="X38" t="str">
            <v>S /S /S</v>
          </cell>
          <cell r="Y38" t="str">
            <v>A1/AA-/A+</v>
          </cell>
          <cell r="Z38" t="str">
            <v>-</v>
          </cell>
          <cell r="AA38" t="str">
            <v>AAA</v>
          </cell>
          <cell r="AB38" t="str">
            <v>-</v>
          </cell>
          <cell r="AC38" t="str">
            <v>-</v>
          </cell>
          <cell r="AD38" t="str">
            <v>AAA</v>
          </cell>
          <cell r="AE38" t="str">
            <v>- / AAA / - / - / AAA</v>
          </cell>
          <cell r="AF38" t="str">
            <v/>
          </cell>
          <cell r="AG38">
            <v>1</v>
          </cell>
          <cell r="AH38" t="str">
            <v/>
          </cell>
          <cell r="AI38" t="str">
            <v/>
          </cell>
          <cell r="AJ38">
            <v>1</v>
          </cell>
          <cell r="AK38">
            <v>1</v>
          </cell>
          <cell r="AL38" t="str">
            <v>AAA</v>
          </cell>
        </row>
        <row r="39">
          <cell r="B39" t="str">
            <v>CNOOC</v>
          </cell>
          <cell r="C39" t="str">
            <v>883 HK</v>
          </cell>
          <cell r="E39" t="str">
            <v>CNOOC Ltd</v>
          </cell>
          <cell r="F39" t="str">
            <v>A1</v>
          </cell>
          <cell r="G39" t="str">
            <v>-</v>
          </cell>
          <cell r="H39" t="str">
            <v>-</v>
          </cell>
          <cell r="I39" t="str">
            <v>A1</v>
          </cell>
          <cell r="J39" t="str">
            <v>-</v>
          </cell>
          <cell r="K39">
            <v>65</v>
          </cell>
          <cell r="L39">
            <v>45</v>
          </cell>
          <cell r="M39">
            <v>45</v>
          </cell>
          <cell r="N39">
            <v>65</v>
          </cell>
          <cell r="O39">
            <v>45</v>
          </cell>
          <cell r="P39" t="str">
            <v>A1</v>
          </cell>
          <cell r="Q39" t="str">
            <v>STA</v>
          </cell>
          <cell r="R39" t="str">
            <v>A+</v>
          </cell>
          <cell r="S39" t="str">
            <v>STA</v>
          </cell>
          <cell r="T39" t="str">
            <v>A+</v>
          </cell>
          <cell r="U39" t="str">
            <v>-</v>
          </cell>
          <cell r="V39" t="str">
            <v>STA</v>
          </cell>
          <cell r="W39" t="str">
            <v>A1 /A+ /A+</v>
          </cell>
          <cell r="X39" t="str">
            <v>S /S /S</v>
          </cell>
          <cell r="Y39" t="str">
            <v>A1/A+/A+</v>
          </cell>
          <cell r="Z39" t="str">
            <v>-</v>
          </cell>
          <cell r="AA39" t="str">
            <v>-</v>
          </cell>
          <cell r="AB39" t="str">
            <v>-</v>
          </cell>
          <cell r="AC39" t="str">
            <v>-</v>
          </cell>
          <cell r="AD39" t="str">
            <v>-</v>
          </cell>
          <cell r="AE39" t="str">
            <v>- / - / - / - / -</v>
          </cell>
          <cell r="AF39" t="str">
            <v/>
          </cell>
          <cell r="AG39" t="str">
            <v/>
          </cell>
          <cell r="AH39" t="str">
            <v/>
          </cell>
          <cell r="AI39" t="str">
            <v/>
          </cell>
          <cell r="AJ39" t="str">
            <v/>
          </cell>
          <cell r="AK39">
            <v>0</v>
          </cell>
          <cell r="AL39" t="str">
            <v>-</v>
          </cell>
        </row>
        <row r="40">
          <cell r="B40" t="str">
            <v>CNOOC</v>
          </cell>
          <cell r="C40" t="str">
            <v>883 HK</v>
          </cell>
          <cell r="E40" t="str">
            <v>CNOOC Ltd</v>
          </cell>
          <cell r="F40" t="str">
            <v>A1</v>
          </cell>
          <cell r="G40" t="str">
            <v>-</v>
          </cell>
          <cell r="H40" t="str">
            <v>-</v>
          </cell>
          <cell r="I40" t="str">
            <v>A1</v>
          </cell>
          <cell r="J40" t="str">
            <v>-</v>
          </cell>
          <cell r="K40">
            <v>65</v>
          </cell>
          <cell r="L40">
            <v>45</v>
          </cell>
          <cell r="M40">
            <v>45</v>
          </cell>
          <cell r="N40">
            <v>65</v>
          </cell>
          <cell r="O40">
            <v>45</v>
          </cell>
          <cell r="P40" t="str">
            <v>A1</v>
          </cell>
          <cell r="Q40" t="str">
            <v>STA</v>
          </cell>
          <cell r="R40" t="str">
            <v>A+</v>
          </cell>
          <cell r="S40" t="str">
            <v>STA</v>
          </cell>
          <cell r="T40" t="str">
            <v>A+</v>
          </cell>
          <cell r="U40" t="str">
            <v>-</v>
          </cell>
          <cell r="V40" t="str">
            <v>STA</v>
          </cell>
          <cell r="W40" t="str">
            <v>A1 /A+ /A+</v>
          </cell>
          <cell r="X40" t="str">
            <v>S /S /S</v>
          </cell>
          <cell r="Y40" t="str">
            <v>A1/A+/A+</v>
          </cell>
          <cell r="Z40" t="str">
            <v>-</v>
          </cell>
          <cell r="AA40" t="str">
            <v>-</v>
          </cell>
          <cell r="AB40" t="str">
            <v>-</v>
          </cell>
          <cell r="AC40" t="str">
            <v>-</v>
          </cell>
          <cell r="AD40" t="str">
            <v>-</v>
          </cell>
          <cell r="AE40" t="str">
            <v>- / - / - / - / -</v>
          </cell>
          <cell r="AF40" t="str">
            <v/>
          </cell>
          <cell r="AG40" t="str">
            <v/>
          </cell>
          <cell r="AH40" t="str">
            <v/>
          </cell>
          <cell r="AI40" t="str">
            <v/>
          </cell>
          <cell r="AJ40" t="str">
            <v/>
          </cell>
          <cell r="AK40">
            <v>0</v>
          </cell>
          <cell r="AL40" t="str">
            <v>-</v>
          </cell>
        </row>
        <row r="41">
          <cell r="B41" t="str">
            <v>CHPWCN</v>
          </cell>
          <cell r="C41" t="str">
            <v>601669 CH</v>
          </cell>
          <cell r="E41" t="str">
            <v>Power Construction Corp of China Ltd</v>
          </cell>
          <cell r="F41" t="str">
            <v>-</v>
          </cell>
          <cell r="G41" t="str">
            <v>-</v>
          </cell>
          <cell r="H41" t="str">
            <v>-</v>
          </cell>
          <cell r="I41" t="str">
            <v>-</v>
          </cell>
          <cell r="J41" t="str">
            <v>-</v>
          </cell>
          <cell r="K41">
            <v>45</v>
          </cell>
          <cell r="L41">
            <v>45</v>
          </cell>
          <cell r="M41">
            <v>45</v>
          </cell>
          <cell r="N41">
            <v>45</v>
          </cell>
          <cell r="O41">
            <v>45</v>
          </cell>
          <cell r="P41" t="str">
            <v>-</v>
          </cell>
          <cell r="Q41" t="str">
            <v>-</v>
          </cell>
          <cell r="R41" t="str">
            <v>BBB+</v>
          </cell>
          <cell r="S41" t="str">
            <v>NEG</v>
          </cell>
          <cell r="T41" t="str">
            <v>A-</v>
          </cell>
          <cell r="U41" t="str">
            <v>-</v>
          </cell>
          <cell r="V41" t="str">
            <v>STA</v>
          </cell>
          <cell r="W41" t="str">
            <v>- /BBB+ /A-</v>
          </cell>
          <cell r="X41" t="str">
            <v>- /N /S</v>
          </cell>
          <cell r="Y41" t="str">
            <v>NR/BBB+/NR</v>
          </cell>
          <cell r="Z41" t="str">
            <v>AAA</v>
          </cell>
          <cell r="AA41" t="str">
            <v>AAA</v>
          </cell>
          <cell r="AB41" t="str">
            <v>-</v>
          </cell>
          <cell r="AC41" t="str">
            <v>AAA</v>
          </cell>
          <cell r="AD41" t="str">
            <v>-</v>
          </cell>
          <cell r="AE41" t="str">
            <v>AAA / AAA / - / AAA / -</v>
          </cell>
          <cell r="AF41">
            <v>1</v>
          </cell>
          <cell r="AG41">
            <v>1</v>
          </cell>
          <cell r="AH41" t="str">
            <v/>
          </cell>
          <cell r="AI41">
            <v>1</v>
          </cell>
          <cell r="AJ41" t="str">
            <v/>
          </cell>
          <cell r="AK41">
            <v>1</v>
          </cell>
          <cell r="AL41" t="str">
            <v>AAA</v>
          </cell>
        </row>
        <row r="42">
          <cell r="B42" t="str">
            <v>CHCOMU</v>
          </cell>
          <cell r="C42" t="str">
            <v>601800 CH</v>
          </cell>
          <cell r="D42" t="str">
            <v>1800 HK</v>
          </cell>
          <cell r="E42" t="str">
            <v>China Communications Construction Co Ltd</v>
          </cell>
          <cell r="F42" t="str">
            <v>-</v>
          </cell>
          <cell r="G42" t="str">
            <v>A3</v>
          </cell>
          <cell r="H42" t="str">
            <v>-</v>
          </cell>
          <cell r="I42" t="str">
            <v>A3</v>
          </cell>
          <cell r="J42" t="str">
            <v>-</v>
          </cell>
          <cell r="K42">
            <v>45</v>
          </cell>
          <cell r="L42">
            <v>65</v>
          </cell>
          <cell r="M42">
            <v>45</v>
          </cell>
          <cell r="N42">
            <v>65</v>
          </cell>
          <cell r="O42">
            <v>45</v>
          </cell>
          <cell r="P42" t="str">
            <v>A3</v>
          </cell>
          <cell r="Q42" t="str">
            <v>STA</v>
          </cell>
          <cell r="R42" t="str">
            <v>-</v>
          </cell>
          <cell r="S42" t="str">
            <v>-</v>
          </cell>
          <cell r="T42" t="str">
            <v>A-</v>
          </cell>
          <cell r="U42" t="str">
            <v>-</v>
          </cell>
          <cell r="V42" t="str">
            <v>STA</v>
          </cell>
          <cell r="W42" t="str">
            <v>A3 /- /A-</v>
          </cell>
          <cell r="X42" t="str">
            <v>S /- /S</v>
          </cell>
          <cell r="Y42" t="str">
            <v>A3/NR/A-</v>
          </cell>
          <cell r="Z42" t="str">
            <v>AAA</v>
          </cell>
          <cell r="AA42" t="str">
            <v>AAA</v>
          </cell>
          <cell r="AB42" t="str">
            <v>-</v>
          </cell>
          <cell r="AC42" t="str">
            <v>AAA</v>
          </cell>
          <cell r="AD42" t="str">
            <v>-</v>
          </cell>
          <cell r="AE42" t="str">
            <v>AAA / AAA / - / AAA / -</v>
          </cell>
          <cell r="AF42">
            <v>1</v>
          </cell>
          <cell r="AG42">
            <v>1</v>
          </cell>
          <cell r="AH42" t="str">
            <v/>
          </cell>
          <cell r="AI42">
            <v>1</v>
          </cell>
          <cell r="AJ42" t="str">
            <v/>
          </cell>
          <cell r="AK42">
            <v>1</v>
          </cell>
          <cell r="AL42" t="str">
            <v>AAA</v>
          </cell>
        </row>
        <row r="43">
          <cell r="B43" t="str">
            <v>SHAEGZ</v>
          </cell>
          <cell r="C43" t="str">
            <v>SHAEGZ CH</v>
          </cell>
          <cell r="E43" t="str">
            <v>Shandong Energy Group Co Ltd</v>
          </cell>
          <cell r="F43" t="str">
            <v>-</v>
          </cell>
          <cell r="G43" t="str">
            <v>-</v>
          </cell>
          <cell r="H43" t="str">
            <v>-</v>
          </cell>
          <cell r="I43" t="str">
            <v>-</v>
          </cell>
          <cell r="J43" t="str">
            <v>-</v>
          </cell>
          <cell r="K43">
            <v>45</v>
          </cell>
          <cell r="L43">
            <v>45</v>
          </cell>
          <cell r="M43">
            <v>45</v>
          </cell>
          <cell r="N43">
            <v>45</v>
          </cell>
          <cell r="O43">
            <v>45</v>
          </cell>
          <cell r="P43" t="str">
            <v>-</v>
          </cell>
          <cell r="Q43" t="str">
            <v>-</v>
          </cell>
          <cell r="R43" t="str">
            <v>BB</v>
          </cell>
          <cell r="S43" t="str">
            <v>STA</v>
          </cell>
          <cell r="T43" t="str">
            <v>-</v>
          </cell>
          <cell r="U43" t="str">
            <v>-</v>
          </cell>
          <cell r="V43" t="str">
            <v>-</v>
          </cell>
          <cell r="W43" t="str">
            <v>- /BB /-</v>
          </cell>
          <cell r="X43" t="str">
            <v>- /S /-</v>
          </cell>
          <cell r="Y43">
            <v>0</v>
          </cell>
          <cell r="Z43" t="str">
            <v>-</v>
          </cell>
          <cell r="AA43" t="str">
            <v>AA+</v>
          </cell>
          <cell r="AB43" t="str">
            <v>-</v>
          </cell>
          <cell r="AC43" t="str">
            <v>AAA</v>
          </cell>
          <cell r="AD43" t="str">
            <v>-</v>
          </cell>
          <cell r="AE43" t="str">
            <v>- / AA+ / - / AAA / -</v>
          </cell>
          <cell r="AF43" t="str">
            <v/>
          </cell>
          <cell r="AG43">
            <v>2</v>
          </cell>
          <cell r="AH43" t="str">
            <v/>
          </cell>
          <cell r="AI43">
            <v>1</v>
          </cell>
          <cell r="AJ43" t="str">
            <v/>
          </cell>
          <cell r="AK43">
            <v>1</v>
          </cell>
          <cell r="AL43" t="str">
            <v>AAA</v>
          </cell>
        </row>
        <row r="44">
          <cell r="B44" t="str">
            <v>QHINVG</v>
          </cell>
          <cell r="C44" t="str">
            <v>QINIGZ CH</v>
          </cell>
          <cell r="E44" t="str">
            <v>Qinghai Provincial Investment Group Co Ltd</v>
          </cell>
          <cell r="F44" t="str">
            <v>-</v>
          </cell>
          <cell r="G44" t="str">
            <v>-</v>
          </cell>
          <cell r="H44" t="str">
            <v>-</v>
          </cell>
          <cell r="I44" t="str">
            <v>-</v>
          </cell>
          <cell r="J44" t="str">
            <v>-</v>
          </cell>
          <cell r="K44">
            <v>45</v>
          </cell>
          <cell r="L44">
            <v>45</v>
          </cell>
          <cell r="M44">
            <v>45</v>
          </cell>
          <cell r="N44">
            <v>45</v>
          </cell>
          <cell r="O44">
            <v>45</v>
          </cell>
          <cell r="P44" t="str">
            <v>-</v>
          </cell>
          <cell r="Q44" t="str">
            <v>-</v>
          </cell>
          <cell r="R44" t="str">
            <v>BB-</v>
          </cell>
          <cell r="S44" t="str">
            <v>STA</v>
          </cell>
          <cell r="T44" t="str">
            <v>-</v>
          </cell>
          <cell r="U44" t="str">
            <v>-</v>
          </cell>
          <cell r="V44" t="str">
            <v>-</v>
          </cell>
          <cell r="W44" t="str">
            <v>- /BB- /-</v>
          </cell>
          <cell r="X44" t="str">
            <v>- /S /-</v>
          </cell>
          <cell r="Y44">
            <v>0</v>
          </cell>
          <cell r="Z44" t="str">
            <v>-</v>
          </cell>
          <cell r="AA44" t="str">
            <v>Api</v>
          </cell>
          <cell r="AB44" t="str">
            <v>-</v>
          </cell>
          <cell r="AC44" t="str">
            <v>AA</v>
          </cell>
          <cell r="AD44" t="str">
            <v>AA</v>
          </cell>
          <cell r="AE44" t="str">
            <v>- / Api / - / AA / AA</v>
          </cell>
          <cell r="AF44" t="str">
            <v/>
          </cell>
          <cell r="AG44" t="str">
            <v/>
          </cell>
          <cell r="AH44" t="str">
            <v/>
          </cell>
          <cell r="AI44">
            <v>3</v>
          </cell>
          <cell r="AJ44">
            <v>3</v>
          </cell>
          <cell r="AK44">
            <v>3</v>
          </cell>
          <cell r="AL44" t="str">
            <v>AA</v>
          </cell>
        </row>
        <row r="45">
          <cell r="B45" t="str">
            <v>XINAOG</v>
          </cell>
          <cell r="C45" t="str">
            <v>2688 HK</v>
          </cell>
          <cell r="E45" t="str">
            <v>ENN Energy Holdings Ltd</v>
          </cell>
          <cell r="F45" t="str">
            <v>Baa2</v>
          </cell>
          <cell r="G45" t="str">
            <v>-</v>
          </cell>
          <cell r="H45" t="str">
            <v>-</v>
          </cell>
          <cell r="I45" t="str">
            <v>Baa2</v>
          </cell>
          <cell r="J45" t="str">
            <v>Baa2</v>
          </cell>
          <cell r="K45">
            <v>66</v>
          </cell>
          <cell r="L45">
            <v>45</v>
          </cell>
          <cell r="M45">
            <v>45</v>
          </cell>
          <cell r="N45">
            <v>66</v>
          </cell>
          <cell r="O45">
            <v>66</v>
          </cell>
          <cell r="P45" t="str">
            <v>Baa2</v>
          </cell>
          <cell r="Q45" t="str">
            <v>STA</v>
          </cell>
          <cell r="R45" t="str">
            <v>BBB+</v>
          </cell>
          <cell r="S45" t="str">
            <v>STA</v>
          </cell>
          <cell r="T45" t="str">
            <v>BBB</v>
          </cell>
          <cell r="U45" t="str">
            <v>-</v>
          </cell>
          <cell r="V45" t="str">
            <v>STA</v>
          </cell>
          <cell r="W45" t="str">
            <v>Baa2 /BBB+ /BBB</v>
          </cell>
          <cell r="X45" t="str">
            <v>S /S /S</v>
          </cell>
          <cell r="Y45" t="e">
            <v>#N/A</v>
          </cell>
          <cell r="Z45" t="str">
            <v>-</v>
          </cell>
          <cell r="AA45" t="str">
            <v>-</v>
          </cell>
          <cell r="AB45" t="str">
            <v>-</v>
          </cell>
          <cell r="AC45" t="str">
            <v>-</v>
          </cell>
          <cell r="AD45" t="str">
            <v>-</v>
          </cell>
          <cell r="AE45" t="str">
            <v>- / - / - / - / -</v>
          </cell>
          <cell r="AF45" t="str">
            <v/>
          </cell>
          <cell r="AG45" t="str">
            <v/>
          </cell>
          <cell r="AH45" t="str">
            <v/>
          </cell>
          <cell r="AI45" t="str">
            <v/>
          </cell>
          <cell r="AJ45" t="str">
            <v/>
          </cell>
          <cell r="AK45">
            <v>0</v>
          </cell>
          <cell r="AL45" t="str">
            <v>-</v>
          </cell>
        </row>
        <row r="46">
          <cell r="B46" t="str">
            <v>CHIRES</v>
          </cell>
          <cell r="C46" t="str">
            <v>1193 HK</v>
          </cell>
          <cell r="E46" t="str">
            <v>China Resources Gas Group Ltd</v>
          </cell>
          <cell r="F46" t="str">
            <v>A3</v>
          </cell>
          <cell r="G46" t="str">
            <v>-</v>
          </cell>
          <cell r="H46" t="str">
            <v>-</v>
          </cell>
          <cell r="I46" t="str">
            <v>A3</v>
          </cell>
          <cell r="J46" t="str">
            <v>(P)A3</v>
          </cell>
          <cell r="K46">
            <v>65</v>
          </cell>
          <cell r="L46">
            <v>45</v>
          </cell>
          <cell r="M46">
            <v>45</v>
          </cell>
          <cell r="N46">
            <v>65</v>
          </cell>
          <cell r="O46">
            <v>40</v>
          </cell>
          <cell r="P46" t="str">
            <v>A3</v>
          </cell>
          <cell r="Q46" t="str">
            <v>STA</v>
          </cell>
          <cell r="R46" t="str">
            <v>BBB+</v>
          </cell>
          <cell r="S46" t="str">
            <v>POS</v>
          </cell>
          <cell r="T46" t="str">
            <v>BBB+</v>
          </cell>
          <cell r="U46" t="str">
            <v>-</v>
          </cell>
          <cell r="V46" t="str">
            <v>STA</v>
          </cell>
          <cell r="W46" t="str">
            <v>A3 /BBB+ /BBB+</v>
          </cell>
          <cell r="X46" t="str">
            <v>S /P /S</v>
          </cell>
          <cell r="Y46" t="e">
            <v>#N/A</v>
          </cell>
          <cell r="Z46" t="str">
            <v>-</v>
          </cell>
          <cell r="AA46" t="str">
            <v>-</v>
          </cell>
          <cell r="AB46" t="str">
            <v>-</v>
          </cell>
          <cell r="AC46" t="str">
            <v>-</v>
          </cell>
          <cell r="AD46" t="str">
            <v>-</v>
          </cell>
          <cell r="AE46" t="str">
            <v>- / - / - / - / -</v>
          </cell>
          <cell r="AF46" t="str">
            <v/>
          </cell>
          <cell r="AG46" t="str">
            <v/>
          </cell>
          <cell r="AH46" t="str">
            <v/>
          </cell>
          <cell r="AI46" t="str">
            <v/>
          </cell>
          <cell r="AJ46" t="str">
            <v/>
          </cell>
          <cell r="AK46">
            <v>0</v>
          </cell>
          <cell r="AL46" t="str">
            <v>-</v>
          </cell>
        </row>
        <row r="47">
          <cell r="B47" t="str">
            <v>BEIENT</v>
          </cell>
          <cell r="C47" t="str">
            <v>392 HK</v>
          </cell>
          <cell r="E47" t="str">
            <v>Beijing Enterprises Holdings Ltd</v>
          </cell>
          <cell r="F47" t="str">
            <v>Baa1</v>
          </cell>
          <cell r="G47" t="str">
            <v>-</v>
          </cell>
          <cell r="H47" t="str">
            <v>-</v>
          </cell>
          <cell r="I47" t="str">
            <v>Baa1</v>
          </cell>
          <cell r="J47" t="str">
            <v>-</v>
          </cell>
          <cell r="K47">
            <v>66</v>
          </cell>
          <cell r="L47">
            <v>45</v>
          </cell>
          <cell r="M47">
            <v>45</v>
          </cell>
          <cell r="N47">
            <v>66</v>
          </cell>
          <cell r="O47">
            <v>45</v>
          </cell>
          <cell r="P47" t="str">
            <v>Baa1</v>
          </cell>
          <cell r="Q47" t="str">
            <v>STA</v>
          </cell>
          <cell r="R47" t="str">
            <v>BBB+</v>
          </cell>
          <cell r="S47" t="str">
            <v>STA</v>
          </cell>
          <cell r="T47" t="str">
            <v>-</v>
          </cell>
          <cell r="U47" t="str">
            <v>-</v>
          </cell>
          <cell r="V47" t="str">
            <v>-</v>
          </cell>
          <cell r="W47" t="str">
            <v>Baa1 /BBB+ /-</v>
          </cell>
          <cell r="X47" t="str">
            <v>S /S /-</v>
          </cell>
          <cell r="Y47" t="e">
            <v>#N/A</v>
          </cell>
          <cell r="Z47" t="str">
            <v>-</v>
          </cell>
          <cell r="AA47" t="str">
            <v>-</v>
          </cell>
          <cell r="AB47" t="str">
            <v>-</v>
          </cell>
          <cell r="AC47" t="str">
            <v>-</v>
          </cell>
          <cell r="AD47" t="str">
            <v>-</v>
          </cell>
          <cell r="AE47" t="str">
            <v>- / - / - / - / -</v>
          </cell>
          <cell r="AF47" t="str">
            <v/>
          </cell>
          <cell r="AG47" t="str">
            <v/>
          </cell>
          <cell r="AH47" t="str">
            <v/>
          </cell>
          <cell r="AI47" t="str">
            <v/>
          </cell>
          <cell r="AJ47" t="str">
            <v/>
          </cell>
          <cell r="AK47">
            <v>0</v>
          </cell>
          <cell r="AL47" t="str">
            <v>-</v>
          </cell>
        </row>
        <row r="48">
          <cell r="B48" t="str">
            <v>BJGASG</v>
          </cell>
          <cell r="C48" t="str">
            <v>BJGASZ CH</v>
          </cell>
          <cell r="E48" t="str">
            <v>Beijing Gas Group Co Ltd</v>
          </cell>
          <cell r="F48" t="str">
            <v>A3</v>
          </cell>
          <cell r="G48" t="str">
            <v>-</v>
          </cell>
          <cell r="H48" t="str">
            <v>-</v>
          </cell>
          <cell r="I48" t="str">
            <v>A3</v>
          </cell>
          <cell r="J48" t="str">
            <v>-</v>
          </cell>
          <cell r="K48">
            <v>65</v>
          </cell>
          <cell r="L48">
            <v>45</v>
          </cell>
          <cell r="M48">
            <v>45</v>
          </cell>
          <cell r="N48">
            <v>65</v>
          </cell>
          <cell r="O48">
            <v>45</v>
          </cell>
          <cell r="P48" t="str">
            <v>A3</v>
          </cell>
          <cell r="Q48" t="str">
            <v>STA</v>
          </cell>
          <cell r="R48" t="str">
            <v>A-</v>
          </cell>
          <cell r="S48" t="str">
            <v>STA</v>
          </cell>
          <cell r="T48" t="str">
            <v>A</v>
          </cell>
          <cell r="U48" t="str">
            <v>-</v>
          </cell>
          <cell r="V48" t="str">
            <v>STA</v>
          </cell>
          <cell r="W48" t="str">
            <v>A3 /A- /A</v>
          </cell>
          <cell r="X48" t="str">
            <v>S /S /S</v>
          </cell>
          <cell r="Y48" t="e">
            <v>#N/A</v>
          </cell>
          <cell r="Z48" t="str">
            <v>-</v>
          </cell>
          <cell r="AA48" t="str">
            <v>-</v>
          </cell>
          <cell r="AB48" t="str">
            <v>-</v>
          </cell>
          <cell r="AC48" t="str">
            <v>-</v>
          </cell>
          <cell r="AD48" t="str">
            <v>-</v>
          </cell>
          <cell r="AE48" t="str">
            <v>- / - / - / - / -</v>
          </cell>
          <cell r="AF48" t="str">
            <v/>
          </cell>
          <cell r="AG48" t="str">
            <v/>
          </cell>
          <cell r="AH48" t="str">
            <v/>
          </cell>
          <cell r="AI48" t="str">
            <v/>
          </cell>
          <cell r="AJ48" t="str">
            <v/>
          </cell>
          <cell r="AK48">
            <v>0</v>
          </cell>
          <cell r="AL48" t="str">
            <v>-</v>
          </cell>
        </row>
        <row r="49">
          <cell r="B49" t="str">
            <v>KUNLEG</v>
          </cell>
          <cell r="C49" t="str">
            <v>135 HK</v>
          </cell>
          <cell r="E49" t="str">
            <v>Kunlun Energy Co Ltd</v>
          </cell>
          <cell r="F49" t="str">
            <v>A2</v>
          </cell>
          <cell r="G49" t="str">
            <v>-</v>
          </cell>
          <cell r="H49" t="str">
            <v>-</v>
          </cell>
          <cell r="I49" t="str">
            <v>A2</v>
          </cell>
          <cell r="J49" t="str">
            <v>A2</v>
          </cell>
          <cell r="K49">
            <v>65</v>
          </cell>
          <cell r="L49">
            <v>45</v>
          </cell>
          <cell r="M49">
            <v>45</v>
          </cell>
          <cell r="N49">
            <v>65</v>
          </cell>
          <cell r="O49">
            <v>65</v>
          </cell>
          <cell r="P49" t="str">
            <v>A2</v>
          </cell>
          <cell r="Q49" t="str">
            <v>STA</v>
          </cell>
          <cell r="R49" t="str">
            <v>A</v>
          </cell>
          <cell r="S49" t="str">
            <v>STA</v>
          </cell>
          <cell r="T49" t="str">
            <v>A</v>
          </cell>
          <cell r="U49" t="str">
            <v>-</v>
          </cell>
          <cell r="V49" t="str">
            <v>STA</v>
          </cell>
          <cell r="W49" t="str">
            <v>A2 /A /A</v>
          </cell>
          <cell r="X49" t="str">
            <v>S /S /S</v>
          </cell>
          <cell r="Y49" t="e">
            <v>#N/A</v>
          </cell>
          <cell r="Z49" t="str">
            <v>-</v>
          </cell>
          <cell r="AA49" t="str">
            <v>-</v>
          </cell>
          <cell r="AB49" t="str">
            <v>-</v>
          </cell>
          <cell r="AC49" t="str">
            <v>-</v>
          </cell>
          <cell r="AD49" t="str">
            <v>-</v>
          </cell>
          <cell r="AE49" t="str">
            <v>- / - / - / - / -</v>
          </cell>
          <cell r="AF49" t="str">
            <v/>
          </cell>
          <cell r="AG49" t="str">
            <v/>
          </cell>
          <cell r="AH49" t="str">
            <v/>
          </cell>
          <cell r="AI49" t="str">
            <v/>
          </cell>
          <cell r="AJ49" t="str">
            <v/>
          </cell>
          <cell r="AK49">
            <v>0</v>
          </cell>
          <cell r="AL49" t="str">
            <v>-</v>
          </cell>
        </row>
        <row r="50">
          <cell r="B50" t="str">
            <v>CHJMAO</v>
          </cell>
          <cell r="C50" t="str">
            <v>817 HK</v>
          </cell>
          <cell r="E50" t="str">
            <v>China Jinmao Holdings Group Ltd</v>
          </cell>
          <cell r="F50" t="str">
            <v>Baa3</v>
          </cell>
          <cell r="G50" t="str">
            <v>-</v>
          </cell>
          <cell r="H50" t="str">
            <v>-</v>
          </cell>
          <cell r="I50" t="str">
            <v>Baa3</v>
          </cell>
          <cell r="J50" t="str">
            <v>-</v>
          </cell>
          <cell r="K50">
            <v>66</v>
          </cell>
          <cell r="L50">
            <v>45</v>
          </cell>
          <cell r="M50">
            <v>45</v>
          </cell>
          <cell r="N50">
            <v>66</v>
          </cell>
          <cell r="O50">
            <v>45</v>
          </cell>
          <cell r="P50" t="str">
            <v>Baa3</v>
          </cell>
          <cell r="Q50" t="str">
            <v>STA</v>
          </cell>
          <cell r="R50" t="str">
            <v>BBB-</v>
          </cell>
          <cell r="S50" t="str">
            <v>STA</v>
          </cell>
          <cell r="T50" t="str">
            <v>BBB-</v>
          </cell>
          <cell r="U50" t="str">
            <v>-</v>
          </cell>
          <cell r="V50" t="str">
            <v>STA</v>
          </cell>
          <cell r="W50" t="str">
            <v>Baa3 /BBB- /BBB-</v>
          </cell>
          <cell r="X50" t="str">
            <v>S /S /S</v>
          </cell>
          <cell r="Z50" t="str">
            <v>AAA</v>
          </cell>
          <cell r="AA50" t="str">
            <v>-</v>
          </cell>
          <cell r="AB50" t="str">
            <v>-</v>
          </cell>
          <cell r="AC50" t="str">
            <v>-</v>
          </cell>
          <cell r="AD50" t="str">
            <v>-</v>
          </cell>
          <cell r="AE50" t="str">
            <v>AAA / - / - / - / -</v>
          </cell>
          <cell r="AF50">
            <v>1</v>
          </cell>
          <cell r="AG50" t="str">
            <v/>
          </cell>
          <cell r="AH50" t="str">
            <v/>
          </cell>
          <cell r="AI50" t="str">
            <v/>
          </cell>
          <cell r="AJ50" t="str">
            <v/>
          </cell>
          <cell r="AK50">
            <v>1</v>
          </cell>
          <cell r="AL50" t="str">
            <v>AAA</v>
          </cell>
        </row>
        <row r="51">
          <cell r="B51" t="str">
            <v>WEICHAI</v>
          </cell>
          <cell r="C51" t="str">
            <v>000338 CH</v>
          </cell>
          <cell r="D51" t="str">
            <v>2338 HK</v>
          </cell>
          <cell r="E51" t="str">
            <v>Weichai Power Co Ltd</v>
          </cell>
          <cell r="F51" t="str">
            <v>-</v>
          </cell>
          <cell r="G51" t="str">
            <v>-</v>
          </cell>
          <cell r="H51" t="str">
            <v>-</v>
          </cell>
          <cell r="I51" t="str">
            <v>-</v>
          </cell>
          <cell r="J51" t="str">
            <v>-</v>
          </cell>
          <cell r="K51">
            <v>45</v>
          </cell>
          <cell r="L51">
            <v>45</v>
          </cell>
          <cell r="M51">
            <v>45</v>
          </cell>
          <cell r="N51">
            <v>45</v>
          </cell>
          <cell r="O51">
            <v>45</v>
          </cell>
          <cell r="P51" t="str">
            <v>-</v>
          </cell>
          <cell r="Q51" t="str">
            <v>-</v>
          </cell>
          <cell r="R51" t="str">
            <v>BBB</v>
          </cell>
          <cell r="S51" t="str">
            <v>STA</v>
          </cell>
          <cell r="T51" t="str">
            <v>BBB+</v>
          </cell>
          <cell r="U51" t="str">
            <v>-</v>
          </cell>
          <cell r="V51" t="str">
            <v>STA</v>
          </cell>
          <cell r="W51" t="str">
            <v>- /BBB /BBB+</v>
          </cell>
          <cell r="X51" t="str">
            <v>- /S /S</v>
          </cell>
          <cell r="Z51" t="str">
            <v>AAA</v>
          </cell>
          <cell r="AA51" t="str">
            <v>AAA-</v>
          </cell>
          <cell r="AB51" t="str">
            <v>-</v>
          </cell>
          <cell r="AC51" t="str">
            <v>AAA</v>
          </cell>
          <cell r="AD51" t="str">
            <v>-</v>
          </cell>
          <cell r="AE51" t="str">
            <v>AAA / AAA- / - / AAA / -</v>
          </cell>
          <cell r="AF51">
            <v>1</v>
          </cell>
          <cell r="AG51" t="str">
            <v/>
          </cell>
          <cell r="AH51" t="str">
            <v/>
          </cell>
          <cell r="AI51">
            <v>1</v>
          </cell>
          <cell r="AJ51" t="str">
            <v/>
          </cell>
          <cell r="AK51">
            <v>1</v>
          </cell>
          <cell r="AL51" t="str">
            <v>AAA</v>
          </cell>
        </row>
        <row r="52">
          <cell r="B52" t="str">
            <v>JIANYI</v>
          </cell>
          <cell r="C52" t="str">
            <v>JYINVZ CH</v>
          </cell>
          <cell r="E52" t="str">
            <v>China Jianyin Investment Ltd</v>
          </cell>
          <cell r="F52" t="str">
            <v>-</v>
          </cell>
          <cell r="G52" t="str">
            <v>A2</v>
          </cell>
          <cell r="H52" t="str">
            <v>A2</v>
          </cell>
          <cell r="I52" t="str">
            <v>A2</v>
          </cell>
          <cell r="J52" t="str">
            <v>-</v>
          </cell>
          <cell r="K52">
            <v>45</v>
          </cell>
          <cell r="L52">
            <v>65</v>
          </cell>
          <cell r="M52">
            <v>65</v>
          </cell>
          <cell r="N52">
            <v>65</v>
          </cell>
          <cell r="O52">
            <v>45</v>
          </cell>
          <cell r="P52" t="str">
            <v>A2</v>
          </cell>
          <cell r="Q52" t="str">
            <v>STA</v>
          </cell>
          <cell r="R52" t="str">
            <v>A</v>
          </cell>
          <cell r="S52" t="str">
            <v>STA</v>
          </cell>
          <cell r="T52" t="str">
            <v>A+</v>
          </cell>
          <cell r="U52" t="str">
            <v>-</v>
          </cell>
          <cell r="V52" t="str">
            <v>STA</v>
          </cell>
          <cell r="W52" t="str">
            <v>A2 /A /A+</v>
          </cell>
          <cell r="X52" t="str">
            <v>S /S /S</v>
          </cell>
          <cell r="Z52" t="str">
            <v>-</v>
          </cell>
          <cell r="AA52" t="str">
            <v>-</v>
          </cell>
          <cell r="AB52" t="str">
            <v>AAA</v>
          </cell>
          <cell r="AC52" t="str">
            <v>-</v>
          </cell>
          <cell r="AD52" t="str">
            <v>-</v>
          </cell>
          <cell r="AE52" t="str">
            <v>- / - / AAA / - / -</v>
          </cell>
          <cell r="AF52" t="str">
            <v/>
          </cell>
          <cell r="AG52" t="str">
            <v/>
          </cell>
          <cell r="AH52">
            <v>1</v>
          </cell>
          <cell r="AI52" t="str">
            <v/>
          </cell>
          <cell r="AJ52" t="str">
            <v/>
          </cell>
          <cell r="AK52">
            <v>1</v>
          </cell>
          <cell r="AL52" t="str">
            <v>AAA</v>
          </cell>
        </row>
        <row r="53">
          <cell r="B53" t="str">
            <v>INNMON</v>
          </cell>
          <cell r="C53" t="str">
            <v>BAOISZ CH</v>
          </cell>
          <cell r="E53" t="str">
            <v>Baotou Iron and Steel Group Co Ltd</v>
          </cell>
          <cell r="F53" t="str">
            <v>-</v>
          </cell>
          <cell r="G53" t="str">
            <v>-</v>
          </cell>
          <cell r="H53" t="str">
            <v>-</v>
          </cell>
          <cell r="I53" t="str">
            <v>-</v>
          </cell>
          <cell r="J53" t="str">
            <v>-</v>
          </cell>
          <cell r="K53">
            <v>45</v>
          </cell>
          <cell r="L53">
            <v>45</v>
          </cell>
          <cell r="M53">
            <v>45</v>
          </cell>
          <cell r="N53">
            <v>45</v>
          </cell>
          <cell r="O53">
            <v>45</v>
          </cell>
          <cell r="P53" t="str">
            <v>-</v>
          </cell>
          <cell r="Q53" t="str">
            <v>-</v>
          </cell>
          <cell r="R53" t="str">
            <v>-</v>
          </cell>
          <cell r="S53" t="str">
            <v>-</v>
          </cell>
          <cell r="T53" t="str">
            <v>-</v>
          </cell>
          <cell r="U53" t="str">
            <v>-</v>
          </cell>
          <cell r="V53" t="str">
            <v>-</v>
          </cell>
          <cell r="W53" t="str">
            <v>- /- /-</v>
          </cell>
          <cell r="X53" t="str">
            <v>- /- /-</v>
          </cell>
          <cell r="Z53" t="str">
            <v>-</v>
          </cell>
          <cell r="AA53" t="str">
            <v>A+</v>
          </cell>
          <cell r="AB53" t="str">
            <v>-</v>
          </cell>
          <cell r="AC53" t="str">
            <v>AA+</v>
          </cell>
          <cell r="AD53" t="str">
            <v>-</v>
          </cell>
          <cell r="AE53" t="str">
            <v>- / A+ / - / AA+ / -</v>
          </cell>
          <cell r="AF53" t="str">
            <v/>
          </cell>
          <cell r="AG53">
            <v>5</v>
          </cell>
          <cell r="AH53" t="str">
            <v/>
          </cell>
          <cell r="AI53">
            <v>2</v>
          </cell>
          <cell r="AJ53" t="str">
            <v/>
          </cell>
          <cell r="AK53">
            <v>2</v>
          </cell>
          <cell r="AL53" t="str">
            <v>AA+</v>
          </cell>
        </row>
        <row r="54">
          <cell r="B54" t="str">
            <v>INNMON</v>
          </cell>
          <cell r="C54" t="str">
            <v>600010 CH</v>
          </cell>
          <cell r="E54" t="str">
            <v>Inner Mongolia BaoTou Steel Union Co Ltd</v>
          </cell>
          <cell r="F54" t="str">
            <v>-</v>
          </cell>
          <cell r="G54" t="str">
            <v>-</v>
          </cell>
          <cell r="H54" t="str">
            <v>-</v>
          </cell>
          <cell r="I54" t="str">
            <v>-</v>
          </cell>
          <cell r="J54" t="str">
            <v>-</v>
          </cell>
          <cell r="K54">
            <v>45</v>
          </cell>
          <cell r="L54">
            <v>45</v>
          </cell>
          <cell r="M54">
            <v>45</v>
          </cell>
          <cell r="N54">
            <v>45</v>
          </cell>
          <cell r="O54">
            <v>45</v>
          </cell>
          <cell r="P54" t="str">
            <v>-</v>
          </cell>
          <cell r="Q54" t="str">
            <v>-</v>
          </cell>
          <cell r="R54" t="str">
            <v>-</v>
          </cell>
          <cell r="S54" t="str">
            <v>-</v>
          </cell>
          <cell r="T54" t="str">
            <v>-</v>
          </cell>
          <cell r="U54" t="str">
            <v>-</v>
          </cell>
          <cell r="V54" t="str">
            <v>-</v>
          </cell>
          <cell r="W54" t="str">
            <v>- /- /-</v>
          </cell>
          <cell r="X54" t="str">
            <v>- /- /-</v>
          </cell>
          <cell r="Z54" t="str">
            <v>-</v>
          </cell>
          <cell r="AA54" t="str">
            <v>AA-</v>
          </cell>
          <cell r="AB54" t="str">
            <v>-</v>
          </cell>
          <cell r="AC54" t="str">
            <v>-</v>
          </cell>
          <cell r="AD54" t="str">
            <v>AA+</v>
          </cell>
          <cell r="AE54" t="str">
            <v>- / AA- / - / - / AA+</v>
          </cell>
          <cell r="AF54" t="str">
            <v/>
          </cell>
          <cell r="AG54">
            <v>4</v>
          </cell>
          <cell r="AH54" t="str">
            <v/>
          </cell>
          <cell r="AI54" t="str">
            <v/>
          </cell>
          <cell r="AJ54">
            <v>2</v>
          </cell>
          <cell r="AK54">
            <v>2</v>
          </cell>
          <cell r="AL54" t="str">
            <v>AA+</v>
          </cell>
        </row>
        <row r="55">
          <cell r="B55" t="str">
            <v>BAOTOU</v>
          </cell>
          <cell r="C55" t="str">
            <v>600111 CH</v>
          </cell>
          <cell r="E55" t="str">
            <v>China Northern Rare Earth Group High-Tech Co Ltd</v>
          </cell>
          <cell r="F55" t="str">
            <v>-</v>
          </cell>
          <cell r="G55" t="str">
            <v>-</v>
          </cell>
          <cell r="H55" t="str">
            <v>-</v>
          </cell>
          <cell r="I55" t="str">
            <v>-</v>
          </cell>
          <cell r="J55" t="str">
            <v>-</v>
          </cell>
          <cell r="K55">
            <v>45</v>
          </cell>
          <cell r="L55">
            <v>45</v>
          </cell>
          <cell r="M55">
            <v>45</v>
          </cell>
          <cell r="N55">
            <v>45</v>
          </cell>
          <cell r="O55">
            <v>45</v>
          </cell>
          <cell r="P55" t="str">
            <v>-</v>
          </cell>
          <cell r="Q55" t="str">
            <v>-</v>
          </cell>
          <cell r="R55" t="str">
            <v>-</v>
          </cell>
          <cell r="S55" t="str">
            <v>-</v>
          </cell>
          <cell r="T55" t="str">
            <v>-</v>
          </cell>
          <cell r="U55" t="str">
            <v>-</v>
          </cell>
          <cell r="V55" t="str">
            <v>-</v>
          </cell>
          <cell r="W55" t="str">
            <v>- /- /-</v>
          </cell>
          <cell r="X55" t="str">
            <v>- /- /-</v>
          </cell>
          <cell r="Z55" t="str">
            <v>-</v>
          </cell>
          <cell r="AA55" t="str">
            <v>-</v>
          </cell>
          <cell r="AB55" t="str">
            <v>-</v>
          </cell>
          <cell r="AC55" t="str">
            <v>AAA</v>
          </cell>
          <cell r="AD55" t="str">
            <v>AAA</v>
          </cell>
          <cell r="AE55" t="str">
            <v>- / - / - / AAA / AAA</v>
          </cell>
          <cell r="AF55" t="str">
            <v/>
          </cell>
          <cell r="AG55" t="str">
            <v/>
          </cell>
          <cell r="AH55" t="str">
            <v/>
          </cell>
          <cell r="AI55">
            <v>1</v>
          </cell>
          <cell r="AJ55">
            <v>1</v>
          </cell>
          <cell r="AK55">
            <v>1</v>
          </cell>
          <cell r="AL55" t="str">
            <v>AAA</v>
          </cell>
        </row>
        <row r="56">
          <cell r="B56" t="str">
            <v>SHGANG</v>
          </cell>
          <cell r="C56" t="str">
            <v>SHOZ CH</v>
          </cell>
          <cell r="E56" t="str">
            <v>Shougang Group Co Ltd</v>
          </cell>
          <cell r="F56" t="str">
            <v>-</v>
          </cell>
          <cell r="G56" t="str">
            <v>-</v>
          </cell>
          <cell r="H56" t="str">
            <v>-</v>
          </cell>
          <cell r="I56" t="str">
            <v>-</v>
          </cell>
          <cell r="J56" t="str">
            <v>-</v>
          </cell>
          <cell r="K56">
            <v>45</v>
          </cell>
          <cell r="L56">
            <v>45</v>
          </cell>
          <cell r="M56">
            <v>45</v>
          </cell>
          <cell r="N56">
            <v>45</v>
          </cell>
          <cell r="O56">
            <v>45</v>
          </cell>
          <cell r="P56" t="str">
            <v>-</v>
          </cell>
          <cell r="Q56" t="str">
            <v>-</v>
          </cell>
          <cell r="R56" t="str">
            <v>-</v>
          </cell>
          <cell r="S56" t="str">
            <v>-</v>
          </cell>
          <cell r="T56" t="str">
            <v>A-</v>
          </cell>
          <cell r="U56" t="str">
            <v>-</v>
          </cell>
          <cell r="V56" t="str">
            <v>STA</v>
          </cell>
          <cell r="W56" t="str">
            <v>- /- /A-</v>
          </cell>
          <cell r="X56" t="str">
            <v>- /- /S</v>
          </cell>
          <cell r="Z56" t="str">
            <v>-</v>
          </cell>
          <cell r="AA56" t="str">
            <v>-</v>
          </cell>
          <cell r="AB56" t="str">
            <v>-</v>
          </cell>
          <cell r="AC56" t="str">
            <v>AAA</v>
          </cell>
          <cell r="AD56" t="str">
            <v>AA+</v>
          </cell>
          <cell r="AE56" t="str">
            <v>- / - / - / AAA / AA+</v>
          </cell>
          <cell r="AF56" t="str">
            <v/>
          </cell>
          <cell r="AG56" t="str">
            <v/>
          </cell>
          <cell r="AH56" t="str">
            <v/>
          </cell>
          <cell r="AI56">
            <v>1</v>
          </cell>
          <cell r="AJ56">
            <v>2</v>
          </cell>
          <cell r="AK56">
            <v>1</v>
          </cell>
          <cell r="AL56" t="str">
            <v>AAA</v>
          </cell>
        </row>
        <row r="57">
          <cell r="B57" t="str">
            <v>HUANEN</v>
          </cell>
          <cell r="C57" t="str">
            <v>HNGZ CH</v>
          </cell>
          <cell r="E57" t="str">
            <v>China Huaneng Group</v>
          </cell>
          <cell r="F57" t="str">
            <v>-</v>
          </cell>
          <cell r="G57" t="str">
            <v>-</v>
          </cell>
          <cell r="H57" t="str">
            <v>-</v>
          </cell>
          <cell r="I57" t="str">
            <v>-</v>
          </cell>
          <cell r="J57" t="str">
            <v>-</v>
          </cell>
          <cell r="K57">
            <v>45</v>
          </cell>
          <cell r="L57">
            <v>45</v>
          </cell>
          <cell r="M57">
            <v>45</v>
          </cell>
          <cell r="N57">
            <v>45</v>
          </cell>
          <cell r="O57">
            <v>45</v>
          </cell>
          <cell r="P57" t="str">
            <v>-</v>
          </cell>
          <cell r="Q57" t="str">
            <v>-</v>
          </cell>
          <cell r="R57" t="str">
            <v>-</v>
          </cell>
          <cell r="S57" t="str">
            <v>-</v>
          </cell>
          <cell r="T57" t="str">
            <v>-</v>
          </cell>
          <cell r="U57" t="str">
            <v>-</v>
          </cell>
          <cell r="V57" t="str">
            <v>-</v>
          </cell>
          <cell r="W57" t="str">
            <v>- /- /-</v>
          </cell>
          <cell r="X57" t="str">
            <v>- /- /-</v>
          </cell>
          <cell r="Z57" t="str">
            <v>AAA</v>
          </cell>
          <cell r="AA57" t="str">
            <v>AAA</v>
          </cell>
          <cell r="AB57" t="str">
            <v>-</v>
          </cell>
          <cell r="AC57" t="str">
            <v>AAA</v>
          </cell>
          <cell r="AD57" t="str">
            <v>AAA</v>
          </cell>
          <cell r="AE57" t="str">
            <v>AAA / AAA / - / AAA / AAA</v>
          </cell>
          <cell r="AF57">
            <v>1</v>
          </cell>
          <cell r="AG57">
            <v>1</v>
          </cell>
          <cell r="AH57" t="str">
            <v/>
          </cell>
          <cell r="AI57">
            <v>1</v>
          </cell>
          <cell r="AJ57">
            <v>1</v>
          </cell>
          <cell r="AK57">
            <v>1</v>
          </cell>
          <cell r="AL57" t="str">
            <v>AAA</v>
          </cell>
        </row>
        <row r="58">
          <cell r="B58" t="str">
            <v>SPPOW</v>
          </cell>
          <cell r="C58" t="str">
            <v>CNEPGZ CH</v>
          </cell>
          <cell r="E58" t="str">
            <v>China Guodian Corp</v>
          </cell>
          <cell r="F58" t="str">
            <v>-</v>
          </cell>
          <cell r="G58" t="str">
            <v>-</v>
          </cell>
          <cell r="H58" t="str">
            <v>-</v>
          </cell>
          <cell r="I58" t="str">
            <v>-</v>
          </cell>
          <cell r="J58" t="str">
            <v>-</v>
          </cell>
          <cell r="K58">
            <v>45</v>
          </cell>
          <cell r="L58">
            <v>45</v>
          </cell>
          <cell r="M58">
            <v>45</v>
          </cell>
          <cell r="N58">
            <v>45</v>
          </cell>
          <cell r="O58">
            <v>45</v>
          </cell>
          <cell r="P58" t="str">
            <v>-</v>
          </cell>
          <cell r="Q58" t="str">
            <v>-</v>
          </cell>
          <cell r="R58" t="str">
            <v>-</v>
          </cell>
          <cell r="S58" t="str">
            <v>-</v>
          </cell>
          <cell r="T58" t="str">
            <v>-</v>
          </cell>
          <cell r="U58" t="str">
            <v>-</v>
          </cell>
          <cell r="V58" t="str">
            <v>-</v>
          </cell>
          <cell r="W58" t="str">
            <v>- /- /-</v>
          </cell>
          <cell r="X58" t="str">
            <v>- /- /-</v>
          </cell>
          <cell r="Z58" t="str">
            <v>-</v>
          </cell>
          <cell r="AA58" t="str">
            <v>AAA</v>
          </cell>
          <cell r="AB58" t="str">
            <v>-</v>
          </cell>
          <cell r="AC58" t="str">
            <v>AAA</v>
          </cell>
          <cell r="AD58" t="str">
            <v>AAA</v>
          </cell>
          <cell r="AE58" t="str">
            <v>- / AAA / - / AAA / AAA</v>
          </cell>
          <cell r="AF58" t="str">
            <v/>
          </cell>
          <cell r="AG58">
            <v>1</v>
          </cell>
          <cell r="AH58" t="str">
            <v/>
          </cell>
          <cell r="AI58">
            <v>1</v>
          </cell>
          <cell r="AJ58">
            <v>1</v>
          </cell>
          <cell r="AK58">
            <v>1</v>
          </cell>
          <cell r="AL58" t="str">
            <v>AAA</v>
          </cell>
        </row>
        <row r="59">
          <cell r="B59" t="str">
            <v>SZIHL</v>
          </cell>
          <cell r="C59" t="str">
            <v>152 HK</v>
          </cell>
          <cell r="E59" t="str">
            <v>Shenzhen International Holdings Ltd</v>
          </cell>
          <cell r="F59" t="str">
            <v>Baa2</v>
          </cell>
          <cell r="G59" t="str">
            <v>-</v>
          </cell>
          <cell r="H59" t="str">
            <v>-</v>
          </cell>
          <cell r="I59" t="str">
            <v>Baa2</v>
          </cell>
          <cell r="J59" t="str">
            <v>Baa2</v>
          </cell>
          <cell r="K59">
            <v>66</v>
          </cell>
          <cell r="L59">
            <v>45</v>
          </cell>
          <cell r="M59">
            <v>45</v>
          </cell>
          <cell r="N59">
            <v>66</v>
          </cell>
          <cell r="O59">
            <v>66</v>
          </cell>
          <cell r="P59" t="str">
            <v>Baa2</v>
          </cell>
          <cell r="Q59" t="str">
            <v>STA</v>
          </cell>
          <cell r="R59" t="str">
            <v>BBB</v>
          </cell>
          <cell r="S59" t="str">
            <v>STA</v>
          </cell>
          <cell r="T59" t="str">
            <v>BBB-</v>
          </cell>
          <cell r="U59" t="str">
            <v>-</v>
          </cell>
          <cell r="V59" t="str">
            <v>STA</v>
          </cell>
          <cell r="W59" t="str">
            <v>Baa2 /BBB /BBB-</v>
          </cell>
          <cell r="X59" t="str">
            <v>S /S /S</v>
          </cell>
          <cell r="Z59" t="str">
            <v>-</v>
          </cell>
          <cell r="AA59" t="str">
            <v>-</v>
          </cell>
          <cell r="AB59" t="str">
            <v>-</v>
          </cell>
          <cell r="AC59" t="str">
            <v>-</v>
          </cell>
          <cell r="AD59" t="str">
            <v>-</v>
          </cell>
          <cell r="AE59" t="str">
            <v>- / - / - / - / -</v>
          </cell>
          <cell r="AF59" t="str">
            <v/>
          </cell>
          <cell r="AG59" t="str">
            <v/>
          </cell>
          <cell r="AH59" t="str">
            <v/>
          </cell>
          <cell r="AI59" t="str">
            <v/>
          </cell>
          <cell r="AJ59" t="str">
            <v/>
          </cell>
          <cell r="AK59">
            <v>0</v>
          </cell>
          <cell r="AL59" t="str">
            <v>-</v>
          </cell>
        </row>
        <row r="60">
          <cell r="B60" t="str">
            <v>TSIGTF</v>
          </cell>
          <cell r="C60" t="str">
            <v>600100 CH</v>
          </cell>
          <cell r="E60" t="str">
            <v>Tsinghua Tongfang Co Ltd</v>
          </cell>
          <cell r="F60" t="str">
            <v>-</v>
          </cell>
          <cell r="G60" t="str">
            <v>-</v>
          </cell>
          <cell r="H60" t="str">
            <v>-</v>
          </cell>
          <cell r="I60" t="str">
            <v>-</v>
          </cell>
          <cell r="J60" t="str">
            <v>-</v>
          </cell>
          <cell r="K60">
            <v>45</v>
          </cell>
          <cell r="L60">
            <v>45</v>
          </cell>
          <cell r="M60">
            <v>45</v>
          </cell>
          <cell r="N60">
            <v>45</v>
          </cell>
          <cell r="O60">
            <v>45</v>
          </cell>
          <cell r="P60" t="str">
            <v>-</v>
          </cell>
          <cell r="Q60" t="str">
            <v>-</v>
          </cell>
          <cell r="R60" t="str">
            <v>-</v>
          </cell>
          <cell r="S60" t="str">
            <v>-</v>
          </cell>
          <cell r="T60" t="str">
            <v>-</v>
          </cell>
          <cell r="U60" t="str">
            <v>-</v>
          </cell>
          <cell r="V60" t="str">
            <v>-</v>
          </cell>
          <cell r="W60" t="str">
            <v>- /- /-</v>
          </cell>
          <cell r="X60" t="str">
            <v>- /- /-</v>
          </cell>
          <cell r="Z60" t="str">
            <v>-</v>
          </cell>
          <cell r="AA60" t="str">
            <v>AA-</v>
          </cell>
          <cell r="AB60" t="str">
            <v>-</v>
          </cell>
          <cell r="AC60" t="str">
            <v>-</v>
          </cell>
          <cell r="AD60" t="str">
            <v>AAA</v>
          </cell>
          <cell r="AE60" t="str">
            <v>- / AA- / - / - / AAA</v>
          </cell>
          <cell r="AF60" t="str">
            <v/>
          </cell>
          <cell r="AG60">
            <v>4</v>
          </cell>
          <cell r="AH60" t="str">
            <v/>
          </cell>
          <cell r="AI60" t="str">
            <v/>
          </cell>
          <cell r="AJ60">
            <v>1</v>
          </cell>
          <cell r="AK60">
            <v>1</v>
          </cell>
          <cell r="AL60" t="str">
            <v>AAA</v>
          </cell>
        </row>
        <row r="61">
          <cell r="B61" t="str">
            <v>TSINGH</v>
          </cell>
          <cell r="C61" t="str">
            <v>FSINGZ CH</v>
          </cell>
          <cell r="E61" t="str">
            <v>Tsinghua Unigroup Co Ltd</v>
          </cell>
          <cell r="F61" t="str">
            <v>-</v>
          </cell>
          <cell r="G61" t="str">
            <v>-</v>
          </cell>
          <cell r="H61" t="str">
            <v>-</v>
          </cell>
          <cell r="I61" t="str">
            <v>-</v>
          </cell>
          <cell r="J61" t="str">
            <v>-</v>
          </cell>
          <cell r="K61">
            <v>45</v>
          </cell>
          <cell r="L61">
            <v>45</v>
          </cell>
          <cell r="M61">
            <v>45</v>
          </cell>
          <cell r="N61">
            <v>45</v>
          </cell>
          <cell r="O61">
            <v>45</v>
          </cell>
          <cell r="P61" t="str">
            <v>-</v>
          </cell>
          <cell r="Q61" t="str">
            <v>-</v>
          </cell>
          <cell r="R61" t="str">
            <v>-</v>
          </cell>
          <cell r="S61" t="str">
            <v>-</v>
          </cell>
          <cell r="T61" t="str">
            <v>-</v>
          </cell>
          <cell r="U61" t="str">
            <v>-</v>
          </cell>
          <cell r="V61" t="str">
            <v>-</v>
          </cell>
          <cell r="W61" t="str">
            <v>- /- /-</v>
          </cell>
          <cell r="X61" t="str">
            <v>- /- /-</v>
          </cell>
          <cell r="Z61" t="str">
            <v>-</v>
          </cell>
          <cell r="AA61" t="str">
            <v>-</v>
          </cell>
          <cell r="AB61" t="str">
            <v>-</v>
          </cell>
          <cell r="AC61" t="str">
            <v>-</v>
          </cell>
          <cell r="AD61" t="str">
            <v>-</v>
          </cell>
          <cell r="AE61" t="str">
            <v>- / - / - / - / -</v>
          </cell>
          <cell r="AF61" t="str">
            <v/>
          </cell>
          <cell r="AG61" t="str">
            <v/>
          </cell>
          <cell r="AH61" t="str">
            <v/>
          </cell>
          <cell r="AI61" t="str">
            <v/>
          </cell>
          <cell r="AJ61" t="str">
            <v/>
          </cell>
          <cell r="AK61">
            <v>0</v>
          </cell>
          <cell r="AL61" t="str">
            <v>-</v>
          </cell>
        </row>
        <row r="62">
          <cell r="B62" t="str">
            <v>THSCPA</v>
          </cell>
          <cell r="C62" t="str">
            <v>QIDIHZ CH</v>
          </cell>
          <cell r="E62" t="str">
            <v>Tus-Holdings Co Ltd</v>
          </cell>
          <cell r="F62" t="str">
            <v>-</v>
          </cell>
          <cell r="G62" t="str">
            <v>-</v>
          </cell>
          <cell r="H62" t="str">
            <v>-</v>
          </cell>
          <cell r="I62" t="str">
            <v>-</v>
          </cell>
          <cell r="J62" t="str">
            <v>-</v>
          </cell>
          <cell r="K62">
            <v>45</v>
          </cell>
          <cell r="L62">
            <v>45</v>
          </cell>
          <cell r="M62">
            <v>45</v>
          </cell>
          <cell r="N62">
            <v>45</v>
          </cell>
          <cell r="O62">
            <v>45</v>
          </cell>
          <cell r="P62" t="str">
            <v>-</v>
          </cell>
          <cell r="Q62" t="str">
            <v>-</v>
          </cell>
          <cell r="R62" t="str">
            <v>-</v>
          </cell>
          <cell r="S62" t="str">
            <v>-</v>
          </cell>
          <cell r="T62" t="str">
            <v>-</v>
          </cell>
          <cell r="U62" t="str">
            <v>-</v>
          </cell>
          <cell r="V62" t="str">
            <v>-</v>
          </cell>
          <cell r="W62" t="str">
            <v>- /- /-</v>
          </cell>
          <cell r="X62" t="str">
            <v>- /- /-</v>
          </cell>
          <cell r="Z62" t="str">
            <v>AA+</v>
          </cell>
          <cell r="AA62" t="str">
            <v>-</v>
          </cell>
          <cell r="AB62" t="str">
            <v>-</v>
          </cell>
          <cell r="AC62" t="str">
            <v>-</v>
          </cell>
          <cell r="AD62" t="str">
            <v>-</v>
          </cell>
          <cell r="AE62" t="str">
            <v>AA+ / - / - / - / -</v>
          </cell>
          <cell r="AF62">
            <v>2</v>
          </cell>
          <cell r="AG62" t="str">
            <v/>
          </cell>
          <cell r="AH62" t="str">
            <v/>
          </cell>
          <cell r="AI62" t="str">
            <v/>
          </cell>
          <cell r="AJ62" t="str">
            <v/>
          </cell>
          <cell r="AK62">
            <v>2</v>
          </cell>
          <cell r="AL62" t="str">
            <v>AA+</v>
          </cell>
        </row>
        <row r="63">
          <cell r="B63" t="str">
            <v>VNET</v>
          </cell>
          <cell r="C63" t="str">
            <v>VNET US</v>
          </cell>
          <cell r="E63" t="str">
            <v>21Vianet Group Inc</v>
          </cell>
          <cell r="F63" t="str">
            <v>-</v>
          </cell>
          <cell r="G63" t="str">
            <v>-</v>
          </cell>
          <cell r="H63" t="str">
            <v>-</v>
          </cell>
          <cell r="I63" t="str">
            <v>-</v>
          </cell>
          <cell r="J63" t="str">
            <v>-</v>
          </cell>
          <cell r="K63">
            <v>45</v>
          </cell>
          <cell r="L63">
            <v>45</v>
          </cell>
          <cell r="M63">
            <v>45</v>
          </cell>
          <cell r="N63">
            <v>45</v>
          </cell>
          <cell r="O63">
            <v>45</v>
          </cell>
          <cell r="P63" t="str">
            <v>-</v>
          </cell>
          <cell r="Q63" t="str">
            <v>-</v>
          </cell>
          <cell r="R63" t="str">
            <v>-</v>
          </cell>
          <cell r="S63" t="str">
            <v>-</v>
          </cell>
          <cell r="T63" t="str">
            <v>-</v>
          </cell>
          <cell r="U63" t="str">
            <v>-</v>
          </cell>
          <cell r="V63" t="str">
            <v>-</v>
          </cell>
          <cell r="W63" t="str">
            <v>- /- /-</v>
          </cell>
          <cell r="X63" t="str">
            <v>- /- /-</v>
          </cell>
          <cell r="Z63" t="str">
            <v>-</v>
          </cell>
          <cell r="AA63" t="str">
            <v>-</v>
          </cell>
          <cell r="AB63" t="str">
            <v>-</v>
          </cell>
          <cell r="AC63" t="str">
            <v>-</v>
          </cell>
          <cell r="AD63" t="str">
            <v>-</v>
          </cell>
          <cell r="AE63" t="str">
            <v>- / - / - / - / -</v>
          </cell>
          <cell r="AF63" t="str">
            <v/>
          </cell>
          <cell r="AG63" t="str">
            <v/>
          </cell>
          <cell r="AH63" t="str">
            <v/>
          </cell>
          <cell r="AI63" t="str">
            <v/>
          </cell>
          <cell r="AJ63" t="str">
            <v/>
          </cell>
          <cell r="AK63">
            <v>0</v>
          </cell>
          <cell r="AL63" t="str">
            <v>-</v>
          </cell>
        </row>
        <row r="64">
          <cell r="B64" t="str">
            <v>PKFOUN</v>
          </cell>
          <cell r="C64" t="str">
            <v>FOUNDZ CH</v>
          </cell>
          <cell r="E64" t="str">
            <v>Peking University Founder Group Corp</v>
          </cell>
          <cell r="F64" t="str">
            <v>-</v>
          </cell>
          <cell r="G64" t="str">
            <v>-</v>
          </cell>
          <cell r="H64" t="str">
            <v>-</v>
          </cell>
          <cell r="I64" t="str">
            <v>-</v>
          </cell>
          <cell r="J64" t="str">
            <v>-</v>
          </cell>
          <cell r="K64">
            <v>45</v>
          </cell>
          <cell r="L64">
            <v>45</v>
          </cell>
          <cell r="M64">
            <v>45</v>
          </cell>
          <cell r="N64">
            <v>45</v>
          </cell>
          <cell r="O64">
            <v>45</v>
          </cell>
          <cell r="P64" t="str">
            <v>-</v>
          </cell>
          <cell r="Q64" t="str">
            <v>-</v>
          </cell>
          <cell r="R64" t="str">
            <v>-</v>
          </cell>
          <cell r="S64" t="str">
            <v>-</v>
          </cell>
          <cell r="T64" t="str">
            <v>-</v>
          </cell>
          <cell r="U64" t="str">
            <v>-</v>
          </cell>
          <cell r="V64" t="str">
            <v>-</v>
          </cell>
          <cell r="W64" t="str">
            <v>- /- /-</v>
          </cell>
          <cell r="X64" t="str">
            <v>- /- /-</v>
          </cell>
          <cell r="Z64" t="str">
            <v>AAA</v>
          </cell>
          <cell r="AA64" t="str">
            <v>AA+pi</v>
          </cell>
          <cell r="AB64" t="str">
            <v>-</v>
          </cell>
          <cell r="AC64" t="str">
            <v>-</v>
          </cell>
          <cell r="AD64" t="str">
            <v>AAA</v>
          </cell>
          <cell r="AE64" t="str">
            <v>AAA / AA+pi / - / - / AAA</v>
          </cell>
          <cell r="AF64">
            <v>1</v>
          </cell>
          <cell r="AG64" t="str">
            <v/>
          </cell>
          <cell r="AH64" t="str">
            <v/>
          </cell>
          <cell r="AI64" t="str">
            <v/>
          </cell>
          <cell r="AJ64">
            <v>1</v>
          </cell>
          <cell r="AK64">
            <v>1</v>
          </cell>
          <cell r="AL64" t="str">
            <v>AAA</v>
          </cell>
        </row>
        <row r="65">
          <cell r="B65" t="str">
            <v>TQLTHI</v>
          </cell>
          <cell r="C65" t="str">
            <v>002466 CH</v>
          </cell>
          <cell r="E65" t="str">
            <v>Tianqi Lithium Corp</v>
          </cell>
          <cell r="F65" t="str">
            <v>Baa3 *-</v>
          </cell>
          <cell r="G65" t="str">
            <v>-</v>
          </cell>
          <cell r="H65" t="str">
            <v>-</v>
          </cell>
          <cell r="I65" t="str">
            <v>Baa3 *-</v>
          </cell>
          <cell r="J65" t="str">
            <v>-</v>
          </cell>
          <cell r="K65">
            <v>66</v>
          </cell>
          <cell r="L65">
            <v>45</v>
          </cell>
          <cell r="M65">
            <v>45</v>
          </cell>
          <cell r="N65">
            <v>66</v>
          </cell>
          <cell r="O65">
            <v>45</v>
          </cell>
          <cell r="P65" t="str">
            <v>Baa3 *-</v>
          </cell>
          <cell r="Q65" t="str">
            <v>-</v>
          </cell>
          <cell r="R65" t="str">
            <v>-</v>
          </cell>
          <cell r="S65" t="str">
            <v>-</v>
          </cell>
          <cell r="T65" t="str">
            <v>-</v>
          </cell>
          <cell r="U65" t="str">
            <v>-</v>
          </cell>
          <cell r="V65" t="str">
            <v>-</v>
          </cell>
          <cell r="W65" t="str">
            <v>Baa3 *- /- /-</v>
          </cell>
          <cell r="X65" t="str">
            <v>- /- /-</v>
          </cell>
          <cell r="Z65" t="str">
            <v>AA</v>
          </cell>
          <cell r="AA65" t="str">
            <v>-</v>
          </cell>
          <cell r="AB65" t="str">
            <v>-</v>
          </cell>
          <cell r="AC65" t="str">
            <v>-</v>
          </cell>
          <cell r="AD65" t="str">
            <v>-</v>
          </cell>
          <cell r="AE65" t="str">
            <v>AA / - / - / - / -</v>
          </cell>
          <cell r="AF65">
            <v>3</v>
          </cell>
          <cell r="AG65" t="str">
            <v/>
          </cell>
          <cell r="AH65" t="str">
            <v/>
          </cell>
          <cell r="AI65" t="str">
            <v/>
          </cell>
          <cell r="AJ65" t="str">
            <v/>
          </cell>
          <cell r="AK65">
            <v>3</v>
          </cell>
          <cell r="AL65" t="str">
            <v>AA</v>
          </cell>
        </row>
        <row r="66">
          <cell r="B66" t="str">
            <v>CNFORE</v>
          </cell>
          <cell r="C66" t="str">
            <v>1055561D CH</v>
          </cell>
          <cell r="E66" t="str">
            <v>China Forestry Group Corp</v>
          </cell>
          <cell r="F66" t="str">
            <v>-</v>
          </cell>
          <cell r="G66" t="str">
            <v>-</v>
          </cell>
          <cell r="H66" t="str">
            <v>-</v>
          </cell>
          <cell r="I66" t="str">
            <v>-</v>
          </cell>
          <cell r="J66" t="str">
            <v>-</v>
          </cell>
          <cell r="K66">
            <v>45</v>
          </cell>
          <cell r="L66">
            <v>45</v>
          </cell>
          <cell r="M66">
            <v>45</v>
          </cell>
          <cell r="N66">
            <v>45</v>
          </cell>
          <cell r="O66">
            <v>45</v>
          </cell>
          <cell r="P66" t="str">
            <v>-</v>
          </cell>
          <cell r="Q66" t="str">
            <v>-</v>
          </cell>
          <cell r="R66" t="str">
            <v>-</v>
          </cell>
          <cell r="S66" t="str">
            <v>-</v>
          </cell>
          <cell r="T66" t="str">
            <v>-</v>
          </cell>
          <cell r="U66" t="str">
            <v>-</v>
          </cell>
          <cell r="V66" t="str">
            <v>-</v>
          </cell>
          <cell r="W66" t="str">
            <v>- /- /-</v>
          </cell>
          <cell r="X66" t="str">
            <v>- /- /-</v>
          </cell>
          <cell r="Z66" t="str">
            <v>-</v>
          </cell>
          <cell r="AA66" t="str">
            <v>A+</v>
          </cell>
          <cell r="AB66" t="str">
            <v>-</v>
          </cell>
          <cell r="AC66" t="str">
            <v>AA+</v>
          </cell>
          <cell r="AD66" t="str">
            <v>-</v>
          </cell>
          <cell r="AE66" t="str">
            <v>- / A+ / - / AA+ / -</v>
          </cell>
          <cell r="AF66" t="str">
            <v/>
          </cell>
          <cell r="AG66">
            <v>5</v>
          </cell>
          <cell r="AH66" t="str">
            <v/>
          </cell>
          <cell r="AI66">
            <v>2</v>
          </cell>
          <cell r="AJ66" t="str">
            <v/>
          </cell>
          <cell r="AK66">
            <v>2</v>
          </cell>
          <cell r="AL66" t="str">
            <v>AA+</v>
          </cell>
        </row>
        <row r="67">
          <cell r="B67" t="str">
            <v>CHRFRM</v>
          </cell>
          <cell r="C67" t="str">
            <v>1002186D CH</v>
          </cell>
          <cell r="E67" t="str">
            <v>China Reform Holdings Corp Ltd</v>
          </cell>
          <cell r="F67" t="str">
            <v>-</v>
          </cell>
          <cell r="G67" t="str">
            <v>-</v>
          </cell>
          <cell r="H67" t="str">
            <v>-</v>
          </cell>
          <cell r="I67" t="str">
            <v>-</v>
          </cell>
          <cell r="J67" t="str">
            <v>-</v>
          </cell>
          <cell r="K67">
            <v>45</v>
          </cell>
          <cell r="L67">
            <v>45</v>
          </cell>
          <cell r="M67">
            <v>45</v>
          </cell>
          <cell r="N67">
            <v>45</v>
          </cell>
          <cell r="O67">
            <v>45</v>
          </cell>
          <cell r="P67" t="str">
            <v>-</v>
          </cell>
          <cell r="Q67" t="str">
            <v>-</v>
          </cell>
          <cell r="R67" t="str">
            <v>-</v>
          </cell>
          <cell r="S67" t="str">
            <v>-</v>
          </cell>
          <cell r="T67" t="str">
            <v>-</v>
          </cell>
          <cell r="U67" t="str">
            <v>-</v>
          </cell>
          <cell r="V67" t="str">
            <v>-</v>
          </cell>
          <cell r="W67" t="str">
            <v>- /- /-</v>
          </cell>
          <cell r="X67" t="str">
            <v>- /- /-</v>
          </cell>
          <cell r="Z67" t="str">
            <v>AAA</v>
          </cell>
          <cell r="AA67" t="str">
            <v>-</v>
          </cell>
          <cell r="AB67" t="str">
            <v>-</v>
          </cell>
          <cell r="AC67" t="str">
            <v>-</v>
          </cell>
          <cell r="AD67" t="str">
            <v>-</v>
          </cell>
          <cell r="AE67" t="str">
            <v>AAA / - / - / - / -</v>
          </cell>
          <cell r="AF67">
            <v>1</v>
          </cell>
          <cell r="AG67" t="str">
            <v/>
          </cell>
          <cell r="AH67" t="str">
            <v/>
          </cell>
          <cell r="AI67" t="str">
            <v/>
          </cell>
          <cell r="AJ67" t="str">
            <v/>
          </cell>
          <cell r="AK67">
            <v>1</v>
          </cell>
          <cell r="AL67" t="str">
            <v>AAA</v>
          </cell>
        </row>
        <row r="68">
          <cell r="B68" t="str">
            <v>CHGTNG</v>
          </cell>
          <cell r="C68" t="str">
            <v>CCHGLZ CH</v>
          </cell>
          <cell r="E68" t="str">
            <v>China Chengtong Holdings Group Ltd</v>
          </cell>
          <cell r="F68" t="str">
            <v>-</v>
          </cell>
          <cell r="G68" t="str">
            <v>-</v>
          </cell>
          <cell r="H68" t="str">
            <v>-</v>
          </cell>
          <cell r="I68" t="str">
            <v>-</v>
          </cell>
          <cell r="J68" t="str">
            <v>-</v>
          </cell>
          <cell r="K68">
            <v>45</v>
          </cell>
          <cell r="L68">
            <v>45</v>
          </cell>
          <cell r="M68">
            <v>45</v>
          </cell>
          <cell r="N68">
            <v>45</v>
          </cell>
          <cell r="O68">
            <v>45</v>
          </cell>
          <cell r="P68" t="str">
            <v>-</v>
          </cell>
          <cell r="Q68" t="str">
            <v>-</v>
          </cell>
          <cell r="R68" t="str">
            <v>-</v>
          </cell>
          <cell r="S68" t="str">
            <v>-</v>
          </cell>
          <cell r="T68" t="str">
            <v>-</v>
          </cell>
          <cell r="U68" t="str">
            <v>-</v>
          </cell>
          <cell r="V68" t="str">
            <v>-</v>
          </cell>
          <cell r="W68" t="str">
            <v>- /- /-</v>
          </cell>
          <cell r="X68" t="str">
            <v>- /- /-</v>
          </cell>
          <cell r="Z68" t="str">
            <v>-</v>
          </cell>
          <cell r="AA68" t="str">
            <v>AA</v>
          </cell>
          <cell r="AB68" t="str">
            <v>-</v>
          </cell>
          <cell r="AC68" t="str">
            <v>-</v>
          </cell>
          <cell r="AD68" t="str">
            <v>AAA</v>
          </cell>
          <cell r="AE68" t="str">
            <v>- / AA / - / - / AAA</v>
          </cell>
          <cell r="AF68" t="str">
            <v/>
          </cell>
          <cell r="AG68">
            <v>3</v>
          </cell>
          <cell r="AH68" t="str">
            <v/>
          </cell>
          <cell r="AI68" t="str">
            <v/>
          </cell>
          <cell r="AJ68">
            <v>1</v>
          </cell>
          <cell r="AK68">
            <v>1</v>
          </cell>
          <cell r="AL68" t="str">
            <v>AAA</v>
          </cell>
        </row>
        <row r="69">
          <cell r="B69" t="str">
            <v>SHDOIS</v>
          </cell>
          <cell r="C69" t="str">
            <v>SISGZ CH</v>
          </cell>
          <cell r="E69" t="str">
            <v>Shandong Iron &amp; Steel Group Co Ltd</v>
          </cell>
          <cell r="F69" t="str">
            <v>-</v>
          </cell>
          <cell r="G69" t="str">
            <v>-</v>
          </cell>
          <cell r="H69" t="str">
            <v>-</v>
          </cell>
          <cell r="I69" t="str">
            <v>-</v>
          </cell>
          <cell r="J69" t="str">
            <v>-</v>
          </cell>
          <cell r="K69">
            <v>45</v>
          </cell>
          <cell r="L69">
            <v>45</v>
          </cell>
          <cell r="M69">
            <v>45</v>
          </cell>
          <cell r="N69">
            <v>45</v>
          </cell>
          <cell r="O69">
            <v>45</v>
          </cell>
          <cell r="P69" t="str">
            <v>-</v>
          </cell>
          <cell r="Q69" t="str">
            <v>-</v>
          </cell>
          <cell r="R69" t="str">
            <v>-</v>
          </cell>
          <cell r="S69" t="str">
            <v>-</v>
          </cell>
          <cell r="T69" t="str">
            <v>-</v>
          </cell>
          <cell r="U69" t="str">
            <v>-</v>
          </cell>
          <cell r="V69" t="str">
            <v>-</v>
          </cell>
          <cell r="W69" t="str">
            <v>- /- /-</v>
          </cell>
          <cell r="X69" t="str">
            <v>- /- /-</v>
          </cell>
          <cell r="Z69" t="str">
            <v>AAA</v>
          </cell>
          <cell r="AA69" t="str">
            <v>AA-</v>
          </cell>
          <cell r="AB69" t="str">
            <v>-</v>
          </cell>
          <cell r="AC69" t="str">
            <v>AAA</v>
          </cell>
          <cell r="AD69" t="str">
            <v>-</v>
          </cell>
          <cell r="AE69" t="str">
            <v>AAA / AA- / - / AAA / -</v>
          </cell>
          <cell r="AF69">
            <v>1</v>
          </cell>
          <cell r="AG69">
            <v>4</v>
          </cell>
          <cell r="AH69" t="str">
            <v/>
          </cell>
          <cell r="AI69">
            <v>1</v>
          </cell>
          <cell r="AJ69" t="str">
            <v/>
          </cell>
          <cell r="AK69">
            <v>1</v>
          </cell>
          <cell r="AL69" t="str">
            <v>AAA</v>
          </cell>
        </row>
        <row r="70">
          <cell r="B70" t="str">
            <v>CNREFI</v>
          </cell>
          <cell r="C70" t="str">
            <v>1508 HK</v>
          </cell>
          <cell r="E70" t="str">
            <v>China Reinsurance Group Corp</v>
          </cell>
          <cell r="F70" t="str">
            <v>-</v>
          </cell>
          <cell r="G70" t="str">
            <v>-</v>
          </cell>
          <cell r="H70" t="str">
            <v>-</v>
          </cell>
          <cell r="I70" t="str">
            <v>A3</v>
          </cell>
          <cell r="J70" t="str">
            <v>-</v>
          </cell>
          <cell r="K70">
            <v>45</v>
          </cell>
          <cell r="L70">
            <v>45</v>
          </cell>
          <cell r="M70">
            <v>45</v>
          </cell>
          <cell r="N70">
            <v>65</v>
          </cell>
          <cell r="O70">
            <v>45</v>
          </cell>
          <cell r="P70" t="str">
            <v>A3</v>
          </cell>
          <cell r="Q70" t="str">
            <v>-</v>
          </cell>
          <cell r="R70" t="str">
            <v>A</v>
          </cell>
          <cell r="S70" t="str">
            <v>STA</v>
          </cell>
          <cell r="T70" t="str">
            <v>-</v>
          </cell>
          <cell r="U70" t="str">
            <v>-</v>
          </cell>
          <cell r="V70" t="str">
            <v>-</v>
          </cell>
          <cell r="W70" t="str">
            <v>A3 /A /-</v>
          </cell>
          <cell r="X70" t="str">
            <v>- /S /-</v>
          </cell>
          <cell r="Z70" t="str">
            <v>-</v>
          </cell>
          <cell r="AA70" t="str">
            <v>-</v>
          </cell>
          <cell r="AB70" t="str">
            <v>-</v>
          </cell>
          <cell r="AC70" t="str">
            <v>-</v>
          </cell>
          <cell r="AD70" t="str">
            <v>-</v>
          </cell>
          <cell r="AE70" t="str">
            <v>- / - / - / - / -</v>
          </cell>
          <cell r="AF70" t="str">
            <v/>
          </cell>
          <cell r="AG70" t="str">
            <v/>
          </cell>
          <cell r="AH70" t="str">
            <v/>
          </cell>
          <cell r="AI70" t="str">
            <v/>
          </cell>
          <cell r="AJ70" t="str">
            <v/>
          </cell>
          <cell r="AK70">
            <v>0</v>
          </cell>
          <cell r="AL70" t="str">
            <v>-</v>
          </cell>
        </row>
        <row r="71">
          <cell r="B71" t="str">
            <v>LIANYU</v>
          </cell>
          <cell r="C71" t="str">
            <v>LIAPGZ CH</v>
          </cell>
          <cell r="E71" t="str">
            <v>Lianyungang Port Group Co Ltd</v>
          </cell>
          <cell r="F71" t="str">
            <v>-</v>
          </cell>
          <cell r="G71" t="str">
            <v>-</v>
          </cell>
          <cell r="H71" t="str">
            <v>-</v>
          </cell>
          <cell r="I71" t="str">
            <v>-</v>
          </cell>
          <cell r="J71" t="str">
            <v>-</v>
          </cell>
          <cell r="K71">
            <v>45</v>
          </cell>
          <cell r="L71">
            <v>45</v>
          </cell>
          <cell r="M71">
            <v>45</v>
          </cell>
          <cell r="N71">
            <v>45</v>
          </cell>
          <cell r="O71">
            <v>45</v>
          </cell>
          <cell r="P71" t="str">
            <v>-</v>
          </cell>
          <cell r="Q71" t="str">
            <v>-</v>
          </cell>
          <cell r="R71" t="str">
            <v>BBB-   *</v>
          </cell>
          <cell r="S71" t="str">
            <v>-</v>
          </cell>
          <cell r="T71" t="str">
            <v>-</v>
          </cell>
          <cell r="U71" t="str">
            <v>-</v>
          </cell>
          <cell r="V71" t="str">
            <v>-</v>
          </cell>
          <cell r="W71" t="str">
            <v>- /BBB-   * /-</v>
          </cell>
          <cell r="X71" t="str">
            <v>- /- /-</v>
          </cell>
          <cell r="Z71" t="str">
            <v>AA+</v>
          </cell>
          <cell r="AA71" t="str">
            <v>A+</v>
          </cell>
          <cell r="AB71" t="str">
            <v>AA+</v>
          </cell>
          <cell r="AC71" t="str">
            <v>-</v>
          </cell>
          <cell r="AD71" t="str">
            <v>-</v>
          </cell>
          <cell r="AE71" t="str">
            <v>AA+ / A+ / AA+ / - / -</v>
          </cell>
          <cell r="AF71">
            <v>2</v>
          </cell>
          <cell r="AG71">
            <v>5</v>
          </cell>
          <cell r="AH71">
            <v>2</v>
          </cell>
          <cell r="AI71" t="str">
            <v/>
          </cell>
          <cell r="AJ71" t="str">
            <v/>
          </cell>
          <cell r="AK71">
            <v>2</v>
          </cell>
          <cell r="AL71" t="str">
            <v>AA+</v>
          </cell>
        </row>
        <row r="72">
          <cell r="B72" t="str">
            <v>XIANGY</v>
          </cell>
          <cell r="C72" t="str">
            <v>0489702D CH</v>
          </cell>
          <cell r="E72" t="str">
            <v>Xiamen Xiangyu Group Corp</v>
          </cell>
          <cell r="F72" t="str">
            <v>-</v>
          </cell>
          <cell r="G72" t="str">
            <v>-</v>
          </cell>
          <cell r="H72" t="str">
            <v>-</v>
          </cell>
          <cell r="I72" t="str">
            <v>-</v>
          </cell>
          <cell r="J72" t="str">
            <v>-</v>
          </cell>
          <cell r="K72">
            <v>45</v>
          </cell>
          <cell r="L72">
            <v>45</v>
          </cell>
          <cell r="M72">
            <v>45</v>
          </cell>
          <cell r="N72">
            <v>45</v>
          </cell>
          <cell r="O72">
            <v>45</v>
          </cell>
          <cell r="P72" t="str">
            <v>-</v>
          </cell>
          <cell r="Q72" t="str">
            <v>-</v>
          </cell>
          <cell r="R72" t="str">
            <v>-</v>
          </cell>
          <cell r="S72" t="str">
            <v>-</v>
          </cell>
          <cell r="T72" t="str">
            <v>BBB</v>
          </cell>
          <cell r="U72" t="str">
            <v>-</v>
          </cell>
          <cell r="V72" t="str">
            <v>STA</v>
          </cell>
          <cell r="W72" t="str">
            <v>- /- /BBB</v>
          </cell>
          <cell r="X72" t="str">
            <v>- /- /S</v>
          </cell>
          <cell r="Z72" t="str">
            <v>AAA</v>
          </cell>
          <cell r="AA72" t="str">
            <v>A+</v>
          </cell>
          <cell r="AB72" t="str">
            <v>-</v>
          </cell>
          <cell r="AC72" t="str">
            <v>-</v>
          </cell>
          <cell r="AD72" t="str">
            <v>AAA</v>
          </cell>
          <cell r="AE72" t="str">
            <v>AAA / A+ / - / - / AAA</v>
          </cell>
          <cell r="AF72">
            <v>1</v>
          </cell>
          <cell r="AG72">
            <v>5</v>
          </cell>
          <cell r="AH72" t="str">
            <v/>
          </cell>
          <cell r="AI72" t="str">
            <v/>
          </cell>
          <cell r="AJ72">
            <v>1</v>
          </cell>
          <cell r="AK72">
            <v>1</v>
          </cell>
          <cell r="AL72" t="str">
            <v>AAA</v>
          </cell>
        </row>
        <row r="73">
          <cell r="B73" t="str">
            <v>SYNNVX</v>
          </cell>
          <cell r="C73" t="str">
            <v>SYNN SW</v>
          </cell>
          <cell r="E73" t="str">
            <v>Syngenta AG</v>
          </cell>
          <cell r="F73" t="str">
            <v>WR</v>
          </cell>
          <cell r="G73" t="str">
            <v>-</v>
          </cell>
          <cell r="H73" t="str">
            <v>-</v>
          </cell>
          <cell r="I73" t="str">
            <v>Ba2</v>
          </cell>
          <cell r="J73" t="str">
            <v>-</v>
          </cell>
          <cell r="K73">
            <v>87</v>
          </cell>
          <cell r="L73">
            <v>45</v>
          </cell>
          <cell r="M73">
            <v>45</v>
          </cell>
          <cell r="N73">
            <v>66</v>
          </cell>
          <cell r="O73">
            <v>45</v>
          </cell>
          <cell r="P73" t="str">
            <v>Ba2</v>
          </cell>
          <cell r="Q73" t="str">
            <v>STA</v>
          </cell>
          <cell r="R73" t="str">
            <v>BBB-</v>
          </cell>
          <cell r="S73" t="str">
            <v>STA</v>
          </cell>
          <cell r="T73" t="str">
            <v>BBB</v>
          </cell>
          <cell r="U73" t="str">
            <v>-</v>
          </cell>
          <cell r="V73" t="str">
            <v>STA</v>
          </cell>
          <cell r="W73" t="str">
            <v>Ba2 /BBB- /BBB</v>
          </cell>
          <cell r="X73" t="str">
            <v>S /S /S</v>
          </cell>
          <cell r="Z73" t="str">
            <v>-</v>
          </cell>
          <cell r="AA73" t="str">
            <v>-</v>
          </cell>
          <cell r="AB73" t="str">
            <v>-</v>
          </cell>
          <cell r="AC73" t="str">
            <v>-</v>
          </cell>
          <cell r="AD73" t="str">
            <v>-</v>
          </cell>
          <cell r="AE73" t="str">
            <v>- / - / - / - / -</v>
          </cell>
          <cell r="AF73" t="str">
            <v/>
          </cell>
          <cell r="AG73" t="str">
            <v/>
          </cell>
          <cell r="AH73" t="str">
            <v/>
          </cell>
          <cell r="AI73" t="str">
            <v/>
          </cell>
          <cell r="AJ73" t="str">
            <v/>
          </cell>
          <cell r="AK73">
            <v>0</v>
          </cell>
          <cell r="AL73" t="str">
            <v>-</v>
          </cell>
        </row>
      </sheetData>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antDisclosures"/>
      <sheetName val="CircularReferenceAlert"/>
      <sheetName val="Valuation"/>
      <sheetName val="MW-Cache"/>
      <sheetName val="Main"/>
      <sheetName val="Assumptions"/>
      <sheetName val="Qtly"/>
      <sheetName val="IndexInformation"/>
      <sheetName val="ModPubIndex"/>
      <sheetName val="__FDSCACHE__"/>
    </sheetNames>
    <sheetDataSet>
      <sheetData sheetId="0"/>
      <sheetData sheetId="1"/>
      <sheetData sheetId="2"/>
      <sheetData sheetId="3"/>
      <sheetData sheetId="4">
        <row r="14">
          <cell r="AB14">
            <v>3641774</v>
          </cell>
          <cell r="AC14">
            <v>3392705</v>
          </cell>
        </row>
        <row r="35">
          <cell r="AB35">
            <v>245179.93386216904</v>
          </cell>
          <cell r="AC35">
            <v>514878.62791177724</v>
          </cell>
        </row>
        <row r="61">
          <cell r="AB61">
            <v>-198589</v>
          </cell>
        </row>
        <row r="95">
          <cell r="AB95">
            <v>-453728.06613783096</v>
          </cell>
        </row>
        <row r="202">
          <cell r="AB202">
            <v>1297418</v>
          </cell>
          <cell r="AC202">
            <v>1949631</v>
          </cell>
        </row>
        <row r="218">
          <cell r="AB218">
            <v>12421524</v>
          </cell>
          <cell r="AC218">
            <v>9908161</v>
          </cell>
        </row>
        <row r="220">
          <cell r="AB220">
            <v>2142295</v>
          </cell>
          <cell r="AC220">
            <v>131428</v>
          </cell>
        </row>
        <row r="222">
          <cell r="AB222">
            <v>243723</v>
          </cell>
          <cell r="AC222">
            <v>201315</v>
          </cell>
        </row>
        <row r="226">
          <cell r="AB226">
            <v>268221</v>
          </cell>
          <cell r="AC226">
            <v>2105707</v>
          </cell>
        </row>
        <row r="227">
          <cell r="AB227">
            <v>536623</v>
          </cell>
          <cell r="AC227">
            <v>600882</v>
          </cell>
        </row>
        <row r="232">
          <cell r="AB232">
            <v>725802</v>
          </cell>
          <cell r="AC232">
            <v>151471</v>
          </cell>
        </row>
        <row r="239">
          <cell r="AB239">
            <v>6851017</v>
          </cell>
          <cell r="AC239">
            <v>5201004</v>
          </cell>
        </row>
        <row r="251">
          <cell r="AB251">
            <v>83620</v>
          </cell>
          <cell r="AC251">
            <v>402310</v>
          </cell>
        </row>
        <row r="256">
          <cell r="AB256">
            <v>-841017</v>
          </cell>
          <cell r="AC256">
            <v>-699336</v>
          </cell>
        </row>
      </sheetData>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6"/>
  <sheetViews>
    <sheetView workbookViewId="0">
      <selection activeCell="Q20" sqref="Q20"/>
    </sheetView>
  </sheetViews>
  <sheetFormatPr defaultRowHeight="15" x14ac:dyDescent="0.25"/>
  <cols>
    <col min="1" max="1" width="14.85546875" customWidth="1"/>
    <col min="5" max="5" width="9.7109375" bestFit="1" customWidth="1"/>
    <col min="6" max="6" width="9.28515625" bestFit="1" customWidth="1"/>
    <col min="9" max="19" width="9.28515625" bestFit="1" customWidth="1"/>
    <col min="21" max="23" width="9.28515625" bestFit="1" customWidth="1"/>
    <col min="34" max="38" width="9.28515625" bestFit="1" customWidth="1"/>
    <col min="40" max="50" width="9.28515625" bestFit="1" customWidth="1"/>
    <col min="51" max="51" width="9.7109375" bestFit="1" customWidth="1"/>
    <col min="52" max="52" width="14.28515625" bestFit="1" customWidth="1"/>
  </cols>
  <sheetData>
    <row r="1" spans="1:55" x14ac:dyDescent="0.25">
      <c r="H1" t="s">
        <v>165</v>
      </c>
      <c r="I1" t="s">
        <v>166</v>
      </c>
      <c r="J1" t="s">
        <v>167</v>
      </c>
      <c r="K1" t="s">
        <v>168</v>
      </c>
      <c r="L1" t="s">
        <v>169</v>
      </c>
      <c r="M1" t="s">
        <v>170</v>
      </c>
    </row>
    <row r="2" spans="1:55" ht="43.5" x14ac:dyDescent="0.25">
      <c r="A2" s="3" t="s">
        <v>0</v>
      </c>
      <c r="B2" s="4" t="s">
        <v>1</v>
      </c>
      <c r="C2" s="3" t="s">
        <v>2</v>
      </c>
      <c r="D2" s="4" t="s">
        <v>3</v>
      </c>
      <c r="E2" s="3" t="s">
        <v>4</v>
      </c>
      <c r="F2" s="3" t="s">
        <v>5</v>
      </c>
      <c r="G2" s="4" t="s">
        <v>6</v>
      </c>
      <c r="H2" s="4" t="s">
        <v>7</v>
      </c>
      <c r="I2" s="4" t="s">
        <v>8</v>
      </c>
      <c r="J2" s="4" t="s">
        <v>9</v>
      </c>
      <c r="K2" s="4" t="s">
        <v>10</v>
      </c>
      <c r="L2" s="4" t="s">
        <v>11</v>
      </c>
      <c r="M2" s="4" t="s">
        <v>12</v>
      </c>
      <c r="N2" s="4" t="s">
        <v>13</v>
      </c>
      <c r="O2" s="4" t="s">
        <v>14</v>
      </c>
      <c r="P2" s="4" t="s">
        <v>15</v>
      </c>
      <c r="Q2" s="4" t="s">
        <v>16</v>
      </c>
      <c r="R2" s="4" t="s">
        <v>17</v>
      </c>
      <c r="S2" s="4" t="s">
        <v>18</v>
      </c>
      <c r="T2" s="4" t="s">
        <v>19</v>
      </c>
      <c r="U2" s="3" t="s">
        <v>20</v>
      </c>
      <c r="V2" s="3" t="s">
        <v>21</v>
      </c>
      <c r="W2" s="3" t="s">
        <v>22</v>
      </c>
      <c r="X2" s="3" t="s">
        <v>23</v>
      </c>
      <c r="Y2" s="3" t="s">
        <v>24</v>
      </c>
      <c r="Z2" s="3" t="s">
        <v>25</v>
      </c>
      <c r="AA2" s="4" t="s">
        <v>26</v>
      </c>
      <c r="AB2" s="3" t="s">
        <v>27</v>
      </c>
      <c r="AC2" s="4" t="s">
        <v>28</v>
      </c>
      <c r="AD2" s="4" t="s">
        <v>29</v>
      </c>
      <c r="AE2" s="4" t="s">
        <v>30</v>
      </c>
      <c r="AF2" s="4" t="s">
        <v>31</v>
      </c>
      <c r="AG2" s="4" t="s">
        <v>32</v>
      </c>
      <c r="AH2" s="4" t="s">
        <v>33</v>
      </c>
      <c r="AI2" s="3" t="s">
        <v>34</v>
      </c>
      <c r="AJ2" s="4" t="s">
        <v>35</v>
      </c>
      <c r="AK2" s="4" t="s">
        <v>36</v>
      </c>
      <c r="AL2" s="4" t="s">
        <v>37</v>
      </c>
      <c r="AM2" s="4" t="s">
        <v>38</v>
      </c>
      <c r="AN2" s="4" t="s">
        <v>39</v>
      </c>
      <c r="AO2" s="4" t="s">
        <v>40</v>
      </c>
      <c r="AP2" s="4" t="s">
        <v>41</v>
      </c>
      <c r="AQ2" s="4" t="s">
        <v>42</v>
      </c>
      <c r="AR2" s="3" t="s">
        <v>43</v>
      </c>
      <c r="AS2" s="4" t="s">
        <v>44</v>
      </c>
      <c r="AT2" s="4" t="s">
        <v>45</v>
      </c>
      <c r="AU2" s="3" t="s">
        <v>46</v>
      </c>
      <c r="AV2" s="4" t="s">
        <v>47</v>
      </c>
      <c r="AW2" s="4" t="s">
        <v>48</v>
      </c>
      <c r="AX2" s="4" t="s">
        <v>49</v>
      </c>
      <c r="AY2" s="4" t="s">
        <v>50</v>
      </c>
      <c r="AZ2" s="3" t="s">
        <v>51</v>
      </c>
      <c r="BA2" s="4" t="s">
        <v>52</v>
      </c>
      <c r="BB2" s="4" t="s">
        <v>53</v>
      </c>
      <c r="BC2" s="3" t="s">
        <v>54</v>
      </c>
    </row>
    <row r="3" spans="1:55" x14ac:dyDescent="0.25">
      <c r="A3" s="1" t="s">
        <v>55</v>
      </c>
      <c r="B3" s="1" t="s">
        <v>56</v>
      </c>
      <c r="C3" s="1" t="s">
        <v>57</v>
      </c>
      <c r="D3" s="1" t="s">
        <v>58</v>
      </c>
      <c r="E3" s="1">
        <v>2760000</v>
      </c>
      <c r="F3" s="1">
        <v>2566800</v>
      </c>
      <c r="G3" s="1" t="s">
        <v>57</v>
      </c>
      <c r="H3" s="1" t="s">
        <v>59</v>
      </c>
      <c r="I3" s="1">
        <v>93</v>
      </c>
      <c r="J3" s="1">
        <v>93.5</v>
      </c>
      <c r="K3" s="1">
        <v>93</v>
      </c>
      <c r="L3" s="1">
        <v>93.5</v>
      </c>
      <c r="M3" s="1">
        <v>456.92</v>
      </c>
      <c r="N3" s="1">
        <v>449.2</v>
      </c>
      <c r="O3" s="1">
        <v>452.05</v>
      </c>
      <c r="P3" s="1">
        <v>444.32</v>
      </c>
      <c r="Q3" s="1">
        <v>7.5339</v>
      </c>
      <c r="R3" s="1">
        <v>7.4567999999999994</v>
      </c>
      <c r="S3" s="1">
        <v>0</v>
      </c>
      <c r="T3" s="1" t="s">
        <v>60</v>
      </c>
      <c r="U3" s="1">
        <v>0</v>
      </c>
      <c r="V3" s="1">
        <v>0</v>
      </c>
      <c r="W3" s="1">
        <v>0</v>
      </c>
      <c r="X3" s="1" t="s">
        <v>61</v>
      </c>
      <c r="Y3" s="1" t="s">
        <v>61</v>
      </c>
      <c r="Z3" s="1" t="s">
        <v>61</v>
      </c>
      <c r="AA3" s="1"/>
      <c r="AB3" s="1" t="s">
        <v>62</v>
      </c>
      <c r="AC3" s="1" t="s">
        <v>63</v>
      </c>
      <c r="AD3" s="1" t="s">
        <v>64</v>
      </c>
      <c r="AE3" s="1" t="s">
        <v>65</v>
      </c>
      <c r="AF3" s="1" t="s">
        <v>66</v>
      </c>
      <c r="AG3" s="1" t="s">
        <v>67</v>
      </c>
      <c r="AH3" s="1">
        <v>2.9676999999999998</v>
      </c>
      <c r="AI3" s="1">
        <v>-6900</v>
      </c>
      <c r="AJ3" s="1">
        <v>0.9325</v>
      </c>
      <c r="AK3" s="1">
        <v>3.401559362512481E-2</v>
      </c>
      <c r="AL3" s="1">
        <v>0.9325</v>
      </c>
      <c r="AM3" s="1" t="s">
        <v>59</v>
      </c>
      <c r="AN3" s="1">
        <v>0</v>
      </c>
      <c r="AO3" s="1">
        <v>1618.7524536710596</v>
      </c>
      <c r="AP3" s="1">
        <v>69507.679501026709</v>
      </c>
      <c r="AQ3" s="1">
        <v>10.169999999999998</v>
      </c>
      <c r="AR3" s="1">
        <v>0</v>
      </c>
      <c r="AS3" s="1">
        <v>1618.0560921857445</v>
      </c>
      <c r="AT3" s="1">
        <v>47679.380882814236</v>
      </c>
      <c r="AU3" s="1">
        <v>498.3333333335338</v>
      </c>
      <c r="AV3" s="1">
        <v>423.59000000000003</v>
      </c>
      <c r="AW3" s="1">
        <v>1780</v>
      </c>
      <c r="AX3" s="1">
        <v>1.38</v>
      </c>
      <c r="AY3" s="1">
        <v>0</v>
      </c>
      <c r="AZ3" s="1">
        <v>0</v>
      </c>
      <c r="BA3" s="1"/>
      <c r="BB3" s="1" t="s">
        <v>68</v>
      </c>
      <c r="BC3" s="1" t="s">
        <v>69</v>
      </c>
    </row>
    <row r="4" spans="1:55" x14ac:dyDescent="0.25">
      <c r="A4" s="1" t="s">
        <v>70</v>
      </c>
      <c r="B4" s="1" t="s">
        <v>71</v>
      </c>
      <c r="C4" s="1" t="s">
        <v>72</v>
      </c>
      <c r="D4" s="1" t="s">
        <v>58</v>
      </c>
      <c r="E4" s="1">
        <v>4000000</v>
      </c>
      <c r="F4" s="1">
        <v>3850000</v>
      </c>
      <c r="G4" s="1" t="s">
        <v>72</v>
      </c>
      <c r="H4" s="1" t="s">
        <v>59</v>
      </c>
      <c r="I4" s="1">
        <v>96.25</v>
      </c>
      <c r="J4" s="1">
        <v>96.75</v>
      </c>
      <c r="K4" s="1">
        <v>96.25</v>
      </c>
      <c r="L4" s="1">
        <v>96.75</v>
      </c>
      <c r="M4" s="1">
        <v>368.82</v>
      </c>
      <c r="N4" s="1">
        <v>347.43</v>
      </c>
      <c r="O4" s="1">
        <v>343.76</v>
      </c>
      <c r="P4" s="1">
        <v>322.39</v>
      </c>
      <c r="Q4" s="1">
        <v>6.3198000000000008</v>
      </c>
      <c r="R4" s="1">
        <v>6.1059000000000001</v>
      </c>
      <c r="S4" s="1">
        <v>0</v>
      </c>
      <c r="T4" s="1" t="s">
        <v>60</v>
      </c>
      <c r="U4" s="1">
        <v>0</v>
      </c>
      <c r="V4" s="1">
        <v>0</v>
      </c>
      <c r="W4" s="1">
        <v>0</v>
      </c>
      <c r="X4" s="1" t="s">
        <v>61</v>
      </c>
      <c r="Y4" s="1" t="s">
        <v>61</v>
      </c>
      <c r="Z4" s="1" t="s">
        <v>61</v>
      </c>
      <c r="AA4" s="1"/>
      <c r="AB4" s="1" t="s">
        <v>62</v>
      </c>
      <c r="AC4" s="1" t="s">
        <v>73</v>
      </c>
      <c r="AD4" s="1" t="s">
        <v>64</v>
      </c>
      <c r="AE4" s="1" t="s">
        <v>65</v>
      </c>
      <c r="AF4" s="1" t="s">
        <v>74</v>
      </c>
      <c r="AG4" s="1" t="s">
        <v>75</v>
      </c>
      <c r="AH4" s="1">
        <v>2.5468999999999999</v>
      </c>
      <c r="AI4" s="1">
        <v>-10000</v>
      </c>
      <c r="AJ4" s="1">
        <v>0.96499999999999997</v>
      </c>
      <c r="AK4" s="1">
        <v>2.2632580034387263E-2</v>
      </c>
      <c r="AL4" s="1">
        <v>0.96499999999999997</v>
      </c>
      <c r="AM4" s="1" t="s">
        <v>59</v>
      </c>
      <c r="AN4" s="1">
        <v>0</v>
      </c>
      <c r="AO4" s="1">
        <v>950.43886505807859</v>
      </c>
      <c r="AP4" s="1">
        <v>31328.187449769757</v>
      </c>
      <c r="AQ4" s="1">
        <v>12.36</v>
      </c>
      <c r="AR4" s="1">
        <v>0</v>
      </c>
      <c r="AS4" s="1">
        <v>949.69594500682319</v>
      </c>
      <c r="AT4" s="1">
        <v>26509.634142373172</v>
      </c>
      <c r="AU4" s="1">
        <v>527.77777777768267</v>
      </c>
      <c r="AV4" s="1">
        <v>330.52</v>
      </c>
      <c r="AW4" s="1">
        <v>930</v>
      </c>
      <c r="AX4" s="1">
        <v>0.38095238095238093</v>
      </c>
      <c r="AY4" s="1">
        <v>-1000000</v>
      </c>
      <c r="AZ4" s="2">
        <v>-1000000</v>
      </c>
      <c r="BA4" s="1"/>
      <c r="BB4" s="1" t="s">
        <v>76</v>
      </c>
      <c r="BC4" s="1" t="s">
        <v>69</v>
      </c>
    </row>
    <row r="5" spans="1:55" x14ac:dyDescent="0.25">
      <c r="A5" s="1" t="s">
        <v>77</v>
      </c>
      <c r="B5" s="1" t="s">
        <v>78</v>
      </c>
      <c r="C5" s="1" t="s">
        <v>79</v>
      </c>
      <c r="D5" s="1" t="s">
        <v>80</v>
      </c>
      <c r="E5" s="1">
        <v>800000</v>
      </c>
      <c r="F5" s="1">
        <v>781000</v>
      </c>
      <c r="G5" s="1" t="s">
        <v>79</v>
      </c>
      <c r="H5" s="1" t="s">
        <v>59</v>
      </c>
      <c r="I5" s="1">
        <v>97.625</v>
      </c>
      <c r="J5" s="1">
        <v>98</v>
      </c>
      <c r="K5" s="1">
        <v>97.625</v>
      </c>
      <c r="L5" s="1">
        <v>98</v>
      </c>
      <c r="M5" s="1">
        <v>477.86</v>
      </c>
      <c r="N5" s="1">
        <v>459.90000000000003</v>
      </c>
      <c r="O5" s="1">
        <v>450.34</v>
      </c>
      <c r="P5" s="1">
        <v>432.42</v>
      </c>
      <c r="Q5" s="1">
        <v>7.3681999999999999</v>
      </c>
      <c r="R5" s="1">
        <v>7.188600000000001</v>
      </c>
      <c r="S5" s="1">
        <v>6.25E-2</v>
      </c>
      <c r="T5" s="1" t="s">
        <v>60</v>
      </c>
      <c r="U5" s="1">
        <v>0</v>
      </c>
      <c r="V5" s="1">
        <v>0</v>
      </c>
      <c r="W5" s="1">
        <v>0</v>
      </c>
      <c r="X5" s="1" t="s">
        <v>61</v>
      </c>
      <c r="Y5" s="1" t="s">
        <v>61</v>
      </c>
      <c r="Z5" s="1" t="s">
        <v>61</v>
      </c>
      <c r="AA5" s="1" t="s">
        <v>81</v>
      </c>
      <c r="AB5" s="1" t="s">
        <v>62</v>
      </c>
      <c r="AC5" s="1" t="s">
        <v>82</v>
      </c>
      <c r="AD5" s="1" t="s">
        <v>83</v>
      </c>
      <c r="AE5" s="1" t="s">
        <v>65</v>
      </c>
      <c r="AF5" s="1" t="s">
        <v>74</v>
      </c>
      <c r="AG5" s="1" t="s">
        <v>75</v>
      </c>
      <c r="AH5" s="1">
        <v>2.5459000000000001</v>
      </c>
      <c r="AI5" s="1">
        <v>-1000</v>
      </c>
      <c r="AJ5" s="1">
        <v>0.97750000000000004</v>
      </c>
      <c r="AK5" s="1">
        <v>3.3511256008819143E-2</v>
      </c>
      <c r="AL5" s="1">
        <v>0.97750000000000004</v>
      </c>
      <c r="AM5" s="1" t="s">
        <v>59</v>
      </c>
      <c r="AN5" s="1">
        <v>0</v>
      </c>
      <c r="AO5" s="1">
        <v>170.99906083064553</v>
      </c>
      <c r="AP5" s="1">
        <v>7412.1729201375274</v>
      </c>
      <c r="AQ5" s="1">
        <v>14.129999999999999</v>
      </c>
      <c r="AR5" s="1">
        <v>0</v>
      </c>
      <c r="AS5" s="1">
        <v>169.93533881066725</v>
      </c>
      <c r="AT5" s="1">
        <v>4701.0611995583313</v>
      </c>
      <c r="AU5" s="1">
        <v>138.8888888889106</v>
      </c>
      <c r="AV5" s="1">
        <v>434.98</v>
      </c>
      <c r="AW5" s="1">
        <v>170</v>
      </c>
      <c r="AX5" s="1">
        <v>0.16326530612244899</v>
      </c>
      <c r="AY5" s="1">
        <v>0</v>
      </c>
      <c r="AZ5" s="1">
        <v>0</v>
      </c>
      <c r="BA5" s="1"/>
      <c r="BB5" s="1" t="s">
        <v>84</v>
      </c>
      <c r="BC5" s="1" t="s">
        <v>85</v>
      </c>
    </row>
    <row r="6" spans="1:55" x14ac:dyDescent="0.25">
      <c r="A6" s="1" t="s">
        <v>86</v>
      </c>
      <c r="B6" s="1" t="s">
        <v>87</v>
      </c>
      <c r="C6" s="1" t="s">
        <v>88</v>
      </c>
      <c r="D6" s="1" t="s">
        <v>89</v>
      </c>
      <c r="E6" s="1">
        <v>200000</v>
      </c>
      <c r="F6" s="1">
        <v>198500</v>
      </c>
      <c r="G6" s="1" t="s">
        <v>88</v>
      </c>
      <c r="H6" s="1" t="s">
        <v>59</v>
      </c>
      <c r="I6" s="1">
        <v>99.25</v>
      </c>
      <c r="J6" s="1">
        <v>99.5</v>
      </c>
      <c r="K6" s="1">
        <v>99.25</v>
      </c>
      <c r="L6" s="1">
        <v>99.5</v>
      </c>
      <c r="M6" s="1">
        <v>507.2</v>
      </c>
      <c r="N6" s="1">
        <v>448.71000000000004</v>
      </c>
      <c r="O6" s="1">
        <v>457.48999999999995</v>
      </c>
      <c r="P6" s="1">
        <v>399.53000000000003</v>
      </c>
      <c r="Q6" s="1">
        <v>7.1041000000000007</v>
      </c>
      <c r="R6" s="1">
        <v>6.5191999999999997</v>
      </c>
      <c r="S6" s="1">
        <v>0</v>
      </c>
      <c r="T6" s="1" t="s">
        <v>60</v>
      </c>
      <c r="U6" s="1">
        <v>0</v>
      </c>
      <c r="V6" s="1">
        <v>0</v>
      </c>
      <c r="W6" s="1">
        <v>0</v>
      </c>
      <c r="X6" s="1" t="s">
        <v>61</v>
      </c>
      <c r="Y6" s="1" t="s">
        <v>61</v>
      </c>
      <c r="Z6" s="1" t="s">
        <v>61</v>
      </c>
      <c r="AA6" s="1"/>
      <c r="AB6" s="1" t="s">
        <v>62</v>
      </c>
      <c r="AC6" s="1" t="s">
        <v>90</v>
      </c>
      <c r="AD6" s="1" t="s">
        <v>91</v>
      </c>
      <c r="AE6" s="1" t="s">
        <v>65</v>
      </c>
      <c r="AF6" s="1" t="s">
        <v>74</v>
      </c>
      <c r="AG6" s="1" t="s">
        <v>92</v>
      </c>
      <c r="AH6" s="1">
        <v>2.5438999999999998</v>
      </c>
      <c r="AI6" s="1">
        <v>-250</v>
      </c>
      <c r="AJ6" s="1">
        <v>0.99375000000000002</v>
      </c>
      <c r="AK6" s="1">
        <v>4.206312025144749E-2</v>
      </c>
      <c r="AL6" s="1">
        <v>0.99375000000000002</v>
      </c>
      <c r="AM6" s="1" t="s">
        <v>59</v>
      </c>
      <c r="AN6" s="1">
        <v>0</v>
      </c>
      <c r="AO6" s="1">
        <v>9.12395425523016</v>
      </c>
      <c r="AP6" s="1">
        <v>1.164153218269348E-8</v>
      </c>
      <c r="AQ6" s="1">
        <v>457.48999999999995</v>
      </c>
      <c r="AR6" s="1">
        <v>0</v>
      </c>
      <c r="AS6" s="1">
        <v>8.8908381848051832</v>
      </c>
      <c r="AT6" s="1">
        <v>212.49455539602556</v>
      </c>
      <c r="AU6" s="1">
        <v>29.861111111095795</v>
      </c>
      <c r="AV6" s="1">
        <v>444.50000000000006</v>
      </c>
      <c r="AW6" s="1">
        <v>10</v>
      </c>
      <c r="AX6" s="1">
        <v>0.04</v>
      </c>
      <c r="AY6" s="1">
        <v>0</v>
      </c>
      <c r="AZ6" s="1">
        <v>0</v>
      </c>
      <c r="BA6" s="1"/>
      <c r="BB6" s="1" t="s">
        <v>93</v>
      </c>
      <c r="BC6" s="1" t="s">
        <v>94</v>
      </c>
    </row>
    <row r="7" spans="1:55" x14ac:dyDescent="0.25">
      <c r="A7" s="1" t="s">
        <v>95</v>
      </c>
      <c r="B7" s="1" t="s">
        <v>96</v>
      </c>
      <c r="C7" s="1" t="s">
        <v>97</v>
      </c>
      <c r="D7" s="1" t="s">
        <v>98</v>
      </c>
      <c r="E7" s="1">
        <v>100000</v>
      </c>
      <c r="F7" s="1">
        <v>97750</v>
      </c>
      <c r="G7" s="1" t="s">
        <v>97</v>
      </c>
      <c r="H7" s="1" t="s">
        <v>59</v>
      </c>
      <c r="I7" s="1">
        <v>97.75</v>
      </c>
      <c r="J7" s="1">
        <v>98.25</v>
      </c>
      <c r="K7" s="1">
        <v>97.75</v>
      </c>
      <c r="L7" s="1">
        <v>98.25</v>
      </c>
      <c r="M7" s="1">
        <v>557.71</v>
      </c>
      <c r="N7" s="1">
        <v>531.87</v>
      </c>
      <c r="O7" s="1">
        <v>531.53</v>
      </c>
      <c r="P7" s="1">
        <v>505.69000000000005</v>
      </c>
      <c r="Q7" s="1">
        <v>8.1429000000000009</v>
      </c>
      <c r="R7" s="1">
        <v>7.8845000000000001</v>
      </c>
      <c r="S7" s="1">
        <v>0</v>
      </c>
      <c r="T7" s="1" t="s">
        <v>60</v>
      </c>
      <c r="U7" s="1">
        <v>0</v>
      </c>
      <c r="V7" s="1">
        <v>0</v>
      </c>
      <c r="W7" s="1">
        <v>0</v>
      </c>
      <c r="X7" s="1" t="s">
        <v>61</v>
      </c>
      <c r="Y7" s="1" t="s">
        <v>61</v>
      </c>
      <c r="Z7" s="1" t="s">
        <v>61</v>
      </c>
      <c r="AA7" s="1"/>
      <c r="AB7" s="1" t="s">
        <v>62</v>
      </c>
      <c r="AC7" s="1" t="s">
        <v>99</v>
      </c>
      <c r="AD7" s="1" t="s">
        <v>100</v>
      </c>
      <c r="AE7" s="1" t="s">
        <v>65</v>
      </c>
      <c r="AF7" s="1" t="s">
        <v>74</v>
      </c>
      <c r="AG7" s="1" t="s">
        <v>92</v>
      </c>
      <c r="AH7" s="1">
        <v>2.5438999999999998</v>
      </c>
      <c r="AI7" s="1">
        <v>-250</v>
      </c>
      <c r="AJ7" s="1">
        <v>0.98</v>
      </c>
      <c r="AK7" s="1">
        <v>4.0685705682301482E-2</v>
      </c>
      <c r="AL7" s="1">
        <v>0.98</v>
      </c>
      <c r="AM7" s="1" t="s">
        <v>59</v>
      </c>
      <c r="AN7" s="1">
        <v>0</v>
      </c>
      <c r="AO7" s="1">
        <v>19.867364722214731</v>
      </c>
      <c r="AP7" s="1">
        <v>996.8761585399443</v>
      </c>
      <c r="AQ7" s="1">
        <v>25.76</v>
      </c>
      <c r="AR7" s="1">
        <v>0</v>
      </c>
      <c r="AS7" s="1">
        <v>0</v>
      </c>
      <c r="AT7" s="1">
        <v>541.75576575419268</v>
      </c>
      <c r="AU7" s="1">
        <v>19.444444444438602</v>
      </c>
      <c r="AV7" s="1">
        <v>513.97</v>
      </c>
      <c r="AW7" s="1">
        <v>20</v>
      </c>
      <c r="AX7" s="1">
        <v>3.3333333333333333E-2</v>
      </c>
      <c r="AY7" s="1">
        <v>0</v>
      </c>
      <c r="AZ7" s="1">
        <v>0</v>
      </c>
      <c r="BA7" s="1"/>
      <c r="BB7" s="1" t="s">
        <v>101</v>
      </c>
      <c r="BC7" s="1" t="s">
        <v>102</v>
      </c>
    </row>
    <row r="8" spans="1:55" x14ac:dyDescent="0.25">
      <c r="A8" s="1" t="s">
        <v>103</v>
      </c>
      <c r="B8" s="1" t="s">
        <v>104</v>
      </c>
      <c r="C8" s="1" t="s">
        <v>105</v>
      </c>
      <c r="D8" s="1" t="s">
        <v>106</v>
      </c>
      <c r="E8" s="1">
        <v>-100000</v>
      </c>
      <c r="F8" s="1">
        <v>96750</v>
      </c>
      <c r="G8" s="1" t="s">
        <v>105</v>
      </c>
      <c r="H8" s="1" t="s">
        <v>59</v>
      </c>
      <c r="I8" s="1">
        <v>96.25</v>
      </c>
      <c r="J8" s="1">
        <v>96.75</v>
      </c>
      <c r="K8" s="1">
        <v>96.25</v>
      </c>
      <c r="L8" s="1">
        <v>96.75</v>
      </c>
      <c r="M8" s="1">
        <v>487.46999999999997</v>
      </c>
      <c r="N8" s="1">
        <v>446.88</v>
      </c>
      <c r="O8" s="1">
        <v>454.45</v>
      </c>
      <c r="P8" s="1">
        <v>414.03000000000003</v>
      </c>
      <c r="Q8" s="1">
        <v>7.2717000000000001</v>
      </c>
      <c r="R8" s="1">
        <v>6.8656999999999995</v>
      </c>
      <c r="S8" s="1">
        <v>0</v>
      </c>
      <c r="T8" s="1" t="s">
        <v>60</v>
      </c>
      <c r="U8" s="1">
        <v>0</v>
      </c>
      <c r="V8" s="1">
        <v>0</v>
      </c>
      <c r="W8" s="1">
        <v>0</v>
      </c>
      <c r="X8" s="1" t="s">
        <v>61</v>
      </c>
      <c r="Y8" s="1" t="s">
        <v>61</v>
      </c>
      <c r="Z8" s="1" t="s">
        <v>61</v>
      </c>
      <c r="AA8" s="1"/>
      <c r="AB8" s="1" t="s">
        <v>62</v>
      </c>
      <c r="AC8" s="1" t="s">
        <v>107</v>
      </c>
      <c r="AD8" s="1" t="s">
        <v>91</v>
      </c>
      <c r="AE8" s="1" t="s">
        <v>65</v>
      </c>
      <c r="AF8" s="1" t="s">
        <v>74</v>
      </c>
      <c r="AG8" s="1" t="s">
        <v>92</v>
      </c>
      <c r="AH8" s="1">
        <v>2.5438999999999998</v>
      </c>
      <c r="AI8" s="1">
        <v>-250</v>
      </c>
      <c r="AJ8" s="1">
        <v>0.96499999999999997</v>
      </c>
      <c r="AK8" s="1">
        <v>4.2895428071559098E-2</v>
      </c>
      <c r="AL8" s="1">
        <v>0.96499999999999997</v>
      </c>
      <c r="AM8" s="1" t="s">
        <v>59</v>
      </c>
      <c r="AN8" s="1">
        <v>0</v>
      </c>
      <c r="AO8" s="1">
        <v>-12.979257185785631</v>
      </c>
      <c r="AP8" s="1">
        <v>3.6379788070917136E-11</v>
      </c>
      <c r="AQ8" s="1">
        <v>454.45</v>
      </c>
      <c r="AR8" s="1">
        <v>0</v>
      </c>
      <c r="AS8" s="1">
        <v>-12.633340998191578</v>
      </c>
      <c r="AT8" s="1">
        <v>-332.50652110528017</v>
      </c>
      <c r="AU8" s="1">
        <v>-11.944444444444979</v>
      </c>
      <c r="AV8" s="1">
        <v>434.81</v>
      </c>
      <c r="AW8" s="1">
        <v>-10</v>
      </c>
      <c r="AX8" s="1">
        <v>-0.02</v>
      </c>
      <c r="AY8" s="1">
        <v>0</v>
      </c>
      <c r="AZ8" s="1">
        <v>0</v>
      </c>
      <c r="BA8" s="1"/>
      <c r="BB8" s="1" t="s">
        <v>108</v>
      </c>
      <c r="BC8" s="1" t="s">
        <v>94</v>
      </c>
    </row>
    <row r="9" spans="1:55" x14ac:dyDescent="0.25">
      <c r="A9" s="1" t="s">
        <v>109</v>
      </c>
      <c r="B9" s="1" t="s">
        <v>110</v>
      </c>
      <c r="C9" s="1" t="s">
        <v>111</v>
      </c>
      <c r="D9" s="1" t="s">
        <v>112</v>
      </c>
      <c r="E9" s="1">
        <v>-100000</v>
      </c>
      <c r="F9" s="1">
        <v>95750</v>
      </c>
      <c r="G9" s="1" t="s">
        <v>111</v>
      </c>
      <c r="H9" s="1" t="s">
        <v>59</v>
      </c>
      <c r="I9" s="1">
        <v>95.375</v>
      </c>
      <c r="J9" s="1">
        <v>95.75</v>
      </c>
      <c r="K9" s="1">
        <v>95.375</v>
      </c>
      <c r="L9" s="1">
        <v>95.75</v>
      </c>
      <c r="M9" s="1">
        <v>478.25</v>
      </c>
      <c r="N9" s="1">
        <v>455.57</v>
      </c>
      <c r="O9" s="1">
        <v>449.94</v>
      </c>
      <c r="P9" s="1">
        <v>427.26</v>
      </c>
      <c r="Q9" s="1">
        <v>7.2914000000000003</v>
      </c>
      <c r="R9" s="1">
        <v>7.0644999999999998</v>
      </c>
      <c r="S9" s="1">
        <v>6.25E-2</v>
      </c>
      <c r="T9" s="1" t="s">
        <v>60</v>
      </c>
      <c r="U9" s="1">
        <v>0</v>
      </c>
      <c r="V9" s="1">
        <v>0</v>
      </c>
      <c r="W9" s="1">
        <v>0</v>
      </c>
      <c r="X9" s="1" t="s">
        <v>61</v>
      </c>
      <c r="Y9" s="1" t="s">
        <v>61</v>
      </c>
      <c r="Z9" s="1" t="s">
        <v>61</v>
      </c>
      <c r="AA9" s="1"/>
      <c r="AB9" s="1" t="s">
        <v>62</v>
      </c>
      <c r="AC9" s="1" t="s">
        <v>113</v>
      </c>
      <c r="AD9" s="1" t="s">
        <v>114</v>
      </c>
      <c r="AE9" s="1" t="s">
        <v>65</v>
      </c>
      <c r="AF9" s="1" t="s">
        <v>74</v>
      </c>
      <c r="AG9" s="1" t="s">
        <v>75</v>
      </c>
      <c r="AH9" s="1">
        <v>2.5459000000000001</v>
      </c>
      <c r="AI9" s="1">
        <v>-250</v>
      </c>
      <c r="AJ9" s="1">
        <v>0.95499999999999996</v>
      </c>
      <c r="AK9" s="1">
        <v>1.8073267153153865E-2</v>
      </c>
      <c r="AL9" s="1">
        <v>0.95499999999999996</v>
      </c>
      <c r="AM9" s="1" t="s">
        <v>59</v>
      </c>
      <c r="AN9" s="1">
        <v>0</v>
      </c>
      <c r="AO9" s="1">
        <v>-17.057752792737357</v>
      </c>
      <c r="AP9" s="1">
        <v>-424.88095231585248</v>
      </c>
      <c r="AQ9" s="1">
        <v>199.98999999999998</v>
      </c>
      <c r="AR9" s="1">
        <v>0</v>
      </c>
      <c r="AS9" s="1">
        <v>-16.877779334067977</v>
      </c>
      <c r="AT9" s="1">
        <v>-458.39208516041953</v>
      </c>
      <c r="AU9" s="1">
        <v>-12.708333333333321</v>
      </c>
      <c r="AV9" s="1">
        <v>428.24</v>
      </c>
      <c r="AW9" s="1">
        <v>-10</v>
      </c>
      <c r="AX9" s="1">
        <v>-3.3333333333333333E-2</v>
      </c>
      <c r="AY9" s="1">
        <v>0</v>
      </c>
      <c r="AZ9" s="1">
        <v>0</v>
      </c>
      <c r="BA9" s="1"/>
      <c r="BB9" s="1" t="s">
        <v>115</v>
      </c>
      <c r="BC9" s="1" t="s">
        <v>85</v>
      </c>
    </row>
    <row r="10" spans="1:55" x14ac:dyDescent="0.25">
      <c r="A10" s="1" t="s">
        <v>116</v>
      </c>
      <c r="B10" s="1" t="s">
        <v>117</v>
      </c>
      <c r="C10" s="1" t="s">
        <v>118</v>
      </c>
      <c r="D10" s="1" t="s">
        <v>119</v>
      </c>
      <c r="E10" s="1">
        <v>-120000</v>
      </c>
      <c r="F10" s="1">
        <v>112800</v>
      </c>
      <c r="G10" s="1" t="s">
        <v>118</v>
      </c>
      <c r="H10" s="1" t="s">
        <v>59</v>
      </c>
      <c r="I10" s="1">
        <v>93.5</v>
      </c>
      <c r="J10" s="1">
        <v>94</v>
      </c>
      <c r="K10" s="1">
        <v>93.5</v>
      </c>
      <c r="L10" s="1">
        <v>94</v>
      </c>
      <c r="M10" s="1">
        <v>486.57</v>
      </c>
      <c r="N10" s="1">
        <v>464.28</v>
      </c>
      <c r="O10" s="1">
        <v>460.72</v>
      </c>
      <c r="P10" s="1">
        <v>438.46000000000004</v>
      </c>
      <c r="Q10" s="1">
        <v>7.4863</v>
      </c>
      <c r="R10" s="1">
        <v>7.2634000000000007</v>
      </c>
      <c r="S10" s="1">
        <v>0</v>
      </c>
      <c r="T10" s="1" t="s">
        <v>60</v>
      </c>
      <c r="U10" s="1">
        <v>0</v>
      </c>
      <c r="V10" s="1">
        <v>0</v>
      </c>
      <c r="W10" s="1">
        <v>0</v>
      </c>
      <c r="X10" s="1" t="s">
        <v>61</v>
      </c>
      <c r="Y10" s="1" t="s">
        <v>61</v>
      </c>
      <c r="Z10" s="1" t="s">
        <v>61</v>
      </c>
      <c r="AA10" s="1"/>
      <c r="AB10" s="1" t="s">
        <v>62</v>
      </c>
      <c r="AC10" s="1" t="s">
        <v>120</v>
      </c>
      <c r="AD10" s="1" t="s">
        <v>121</v>
      </c>
      <c r="AE10" s="1" t="s">
        <v>65</v>
      </c>
      <c r="AF10" s="1" t="s">
        <v>74</v>
      </c>
      <c r="AG10" s="1" t="s">
        <v>75</v>
      </c>
      <c r="AH10" s="1">
        <v>2.5468999999999999</v>
      </c>
      <c r="AI10" s="1">
        <v>-300</v>
      </c>
      <c r="AJ10" s="1">
        <v>0.9375</v>
      </c>
      <c r="AK10" s="1">
        <v>3.4154417284810383E-2</v>
      </c>
      <c r="AL10" s="1">
        <v>0.9375</v>
      </c>
      <c r="AM10" s="1" t="s">
        <v>59</v>
      </c>
      <c r="AN10" s="1">
        <v>0</v>
      </c>
      <c r="AO10" s="1">
        <v>-26.917681049560827</v>
      </c>
      <c r="AP10" s="1">
        <v>-1195.273654313547</v>
      </c>
      <c r="AQ10" s="1">
        <v>12.87</v>
      </c>
      <c r="AR10" s="1">
        <v>0</v>
      </c>
      <c r="AS10" s="1">
        <v>-27.238588584173051</v>
      </c>
      <c r="AT10" s="1">
        <v>-759.60696598844629</v>
      </c>
      <c r="AU10" s="1">
        <v>-15.666666666676043</v>
      </c>
      <c r="AV10" s="1">
        <v>433.14</v>
      </c>
      <c r="AW10" s="1">
        <v>-30</v>
      </c>
      <c r="AX10" s="1">
        <v>-0.06</v>
      </c>
      <c r="AY10" s="1">
        <v>0</v>
      </c>
      <c r="AZ10" s="1">
        <v>0</v>
      </c>
      <c r="BA10" s="1"/>
      <c r="BB10" s="1" t="s">
        <v>122</v>
      </c>
      <c r="BC10" s="1" t="s">
        <v>85</v>
      </c>
    </row>
    <row r="11" spans="1:55" x14ac:dyDescent="0.25">
      <c r="A11" s="1" t="s">
        <v>123</v>
      </c>
      <c r="B11" s="1" t="s">
        <v>124</v>
      </c>
      <c r="C11" s="1" t="s">
        <v>125</v>
      </c>
      <c r="D11" s="1" t="s">
        <v>126</v>
      </c>
      <c r="E11" s="1">
        <v>-2340000</v>
      </c>
      <c r="F11" s="1">
        <v>2293200</v>
      </c>
      <c r="G11" s="1" t="s">
        <v>125</v>
      </c>
      <c r="H11" s="1" t="s">
        <v>59</v>
      </c>
      <c r="I11" s="1">
        <v>97.5</v>
      </c>
      <c r="J11" s="1">
        <v>98</v>
      </c>
      <c r="K11" s="1">
        <v>97.5</v>
      </c>
      <c r="L11" s="1">
        <v>98</v>
      </c>
      <c r="M11" s="1">
        <v>370.99</v>
      </c>
      <c r="N11" s="1">
        <v>350.90000000000003</v>
      </c>
      <c r="O11" s="1">
        <v>348.31</v>
      </c>
      <c r="P11" s="1">
        <v>328.21999999999997</v>
      </c>
      <c r="Q11" s="1">
        <v>6.3633999999999995</v>
      </c>
      <c r="R11" s="1">
        <v>6.1626000000000003</v>
      </c>
      <c r="S11" s="1">
        <v>0</v>
      </c>
      <c r="T11" s="1" t="s">
        <v>60</v>
      </c>
      <c r="U11" s="1">
        <v>0</v>
      </c>
      <c r="V11" s="1">
        <v>0</v>
      </c>
      <c r="W11" s="1">
        <v>0</v>
      </c>
      <c r="X11" s="1" t="s">
        <v>61</v>
      </c>
      <c r="Y11" s="1" t="s">
        <v>61</v>
      </c>
      <c r="Z11" s="1" t="s">
        <v>61</v>
      </c>
      <c r="AA11" s="1"/>
      <c r="AB11" s="1" t="s">
        <v>62</v>
      </c>
      <c r="AC11" s="1" t="s">
        <v>127</v>
      </c>
      <c r="AD11" s="1" t="s">
        <v>128</v>
      </c>
      <c r="AE11" s="1" t="s">
        <v>65</v>
      </c>
      <c r="AF11" s="1" t="s">
        <v>129</v>
      </c>
      <c r="AG11" s="1" t="s">
        <v>130</v>
      </c>
      <c r="AH11" s="1">
        <v>2.5533000000000001</v>
      </c>
      <c r="AI11" s="1">
        <v>-5850</v>
      </c>
      <c r="AJ11" s="1">
        <v>0.97750000000000004</v>
      </c>
      <c r="AK11" s="1">
        <v>2.3197996931373352E-2</v>
      </c>
      <c r="AL11" s="1">
        <v>0.97750000000000004</v>
      </c>
      <c r="AM11" s="1" t="s">
        <v>59</v>
      </c>
      <c r="AN11" s="1">
        <v>0</v>
      </c>
      <c r="AO11" s="1">
        <v>-592.357475527161</v>
      </c>
      <c r="AP11" s="1">
        <v>-19740.473032376682</v>
      </c>
      <c r="AQ11" s="1">
        <v>13.420000000000002</v>
      </c>
      <c r="AR11" s="1">
        <v>0</v>
      </c>
      <c r="AS11" s="1">
        <v>-588.71108794745999</v>
      </c>
      <c r="AT11" s="1">
        <v>-16483.322059219703</v>
      </c>
      <c r="AU11" s="1">
        <v>-349.37499999982083</v>
      </c>
      <c r="AV11" s="1">
        <v>336.79</v>
      </c>
      <c r="AW11" s="1">
        <v>-580</v>
      </c>
      <c r="AX11" s="1">
        <v>-0.77999999999999992</v>
      </c>
      <c r="AY11" s="1">
        <v>1000000</v>
      </c>
      <c r="AZ11" s="2">
        <v>1000000</v>
      </c>
      <c r="BA11" s="1"/>
      <c r="BB11" s="1" t="s">
        <v>131</v>
      </c>
      <c r="BC11" s="1" t="s">
        <v>132</v>
      </c>
    </row>
    <row r="12" spans="1:55" x14ac:dyDescent="0.25">
      <c r="A12" s="1" t="s">
        <v>133</v>
      </c>
      <c r="B12" s="1" t="s">
        <v>134</v>
      </c>
      <c r="C12" s="1" t="s">
        <v>135</v>
      </c>
      <c r="D12" s="1" t="s">
        <v>58</v>
      </c>
      <c r="E12" s="1">
        <v>-3310000</v>
      </c>
      <c r="F12" s="1">
        <v>3152780</v>
      </c>
      <c r="G12" s="1" t="s">
        <v>135</v>
      </c>
      <c r="H12" s="1" t="s">
        <v>59</v>
      </c>
      <c r="I12" s="1">
        <v>94.75</v>
      </c>
      <c r="J12" s="1">
        <v>95.25</v>
      </c>
      <c r="K12" s="1">
        <v>94.75</v>
      </c>
      <c r="L12" s="1">
        <v>95.25</v>
      </c>
      <c r="M12" s="1">
        <v>391.12</v>
      </c>
      <c r="N12" s="1">
        <v>377.99</v>
      </c>
      <c r="O12" s="1">
        <v>376.50000000000006</v>
      </c>
      <c r="P12" s="1">
        <v>363.37</v>
      </c>
      <c r="Q12" s="1">
        <v>6.7121000000000004</v>
      </c>
      <c r="R12" s="1">
        <v>6.5808000000000009</v>
      </c>
      <c r="S12" s="1">
        <v>0</v>
      </c>
      <c r="T12" s="1" t="s">
        <v>60</v>
      </c>
      <c r="U12" s="1">
        <v>0</v>
      </c>
      <c r="V12" s="1">
        <v>0</v>
      </c>
      <c r="W12" s="1">
        <v>0</v>
      </c>
      <c r="X12" s="1" t="s">
        <v>61</v>
      </c>
      <c r="Y12" s="1" t="s">
        <v>61</v>
      </c>
      <c r="Z12" s="1" t="s">
        <v>61</v>
      </c>
      <c r="AA12" s="1"/>
      <c r="AB12" s="1" t="s">
        <v>62</v>
      </c>
      <c r="AC12" s="1" t="s">
        <v>136</v>
      </c>
      <c r="AD12" s="1" t="s">
        <v>64</v>
      </c>
      <c r="AE12" s="1" t="s">
        <v>65</v>
      </c>
      <c r="AF12" s="1" t="s">
        <v>137</v>
      </c>
      <c r="AG12" s="1" t="s">
        <v>138</v>
      </c>
      <c r="AH12" s="1">
        <v>2.8161</v>
      </c>
      <c r="AI12" s="1">
        <v>-8280</v>
      </c>
      <c r="AJ12" s="1">
        <v>0.95</v>
      </c>
      <c r="AK12" s="1">
        <v>2.631544986497604E-2</v>
      </c>
      <c r="AL12" s="1">
        <v>0.95</v>
      </c>
      <c r="AM12" s="1" t="s">
        <v>59</v>
      </c>
      <c r="AN12" s="1">
        <v>0</v>
      </c>
      <c r="AO12" s="1">
        <v>-1240.0528428320567</v>
      </c>
      <c r="AP12" s="1">
        <v>-44731.884239927589</v>
      </c>
      <c r="AQ12" s="1">
        <v>11.47</v>
      </c>
      <c r="AR12" s="1">
        <v>0</v>
      </c>
      <c r="AS12" s="1">
        <v>-1222.8660323676443</v>
      </c>
      <c r="AT12" s="1">
        <v>-35542.64727333864</v>
      </c>
      <c r="AU12" s="1">
        <v>-494.20138888900289</v>
      </c>
      <c r="AV12" s="1">
        <v>357.31</v>
      </c>
      <c r="AW12" s="1">
        <v>-1260</v>
      </c>
      <c r="AX12" s="1">
        <v>-0.44133333333333336</v>
      </c>
      <c r="AY12" s="1">
        <v>1000000</v>
      </c>
      <c r="AZ12" s="2">
        <v>1000000</v>
      </c>
      <c r="BA12" s="1"/>
      <c r="BB12" s="1" t="s">
        <v>139</v>
      </c>
      <c r="BC12" s="1" t="s">
        <v>69</v>
      </c>
    </row>
    <row r="13" spans="1:55" x14ac:dyDescent="0.25">
      <c r="A13" s="1" t="s">
        <v>140</v>
      </c>
      <c r="B13" s="1" t="s">
        <v>141</v>
      </c>
      <c r="C13" s="1" t="s">
        <v>142</v>
      </c>
      <c r="D13" s="1" t="s">
        <v>143</v>
      </c>
      <c r="E13" s="1">
        <v>-4055000</v>
      </c>
      <c r="F13" s="1">
        <v>4065140</v>
      </c>
      <c r="G13" s="1" t="s">
        <v>142</v>
      </c>
      <c r="H13" s="1" t="s">
        <v>59</v>
      </c>
      <c r="I13" s="1">
        <v>99.75</v>
      </c>
      <c r="J13" s="1">
        <v>100.25</v>
      </c>
      <c r="K13" s="1">
        <v>99.75</v>
      </c>
      <c r="L13" s="1">
        <v>100.25</v>
      </c>
      <c r="M13" s="1">
        <v>349.97</v>
      </c>
      <c r="N13" s="1">
        <v>328.03</v>
      </c>
      <c r="O13" s="1">
        <v>324.82</v>
      </c>
      <c r="P13" s="1">
        <v>302.87</v>
      </c>
      <c r="Q13" s="1">
        <v>6.1093999999999999</v>
      </c>
      <c r="R13" s="1">
        <v>5.8898999999999999</v>
      </c>
      <c r="S13" s="1">
        <v>0</v>
      </c>
      <c r="T13" s="1" t="s">
        <v>60</v>
      </c>
      <c r="U13" s="1">
        <v>0</v>
      </c>
      <c r="V13" s="1">
        <v>0</v>
      </c>
      <c r="W13" s="1">
        <v>0</v>
      </c>
      <c r="X13" s="1" t="s">
        <v>61</v>
      </c>
      <c r="Y13" s="1" t="s">
        <v>61</v>
      </c>
      <c r="Z13" s="1" t="s">
        <v>61</v>
      </c>
      <c r="AA13" s="1"/>
      <c r="AB13" s="1" t="s">
        <v>62</v>
      </c>
      <c r="AC13" s="1" t="s">
        <v>144</v>
      </c>
      <c r="AD13" s="1" t="s">
        <v>145</v>
      </c>
      <c r="AE13" s="1" t="s">
        <v>65</v>
      </c>
      <c r="AF13" s="1" t="s">
        <v>74</v>
      </c>
      <c r="AG13" s="1" t="s">
        <v>75</v>
      </c>
      <c r="AH13" s="1">
        <v>2.5468999999999999</v>
      </c>
      <c r="AI13" s="1">
        <v>-10140</v>
      </c>
      <c r="AJ13" s="1">
        <v>1</v>
      </c>
      <c r="AK13" s="1">
        <v>7.2369897059353511E-3</v>
      </c>
      <c r="AL13" s="1">
        <v>1</v>
      </c>
      <c r="AM13" s="1" t="s">
        <v>59</v>
      </c>
      <c r="AN13" s="1">
        <v>0</v>
      </c>
      <c r="AO13" s="1">
        <v>-960.49118052601079</v>
      </c>
      <c r="AP13" s="1">
        <v>-21992.816618160206</v>
      </c>
      <c r="AQ13" s="1">
        <v>94.86</v>
      </c>
      <c r="AR13" s="1">
        <v>0</v>
      </c>
      <c r="AS13" s="1">
        <v>-939.91237806259346</v>
      </c>
      <c r="AT13" s="1">
        <v>-26132.030568986898</v>
      </c>
      <c r="AU13" s="1">
        <v>-675.83333333325891</v>
      </c>
      <c r="AV13" s="1">
        <v>317.67999999999995</v>
      </c>
      <c r="AW13" s="1">
        <v>-690</v>
      </c>
      <c r="AX13" s="1">
        <v>-0.90111111111111108</v>
      </c>
      <c r="AY13" s="1">
        <v>1000000</v>
      </c>
      <c r="AZ13" s="2">
        <v>1000000</v>
      </c>
      <c r="BA13" s="1"/>
      <c r="BB13" s="1" t="s">
        <v>146</v>
      </c>
      <c r="BC13" s="1" t="s">
        <v>69</v>
      </c>
    </row>
    <row r="14" spans="1:55" x14ac:dyDescent="0.25">
      <c r="A14" s="1" t="s">
        <v>147</v>
      </c>
      <c r="B14" s="1" t="s">
        <v>148</v>
      </c>
      <c r="C14" s="1" t="s">
        <v>149</v>
      </c>
      <c r="D14" s="1" t="s">
        <v>150</v>
      </c>
      <c r="E14" s="1">
        <v>0</v>
      </c>
      <c r="F14" s="1"/>
      <c r="G14" s="1" t="s">
        <v>149</v>
      </c>
      <c r="H14" s="1" t="s">
        <v>59</v>
      </c>
      <c r="I14" s="1">
        <v>99.5</v>
      </c>
      <c r="J14" s="1">
        <v>100.5</v>
      </c>
      <c r="K14" s="1">
        <v>99.5</v>
      </c>
      <c r="L14" s="1">
        <v>100.5</v>
      </c>
      <c r="M14" s="1">
        <v>443.02000000000004</v>
      </c>
      <c r="N14" s="1">
        <v>405.10999999999996</v>
      </c>
      <c r="O14" s="1">
        <v>421.90999999999997</v>
      </c>
      <c r="P14" s="1">
        <v>383.99</v>
      </c>
      <c r="Q14" s="1">
        <v>7.0946999999999996</v>
      </c>
      <c r="R14" s="1">
        <v>6.7155999999999993</v>
      </c>
      <c r="S14" s="1">
        <v>0</v>
      </c>
      <c r="T14" s="1" t="s">
        <v>60</v>
      </c>
      <c r="U14" s="1">
        <v>0</v>
      </c>
      <c r="V14" s="1">
        <v>0</v>
      </c>
      <c r="W14" s="1">
        <v>0</v>
      </c>
      <c r="X14" s="1" t="s">
        <v>61</v>
      </c>
      <c r="Y14" s="1" t="s">
        <v>61</v>
      </c>
      <c r="Z14" s="1" t="s">
        <v>61</v>
      </c>
      <c r="AA14" s="1" t="s">
        <v>151</v>
      </c>
      <c r="AB14" s="1" t="s">
        <v>62</v>
      </c>
      <c r="AC14" s="1" t="s">
        <v>152</v>
      </c>
      <c r="AD14" s="1" t="s">
        <v>83</v>
      </c>
      <c r="AE14" s="1"/>
      <c r="AF14" s="1" t="s">
        <v>129</v>
      </c>
      <c r="AG14" s="1" t="s">
        <v>153</v>
      </c>
      <c r="AH14" s="1">
        <v>2.5564</v>
      </c>
      <c r="AI14" s="1"/>
      <c r="AJ14" s="1">
        <v>1</v>
      </c>
      <c r="AK14" s="1">
        <v>2.8770181923097032E-2</v>
      </c>
      <c r="AL14" s="1">
        <v>1</v>
      </c>
      <c r="AM14" s="1" t="s">
        <v>59</v>
      </c>
      <c r="AN14" s="1">
        <v>0</v>
      </c>
      <c r="AO14" s="1">
        <v>0</v>
      </c>
      <c r="AP14" s="1">
        <v>0</v>
      </c>
      <c r="AQ14" s="1">
        <v>13.69</v>
      </c>
      <c r="AR14" s="1"/>
      <c r="AS14" s="1">
        <v>0</v>
      </c>
      <c r="AT14" s="1">
        <v>0</v>
      </c>
      <c r="AU14" s="1">
        <v>0</v>
      </c>
      <c r="AV14" s="1">
        <v>414.47999999999996</v>
      </c>
      <c r="AW14" s="1">
        <v>0</v>
      </c>
      <c r="AX14" s="1">
        <v>0</v>
      </c>
      <c r="AY14" s="1">
        <v>0</v>
      </c>
      <c r="AZ14" s="1">
        <v>0</v>
      </c>
      <c r="BA14" s="1"/>
      <c r="BB14" s="1" t="s">
        <v>154</v>
      </c>
      <c r="BC14" s="1" t="s">
        <v>85</v>
      </c>
    </row>
    <row r="15" spans="1:55" x14ac:dyDescent="0.25">
      <c r="A15" s="1" t="s">
        <v>155</v>
      </c>
      <c r="B15" s="1" t="s">
        <v>156</v>
      </c>
      <c r="C15" s="1" t="s">
        <v>157</v>
      </c>
      <c r="D15" s="1" t="s">
        <v>119</v>
      </c>
      <c r="E15" s="1">
        <v>0</v>
      </c>
      <c r="F15" s="1"/>
      <c r="G15" s="1" t="s">
        <v>157</v>
      </c>
      <c r="H15" s="1" t="s">
        <v>59</v>
      </c>
      <c r="I15" s="1">
        <v>89.5</v>
      </c>
      <c r="J15" s="1">
        <v>90</v>
      </c>
      <c r="K15" s="1">
        <v>89.5</v>
      </c>
      <c r="L15" s="1">
        <v>90</v>
      </c>
      <c r="M15" s="1">
        <v>532.73</v>
      </c>
      <c r="N15" s="1">
        <v>518.64</v>
      </c>
      <c r="O15" s="1">
        <v>518</v>
      </c>
      <c r="P15" s="1">
        <v>503.92</v>
      </c>
      <c r="Q15" s="1">
        <v>8.1245999999999992</v>
      </c>
      <c r="R15" s="1">
        <v>7.9838000000000005</v>
      </c>
      <c r="S15" s="1">
        <v>0</v>
      </c>
      <c r="T15" s="1" t="s">
        <v>60</v>
      </c>
      <c r="U15" s="1">
        <v>0</v>
      </c>
      <c r="V15" s="1">
        <v>0</v>
      </c>
      <c r="W15" s="1">
        <v>0</v>
      </c>
      <c r="X15" s="1" t="s">
        <v>61</v>
      </c>
      <c r="Y15" s="1" t="s">
        <v>61</v>
      </c>
      <c r="Z15" s="1" t="s">
        <v>61</v>
      </c>
      <c r="AA15" s="1"/>
      <c r="AB15" s="1" t="s">
        <v>62</v>
      </c>
      <c r="AC15" s="1" t="s">
        <v>158</v>
      </c>
      <c r="AD15" s="1" t="s">
        <v>121</v>
      </c>
      <c r="AE15" s="1"/>
      <c r="AF15" s="1" t="s">
        <v>137</v>
      </c>
      <c r="AG15" s="1" t="s">
        <v>138</v>
      </c>
      <c r="AH15" s="1">
        <v>2.8161</v>
      </c>
      <c r="AI15" s="1"/>
      <c r="AJ15" s="1">
        <v>0.89749999999999996</v>
      </c>
      <c r="AK15" s="1">
        <v>4.0348392807916619E-2</v>
      </c>
      <c r="AL15" s="1">
        <v>0.89749999999999996</v>
      </c>
      <c r="AM15" s="1" t="s">
        <v>59</v>
      </c>
      <c r="AN15" s="1">
        <v>0</v>
      </c>
      <c r="AO15" s="1">
        <v>0</v>
      </c>
      <c r="AP15" s="1">
        <v>0</v>
      </c>
      <c r="AQ15" s="1">
        <v>6.17</v>
      </c>
      <c r="AR15" s="1"/>
      <c r="AS15" s="1">
        <v>0</v>
      </c>
      <c r="AT15" s="1">
        <v>0</v>
      </c>
      <c r="AU15" s="1">
        <v>0</v>
      </c>
      <c r="AV15" s="1">
        <v>475.85</v>
      </c>
      <c r="AW15" s="1">
        <v>0</v>
      </c>
      <c r="AX15" s="1">
        <v>0</v>
      </c>
      <c r="AY15" s="1">
        <v>0</v>
      </c>
      <c r="AZ15" s="1">
        <v>0</v>
      </c>
      <c r="BA15" s="1"/>
      <c r="BB15" s="1" t="s">
        <v>159</v>
      </c>
      <c r="BC15" s="1" t="s">
        <v>85</v>
      </c>
    </row>
    <row r="16" spans="1:55" x14ac:dyDescent="0.25">
      <c r="A16" s="1" t="s">
        <v>160</v>
      </c>
      <c r="B16" s="1" t="s">
        <v>161</v>
      </c>
      <c r="C16" s="1" t="s">
        <v>162</v>
      </c>
      <c r="D16" s="1" t="s">
        <v>143</v>
      </c>
      <c r="E16" s="1">
        <v>0</v>
      </c>
      <c r="F16" s="1"/>
      <c r="G16" s="1" t="s">
        <v>162</v>
      </c>
      <c r="H16" s="1" t="s">
        <v>59</v>
      </c>
      <c r="I16" s="1">
        <v>100</v>
      </c>
      <c r="J16" s="1">
        <v>100.25</v>
      </c>
      <c r="K16" s="1">
        <v>100</v>
      </c>
      <c r="L16" s="1">
        <v>100.25</v>
      </c>
      <c r="M16" s="1">
        <v>316.08999999999997</v>
      </c>
      <c r="N16" s="1">
        <v>263.52</v>
      </c>
      <c r="O16" s="1">
        <v>279.33</v>
      </c>
      <c r="P16" s="1">
        <v>226.72</v>
      </c>
      <c r="Q16" s="1">
        <v>5.2462</v>
      </c>
      <c r="R16" s="1">
        <v>4.7204999999999995</v>
      </c>
      <c r="S16" s="1">
        <v>0</v>
      </c>
      <c r="T16" s="1" t="s">
        <v>60</v>
      </c>
      <c r="U16" s="1">
        <v>0</v>
      </c>
      <c r="V16" s="1">
        <v>0</v>
      </c>
      <c r="W16" s="1">
        <v>0</v>
      </c>
      <c r="X16" s="1" t="s">
        <v>61</v>
      </c>
      <c r="Y16" s="1" t="s">
        <v>61</v>
      </c>
      <c r="Z16" s="1" t="s">
        <v>61</v>
      </c>
      <c r="AA16" s="1"/>
      <c r="AB16" s="1" t="s">
        <v>62</v>
      </c>
      <c r="AC16" s="1" t="s">
        <v>163</v>
      </c>
      <c r="AD16" s="1" t="s">
        <v>145</v>
      </c>
      <c r="AE16" s="1"/>
      <c r="AF16" s="1" t="s">
        <v>74</v>
      </c>
      <c r="AG16" s="1" t="s">
        <v>92</v>
      </c>
      <c r="AH16" s="1">
        <v>2.5438999999999998</v>
      </c>
      <c r="AI16" s="1"/>
      <c r="AJ16" s="1">
        <v>1.00125</v>
      </c>
      <c r="AK16" s="1">
        <v>1.2028506172874129E-3</v>
      </c>
      <c r="AL16" s="1">
        <v>1.00125</v>
      </c>
      <c r="AM16" s="1" t="s">
        <v>59</v>
      </c>
      <c r="AN16" s="1">
        <v>0</v>
      </c>
      <c r="AO16" s="1">
        <v>0</v>
      </c>
      <c r="AP16" s="1">
        <v>0</v>
      </c>
      <c r="AQ16" s="1">
        <v>49.36</v>
      </c>
      <c r="AR16" s="1"/>
      <c r="AS16" s="1">
        <v>0</v>
      </c>
      <c r="AT16" s="1">
        <v>0</v>
      </c>
      <c r="AU16" s="1">
        <v>0</v>
      </c>
      <c r="AV16" s="1">
        <v>273.74</v>
      </c>
      <c r="AW16" s="1">
        <v>0</v>
      </c>
      <c r="AX16" s="1">
        <v>0</v>
      </c>
      <c r="AY16" s="1">
        <v>0</v>
      </c>
      <c r="AZ16" s="1">
        <v>0</v>
      </c>
      <c r="BA16" s="1"/>
      <c r="BB16" s="1" t="s">
        <v>164</v>
      </c>
      <c r="BC16" s="1" t="s">
        <v>69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51"/>
  <sheetViews>
    <sheetView showGridLines="0" tabSelected="1" zoomScaleNormal="100" workbookViewId="0">
      <selection activeCell="C3" sqref="C3"/>
    </sheetView>
  </sheetViews>
  <sheetFormatPr defaultColWidth="15.7109375" defaultRowHeight="11.25" outlineLevelCol="1" x14ac:dyDescent="0.2"/>
  <cols>
    <col min="1" max="1" width="7.7109375" style="8" customWidth="1"/>
    <col min="2" max="2" width="2.42578125" style="8" customWidth="1"/>
    <col min="3" max="3" width="36.140625" style="8" customWidth="1"/>
    <col min="4" max="4" width="5.28515625" style="8" customWidth="1"/>
    <col min="5" max="6" width="2.42578125" style="8" customWidth="1"/>
    <col min="7" max="8" width="20.7109375" style="8" customWidth="1"/>
    <col min="9" max="9" width="5.42578125" style="8" customWidth="1"/>
    <col min="10" max="10" width="5.28515625" style="8" customWidth="1"/>
    <col min="11" max="11" width="30.5703125" style="8" customWidth="1"/>
    <col min="12" max="12" width="8.7109375" style="8" customWidth="1"/>
    <col min="13" max="13" width="5.7109375" style="8" customWidth="1"/>
    <col min="14" max="14" width="1.5703125" style="8" customWidth="1"/>
    <col min="15" max="15" width="5.7109375" style="8" customWidth="1"/>
    <col min="16" max="17" width="20.7109375" style="8" customWidth="1"/>
    <col min="18" max="18" width="5.5703125" style="8" customWidth="1"/>
    <col min="19" max="19" width="15.7109375" style="8"/>
    <col min="20" max="21" width="15.7109375" style="8" hidden="1" customWidth="1" outlineLevel="1"/>
    <col min="22" max="22" width="15.7109375" style="8" collapsed="1"/>
    <col min="23" max="16384" width="15.7109375" style="8"/>
  </cols>
  <sheetData>
    <row r="1" spans="1:21" ht="6" customHeight="1" thickBot="1" x14ac:dyDescent="0.25">
      <c r="M1" s="8" t="s">
        <v>284</v>
      </c>
      <c r="O1" s="8" t="s">
        <v>284</v>
      </c>
    </row>
    <row r="2" spans="1:21" ht="12" thickBot="1" x14ac:dyDescent="0.25">
      <c r="C2" s="287" t="s">
        <v>193</v>
      </c>
      <c r="D2" s="288"/>
      <c r="E2" s="288"/>
      <c r="F2" s="288"/>
      <c r="G2" s="288"/>
      <c r="H2" s="288"/>
      <c r="I2" s="288"/>
      <c r="J2" s="288"/>
      <c r="K2" s="288"/>
      <c r="L2" s="288"/>
      <c r="M2" s="288"/>
      <c r="N2" s="288"/>
      <c r="O2" s="288"/>
      <c r="P2" s="288"/>
      <c r="Q2" s="289"/>
    </row>
    <row r="3" spans="1:21" x14ac:dyDescent="0.2">
      <c r="G3" s="32"/>
      <c r="H3" s="32"/>
      <c r="K3" s="188"/>
      <c r="L3" s="189"/>
    </row>
    <row r="4" spans="1:21" x14ac:dyDescent="0.2">
      <c r="B4" s="86"/>
      <c r="C4" s="152" t="s">
        <v>304</v>
      </c>
      <c r="D4" s="86"/>
      <c r="E4" s="86"/>
      <c r="F4" s="71"/>
      <c r="G4" s="153" t="s">
        <v>305</v>
      </c>
      <c r="H4" s="72"/>
      <c r="I4" s="71"/>
      <c r="J4" s="102"/>
      <c r="K4" s="155" t="s">
        <v>306</v>
      </c>
      <c r="L4" s="154"/>
      <c r="M4" s="102"/>
      <c r="N4" s="102"/>
      <c r="O4" s="113"/>
      <c r="P4" s="156" t="s">
        <v>307</v>
      </c>
      <c r="Q4" s="113"/>
      <c r="R4" s="113"/>
      <c r="T4" s="8" t="s">
        <v>276</v>
      </c>
      <c r="U4" s="8">
        <v>1337826.52</v>
      </c>
    </row>
    <row r="5" spans="1:21" ht="12" thickBot="1" x14ac:dyDescent="0.25">
      <c r="B5" s="86"/>
      <c r="C5" s="86"/>
      <c r="D5" s="86"/>
      <c r="E5" s="86"/>
      <c r="F5" s="71"/>
      <c r="G5" s="71"/>
      <c r="H5" s="187" t="s">
        <v>244</v>
      </c>
      <c r="I5" s="130"/>
      <c r="J5" s="104"/>
      <c r="K5" s="104"/>
      <c r="L5" s="104"/>
      <c r="M5" s="104"/>
      <c r="N5" s="104"/>
      <c r="O5" s="115"/>
      <c r="P5" s="143"/>
      <c r="Q5" s="113" t="s">
        <v>244</v>
      </c>
      <c r="R5" s="113"/>
      <c r="T5" s="8" t="s">
        <v>277</v>
      </c>
      <c r="U5" s="8">
        <v>163136.20000000001</v>
      </c>
    </row>
    <row r="6" spans="1:21" ht="12" thickBot="1" x14ac:dyDescent="0.25">
      <c r="B6" s="86"/>
      <c r="C6" s="284" t="s">
        <v>308</v>
      </c>
      <c r="D6" s="286"/>
      <c r="E6" s="286"/>
      <c r="F6" s="286"/>
      <c r="G6" s="286"/>
      <c r="H6" s="286"/>
      <c r="I6" s="286"/>
      <c r="J6" s="286"/>
      <c r="K6" s="286"/>
      <c r="L6" s="285"/>
      <c r="M6" s="102"/>
      <c r="N6" s="102"/>
      <c r="O6" s="113"/>
      <c r="P6" s="284" t="s">
        <v>309</v>
      </c>
      <c r="Q6" s="285"/>
      <c r="R6" s="144"/>
      <c r="T6" s="8" t="s">
        <v>278</v>
      </c>
      <c r="U6" s="8">
        <v>607452.13</v>
      </c>
    </row>
    <row r="7" spans="1:21" ht="12" thickBot="1" x14ac:dyDescent="0.25">
      <c r="B7" s="86"/>
      <c r="C7" s="86"/>
      <c r="D7" s="86"/>
      <c r="E7" s="86"/>
      <c r="F7" s="71"/>
      <c r="G7" s="71"/>
      <c r="H7" s="84">
        <v>1</v>
      </c>
      <c r="I7" s="71"/>
      <c r="J7" s="102"/>
      <c r="K7" s="102"/>
      <c r="L7" s="102"/>
      <c r="M7" s="102"/>
      <c r="N7" s="102"/>
      <c r="O7" s="113"/>
      <c r="P7" s="113"/>
      <c r="Q7" s="117">
        <v>1</v>
      </c>
      <c r="R7" s="145"/>
      <c r="T7" s="8" t="s">
        <v>204</v>
      </c>
      <c r="U7" s="8">
        <v>79862.69</v>
      </c>
    </row>
    <row r="8" spans="1:21" x14ac:dyDescent="0.2">
      <c r="B8" s="86"/>
      <c r="C8" s="86"/>
      <c r="D8" s="86"/>
      <c r="E8" s="86"/>
      <c r="F8" s="71"/>
      <c r="G8" s="131" t="s">
        <v>195</v>
      </c>
      <c r="H8" s="132"/>
      <c r="I8" s="72"/>
      <c r="J8" s="103"/>
      <c r="K8" s="102"/>
      <c r="L8" s="102"/>
      <c r="M8" s="102"/>
      <c r="N8" s="102"/>
      <c r="O8" s="113"/>
      <c r="P8" s="146" t="s">
        <v>247</v>
      </c>
      <c r="Q8" s="147"/>
      <c r="R8" s="144"/>
      <c r="U8" s="8">
        <v>1160.0999999999999</v>
      </c>
    </row>
    <row r="9" spans="1:21" ht="12" thickBot="1" x14ac:dyDescent="0.25">
      <c r="B9" s="86"/>
      <c r="C9" s="86"/>
      <c r="D9" s="86"/>
      <c r="E9" s="86"/>
      <c r="F9" s="71"/>
      <c r="G9" s="133" t="s">
        <v>301</v>
      </c>
      <c r="H9" s="134"/>
      <c r="I9" s="72"/>
      <c r="J9" s="103"/>
      <c r="K9" s="102"/>
      <c r="L9" s="102"/>
      <c r="M9" s="102"/>
      <c r="N9" s="102"/>
      <c r="O9" s="148"/>
      <c r="P9" s="149"/>
      <c r="Q9" s="150"/>
      <c r="R9" s="144"/>
      <c r="U9" s="8">
        <f>SUM(U4:U8)</f>
        <v>2189437.64</v>
      </c>
    </row>
    <row r="10" spans="1:21" x14ac:dyDescent="0.2">
      <c r="B10" s="86"/>
      <c r="C10" s="87"/>
      <c r="D10" s="87"/>
      <c r="E10" s="88"/>
      <c r="F10" s="73"/>
      <c r="G10" s="73"/>
      <c r="H10" s="83"/>
      <c r="I10" s="71"/>
      <c r="J10" s="102"/>
      <c r="K10" s="102"/>
      <c r="L10" s="102"/>
      <c r="M10" s="102"/>
      <c r="N10" s="102"/>
      <c r="O10" s="126"/>
      <c r="P10" s="113"/>
      <c r="Q10" s="116"/>
      <c r="R10" s="114"/>
    </row>
    <row r="11" spans="1:21" ht="12" thickBot="1" x14ac:dyDescent="0.25">
      <c r="B11" s="86"/>
      <c r="C11" s="87"/>
      <c r="D11" s="89"/>
      <c r="E11" s="86"/>
      <c r="F11" s="71"/>
      <c r="G11" s="71"/>
      <c r="H11" s="135">
        <v>0.51</v>
      </c>
      <c r="I11" s="130"/>
      <c r="J11" s="104"/>
      <c r="K11" s="170"/>
      <c r="L11" s="137">
        <v>0.44</v>
      </c>
      <c r="M11" s="102"/>
      <c r="N11" s="102"/>
      <c r="O11" s="126"/>
      <c r="P11" s="113"/>
      <c r="Q11" s="117">
        <v>0.7</v>
      </c>
      <c r="R11" s="145"/>
    </row>
    <row r="12" spans="1:21" x14ac:dyDescent="0.2">
      <c r="A12" s="18"/>
      <c r="B12" s="86"/>
      <c r="C12" s="90"/>
      <c r="D12" s="91"/>
      <c r="E12" s="86"/>
      <c r="F12" s="71"/>
      <c r="G12" s="76" t="s">
        <v>196</v>
      </c>
      <c r="H12" s="77"/>
      <c r="I12" s="72"/>
      <c r="J12" s="103"/>
      <c r="K12" s="105" t="s">
        <v>218</v>
      </c>
      <c r="L12" s="106"/>
      <c r="M12" s="102"/>
      <c r="N12" s="102"/>
      <c r="O12" s="126"/>
      <c r="P12" s="118" t="s">
        <v>248</v>
      </c>
      <c r="Q12" s="119"/>
      <c r="R12" s="114"/>
    </row>
    <row r="13" spans="1:21" x14ac:dyDescent="0.2">
      <c r="A13" s="18"/>
      <c r="B13" s="86"/>
      <c r="C13" s="86"/>
      <c r="D13" s="91"/>
      <c r="E13" s="86"/>
      <c r="F13" s="71"/>
      <c r="G13" s="78" t="s">
        <v>281</v>
      </c>
      <c r="H13" s="79"/>
      <c r="I13" s="72"/>
      <c r="J13" s="169"/>
      <c r="K13" s="107" t="s">
        <v>315</v>
      </c>
      <c r="L13" s="108"/>
      <c r="M13" s="102"/>
      <c r="N13" s="102"/>
      <c r="O13" s="126"/>
      <c r="P13" s="120" t="s">
        <v>280</v>
      </c>
      <c r="Q13" s="121"/>
      <c r="R13" s="114"/>
    </row>
    <row r="14" spans="1:21" x14ac:dyDescent="0.2">
      <c r="A14" s="18"/>
      <c r="B14" s="86"/>
      <c r="C14" s="86"/>
      <c r="D14" s="91"/>
      <c r="E14" s="86"/>
      <c r="F14" s="71"/>
      <c r="G14" s="78" t="s">
        <v>300</v>
      </c>
      <c r="H14" s="79"/>
      <c r="I14" s="72"/>
      <c r="J14" s="111"/>
      <c r="K14" s="107" t="s">
        <v>316</v>
      </c>
      <c r="L14" s="108"/>
      <c r="M14" s="102"/>
      <c r="N14" s="102"/>
      <c r="O14" s="126"/>
      <c r="P14" s="120" t="s">
        <v>323</v>
      </c>
      <c r="Q14" s="121"/>
      <c r="R14" s="114"/>
      <c r="S14" s="18"/>
    </row>
    <row r="15" spans="1:21" x14ac:dyDescent="0.2">
      <c r="A15" s="18"/>
      <c r="B15" s="86"/>
      <c r="C15" s="86"/>
      <c r="D15" s="91"/>
      <c r="E15" s="86"/>
      <c r="F15" s="71"/>
      <c r="G15" s="78" t="s">
        <v>280</v>
      </c>
      <c r="H15" s="79"/>
      <c r="I15" s="72"/>
      <c r="J15" s="111"/>
      <c r="K15" s="171" t="s">
        <v>311</v>
      </c>
      <c r="L15" s="108"/>
      <c r="M15" s="102"/>
      <c r="N15" s="102"/>
      <c r="O15" s="126"/>
      <c r="P15" s="120"/>
      <c r="Q15" s="121"/>
      <c r="R15" s="114"/>
      <c r="S15" s="18"/>
    </row>
    <row r="16" spans="1:21" x14ac:dyDescent="0.2">
      <c r="A16" s="18"/>
      <c r="B16" s="86"/>
      <c r="C16" s="86"/>
      <c r="D16" s="91"/>
      <c r="E16" s="86"/>
      <c r="F16" s="71"/>
      <c r="G16" s="78" t="s">
        <v>299</v>
      </c>
      <c r="H16" s="79"/>
      <c r="I16" s="72"/>
      <c r="J16" s="111"/>
      <c r="K16" s="172" t="s">
        <v>204</v>
      </c>
      <c r="L16" s="173">
        <v>0.2492</v>
      </c>
      <c r="M16" s="102"/>
      <c r="N16" s="102"/>
      <c r="O16" s="126"/>
      <c r="P16" s="120"/>
      <c r="Q16" s="121"/>
      <c r="R16" s="114"/>
      <c r="S16" s="18"/>
    </row>
    <row r="17" spans="1:20" x14ac:dyDescent="0.2">
      <c r="A17" s="18"/>
      <c r="B17" s="86"/>
      <c r="C17" s="86"/>
      <c r="D17" s="91"/>
      <c r="E17" s="86"/>
      <c r="F17" s="71"/>
      <c r="G17" s="158" t="s">
        <v>291</v>
      </c>
      <c r="H17" s="79"/>
      <c r="I17" s="72"/>
      <c r="J17" s="111"/>
      <c r="K17" s="172" t="s">
        <v>329</v>
      </c>
      <c r="L17" s="173">
        <v>0.48920000000000002</v>
      </c>
      <c r="M17" s="102"/>
      <c r="N17" s="102"/>
      <c r="O17" s="126"/>
      <c r="P17" s="122"/>
      <c r="Q17" s="121"/>
      <c r="R17" s="113"/>
    </row>
    <row r="18" spans="1:20" ht="12" thickBot="1" x14ac:dyDescent="0.25">
      <c r="A18" s="18"/>
      <c r="B18" s="86"/>
      <c r="C18" s="179">
        <v>0.25419999999999998</v>
      </c>
      <c r="D18" s="92"/>
      <c r="E18" s="86"/>
      <c r="F18" s="71"/>
      <c r="G18" s="157" t="s">
        <v>235</v>
      </c>
      <c r="H18" s="159">
        <v>0.125</v>
      </c>
      <c r="I18" s="72"/>
      <c r="J18" s="111"/>
      <c r="K18" s="172" t="s">
        <v>331</v>
      </c>
      <c r="L18" s="173">
        <v>0.17180000000000001</v>
      </c>
      <c r="M18" s="102"/>
      <c r="N18" s="102"/>
      <c r="O18" s="126"/>
      <c r="P18" s="165" t="s">
        <v>290</v>
      </c>
      <c r="Q18" s="121"/>
      <c r="R18" s="113"/>
    </row>
    <row r="19" spans="1:20" x14ac:dyDescent="0.2">
      <c r="A19" s="18"/>
      <c r="B19" s="86"/>
      <c r="C19" s="93" t="s">
        <v>320</v>
      </c>
      <c r="D19" s="94"/>
      <c r="E19" s="86"/>
      <c r="F19" s="71"/>
      <c r="G19" s="157" t="s">
        <v>333</v>
      </c>
      <c r="H19" s="159">
        <v>0.68100000000000005</v>
      </c>
      <c r="I19" s="71"/>
      <c r="J19" s="111"/>
      <c r="K19" s="174" t="s">
        <v>330</v>
      </c>
      <c r="L19" s="173">
        <v>4.2999999999999997E-2</v>
      </c>
      <c r="M19" s="102"/>
      <c r="N19" s="102"/>
      <c r="O19" s="126"/>
      <c r="P19" s="166" t="s">
        <v>272</v>
      </c>
      <c r="Q19" s="167">
        <v>8.5999999999999993E-2</v>
      </c>
      <c r="R19" s="114"/>
    </row>
    <row r="20" spans="1:20" ht="12" thickBot="1" x14ac:dyDescent="0.25">
      <c r="B20" s="87"/>
      <c r="C20" s="95" t="s">
        <v>281</v>
      </c>
      <c r="D20" s="96"/>
      <c r="E20" s="87"/>
      <c r="F20" s="72"/>
      <c r="G20" s="157" t="s">
        <v>236</v>
      </c>
      <c r="H20" s="159">
        <v>2.5999999999999999E-2</v>
      </c>
      <c r="I20" s="72"/>
      <c r="J20" s="111"/>
      <c r="K20" s="175" t="s">
        <v>332</v>
      </c>
      <c r="L20" s="176">
        <v>4.1099999999999998E-2</v>
      </c>
      <c r="M20" s="103"/>
      <c r="N20" s="103"/>
      <c r="O20" s="126"/>
      <c r="P20" s="166" t="s">
        <v>289</v>
      </c>
      <c r="Q20" s="167">
        <v>0.03</v>
      </c>
      <c r="R20" s="114"/>
      <c r="T20" s="18"/>
    </row>
    <row r="21" spans="1:20" x14ac:dyDescent="0.2">
      <c r="B21" s="87"/>
      <c r="C21" s="97" t="s">
        <v>321</v>
      </c>
      <c r="D21" s="96"/>
      <c r="E21" s="87"/>
      <c r="F21" s="72"/>
      <c r="G21" s="157" t="s">
        <v>325</v>
      </c>
      <c r="H21" s="159">
        <v>0.13500000000000001</v>
      </c>
      <c r="I21" s="72"/>
      <c r="J21" s="111"/>
      <c r="K21" s="177"/>
      <c r="L21" s="178"/>
      <c r="M21" s="103"/>
      <c r="N21" s="103"/>
      <c r="O21" s="126"/>
      <c r="P21" s="166" t="s">
        <v>276</v>
      </c>
      <c r="Q21" s="167">
        <v>0.20100000000000001</v>
      </c>
      <c r="R21" s="114"/>
      <c r="T21" s="18"/>
    </row>
    <row r="22" spans="1:20" x14ac:dyDescent="0.2">
      <c r="B22" s="87"/>
      <c r="C22" s="95"/>
      <c r="D22" s="96"/>
      <c r="E22" s="87"/>
      <c r="F22" s="72"/>
      <c r="G22" s="136"/>
      <c r="H22" s="79"/>
      <c r="I22" s="72"/>
      <c r="J22" s="111"/>
      <c r="K22" s="138"/>
      <c r="L22" s="111"/>
      <c r="M22" s="103"/>
      <c r="N22" s="103"/>
      <c r="O22" s="126"/>
      <c r="P22" s="166" t="s">
        <v>273</v>
      </c>
      <c r="Q22" s="167">
        <v>2.9000000000000001E-2</v>
      </c>
      <c r="R22" s="114"/>
      <c r="T22" s="18"/>
    </row>
    <row r="23" spans="1:20" x14ac:dyDescent="0.2">
      <c r="B23" s="87"/>
      <c r="C23" s="160" t="s">
        <v>288</v>
      </c>
      <c r="D23" s="96"/>
      <c r="E23" s="87"/>
      <c r="F23" s="72"/>
      <c r="G23" s="136"/>
      <c r="H23" s="79"/>
      <c r="I23" s="74"/>
      <c r="J23" s="111"/>
      <c r="K23" s="102"/>
      <c r="L23" s="111"/>
      <c r="M23" s="103"/>
      <c r="N23" s="103"/>
      <c r="O23" s="126"/>
      <c r="P23" s="166" t="s">
        <v>275</v>
      </c>
      <c r="Q23" s="167">
        <v>0.65500000000000003</v>
      </c>
      <c r="R23" s="114"/>
    </row>
    <row r="24" spans="1:20" x14ac:dyDescent="0.2">
      <c r="B24" s="86"/>
      <c r="C24" s="161" t="s">
        <v>317</v>
      </c>
      <c r="D24" s="162">
        <v>0.55000000000000004</v>
      </c>
      <c r="E24" s="86"/>
      <c r="F24" s="71"/>
      <c r="G24" s="136"/>
      <c r="H24" s="79"/>
      <c r="I24" s="72"/>
      <c r="J24" s="111"/>
      <c r="K24" s="102"/>
      <c r="L24" s="197"/>
      <c r="M24" s="103"/>
      <c r="N24" s="103"/>
      <c r="O24" s="126"/>
      <c r="P24" s="166"/>
      <c r="Q24" s="167"/>
      <c r="R24" s="114"/>
    </row>
    <row r="25" spans="1:20" ht="12" thickBot="1" x14ac:dyDescent="0.25">
      <c r="B25" s="86"/>
      <c r="C25" s="161" t="s">
        <v>277</v>
      </c>
      <c r="D25" s="162">
        <v>0.1</v>
      </c>
      <c r="E25" s="86"/>
      <c r="F25" s="71"/>
      <c r="G25" s="85"/>
      <c r="H25" s="82"/>
      <c r="I25" s="72"/>
      <c r="J25" s="111"/>
      <c r="K25" s="102"/>
      <c r="L25" s="102"/>
      <c r="M25" s="170"/>
      <c r="N25" s="102"/>
      <c r="O25" s="126"/>
      <c r="P25" s="127"/>
      <c r="Q25" s="125"/>
      <c r="R25" s="114"/>
    </row>
    <row r="26" spans="1:20" x14ac:dyDescent="0.2">
      <c r="B26" s="86"/>
      <c r="C26" s="161" t="s">
        <v>318</v>
      </c>
      <c r="D26" s="162">
        <v>0.16900000000000001</v>
      </c>
      <c r="E26" s="86"/>
      <c r="F26" s="71"/>
      <c r="G26" s="71"/>
      <c r="H26" s="83"/>
      <c r="I26" s="72"/>
      <c r="J26" s="111"/>
      <c r="K26" s="102"/>
      <c r="L26" s="102"/>
      <c r="M26" s="198"/>
      <c r="N26" s="102"/>
      <c r="O26" s="126"/>
      <c r="P26" s="114"/>
      <c r="Q26" s="116"/>
      <c r="R26" s="114"/>
    </row>
    <row r="27" spans="1:20" x14ac:dyDescent="0.2">
      <c r="B27" s="86"/>
      <c r="C27" s="161" t="s">
        <v>319</v>
      </c>
      <c r="D27" s="162">
        <v>0.17499999999999999</v>
      </c>
      <c r="E27" s="86"/>
      <c r="F27" s="71"/>
      <c r="G27" s="71"/>
      <c r="H27" s="75"/>
      <c r="I27" s="72"/>
      <c r="J27" s="111"/>
      <c r="K27" s="102"/>
      <c r="L27" s="102"/>
      <c r="M27" s="198"/>
      <c r="N27" s="102"/>
      <c r="O27" s="126"/>
      <c r="P27" s="114"/>
      <c r="Q27" s="126"/>
      <c r="R27" s="114"/>
    </row>
    <row r="28" spans="1:20" ht="12" thickBot="1" x14ac:dyDescent="0.25">
      <c r="B28" s="86"/>
      <c r="C28" s="163" t="s">
        <v>204</v>
      </c>
      <c r="D28" s="164">
        <v>0.01</v>
      </c>
      <c r="E28" s="86"/>
      <c r="F28" s="71"/>
      <c r="G28" s="71"/>
      <c r="H28" s="75"/>
      <c r="I28" s="72"/>
      <c r="J28" s="111"/>
      <c r="K28" s="102"/>
      <c r="L28" s="102"/>
      <c r="M28" s="198"/>
      <c r="N28" s="102"/>
      <c r="O28" s="126"/>
      <c r="P28" s="114"/>
      <c r="Q28" s="126"/>
      <c r="R28" s="114"/>
    </row>
    <row r="29" spans="1:20" x14ac:dyDescent="0.2">
      <c r="A29" s="9" t="s">
        <v>242</v>
      </c>
      <c r="B29" s="86"/>
      <c r="C29" s="90"/>
      <c r="D29" s="86"/>
      <c r="E29" s="86"/>
      <c r="F29" s="71"/>
      <c r="G29" s="71"/>
      <c r="H29" s="75"/>
      <c r="I29" s="71"/>
      <c r="J29" s="111"/>
      <c r="K29" s="102"/>
      <c r="L29" s="102"/>
      <c r="M29" s="198"/>
      <c r="N29" s="102"/>
      <c r="O29" s="126"/>
      <c r="P29" s="113"/>
      <c r="Q29" s="126"/>
      <c r="R29" s="113"/>
      <c r="S29" s="18"/>
    </row>
    <row r="30" spans="1:20" s="18" customFormat="1" ht="12" thickBot="1" x14ac:dyDescent="0.25">
      <c r="A30" s="48" t="s">
        <v>243</v>
      </c>
      <c r="B30" s="98"/>
      <c r="C30" s="191"/>
      <c r="D30" s="99"/>
      <c r="E30" s="98"/>
      <c r="F30" s="81"/>
      <c r="G30" s="81"/>
      <c r="H30" s="192"/>
      <c r="I30" s="81"/>
      <c r="J30" s="139"/>
      <c r="K30" s="112"/>
      <c r="L30" s="112"/>
      <c r="M30" s="199"/>
      <c r="N30" s="112"/>
      <c r="O30" s="151"/>
      <c r="P30" s="128"/>
      <c r="Q30" s="193"/>
      <c r="R30" s="128"/>
    </row>
    <row r="31" spans="1:20" s="18" customFormat="1" ht="12" thickBot="1" x14ac:dyDescent="0.25">
      <c r="A31" s="17"/>
      <c r="B31" s="87"/>
      <c r="C31" s="194"/>
      <c r="D31" s="195">
        <v>1</v>
      </c>
      <c r="E31" s="87"/>
      <c r="F31" s="72"/>
      <c r="G31" s="72"/>
      <c r="H31" s="84">
        <v>1</v>
      </c>
      <c r="I31" s="72"/>
      <c r="J31" s="140">
        <v>1</v>
      </c>
      <c r="K31" s="105" t="s">
        <v>245</v>
      </c>
      <c r="L31" s="106"/>
      <c r="M31" s="198"/>
      <c r="N31" s="103"/>
      <c r="O31" s="126"/>
      <c r="P31" s="114"/>
      <c r="Q31" s="196">
        <v>0.97399999999999998</v>
      </c>
      <c r="R31" s="114"/>
    </row>
    <row r="32" spans="1:20" ht="12" thickBot="1" x14ac:dyDescent="0.25">
      <c r="B32" s="86"/>
      <c r="C32" s="93" t="s">
        <v>199</v>
      </c>
      <c r="D32" s="94"/>
      <c r="E32" s="86"/>
      <c r="F32" s="71"/>
      <c r="G32" s="76" t="s">
        <v>225</v>
      </c>
      <c r="H32" s="77"/>
      <c r="I32" s="71"/>
      <c r="J32" s="141"/>
      <c r="K32" s="109" t="s">
        <v>324</v>
      </c>
      <c r="L32" s="110"/>
      <c r="M32" s="198"/>
      <c r="N32" s="102"/>
      <c r="O32" s="126"/>
      <c r="P32" s="118" t="s">
        <v>249</v>
      </c>
      <c r="Q32" s="119"/>
      <c r="R32" s="114"/>
    </row>
    <row r="33" spans="1:18" ht="12" thickBot="1" x14ac:dyDescent="0.25">
      <c r="B33" s="86"/>
      <c r="C33" s="101" t="s">
        <v>297</v>
      </c>
      <c r="D33" s="100"/>
      <c r="E33" s="86"/>
      <c r="F33" s="71"/>
      <c r="G33" s="78" t="s">
        <v>281</v>
      </c>
      <c r="H33" s="79"/>
      <c r="I33" s="71"/>
      <c r="J33" s="102"/>
      <c r="K33" s="102"/>
      <c r="L33" s="102"/>
      <c r="M33" s="198"/>
      <c r="N33" s="102"/>
      <c r="O33" s="126"/>
      <c r="P33" s="120" t="s">
        <v>281</v>
      </c>
      <c r="Q33" s="121"/>
      <c r="R33" s="114"/>
    </row>
    <row r="34" spans="1:18" x14ac:dyDescent="0.2">
      <c r="B34" s="86"/>
      <c r="C34" s="86"/>
      <c r="D34" s="86"/>
      <c r="E34" s="86"/>
      <c r="F34" s="71"/>
      <c r="G34" s="80" t="s">
        <v>292</v>
      </c>
      <c r="H34" s="79"/>
      <c r="I34" s="71"/>
      <c r="J34" s="141"/>
      <c r="K34" s="105" t="s">
        <v>327</v>
      </c>
      <c r="L34" s="106"/>
      <c r="M34" s="198"/>
      <c r="N34" s="102"/>
      <c r="O34" s="126"/>
      <c r="P34" s="129" t="s">
        <v>391</v>
      </c>
      <c r="Q34" s="121"/>
      <c r="R34" s="114"/>
    </row>
    <row r="35" spans="1:18" ht="12" thickBot="1" x14ac:dyDescent="0.25">
      <c r="A35" s="18"/>
      <c r="B35" s="86"/>
      <c r="C35" s="86"/>
      <c r="D35" s="86"/>
      <c r="E35" s="86"/>
      <c r="F35" s="71"/>
      <c r="G35" s="85" t="s">
        <v>293</v>
      </c>
      <c r="H35" s="82"/>
      <c r="I35" s="71"/>
      <c r="J35" s="102"/>
      <c r="K35" s="107" t="s">
        <v>326</v>
      </c>
      <c r="L35" s="108"/>
      <c r="M35" s="202">
        <v>0.214</v>
      </c>
      <c r="N35" s="102"/>
      <c r="O35" s="126"/>
      <c r="P35" s="124" t="s">
        <v>322</v>
      </c>
      <c r="Q35" s="125"/>
      <c r="R35" s="181"/>
    </row>
    <row r="36" spans="1:18" ht="12" thickBot="1" x14ac:dyDescent="0.25">
      <c r="B36" s="86"/>
      <c r="C36" s="86"/>
      <c r="D36" s="86"/>
      <c r="E36" s="86"/>
      <c r="F36" s="71"/>
      <c r="G36" s="71"/>
      <c r="H36" s="84">
        <v>1</v>
      </c>
      <c r="I36" s="71"/>
      <c r="J36" s="102"/>
      <c r="K36" s="190" t="s">
        <v>241</v>
      </c>
      <c r="L36" s="110"/>
      <c r="M36" s="102"/>
      <c r="N36" s="102"/>
      <c r="O36" s="126"/>
      <c r="P36" s="113"/>
      <c r="Q36" s="184">
        <v>0.54500000000000004</v>
      </c>
      <c r="R36" s="114"/>
    </row>
    <row r="37" spans="1:18" x14ac:dyDescent="0.2">
      <c r="B37" s="86"/>
      <c r="C37" s="86"/>
      <c r="D37" s="86"/>
      <c r="E37" s="86"/>
      <c r="F37" s="71"/>
      <c r="G37" s="76" t="s">
        <v>226</v>
      </c>
      <c r="H37" s="77"/>
      <c r="I37" s="71"/>
      <c r="J37" s="102"/>
      <c r="K37" s="102"/>
      <c r="L37" s="102"/>
      <c r="M37" s="102"/>
      <c r="N37" s="102"/>
      <c r="O37" s="126"/>
      <c r="P37" s="118" t="s">
        <v>310</v>
      </c>
      <c r="Q37" s="119"/>
      <c r="R37" s="114"/>
    </row>
    <row r="38" spans="1:18" ht="12" thickBot="1" x14ac:dyDescent="0.25">
      <c r="B38" s="86"/>
      <c r="C38" s="86"/>
      <c r="D38" s="86"/>
      <c r="E38" s="86"/>
      <c r="F38" s="71"/>
      <c r="G38" s="85" t="s">
        <v>296</v>
      </c>
      <c r="H38" s="82"/>
      <c r="I38" s="71"/>
      <c r="J38" s="113"/>
      <c r="K38" s="113"/>
      <c r="L38" s="113"/>
      <c r="M38" s="113"/>
      <c r="N38" s="113"/>
      <c r="O38" s="126"/>
      <c r="P38" s="142"/>
      <c r="Q38" s="121"/>
      <c r="R38" s="185"/>
    </row>
    <row r="39" spans="1:18" ht="12" thickBot="1" x14ac:dyDescent="0.25">
      <c r="B39" s="86"/>
      <c r="C39" s="86"/>
      <c r="D39" s="86"/>
      <c r="E39" s="86"/>
      <c r="F39" s="71"/>
      <c r="G39" s="71"/>
      <c r="H39" s="84">
        <v>1</v>
      </c>
      <c r="I39" s="71"/>
      <c r="J39" s="113"/>
      <c r="K39" s="118" t="s">
        <v>285</v>
      </c>
      <c r="L39" s="119"/>
      <c r="M39" s="181"/>
      <c r="N39" s="123"/>
      <c r="O39" s="126"/>
      <c r="P39" s="165" t="s">
        <v>271</v>
      </c>
      <c r="Q39" s="121"/>
      <c r="R39" s="181"/>
    </row>
    <row r="40" spans="1:18" ht="12" thickBot="1" x14ac:dyDescent="0.25">
      <c r="B40" s="86"/>
      <c r="C40" s="86"/>
      <c r="D40" s="86"/>
      <c r="E40" s="86"/>
      <c r="F40" s="71"/>
      <c r="G40" s="76" t="s">
        <v>283</v>
      </c>
      <c r="H40" s="77"/>
      <c r="I40" s="72"/>
      <c r="J40" s="113"/>
      <c r="K40" s="120" t="s">
        <v>286</v>
      </c>
      <c r="L40" s="121"/>
      <c r="M40" s="200">
        <v>1</v>
      </c>
      <c r="N40" s="201"/>
      <c r="O40" s="113"/>
      <c r="P40" s="168" t="s">
        <v>274</v>
      </c>
      <c r="Q40" s="125"/>
      <c r="R40" s="114"/>
    </row>
    <row r="41" spans="1:18" ht="12" thickBot="1" x14ac:dyDescent="0.25">
      <c r="B41" s="86"/>
      <c r="C41" s="86"/>
      <c r="D41" s="86"/>
      <c r="E41" s="86"/>
      <c r="F41" s="71"/>
      <c r="G41" s="85" t="s">
        <v>295</v>
      </c>
      <c r="H41" s="82"/>
      <c r="I41" s="72"/>
      <c r="J41" s="113"/>
      <c r="K41" s="124" t="s">
        <v>298</v>
      </c>
      <c r="L41" s="125"/>
      <c r="M41" s="113"/>
      <c r="N41" s="113"/>
      <c r="O41" s="113"/>
      <c r="P41" s="113"/>
      <c r="Q41" s="180">
        <v>1</v>
      </c>
      <c r="R41" s="114"/>
    </row>
    <row r="42" spans="1:18" ht="12" thickBot="1" x14ac:dyDescent="0.25">
      <c r="B42" s="86"/>
      <c r="C42" s="86"/>
      <c r="D42" s="86"/>
      <c r="E42" s="86"/>
      <c r="F42" s="71"/>
      <c r="G42" s="71"/>
      <c r="H42" s="71"/>
      <c r="I42" s="71"/>
      <c r="J42" s="113"/>
      <c r="K42" s="113"/>
      <c r="L42" s="117">
        <v>1</v>
      </c>
      <c r="M42" s="113"/>
      <c r="N42" s="113"/>
      <c r="O42" s="113"/>
      <c r="P42" s="118" t="s">
        <v>252</v>
      </c>
      <c r="Q42" s="119"/>
      <c r="R42" s="182"/>
    </row>
    <row r="43" spans="1:18" ht="12" thickBot="1" x14ac:dyDescent="0.25">
      <c r="B43" s="86"/>
      <c r="C43" s="86"/>
      <c r="D43" s="86"/>
      <c r="E43" s="86"/>
      <c r="F43" s="71"/>
      <c r="G43" s="71"/>
      <c r="H43" s="71"/>
      <c r="I43" s="71"/>
      <c r="J43" s="113"/>
      <c r="K43" s="118" t="s">
        <v>287</v>
      </c>
      <c r="L43" s="119"/>
      <c r="M43" s="113"/>
      <c r="N43" s="113"/>
      <c r="O43" s="113"/>
      <c r="P43" s="124" t="s">
        <v>392</v>
      </c>
      <c r="Q43" s="125"/>
      <c r="R43" s="183"/>
    </row>
    <row r="44" spans="1:18" x14ac:dyDescent="0.2">
      <c r="B44" s="86"/>
      <c r="C44" s="86"/>
      <c r="D44" s="86"/>
      <c r="E44" s="86"/>
      <c r="F44" s="71"/>
      <c r="G44" s="71"/>
      <c r="H44" s="71"/>
      <c r="I44" s="71"/>
      <c r="J44" s="113"/>
      <c r="K44" s="120" t="s">
        <v>282</v>
      </c>
      <c r="L44" s="121"/>
      <c r="M44" s="113"/>
      <c r="N44" s="113"/>
      <c r="O44" s="113"/>
      <c r="P44" s="113"/>
      <c r="Q44" s="113"/>
      <c r="R44" s="113"/>
    </row>
    <row r="45" spans="1:18" ht="12" thickBot="1" x14ac:dyDescent="0.25">
      <c r="B45" s="86"/>
      <c r="C45" s="86"/>
      <c r="D45" s="86"/>
      <c r="E45" s="86"/>
      <c r="F45" s="71"/>
      <c r="G45" s="71"/>
      <c r="H45" s="71"/>
      <c r="I45" s="71"/>
      <c r="J45" s="113"/>
      <c r="K45" s="124" t="s">
        <v>294</v>
      </c>
      <c r="L45" s="125"/>
      <c r="M45" s="113"/>
      <c r="N45" s="113"/>
      <c r="O45" s="113"/>
      <c r="P45" s="113"/>
      <c r="Q45" s="113"/>
      <c r="R45" s="113"/>
    </row>
    <row r="46" spans="1:18" ht="5.25" customHeight="1" x14ac:dyDescent="0.2">
      <c r="B46" s="9"/>
    </row>
    <row r="47" spans="1:18" x14ac:dyDescent="0.2">
      <c r="A47" s="8" t="s">
        <v>279</v>
      </c>
    </row>
    <row r="48" spans="1:18" x14ac:dyDescent="0.2">
      <c r="A48" s="8" t="s">
        <v>328</v>
      </c>
    </row>
    <row r="49" spans="1:1" x14ac:dyDescent="0.2">
      <c r="A49" s="8" t="s">
        <v>313</v>
      </c>
    </row>
    <row r="50" spans="1:1" x14ac:dyDescent="0.2">
      <c r="A50" s="8" t="s">
        <v>312</v>
      </c>
    </row>
    <row r="51" spans="1:1" x14ac:dyDescent="0.2">
      <c r="A51" s="8" t="s">
        <v>314</v>
      </c>
    </row>
  </sheetData>
  <sortState ref="C50:Q63">
    <sortCondition ref="M50:M63"/>
  </sortState>
  <mergeCells count="3">
    <mergeCell ref="P6:Q6"/>
    <mergeCell ref="C6:L6"/>
    <mergeCell ref="C2:Q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AQ59"/>
  <sheetViews>
    <sheetView showGridLines="0" zoomScale="85" zoomScaleNormal="85" zoomScaleSheetLayoutView="85" zoomScalePageLayoutView="70" workbookViewId="0">
      <pane xSplit="1" ySplit="2" topLeftCell="B3" activePane="bottomRight" state="frozen"/>
      <selection pane="topRight" activeCell="B1" sqref="B1"/>
      <selection pane="bottomLeft" activeCell="A3" sqref="A3"/>
      <selection pane="bottomRight" activeCell="F59" sqref="F59"/>
    </sheetView>
  </sheetViews>
  <sheetFormatPr defaultRowHeight="15" outlineLevelRow="1" outlineLevelCol="2" x14ac:dyDescent="0.25"/>
  <cols>
    <col min="1" max="1" width="27.5703125" style="248" customWidth="1"/>
    <col min="2" max="2" width="1.5703125" style="248" customWidth="1"/>
    <col min="3" max="3" width="12.28515625" style="248" hidden="1" customWidth="1" outlineLevel="2"/>
    <col min="4" max="4" width="12.28515625" style="248" customWidth="1" collapsed="1"/>
    <col min="5" max="5" width="12.28515625" style="248" hidden="1" customWidth="1" outlineLevel="1"/>
    <col min="6" max="6" width="12.28515625" style="248" customWidth="1" collapsed="1"/>
    <col min="7" max="7" width="12.28515625" style="248" hidden="1" customWidth="1" outlineLevel="1"/>
    <col min="8" max="8" width="12.28515625" style="248" customWidth="1" collapsed="1"/>
    <col min="9" max="9" width="12.28515625" style="248" hidden="1" customWidth="1" outlineLevel="1"/>
    <col min="10" max="10" width="12.28515625" style="248" customWidth="1" collapsed="1"/>
    <col min="11" max="11" width="12.28515625" style="248" hidden="1" customWidth="1" outlineLevel="1"/>
    <col min="12" max="12" width="12.28515625" style="248" customWidth="1" collapsed="1"/>
    <col min="13" max="13" width="13.7109375" style="248" hidden="1" customWidth="1" outlineLevel="2"/>
    <col min="14" max="14" width="13.7109375" style="248" hidden="1" customWidth="1" outlineLevel="2" collapsed="1"/>
    <col min="15" max="15" width="9.140625" collapsed="1"/>
    <col min="248" max="248" width="27.5703125" customWidth="1"/>
    <col min="249" max="249" width="13.5703125" customWidth="1"/>
    <col min="250" max="250" width="10.42578125" customWidth="1"/>
    <col min="251" max="253" width="11" customWidth="1"/>
    <col min="254" max="254" width="0" hidden="1" customWidth="1"/>
    <col min="255" max="255" width="11" customWidth="1"/>
    <col min="256" max="256" width="1.5703125" customWidth="1"/>
    <col min="257" max="258" width="13.28515625" customWidth="1"/>
    <col min="259" max="259" width="1.5703125" customWidth="1"/>
    <col min="260" max="260" width="11.42578125" customWidth="1"/>
    <col min="261" max="261" width="14.85546875" customWidth="1"/>
    <col min="262" max="262" width="12.140625" customWidth="1"/>
    <col min="263" max="263" width="1.5703125" customWidth="1"/>
    <col min="264" max="264" width="11.28515625" customWidth="1"/>
    <col min="265" max="265" width="14.85546875" customWidth="1"/>
    <col min="266" max="266" width="15.42578125" customWidth="1"/>
    <col min="267" max="268" width="13.7109375" customWidth="1"/>
    <col min="504" max="504" width="27.5703125" customWidth="1"/>
    <col min="505" max="505" width="13.5703125" customWidth="1"/>
    <col min="506" max="506" width="10.42578125" customWidth="1"/>
    <col min="507" max="509" width="11" customWidth="1"/>
    <col min="510" max="510" width="0" hidden="1" customWidth="1"/>
    <col min="511" max="511" width="11" customWidth="1"/>
    <col min="512" max="512" width="1.5703125" customWidth="1"/>
    <col min="513" max="514" width="13.28515625" customWidth="1"/>
    <col min="515" max="515" width="1.5703125" customWidth="1"/>
    <col min="516" max="516" width="11.42578125" customWidth="1"/>
    <col min="517" max="517" width="14.85546875" customWidth="1"/>
    <col min="518" max="518" width="12.140625" customWidth="1"/>
    <col min="519" max="519" width="1.5703125" customWidth="1"/>
    <col min="520" max="520" width="11.28515625" customWidth="1"/>
    <col min="521" max="521" width="14.85546875" customWidth="1"/>
    <col min="522" max="522" width="15.42578125" customWidth="1"/>
    <col min="523" max="524" width="13.7109375" customWidth="1"/>
    <col min="760" max="760" width="27.5703125" customWidth="1"/>
    <col min="761" max="761" width="13.5703125" customWidth="1"/>
    <col min="762" max="762" width="10.42578125" customWidth="1"/>
    <col min="763" max="765" width="11" customWidth="1"/>
    <col min="766" max="766" width="0" hidden="1" customWidth="1"/>
    <col min="767" max="767" width="11" customWidth="1"/>
    <col min="768" max="768" width="1.5703125" customWidth="1"/>
    <col min="769" max="770" width="13.28515625" customWidth="1"/>
    <col min="771" max="771" width="1.5703125" customWidth="1"/>
    <col min="772" max="772" width="11.42578125" customWidth="1"/>
    <col min="773" max="773" width="14.85546875" customWidth="1"/>
    <col min="774" max="774" width="12.140625" customWidth="1"/>
    <col min="775" max="775" width="1.5703125" customWidth="1"/>
    <col min="776" max="776" width="11.28515625" customWidth="1"/>
    <col min="777" max="777" width="14.85546875" customWidth="1"/>
    <col min="778" max="778" width="15.42578125" customWidth="1"/>
    <col min="779" max="780" width="13.7109375" customWidth="1"/>
    <col min="1016" max="1016" width="27.5703125" customWidth="1"/>
    <col min="1017" max="1017" width="13.5703125" customWidth="1"/>
    <col min="1018" max="1018" width="10.42578125" customWidth="1"/>
    <col min="1019" max="1021" width="11" customWidth="1"/>
    <col min="1022" max="1022" width="0" hidden="1" customWidth="1"/>
    <col min="1023" max="1023" width="11" customWidth="1"/>
    <col min="1024" max="1024" width="1.5703125" customWidth="1"/>
    <col min="1025" max="1026" width="13.28515625" customWidth="1"/>
    <col min="1027" max="1027" width="1.5703125" customWidth="1"/>
    <col min="1028" max="1028" width="11.42578125" customWidth="1"/>
    <col min="1029" max="1029" width="14.85546875" customWidth="1"/>
    <col min="1030" max="1030" width="12.140625" customWidth="1"/>
    <col min="1031" max="1031" width="1.5703125" customWidth="1"/>
    <col min="1032" max="1032" width="11.28515625" customWidth="1"/>
    <col min="1033" max="1033" width="14.85546875" customWidth="1"/>
    <col min="1034" max="1034" width="15.42578125" customWidth="1"/>
    <col min="1035" max="1036" width="13.7109375" customWidth="1"/>
    <col min="1272" max="1272" width="27.5703125" customWidth="1"/>
    <col min="1273" max="1273" width="13.5703125" customWidth="1"/>
    <col min="1274" max="1274" width="10.42578125" customWidth="1"/>
    <col min="1275" max="1277" width="11" customWidth="1"/>
    <col min="1278" max="1278" width="0" hidden="1" customWidth="1"/>
    <col min="1279" max="1279" width="11" customWidth="1"/>
    <col min="1280" max="1280" width="1.5703125" customWidth="1"/>
    <col min="1281" max="1282" width="13.28515625" customWidth="1"/>
    <col min="1283" max="1283" width="1.5703125" customWidth="1"/>
    <col min="1284" max="1284" width="11.42578125" customWidth="1"/>
    <col min="1285" max="1285" width="14.85546875" customWidth="1"/>
    <col min="1286" max="1286" width="12.140625" customWidth="1"/>
    <col min="1287" max="1287" width="1.5703125" customWidth="1"/>
    <col min="1288" max="1288" width="11.28515625" customWidth="1"/>
    <col min="1289" max="1289" width="14.85546875" customWidth="1"/>
    <col min="1290" max="1290" width="15.42578125" customWidth="1"/>
    <col min="1291" max="1292" width="13.7109375" customWidth="1"/>
    <col min="1528" max="1528" width="27.5703125" customWidth="1"/>
    <col min="1529" max="1529" width="13.5703125" customWidth="1"/>
    <col min="1530" max="1530" width="10.42578125" customWidth="1"/>
    <col min="1531" max="1533" width="11" customWidth="1"/>
    <col min="1534" max="1534" width="0" hidden="1" customWidth="1"/>
    <col min="1535" max="1535" width="11" customWidth="1"/>
    <col min="1536" max="1536" width="1.5703125" customWidth="1"/>
    <col min="1537" max="1538" width="13.28515625" customWidth="1"/>
    <col min="1539" max="1539" width="1.5703125" customWidth="1"/>
    <col min="1540" max="1540" width="11.42578125" customWidth="1"/>
    <col min="1541" max="1541" width="14.85546875" customWidth="1"/>
    <col min="1542" max="1542" width="12.140625" customWidth="1"/>
    <col min="1543" max="1543" width="1.5703125" customWidth="1"/>
    <col min="1544" max="1544" width="11.28515625" customWidth="1"/>
    <col min="1545" max="1545" width="14.85546875" customWidth="1"/>
    <col min="1546" max="1546" width="15.42578125" customWidth="1"/>
    <col min="1547" max="1548" width="13.7109375" customWidth="1"/>
    <col min="1784" max="1784" width="27.5703125" customWidth="1"/>
    <col min="1785" max="1785" width="13.5703125" customWidth="1"/>
    <col min="1786" max="1786" width="10.42578125" customWidth="1"/>
    <col min="1787" max="1789" width="11" customWidth="1"/>
    <col min="1790" max="1790" width="0" hidden="1" customWidth="1"/>
    <col min="1791" max="1791" width="11" customWidth="1"/>
    <col min="1792" max="1792" width="1.5703125" customWidth="1"/>
    <col min="1793" max="1794" width="13.28515625" customWidth="1"/>
    <col min="1795" max="1795" width="1.5703125" customWidth="1"/>
    <col min="1796" max="1796" width="11.42578125" customWidth="1"/>
    <col min="1797" max="1797" width="14.85546875" customWidth="1"/>
    <col min="1798" max="1798" width="12.140625" customWidth="1"/>
    <col min="1799" max="1799" width="1.5703125" customWidth="1"/>
    <col min="1800" max="1800" width="11.28515625" customWidth="1"/>
    <col min="1801" max="1801" width="14.85546875" customWidth="1"/>
    <col min="1802" max="1802" width="15.42578125" customWidth="1"/>
    <col min="1803" max="1804" width="13.7109375" customWidth="1"/>
    <col min="2040" max="2040" width="27.5703125" customWidth="1"/>
    <col min="2041" max="2041" width="13.5703125" customWidth="1"/>
    <col min="2042" max="2042" width="10.42578125" customWidth="1"/>
    <col min="2043" max="2045" width="11" customWidth="1"/>
    <col min="2046" max="2046" width="0" hidden="1" customWidth="1"/>
    <col min="2047" max="2047" width="11" customWidth="1"/>
    <col min="2048" max="2048" width="1.5703125" customWidth="1"/>
    <col min="2049" max="2050" width="13.28515625" customWidth="1"/>
    <col min="2051" max="2051" width="1.5703125" customWidth="1"/>
    <col min="2052" max="2052" width="11.42578125" customWidth="1"/>
    <col min="2053" max="2053" width="14.85546875" customWidth="1"/>
    <col min="2054" max="2054" width="12.140625" customWidth="1"/>
    <col min="2055" max="2055" width="1.5703125" customWidth="1"/>
    <col min="2056" max="2056" width="11.28515625" customWidth="1"/>
    <col min="2057" max="2057" width="14.85546875" customWidth="1"/>
    <col min="2058" max="2058" width="15.42578125" customWidth="1"/>
    <col min="2059" max="2060" width="13.7109375" customWidth="1"/>
    <col min="2296" max="2296" width="27.5703125" customWidth="1"/>
    <col min="2297" max="2297" width="13.5703125" customWidth="1"/>
    <col min="2298" max="2298" width="10.42578125" customWidth="1"/>
    <col min="2299" max="2301" width="11" customWidth="1"/>
    <col min="2302" max="2302" width="0" hidden="1" customWidth="1"/>
    <col min="2303" max="2303" width="11" customWidth="1"/>
    <col min="2304" max="2304" width="1.5703125" customWidth="1"/>
    <col min="2305" max="2306" width="13.28515625" customWidth="1"/>
    <col min="2307" max="2307" width="1.5703125" customWidth="1"/>
    <col min="2308" max="2308" width="11.42578125" customWidth="1"/>
    <col min="2309" max="2309" width="14.85546875" customWidth="1"/>
    <col min="2310" max="2310" width="12.140625" customWidth="1"/>
    <col min="2311" max="2311" width="1.5703125" customWidth="1"/>
    <col min="2312" max="2312" width="11.28515625" customWidth="1"/>
    <col min="2313" max="2313" width="14.85546875" customWidth="1"/>
    <col min="2314" max="2314" width="15.42578125" customWidth="1"/>
    <col min="2315" max="2316" width="13.7109375" customWidth="1"/>
    <col min="2552" max="2552" width="27.5703125" customWidth="1"/>
    <col min="2553" max="2553" width="13.5703125" customWidth="1"/>
    <col min="2554" max="2554" width="10.42578125" customWidth="1"/>
    <col min="2555" max="2557" width="11" customWidth="1"/>
    <col min="2558" max="2558" width="0" hidden="1" customWidth="1"/>
    <col min="2559" max="2559" width="11" customWidth="1"/>
    <col min="2560" max="2560" width="1.5703125" customWidth="1"/>
    <col min="2561" max="2562" width="13.28515625" customWidth="1"/>
    <col min="2563" max="2563" width="1.5703125" customWidth="1"/>
    <col min="2564" max="2564" width="11.42578125" customWidth="1"/>
    <col min="2565" max="2565" width="14.85546875" customWidth="1"/>
    <col min="2566" max="2566" width="12.140625" customWidth="1"/>
    <col min="2567" max="2567" width="1.5703125" customWidth="1"/>
    <col min="2568" max="2568" width="11.28515625" customWidth="1"/>
    <col min="2569" max="2569" width="14.85546875" customWidth="1"/>
    <col min="2570" max="2570" width="15.42578125" customWidth="1"/>
    <col min="2571" max="2572" width="13.7109375" customWidth="1"/>
    <col min="2808" max="2808" width="27.5703125" customWidth="1"/>
    <col min="2809" max="2809" width="13.5703125" customWidth="1"/>
    <col min="2810" max="2810" width="10.42578125" customWidth="1"/>
    <col min="2811" max="2813" width="11" customWidth="1"/>
    <col min="2814" max="2814" width="0" hidden="1" customWidth="1"/>
    <col min="2815" max="2815" width="11" customWidth="1"/>
    <col min="2816" max="2816" width="1.5703125" customWidth="1"/>
    <col min="2817" max="2818" width="13.28515625" customWidth="1"/>
    <col min="2819" max="2819" width="1.5703125" customWidth="1"/>
    <col min="2820" max="2820" width="11.42578125" customWidth="1"/>
    <col min="2821" max="2821" width="14.85546875" customWidth="1"/>
    <col min="2822" max="2822" width="12.140625" customWidth="1"/>
    <col min="2823" max="2823" width="1.5703125" customWidth="1"/>
    <col min="2824" max="2824" width="11.28515625" customWidth="1"/>
    <col min="2825" max="2825" width="14.85546875" customWidth="1"/>
    <col min="2826" max="2826" width="15.42578125" customWidth="1"/>
    <col min="2827" max="2828" width="13.7109375" customWidth="1"/>
    <col min="3064" max="3064" width="27.5703125" customWidth="1"/>
    <col min="3065" max="3065" width="13.5703125" customWidth="1"/>
    <col min="3066" max="3066" width="10.42578125" customWidth="1"/>
    <col min="3067" max="3069" width="11" customWidth="1"/>
    <col min="3070" max="3070" width="0" hidden="1" customWidth="1"/>
    <col min="3071" max="3071" width="11" customWidth="1"/>
    <col min="3072" max="3072" width="1.5703125" customWidth="1"/>
    <col min="3073" max="3074" width="13.28515625" customWidth="1"/>
    <col min="3075" max="3075" width="1.5703125" customWidth="1"/>
    <col min="3076" max="3076" width="11.42578125" customWidth="1"/>
    <col min="3077" max="3077" width="14.85546875" customWidth="1"/>
    <col min="3078" max="3078" width="12.140625" customWidth="1"/>
    <col min="3079" max="3079" width="1.5703125" customWidth="1"/>
    <col min="3080" max="3080" width="11.28515625" customWidth="1"/>
    <col min="3081" max="3081" width="14.85546875" customWidth="1"/>
    <col min="3082" max="3082" width="15.42578125" customWidth="1"/>
    <col min="3083" max="3084" width="13.7109375" customWidth="1"/>
    <col min="3320" max="3320" width="27.5703125" customWidth="1"/>
    <col min="3321" max="3321" width="13.5703125" customWidth="1"/>
    <col min="3322" max="3322" width="10.42578125" customWidth="1"/>
    <col min="3323" max="3325" width="11" customWidth="1"/>
    <col min="3326" max="3326" width="0" hidden="1" customWidth="1"/>
    <col min="3327" max="3327" width="11" customWidth="1"/>
    <col min="3328" max="3328" width="1.5703125" customWidth="1"/>
    <col min="3329" max="3330" width="13.28515625" customWidth="1"/>
    <col min="3331" max="3331" width="1.5703125" customWidth="1"/>
    <col min="3332" max="3332" width="11.42578125" customWidth="1"/>
    <col min="3333" max="3333" width="14.85546875" customWidth="1"/>
    <col min="3334" max="3334" width="12.140625" customWidth="1"/>
    <col min="3335" max="3335" width="1.5703125" customWidth="1"/>
    <col min="3336" max="3336" width="11.28515625" customWidth="1"/>
    <col min="3337" max="3337" width="14.85546875" customWidth="1"/>
    <col min="3338" max="3338" width="15.42578125" customWidth="1"/>
    <col min="3339" max="3340" width="13.7109375" customWidth="1"/>
    <col min="3576" max="3576" width="27.5703125" customWidth="1"/>
    <col min="3577" max="3577" width="13.5703125" customWidth="1"/>
    <col min="3578" max="3578" width="10.42578125" customWidth="1"/>
    <col min="3579" max="3581" width="11" customWidth="1"/>
    <col min="3582" max="3582" width="0" hidden="1" customWidth="1"/>
    <col min="3583" max="3583" width="11" customWidth="1"/>
    <col min="3584" max="3584" width="1.5703125" customWidth="1"/>
    <col min="3585" max="3586" width="13.28515625" customWidth="1"/>
    <col min="3587" max="3587" width="1.5703125" customWidth="1"/>
    <col min="3588" max="3588" width="11.42578125" customWidth="1"/>
    <col min="3589" max="3589" width="14.85546875" customWidth="1"/>
    <col min="3590" max="3590" width="12.140625" customWidth="1"/>
    <col min="3591" max="3591" width="1.5703125" customWidth="1"/>
    <col min="3592" max="3592" width="11.28515625" customWidth="1"/>
    <col min="3593" max="3593" width="14.85546875" customWidth="1"/>
    <col min="3594" max="3594" width="15.42578125" customWidth="1"/>
    <col min="3595" max="3596" width="13.7109375" customWidth="1"/>
    <col min="3832" max="3832" width="27.5703125" customWidth="1"/>
    <col min="3833" max="3833" width="13.5703125" customWidth="1"/>
    <col min="3834" max="3834" width="10.42578125" customWidth="1"/>
    <col min="3835" max="3837" width="11" customWidth="1"/>
    <col min="3838" max="3838" width="0" hidden="1" customWidth="1"/>
    <col min="3839" max="3839" width="11" customWidth="1"/>
    <col min="3840" max="3840" width="1.5703125" customWidth="1"/>
    <col min="3841" max="3842" width="13.28515625" customWidth="1"/>
    <col min="3843" max="3843" width="1.5703125" customWidth="1"/>
    <col min="3844" max="3844" width="11.42578125" customWidth="1"/>
    <col min="3845" max="3845" width="14.85546875" customWidth="1"/>
    <col min="3846" max="3846" width="12.140625" customWidth="1"/>
    <col min="3847" max="3847" width="1.5703125" customWidth="1"/>
    <col min="3848" max="3848" width="11.28515625" customWidth="1"/>
    <col min="3849" max="3849" width="14.85546875" customWidth="1"/>
    <col min="3850" max="3850" width="15.42578125" customWidth="1"/>
    <col min="3851" max="3852" width="13.7109375" customWidth="1"/>
    <col min="4088" max="4088" width="27.5703125" customWidth="1"/>
    <col min="4089" max="4089" width="13.5703125" customWidth="1"/>
    <col min="4090" max="4090" width="10.42578125" customWidth="1"/>
    <col min="4091" max="4093" width="11" customWidth="1"/>
    <col min="4094" max="4094" width="0" hidden="1" customWidth="1"/>
    <col min="4095" max="4095" width="11" customWidth="1"/>
    <col min="4096" max="4096" width="1.5703125" customWidth="1"/>
    <col min="4097" max="4098" width="13.28515625" customWidth="1"/>
    <col min="4099" max="4099" width="1.5703125" customWidth="1"/>
    <col min="4100" max="4100" width="11.42578125" customWidth="1"/>
    <col min="4101" max="4101" width="14.85546875" customWidth="1"/>
    <col min="4102" max="4102" width="12.140625" customWidth="1"/>
    <col min="4103" max="4103" width="1.5703125" customWidth="1"/>
    <col min="4104" max="4104" width="11.28515625" customWidth="1"/>
    <col min="4105" max="4105" width="14.85546875" customWidth="1"/>
    <col min="4106" max="4106" width="15.42578125" customWidth="1"/>
    <col min="4107" max="4108" width="13.7109375" customWidth="1"/>
    <col min="4344" max="4344" width="27.5703125" customWidth="1"/>
    <col min="4345" max="4345" width="13.5703125" customWidth="1"/>
    <col min="4346" max="4346" width="10.42578125" customWidth="1"/>
    <col min="4347" max="4349" width="11" customWidth="1"/>
    <col min="4350" max="4350" width="0" hidden="1" customWidth="1"/>
    <col min="4351" max="4351" width="11" customWidth="1"/>
    <col min="4352" max="4352" width="1.5703125" customWidth="1"/>
    <col min="4353" max="4354" width="13.28515625" customWidth="1"/>
    <col min="4355" max="4355" width="1.5703125" customWidth="1"/>
    <col min="4356" max="4356" width="11.42578125" customWidth="1"/>
    <col min="4357" max="4357" width="14.85546875" customWidth="1"/>
    <col min="4358" max="4358" width="12.140625" customWidth="1"/>
    <col min="4359" max="4359" width="1.5703125" customWidth="1"/>
    <col min="4360" max="4360" width="11.28515625" customWidth="1"/>
    <col min="4361" max="4361" width="14.85546875" customWidth="1"/>
    <col min="4362" max="4362" width="15.42578125" customWidth="1"/>
    <col min="4363" max="4364" width="13.7109375" customWidth="1"/>
    <col min="4600" max="4600" width="27.5703125" customWidth="1"/>
    <col min="4601" max="4601" width="13.5703125" customWidth="1"/>
    <col min="4602" max="4602" width="10.42578125" customWidth="1"/>
    <col min="4603" max="4605" width="11" customWidth="1"/>
    <col min="4606" max="4606" width="0" hidden="1" customWidth="1"/>
    <col min="4607" max="4607" width="11" customWidth="1"/>
    <col min="4608" max="4608" width="1.5703125" customWidth="1"/>
    <col min="4609" max="4610" width="13.28515625" customWidth="1"/>
    <col min="4611" max="4611" width="1.5703125" customWidth="1"/>
    <col min="4612" max="4612" width="11.42578125" customWidth="1"/>
    <col min="4613" max="4613" width="14.85546875" customWidth="1"/>
    <col min="4614" max="4614" width="12.140625" customWidth="1"/>
    <col min="4615" max="4615" width="1.5703125" customWidth="1"/>
    <col min="4616" max="4616" width="11.28515625" customWidth="1"/>
    <col min="4617" max="4617" width="14.85546875" customWidth="1"/>
    <col min="4618" max="4618" width="15.42578125" customWidth="1"/>
    <col min="4619" max="4620" width="13.7109375" customWidth="1"/>
    <col min="4856" max="4856" width="27.5703125" customWidth="1"/>
    <col min="4857" max="4857" width="13.5703125" customWidth="1"/>
    <col min="4858" max="4858" width="10.42578125" customWidth="1"/>
    <col min="4859" max="4861" width="11" customWidth="1"/>
    <col min="4862" max="4862" width="0" hidden="1" customWidth="1"/>
    <col min="4863" max="4863" width="11" customWidth="1"/>
    <col min="4864" max="4864" width="1.5703125" customWidth="1"/>
    <col min="4865" max="4866" width="13.28515625" customWidth="1"/>
    <col min="4867" max="4867" width="1.5703125" customWidth="1"/>
    <col min="4868" max="4868" width="11.42578125" customWidth="1"/>
    <col min="4869" max="4869" width="14.85546875" customWidth="1"/>
    <col min="4870" max="4870" width="12.140625" customWidth="1"/>
    <col min="4871" max="4871" width="1.5703125" customWidth="1"/>
    <col min="4872" max="4872" width="11.28515625" customWidth="1"/>
    <col min="4873" max="4873" width="14.85546875" customWidth="1"/>
    <col min="4874" max="4874" width="15.42578125" customWidth="1"/>
    <col min="4875" max="4876" width="13.7109375" customWidth="1"/>
    <col min="5112" max="5112" width="27.5703125" customWidth="1"/>
    <col min="5113" max="5113" width="13.5703125" customWidth="1"/>
    <col min="5114" max="5114" width="10.42578125" customWidth="1"/>
    <col min="5115" max="5117" width="11" customWidth="1"/>
    <col min="5118" max="5118" width="0" hidden="1" customWidth="1"/>
    <col min="5119" max="5119" width="11" customWidth="1"/>
    <col min="5120" max="5120" width="1.5703125" customWidth="1"/>
    <col min="5121" max="5122" width="13.28515625" customWidth="1"/>
    <col min="5123" max="5123" width="1.5703125" customWidth="1"/>
    <col min="5124" max="5124" width="11.42578125" customWidth="1"/>
    <col min="5125" max="5125" width="14.85546875" customWidth="1"/>
    <col min="5126" max="5126" width="12.140625" customWidth="1"/>
    <col min="5127" max="5127" width="1.5703125" customWidth="1"/>
    <col min="5128" max="5128" width="11.28515625" customWidth="1"/>
    <col min="5129" max="5129" width="14.85546875" customWidth="1"/>
    <col min="5130" max="5130" width="15.42578125" customWidth="1"/>
    <col min="5131" max="5132" width="13.7109375" customWidth="1"/>
    <col min="5368" max="5368" width="27.5703125" customWidth="1"/>
    <col min="5369" max="5369" width="13.5703125" customWidth="1"/>
    <col min="5370" max="5370" width="10.42578125" customWidth="1"/>
    <col min="5371" max="5373" width="11" customWidth="1"/>
    <col min="5374" max="5374" width="0" hidden="1" customWidth="1"/>
    <col min="5375" max="5375" width="11" customWidth="1"/>
    <col min="5376" max="5376" width="1.5703125" customWidth="1"/>
    <col min="5377" max="5378" width="13.28515625" customWidth="1"/>
    <col min="5379" max="5379" width="1.5703125" customWidth="1"/>
    <col min="5380" max="5380" width="11.42578125" customWidth="1"/>
    <col min="5381" max="5381" width="14.85546875" customWidth="1"/>
    <col min="5382" max="5382" width="12.140625" customWidth="1"/>
    <col min="5383" max="5383" width="1.5703125" customWidth="1"/>
    <col min="5384" max="5384" width="11.28515625" customWidth="1"/>
    <col min="5385" max="5385" width="14.85546875" customWidth="1"/>
    <col min="5386" max="5386" width="15.42578125" customWidth="1"/>
    <col min="5387" max="5388" width="13.7109375" customWidth="1"/>
    <col min="5624" max="5624" width="27.5703125" customWidth="1"/>
    <col min="5625" max="5625" width="13.5703125" customWidth="1"/>
    <col min="5626" max="5626" width="10.42578125" customWidth="1"/>
    <col min="5627" max="5629" width="11" customWidth="1"/>
    <col min="5630" max="5630" width="0" hidden="1" customWidth="1"/>
    <col min="5631" max="5631" width="11" customWidth="1"/>
    <col min="5632" max="5632" width="1.5703125" customWidth="1"/>
    <col min="5633" max="5634" width="13.28515625" customWidth="1"/>
    <col min="5635" max="5635" width="1.5703125" customWidth="1"/>
    <col min="5636" max="5636" width="11.42578125" customWidth="1"/>
    <col min="5637" max="5637" width="14.85546875" customWidth="1"/>
    <col min="5638" max="5638" width="12.140625" customWidth="1"/>
    <col min="5639" max="5639" width="1.5703125" customWidth="1"/>
    <col min="5640" max="5640" width="11.28515625" customWidth="1"/>
    <col min="5641" max="5641" width="14.85546875" customWidth="1"/>
    <col min="5642" max="5642" width="15.42578125" customWidth="1"/>
    <col min="5643" max="5644" width="13.7109375" customWidth="1"/>
    <col min="5880" max="5880" width="27.5703125" customWidth="1"/>
    <col min="5881" max="5881" width="13.5703125" customWidth="1"/>
    <col min="5882" max="5882" width="10.42578125" customWidth="1"/>
    <col min="5883" max="5885" width="11" customWidth="1"/>
    <col min="5886" max="5886" width="0" hidden="1" customWidth="1"/>
    <col min="5887" max="5887" width="11" customWidth="1"/>
    <col min="5888" max="5888" width="1.5703125" customWidth="1"/>
    <col min="5889" max="5890" width="13.28515625" customWidth="1"/>
    <col min="5891" max="5891" width="1.5703125" customWidth="1"/>
    <col min="5892" max="5892" width="11.42578125" customWidth="1"/>
    <col min="5893" max="5893" width="14.85546875" customWidth="1"/>
    <col min="5894" max="5894" width="12.140625" customWidth="1"/>
    <col min="5895" max="5895" width="1.5703125" customWidth="1"/>
    <col min="5896" max="5896" width="11.28515625" customWidth="1"/>
    <col min="5897" max="5897" width="14.85546875" customWidth="1"/>
    <col min="5898" max="5898" width="15.42578125" customWidth="1"/>
    <col min="5899" max="5900" width="13.7109375" customWidth="1"/>
    <col min="6136" max="6136" width="27.5703125" customWidth="1"/>
    <col min="6137" max="6137" width="13.5703125" customWidth="1"/>
    <col min="6138" max="6138" width="10.42578125" customWidth="1"/>
    <col min="6139" max="6141" width="11" customWidth="1"/>
    <col min="6142" max="6142" width="0" hidden="1" customWidth="1"/>
    <col min="6143" max="6143" width="11" customWidth="1"/>
    <col min="6144" max="6144" width="1.5703125" customWidth="1"/>
    <col min="6145" max="6146" width="13.28515625" customWidth="1"/>
    <col min="6147" max="6147" width="1.5703125" customWidth="1"/>
    <col min="6148" max="6148" width="11.42578125" customWidth="1"/>
    <col min="6149" max="6149" width="14.85546875" customWidth="1"/>
    <col min="6150" max="6150" width="12.140625" customWidth="1"/>
    <col min="6151" max="6151" width="1.5703125" customWidth="1"/>
    <col min="6152" max="6152" width="11.28515625" customWidth="1"/>
    <col min="6153" max="6153" width="14.85546875" customWidth="1"/>
    <col min="6154" max="6154" width="15.42578125" customWidth="1"/>
    <col min="6155" max="6156" width="13.7109375" customWidth="1"/>
    <col min="6392" max="6392" width="27.5703125" customWidth="1"/>
    <col min="6393" max="6393" width="13.5703125" customWidth="1"/>
    <col min="6394" max="6394" width="10.42578125" customWidth="1"/>
    <col min="6395" max="6397" width="11" customWidth="1"/>
    <col min="6398" max="6398" width="0" hidden="1" customWidth="1"/>
    <col min="6399" max="6399" width="11" customWidth="1"/>
    <col min="6400" max="6400" width="1.5703125" customWidth="1"/>
    <col min="6401" max="6402" width="13.28515625" customWidth="1"/>
    <col min="6403" max="6403" width="1.5703125" customWidth="1"/>
    <col min="6404" max="6404" width="11.42578125" customWidth="1"/>
    <col min="6405" max="6405" width="14.85546875" customWidth="1"/>
    <col min="6406" max="6406" width="12.140625" customWidth="1"/>
    <col min="6407" max="6407" width="1.5703125" customWidth="1"/>
    <col min="6408" max="6408" width="11.28515625" customWidth="1"/>
    <col min="6409" max="6409" width="14.85546875" customWidth="1"/>
    <col min="6410" max="6410" width="15.42578125" customWidth="1"/>
    <col min="6411" max="6412" width="13.7109375" customWidth="1"/>
    <col min="6648" max="6648" width="27.5703125" customWidth="1"/>
    <col min="6649" max="6649" width="13.5703125" customWidth="1"/>
    <col min="6650" max="6650" width="10.42578125" customWidth="1"/>
    <col min="6651" max="6653" width="11" customWidth="1"/>
    <col min="6654" max="6654" width="0" hidden="1" customWidth="1"/>
    <col min="6655" max="6655" width="11" customWidth="1"/>
    <col min="6656" max="6656" width="1.5703125" customWidth="1"/>
    <col min="6657" max="6658" width="13.28515625" customWidth="1"/>
    <col min="6659" max="6659" width="1.5703125" customWidth="1"/>
    <col min="6660" max="6660" width="11.42578125" customWidth="1"/>
    <col min="6661" max="6661" width="14.85546875" customWidth="1"/>
    <col min="6662" max="6662" width="12.140625" customWidth="1"/>
    <col min="6663" max="6663" width="1.5703125" customWidth="1"/>
    <col min="6664" max="6664" width="11.28515625" customWidth="1"/>
    <col min="6665" max="6665" width="14.85546875" customWidth="1"/>
    <col min="6666" max="6666" width="15.42578125" customWidth="1"/>
    <col min="6667" max="6668" width="13.7109375" customWidth="1"/>
    <col min="6904" max="6904" width="27.5703125" customWidth="1"/>
    <col min="6905" max="6905" width="13.5703125" customWidth="1"/>
    <col min="6906" max="6906" width="10.42578125" customWidth="1"/>
    <col min="6907" max="6909" width="11" customWidth="1"/>
    <col min="6910" max="6910" width="0" hidden="1" customWidth="1"/>
    <col min="6911" max="6911" width="11" customWidth="1"/>
    <col min="6912" max="6912" width="1.5703125" customWidth="1"/>
    <col min="6913" max="6914" width="13.28515625" customWidth="1"/>
    <col min="6915" max="6915" width="1.5703125" customWidth="1"/>
    <col min="6916" max="6916" width="11.42578125" customWidth="1"/>
    <col min="6917" max="6917" width="14.85546875" customWidth="1"/>
    <col min="6918" max="6918" width="12.140625" customWidth="1"/>
    <col min="6919" max="6919" width="1.5703125" customWidth="1"/>
    <col min="6920" max="6920" width="11.28515625" customWidth="1"/>
    <col min="6921" max="6921" width="14.85546875" customWidth="1"/>
    <col min="6922" max="6922" width="15.42578125" customWidth="1"/>
    <col min="6923" max="6924" width="13.7109375" customWidth="1"/>
    <col min="7160" max="7160" width="27.5703125" customWidth="1"/>
    <col min="7161" max="7161" width="13.5703125" customWidth="1"/>
    <col min="7162" max="7162" width="10.42578125" customWidth="1"/>
    <col min="7163" max="7165" width="11" customWidth="1"/>
    <col min="7166" max="7166" width="0" hidden="1" customWidth="1"/>
    <col min="7167" max="7167" width="11" customWidth="1"/>
    <col min="7168" max="7168" width="1.5703125" customWidth="1"/>
    <col min="7169" max="7170" width="13.28515625" customWidth="1"/>
    <col min="7171" max="7171" width="1.5703125" customWidth="1"/>
    <col min="7172" max="7172" width="11.42578125" customWidth="1"/>
    <col min="7173" max="7173" width="14.85546875" customWidth="1"/>
    <col min="7174" max="7174" width="12.140625" customWidth="1"/>
    <col min="7175" max="7175" width="1.5703125" customWidth="1"/>
    <col min="7176" max="7176" width="11.28515625" customWidth="1"/>
    <col min="7177" max="7177" width="14.85546875" customWidth="1"/>
    <col min="7178" max="7178" width="15.42578125" customWidth="1"/>
    <col min="7179" max="7180" width="13.7109375" customWidth="1"/>
    <col min="7416" max="7416" width="27.5703125" customWidth="1"/>
    <col min="7417" max="7417" width="13.5703125" customWidth="1"/>
    <col min="7418" max="7418" width="10.42578125" customWidth="1"/>
    <col min="7419" max="7421" width="11" customWidth="1"/>
    <col min="7422" max="7422" width="0" hidden="1" customWidth="1"/>
    <col min="7423" max="7423" width="11" customWidth="1"/>
    <col min="7424" max="7424" width="1.5703125" customWidth="1"/>
    <col min="7425" max="7426" width="13.28515625" customWidth="1"/>
    <col min="7427" max="7427" width="1.5703125" customWidth="1"/>
    <col min="7428" max="7428" width="11.42578125" customWidth="1"/>
    <col min="7429" max="7429" width="14.85546875" customWidth="1"/>
    <col min="7430" max="7430" width="12.140625" customWidth="1"/>
    <col min="7431" max="7431" width="1.5703125" customWidth="1"/>
    <col min="7432" max="7432" width="11.28515625" customWidth="1"/>
    <col min="7433" max="7433" width="14.85546875" customWidth="1"/>
    <col min="7434" max="7434" width="15.42578125" customWidth="1"/>
    <col min="7435" max="7436" width="13.7109375" customWidth="1"/>
    <col min="7672" max="7672" width="27.5703125" customWidth="1"/>
    <col min="7673" max="7673" width="13.5703125" customWidth="1"/>
    <col min="7674" max="7674" width="10.42578125" customWidth="1"/>
    <col min="7675" max="7677" width="11" customWidth="1"/>
    <col min="7678" max="7678" width="0" hidden="1" customWidth="1"/>
    <col min="7679" max="7679" width="11" customWidth="1"/>
    <col min="7680" max="7680" width="1.5703125" customWidth="1"/>
    <col min="7681" max="7682" width="13.28515625" customWidth="1"/>
    <col min="7683" max="7683" width="1.5703125" customWidth="1"/>
    <col min="7684" max="7684" width="11.42578125" customWidth="1"/>
    <col min="7685" max="7685" width="14.85546875" customWidth="1"/>
    <col min="7686" max="7686" width="12.140625" customWidth="1"/>
    <col min="7687" max="7687" width="1.5703125" customWidth="1"/>
    <col min="7688" max="7688" width="11.28515625" customWidth="1"/>
    <col min="7689" max="7689" width="14.85546875" customWidth="1"/>
    <col min="7690" max="7690" width="15.42578125" customWidth="1"/>
    <col min="7691" max="7692" width="13.7109375" customWidth="1"/>
    <col min="7928" max="7928" width="27.5703125" customWidth="1"/>
    <col min="7929" max="7929" width="13.5703125" customWidth="1"/>
    <col min="7930" max="7930" width="10.42578125" customWidth="1"/>
    <col min="7931" max="7933" width="11" customWidth="1"/>
    <col min="7934" max="7934" width="0" hidden="1" customWidth="1"/>
    <col min="7935" max="7935" width="11" customWidth="1"/>
    <col min="7936" max="7936" width="1.5703125" customWidth="1"/>
    <col min="7937" max="7938" width="13.28515625" customWidth="1"/>
    <col min="7939" max="7939" width="1.5703125" customWidth="1"/>
    <col min="7940" max="7940" width="11.42578125" customWidth="1"/>
    <col min="7941" max="7941" width="14.85546875" customWidth="1"/>
    <col min="7942" max="7942" width="12.140625" customWidth="1"/>
    <col min="7943" max="7943" width="1.5703125" customWidth="1"/>
    <col min="7944" max="7944" width="11.28515625" customWidth="1"/>
    <col min="7945" max="7945" width="14.85546875" customWidth="1"/>
    <col min="7946" max="7946" width="15.42578125" customWidth="1"/>
    <col min="7947" max="7948" width="13.7109375" customWidth="1"/>
    <col min="8184" max="8184" width="27.5703125" customWidth="1"/>
    <col min="8185" max="8185" width="13.5703125" customWidth="1"/>
    <col min="8186" max="8186" width="10.42578125" customWidth="1"/>
    <col min="8187" max="8189" width="11" customWidth="1"/>
    <col min="8190" max="8190" width="0" hidden="1" customWidth="1"/>
    <col min="8191" max="8191" width="11" customWidth="1"/>
    <col min="8192" max="8192" width="1.5703125" customWidth="1"/>
    <col min="8193" max="8194" width="13.28515625" customWidth="1"/>
    <col min="8195" max="8195" width="1.5703125" customWidth="1"/>
    <col min="8196" max="8196" width="11.42578125" customWidth="1"/>
    <col min="8197" max="8197" width="14.85546875" customWidth="1"/>
    <col min="8198" max="8198" width="12.140625" customWidth="1"/>
    <col min="8199" max="8199" width="1.5703125" customWidth="1"/>
    <col min="8200" max="8200" width="11.28515625" customWidth="1"/>
    <col min="8201" max="8201" width="14.85546875" customWidth="1"/>
    <col min="8202" max="8202" width="15.42578125" customWidth="1"/>
    <col min="8203" max="8204" width="13.7109375" customWidth="1"/>
    <col min="8440" max="8440" width="27.5703125" customWidth="1"/>
    <col min="8441" max="8441" width="13.5703125" customWidth="1"/>
    <col min="8442" max="8442" width="10.42578125" customWidth="1"/>
    <col min="8443" max="8445" width="11" customWidth="1"/>
    <col min="8446" max="8446" width="0" hidden="1" customWidth="1"/>
    <col min="8447" max="8447" width="11" customWidth="1"/>
    <col min="8448" max="8448" width="1.5703125" customWidth="1"/>
    <col min="8449" max="8450" width="13.28515625" customWidth="1"/>
    <col min="8451" max="8451" width="1.5703125" customWidth="1"/>
    <col min="8452" max="8452" width="11.42578125" customWidth="1"/>
    <col min="8453" max="8453" width="14.85546875" customWidth="1"/>
    <col min="8454" max="8454" width="12.140625" customWidth="1"/>
    <col min="8455" max="8455" width="1.5703125" customWidth="1"/>
    <col min="8456" max="8456" width="11.28515625" customWidth="1"/>
    <col min="8457" max="8457" width="14.85546875" customWidth="1"/>
    <col min="8458" max="8458" width="15.42578125" customWidth="1"/>
    <col min="8459" max="8460" width="13.7109375" customWidth="1"/>
    <col min="8696" max="8696" width="27.5703125" customWidth="1"/>
    <col min="8697" max="8697" width="13.5703125" customWidth="1"/>
    <col min="8698" max="8698" width="10.42578125" customWidth="1"/>
    <col min="8699" max="8701" width="11" customWidth="1"/>
    <col min="8702" max="8702" width="0" hidden="1" customWidth="1"/>
    <col min="8703" max="8703" width="11" customWidth="1"/>
    <col min="8704" max="8704" width="1.5703125" customWidth="1"/>
    <col min="8705" max="8706" width="13.28515625" customWidth="1"/>
    <col min="8707" max="8707" width="1.5703125" customWidth="1"/>
    <col min="8708" max="8708" width="11.42578125" customWidth="1"/>
    <col min="8709" max="8709" width="14.85546875" customWidth="1"/>
    <col min="8710" max="8710" width="12.140625" customWidth="1"/>
    <col min="8711" max="8711" width="1.5703125" customWidth="1"/>
    <col min="8712" max="8712" width="11.28515625" customWidth="1"/>
    <col min="8713" max="8713" width="14.85546875" customWidth="1"/>
    <col min="8714" max="8714" width="15.42578125" customWidth="1"/>
    <col min="8715" max="8716" width="13.7109375" customWidth="1"/>
    <col min="8952" max="8952" width="27.5703125" customWidth="1"/>
    <col min="8953" max="8953" width="13.5703125" customWidth="1"/>
    <col min="8954" max="8954" width="10.42578125" customWidth="1"/>
    <col min="8955" max="8957" width="11" customWidth="1"/>
    <col min="8958" max="8958" width="0" hidden="1" customWidth="1"/>
    <col min="8959" max="8959" width="11" customWidth="1"/>
    <col min="8960" max="8960" width="1.5703125" customWidth="1"/>
    <col min="8961" max="8962" width="13.28515625" customWidth="1"/>
    <col min="8963" max="8963" width="1.5703125" customWidth="1"/>
    <col min="8964" max="8964" width="11.42578125" customWidth="1"/>
    <col min="8965" max="8965" width="14.85546875" customWidth="1"/>
    <col min="8966" max="8966" width="12.140625" customWidth="1"/>
    <col min="8967" max="8967" width="1.5703125" customWidth="1"/>
    <col min="8968" max="8968" width="11.28515625" customWidth="1"/>
    <col min="8969" max="8969" width="14.85546875" customWidth="1"/>
    <col min="8970" max="8970" width="15.42578125" customWidth="1"/>
    <col min="8971" max="8972" width="13.7109375" customWidth="1"/>
    <col min="9208" max="9208" width="27.5703125" customWidth="1"/>
    <col min="9209" max="9209" width="13.5703125" customWidth="1"/>
    <col min="9210" max="9210" width="10.42578125" customWidth="1"/>
    <col min="9211" max="9213" width="11" customWidth="1"/>
    <col min="9214" max="9214" width="0" hidden="1" customWidth="1"/>
    <col min="9215" max="9215" width="11" customWidth="1"/>
    <col min="9216" max="9216" width="1.5703125" customWidth="1"/>
    <col min="9217" max="9218" width="13.28515625" customWidth="1"/>
    <col min="9219" max="9219" width="1.5703125" customWidth="1"/>
    <col min="9220" max="9220" width="11.42578125" customWidth="1"/>
    <col min="9221" max="9221" width="14.85546875" customWidth="1"/>
    <col min="9222" max="9222" width="12.140625" customWidth="1"/>
    <col min="9223" max="9223" width="1.5703125" customWidth="1"/>
    <col min="9224" max="9224" width="11.28515625" customWidth="1"/>
    <col min="9225" max="9225" width="14.85546875" customWidth="1"/>
    <col min="9226" max="9226" width="15.42578125" customWidth="1"/>
    <col min="9227" max="9228" width="13.7109375" customWidth="1"/>
    <col min="9464" max="9464" width="27.5703125" customWidth="1"/>
    <col min="9465" max="9465" width="13.5703125" customWidth="1"/>
    <col min="9466" max="9466" width="10.42578125" customWidth="1"/>
    <col min="9467" max="9469" width="11" customWidth="1"/>
    <col min="9470" max="9470" width="0" hidden="1" customWidth="1"/>
    <col min="9471" max="9471" width="11" customWidth="1"/>
    <col min="9472" max="9472" width="1.5703125" customWidth="1"/>
    <col min="9473" max="9474" width="13.28515625" customWidth="1"/>
    <col min="9475" max="9475" width="1.5703125" customWidth="1"/>
    <col min="9476" max="9476" width="11.42578125" customWidth="1"/>
    <col min="9477" max="9477" width="14.85546875" customWidth="1"/>
    <col min="9478" max="9478" width="12.140625" customWidth="1"/>
    <col min="9479" max="9479" width="1.5703125" customWidth="1"/>
    <col min="9480" max="9480" width="11.28515625" customWidth="1"/>
    <col min="9481" max="9481" width="14.85546875" customWidth="1"/>
    <col min="9482" max="9482" width="15.42578125" customWidth="1"/>
    <col min="9483" max="9484" width="13.7109375" customWidth="1"/>
    <col min="9720" max="9720" width="27.5703125" customWidth="1"/>
    <col min="9721" max="9721" width="13.5703125" customWidth="1"/>
    <col min="9722" max="9722" width="10.42578125" customWidth="1"/>
    <col min="9723" max="9725" width="11" customWidth="1"/>
    <col min="9726" max="9726" width="0" hidden="1" customWidth="1"/>
    <col min="9727" max="9727" width="11" customWidth="1"/>
    <col min="9728" max="9728" width="1.5703125" customWidth="1"/>
    <col min="9729" max="9730" width="13.28515625" customWidth="1"/>
    <col min="9731" max="9731" width="1.5703125" customWidth="1"/>
    <col min="9732" max="9732" width="11.42578125" customWidth="1"/>
    <col min="9733" max="9733" width="14.85546875" customWidth="1"/>
    <col min="9734" max="9734" width="12.140625" customWidth="1"/>
    <col min="9735" max="9735" width="1.5703125" customWidth="1"/>
    <col min="9736" max="9736" width="11.28515625" customWidth="1"/>
    <col min="9737" max="9737" width="14.85546875" customWidth="1"/>
    <col min="9738" max="9738" width="15.42578125" customWidth="1"/>
    <col min="9739" max="9740" width="13.7109375" customWidth="1"/>
    <col min="9976" max="9976" width="27.5703125" customWidth="1"/>
    <col min="9977" max="9977" width="13.5703125" customWidth="1"/>
    <col min="9978" max="9978" width="10.42578125" customWidth="1"/>
    <col min="9979" max="9981" width="11" customWidth="1"/>
    <col min="9982" max="9982" width="0" hidden="1" customWidth="1"/>
    <col min="9983" max="9983" width="11" customWidth="1"/>
    <col min="9984" max="9984" width="1.5703125" customWidth="1"/>
    <col min="9985" max="9986" width="13.28515625" customWidth="1"/>
    <col min="9987" max="9987" width="1.5703125" customWidth="1"/>
    <col min="9988" max="9988" width="11.42578125" customWidth="1"/>
    <col min="9989" max="9989" width="14.85546875" customWidth="1"/>
    <col min="9990" max="9990" width="12.140625" customWidth="1"/>
    <col min="9991" max="9991" width="1.5703125" customWidth="1"/>
    <col min="9992" max="9992" width="11.28515625" customWidth="1"/>
    <col min="9993" max="9993" width="14.85546875" customWidth="1"/>
    <col min="9994" max="9994" width="15.42578125" customWidth="1"/>
    <col min="9995" max="9996" width="13.7109375" customWidth="1"/>
    <col min="10232" max="10232" width="27.5703125" customWidth="1"/>
    <col min="10233" max="10233" width="13.5703125" customWidth="1"/>
    <col min="10234" max="10234" width="10.42578125" customWidth="1"/>
    <col min="10235" max="10237" width="11" customWidth="1"/>
    <col min="10238" max="10238" width="0" hidden="1" customWidth="1"/>
    <col min="10239" max="10239" width="11" customWidth="1"/>
    <col min="10240" max="10240" width="1.5703125" customWidth="1"/>
    <col min="10241" max="10242" width="13.28515625" customWidth="1"/>
    <col min="10243" max="10243" width="1.5703125" customWidth="1"/>
    <col min="10244" max="10244" width="11.42578125" customWidth="1"/>
    <col min="10245" max="10245" width="14.85546875" customWidth="1"/>
    <col min="10246" max="10246" width="12.140625" customWidth="1"/>
    <col min="10247" max="10247" width="1.5703125" customWidth="1"/>
    <col min="10248" max="10248" width="11.28515625" customWidth="1"/>
    <col min="10249" max="10249" width="14.85546875" customWidth="1"/>
    <col min="10250" max="10250" width="15.42578125" customWidth="1"/>
    <col min="10251" max="10252" width="13.7109375" customWidth="1"/>
    <col min="10488" max="10488" width="27.5703125" customWidth="1"/>
    <col min="10489" max="10489" width="13.5703125" customWidth="1"/>
    <col min="10490" max="10490" width="10.42578125" customWidth="1"/>
    <col min="10491" max="10493" width="11" customWidth="1"/>
    <col min="10494" max="10494" width="0" hidden="1" customWidth="1"/>
    <col min="10495" max="10495" width="11" customWidth="1"/>
    <col min="10496" max="10496" width="1.5703125" customWidth="1"/>
    <col min="10497" max="10498" width="13.28515625" customWidth="1"/>
    <col min="10499" max="10499" width="1.5703125" customWidth="1"/>
    <col min="10500" max="10500" width="11.42578125" customWidth="1"/>
    <col min="10501" max="10501" width="14.85546875" customWidth="1"/>
    <col min="10502" max="10502" width="12.140625" customWidth="1"/>
    <col min="10503" max="10503" width="1.5703125" customWidth="1"/>
    <col min="10504" max="10504" width="11.28515625" customWidth="1"/>
    <col min="10505" max="10505" width="14.85546875" customWidth="1"/>
    <col min="10506" max="10506" width="15.42578125" customWidth="1"/>
    <col min="10507" max="10508" width="13.7109375" customWidth="1"/>
    <col min="10744" max="10744" width="27.5703125" customWidth="1"/>
    <col min="10745" max="10745" width="13.5703125" customWidth="1"/>
    <col min="10746" max="10746" width="10.42578125" customWidth="1"/>
    <col min="10747" max="10749" width="11" customWidth="1"/>
    <col min="10750" max="10750" width="0" hidden="1" customWidth="1"/>
    <col min="10751" max="10751" width="11" customWidth="1"/>
    <col min="10752" max="10752" width="1.5703125" customWidth="1"/>
    <col min="10753" max="10754" width="13.28515625" customWidth="1"/>
    <col min="10755" max="10755" width="1.5703125" customWidth="1"/>
    <col min="10756" max="10756" width="11.42578125" customWidth="1"/>
    <col min="10757" max="10757" width="14.85546875" customWidth="1"/>
    <col min="10758" max="10758" width="12.140625" customWidth="1"/>
    <col min="10759" max="10759" width="1.5703125" customWidth="1"/>
    <col min="10760" max="10760" width="11.28515625" customWidth="1"/>
    <col min="10761" max="10761" width="14.85546875" customWidth="1"/>
    <col min="10762" max="10762" width="15.42578125" customWidth="1"/>
    <col min="10763" max="10764" width="13.7109375" customWidth="1"/>
    <col min="11000" max="11000" width="27.5703125" customWidth="1"/>
    <col min="11001" max="11001" width="13.5703125" customWidth="1"/>
    <col min="11002" max="11002" width="10.42578125" customWidth="1"/>
    <col min="11003" max="11005" width="11" customWidth="1"/>
    <col min="11006" max="11006" width="0" hidden="1" customWidth="1"/>
    <col min="11007" max="11007" width="11" customWidth="1"/>
    <col min="11008" max="11008" width="1.5703125" customWidth="1"/>
    <col min="11009" max="11010" width="13.28515625" customWidth="1"/>
    <col min="11011" max="11011" width="1.5703125" customWidth="1"/>
    <col min="11012" max="11012" width="11.42578125" customWidth="1"/>
    <col min="11013" max="11013" width="14.85546875" customWidth="1"/>
    <col min="11014" max="11014" width="12.140625" customWidth="1"/>
    <col min="11015" max="11015" width="1.5703125" customWidth="1"/>
    <col min="11016" max="11016" width="11.28515625" customWidth="1"/>
    <col min="11017" max="11017" width="14.85546875" customWidth="1"/>
    <col min="11018" max="11018" width="15.42578125" customWidth="1"/>
    <col min="11019" max="11020" width="13.7109375" customWidth="1"/>
    <col min="11256" max="11256" width="27.5703125" customWidth="1"/>
    <col min="11257" max="11257" width="13.5703125" customWidth="1"/>
    <col min="11258" max="11258" width="10.42578125" customWidth="1"/>
    <col min="11259" max="11261" width="11" customWidth="1"/>
    <col min="11262" max="11262" width="0" hidden="1" customWidth="1"/>
    <col min="11263" max="11263" width="11" customWidth="1"/>
    <col min="11264" max="11264" width="1.5703125" customWidth="1"/>
    <col min="11265" max="11266" width="13.28515625" customWidth="1"/>
    <col min="11267" max="11267" width="1.5703125" customWidth="1"/>
    <col min="11268" max="11268" width="11.42578125" customWidth="1"/>
    <col min="11269" max="11269" width="14.85546875" customWidth="1"/>
    <col min="11270" max="11270" width="12.140625" customWidth="1"/>
    <col min="11271" max="11271" width="1.5703125" customWidth="1"/>
    <col min="11272" max="11272" width="11.28515625" customWidth="1"/>
    <col min="11273" max="11273" width="14.85546875" customWidth="1"/>
    <col min="11274" max="11274" width="15.42578125" customWidth="1"/>
    <col min="11275" max="11276" width="13.7109375" customWidth="1"/>
    <col min="11512" max="11512" width="27.5703125" customWidth="1"/>
    <col min="11513" max="11513" width="13.5703125" customWidth="1"/>
    <col min="11514" max="11514" width="10.42578125" customWidth="1"/>
    <col min="11515" max="11517" width="11" customWidth="1"/>
    <col min="11518" max="11518" width="0" hidden="1" customWidth="1"/>
    <col min="11519" max="11519" width="11" customWidth="1"/>
    <col min="11520" max="11520" width="1.5703125" customWidth="1"/>
    <col min="11521" max="11522" width="13.28515625" customWidth="1"/>
    <col min="11523" max="11523" width="1.5703125" customWidth="1"/>
    <col min="11524" max="11524" width="11.42578125" customWidth="1"/>
    <col min="11525" max="11525" width="14.85546875" customWidth="1"/>
    <col min="11526" max="11526" width="12.140625" customWidth="1"/>
    <col min="11527" max="11527" width="1.5703125" customWidth="1"/>
    <col min="11528" max="11528" width="11.28515625" customWidth="1"/>
    <col min="11529" max="11529" width="14.85546875" customWidth="1"/>
    <col min="11530" max="11530" width="15.42578125" customWidth="1"/>
    <col min="11531" max="11532" width="13.7109375" customWidth="1"/>
    <col min="11768" max="11768" width="27.5703125" customWidth="1"/>
    <col min="11769" max="11769" width="13.5703125" customWidth="1"/>
    <col min="11770" max="11770" width="10.42578125" customWidth="1"/>
    <col min="11771" max="11773" width="11" customWidth="1"/>
    <col min="11774" max="11774" width="0" hidden="1" customWidth="1"/>
    <col min="11775" max="11775" width="11" customWidth="1"/>
    <col min="11776" max="11776" width="1.5703125" customWidth="1"/>
    <col min="11777" max="11778" width="13.28515625" customWidth="1"/>
    <col min="11779" max="11779" width="1.5703125" customWidth="1"/>
    <col min="11780" max="11780" width="11.42578125" customWidth="1"/>
    <col min="11781" max="11781" width="14.85546875" customWidth="1"/>
    <col min="11782" max="11782" width="12.140625" customWidth="1"/>
    <col min="11783" max="11783" width="1.5703125" customWidth="1"/>
    <col min="11784" max="11784" width="11.28515625" customWidth="1"/>
    <col min="11785" max="11785" width="14.85546875" customWidth="1"/>
    <col min="11786" max="11786" width="15.42578125" customWidth="1"/>
    <col min="11787" max="11788" width="13.7109375" customWidth="1"/>
    <col min="12024" max="12024" width="27.5703125" customWidth="1"/>
    <col min="12025" max="12025" width="13.5703125" customWidth="1"/>
    <col min="12026" max="12026" width="10.42578125" customWidth="1"/>
    <col min="12027" max="12029" width="11" customWidth="1"/>
    <col min="12030" max="12030" width="0" hidden="1" customWidth="1"/>
    <col min="12031" max="12031" width="11" customWidth="1"/>
    <col min="12032" max="12032" width="1.5703125" customWidth="1"/>
    <col min="12033" max="12034" width="13.28515625" customWidth="1"/>
    <col min="12035" max="12035" width="1.5703125" customWidth="1"/>
    <col min="12036" max="12036" width="11.42578125" customWidth="1"/>
    <col min="12037" max="12037" width="14.85546875" customWidth="1"/>
    <col min="12038" max="12038" width="12.140625" customWidth="1"/>
    <col min="12039" max="12039" width="1.5703125" customWidth="1"/>
    <col min="12040" max="12040" width="11.28515625" customWidth="1"/>
    <col min="12041" max="12041" width="14.85546875" customWidth="1"/>
    <col min="12042" max="12042" width="15.42578125" customWidth="1"/>
    <col min="12043" max="12044" width="13.7109375" customWidth="1"/>
    <col min="12280" max="12280" width="27.5703125" customWidth="1"/>
    <col min="12281" max="12281" width="13.5703125" customWidth="1"/>
    <col min="12282" max="12282" width="10.42578125" customWidth="1"/>
    <col min="12283" max="12285" width="11" customWidth="1"/>
    <col min="12286" max="12286" width="0" hidden="1" customWidth="1"/>
    <col min="12287" max="12287" width="11" customWidth="1"/>
    <col min="12288" max="12288" width="1.5703125" customWidth="1"/>
    <col min="12289" max="12290" width="13.28515625" customWidth="1"/>
    <col min="12291" max="12291" width="1.5703125" customWidth="1"/>
    <col min="12292" max="12292" width="11.42578125" customWidth="1"/>
    <col min="12293" max="12293" width="14.85546875" customWidth="1"/>
    <col min="12294" max="12294" width="12.140625" customWidth="1"/>
    <col min="12295" max="12295" width="1.5703125" customWidth="1"/>
    <col min="12296" max="12296" width="11.28515625" customWidth="1"/>
    <col min="12297" max="12297" width="14.85546875" customWidth="1"/>
    <col min="12298" max="12298" width="15.42578125" customWidth="1"/>
    <col min="12299" max="12300" width="13.7109375" customWidth="1"/>
    <col min="12536" max="12536" width="27.5703125" customWidth="1"/>
    <col min="12537" max="12537" width="13.5703125" customWidth="1"/>
    <col min="12538" max="12538" width="10.42578125" customWidth="1"/>
    <col min="12539" max="12541" width="11" customWidth="1"/>
    <col min="12542" max="12542" width="0" hidden="1" customWidth="1"/>
    <col min="12543" max="12543" width="11" customWidth="1"/>
    <col min="12544" max="12544" width="1.5703125" customWidth="1"/>
    <col min="12545" max="12546" width="13.28515625" customWidth="1"/>
    <col min="12547" max="12547" width="1.5703125" customWidth="1"/>
    <col min="12548" max="12548" width="11.42578125" customWidth="1"/>
    <col min="12549" max="12549" width="14.85546875" customWidth="1"/>
    <col min="12550" max="12550" width="12.140625" customWidth="1"/>
    <col min="12551" max="12551" width="1.5703125" customWidth="1"/>
    <col min="12552" max="12552" width="11.28515625" customWidth="1"/>
    <col min="12553" max="12553" width="14.85546875" customWidth="1"/>
    <col min="12554" max="12554" width="15.42578125" customWidth="1"/>
    <col min="12555" max="12556" width="13.7109375" customWidth="1"/>
    <col min="12792" max="12792" width="27.5703125" customWidth="1"/>
    <col min="12793" max="12793" width="13.5703125" customWidth="1"/>
    <col min="12794" max="12794" width="10.42578125" customWidth="1"/>
    <col min="12795" max="12797" width="11" customWidth="1"/>
    <col min="12798" max="12798" width="0" hidden="1" customWidth="1"/>
    <col min="12799" max="12799" width="11" customWidth="1"/>
    <col min="12800" max="12800" width="1.5703125" customWidth="1"/>
    <col min="12801" max="12802" width="13.28515625" customWidth="1"/>
    <col min="12803" max="12803" width="1.5703125" customWidth="1"/>
    <col min="12804" max="12804" width="11.42578125" customWidth="1"/>
    <col min="12805" max="12805" width="14.85546875" customWidth="1"/>
    <col min="12806" max="12806" width="12.140625" customWidth="1"/>
    <col min="12807" max="12807" width="1.5703125" customWidth="1"/>
    <col min="12808" max="12808" width="11.28515625" customWidth="1"/>
    <col min="12809" max="12809" width="14.85546875" customWidth="1"/>
    <col min="12810" max="12810" width="15.42578125" customWidth="1"/>
    <col min="12811" max="12812" width="13.7109375" customWidth="1"/>
    <col min="13048" max="13048" width="27.5703125" customWidth="1"/>
    <col min="13049" max="13049" width="13.5703125" customWidth="1"/>
    <col min="13050" max="13050" width="10.42578125" customWidth="1"/>
    <col min="13051" max="13053" width="11" customWidth="1"/>
    <col min="13054" max="13054" width="0" hidden="1" customWidth="1"/>
    <col min="13055" max="13055" width="11" customWidth="1"/>
    <col min="13056" max="13056" width="1.5703125" customWidth="1"/>
    <col min="13057" max="13058" width="13.28515625" customWidth="1"/>
    <col min="13059" max="13059" width="1.5703125" customWidth="1"/>
    <col min="13060" max="13060" width="11.42578125" customWidth="1"/>
    <col min="13061" max="13061" width="14.85546875" customWidth="1"/>
    <col min="13062" max="13062" width="12.140625" customWidth="1"/>
    <col min="13063" max="13063" width="1.5703125" customWidth="1"/>
    <col min="13064" max="13064" width="11.28515625" customWidth="1"/>
    <col min="13065" max="13065" width="14.85546875" customWidth="1"/>
    <col min="13066" max="13066" width="15.42578125" customWidth="1"/>
    <col min="13067" max="13068" width="13.7109375" customWidth="1"/>
    <col min="13304" max="13304" width="27.5703125" customWidth="1"/>
    <col min="13305" max="13305" width="13.5703125" customWidth="1"/>
    <col min="13306" max="13306" width="10.42578125" customWidth="1"/>
    <col min="13307" max="13309" width="11" customWidth="1"/>
    <col min="13310" max="13310" width="0" hidden="1" customWidth="1"/>
    <col min="13311" max="13311" width="11" customWidth="1"/>
    <col min="13312" max="13312" width="1.5703125" customWidth="1"/>
    <col min="13313" max="13314" width="13.28515625" customWidth="1"/>
    <col min="13315" max="13315" width="1.5703125" customWidth="1"/>
    <col min="13316" max="13316" width="11.42578125" customWidth="1"/>
    <col min="13317" max="13317" width="14.85546875" customWidth="1"/>
    <col min="13318" max="13318" width="12.140625" customWidth="1"/>
    <col min="13319" max="13319" width="1.5703125" customWidth="1"/>
    <col min="13320" max="13320" width="11.28515625" customWidth="1"/>
    <col min="13321" max="13321" width="14.85546875" customWidth="1"/>
    <col min="13322" max="13322" width="15.42578125" customWidth="1"/>
    <col min="13323" max="13324" width="13.7109375" customWidth="1"/>
    <col min="13560" max="13560" width="27.5703125" customWidth="1"/>
    <col min="13561" max="13561" width="13.5703125" customWidth="1"/>
    <col min="13562" max="13562" width="10.42578125" customWidth="1"/>
    <col min="13563" max="13565" width="11" customWidth="1"/>
    <col min="13566" max="13566" width="0" hidden="1" customWidth="1"/>
    <col min="13567" max="13567" width="11" customWidth="1"/>
    <col min="13568" max="13568" width="1.5703125" customWidth="1"/>
    <col min="13569" max="13570" width="13.28515625" customWidth="1"/>
    <col min="13571" max="13571" width="1.5703125" customWidth="1"/>
    <col min="13572" max="13572" width="11.42578125" customWidth="1"/>
    <col min="13573" max="13573" width="14.85546875" customWidth="1"/>
    <col min="13574" max="13574" width="12.140625" customWidth="1"/>
    <col min="13575" max="13575" width="1.5703125" customWidth="1"/>
    <col min="13576" max="13576" width="11.28515625" customWidth="1"/>
    <col min="13577" max="13577" width="14.85546875" customWidth="1"/>
    <col min="13578" max="13578" width="15.42578125" customWidth="1"/>
    <col min="13579" max="13580" width="13.7109375" customWidth="1"/>
    <col min="13816" max="13816" width="27.5703125" customWidth="1"/>
    <col min="13817" max="13817" width="13.5703125" customWidth="1"/>
    <col min="13818" max="13818" width="10.42578125" customWidth="1"/>
    <col min="13819" max="13821" width="11" customWidth="1"/>
    <col min="13822" max="13822" width="0" hidden="1" customWidth="1"/>
    <col min="13823" max="13823" width="11" customWidth="1"/>
    <col min="13824" max="13824" width="1.5703125" customWidth="1"/>
    <col min="13825" max="13826" width="13.28515625" customWidth="1"/>
    <col min="13827" max="13827" width="1.5703125" customWidth="1"/>
    <col min="13828" max="13828" width="11.42578125" customWidth="1"/>
    <col min="13829" max="13829" width="14.85546875" customWidth="1"/>
    <col min="13830" max="13830" width="12.140625" customWidth="1"/>
    <col min="13831" max="13831" width="1.5703125" customWidth="1"/>
    <col min="13832" max="13832" width="11.28515625" customWidth="1"/>
    <col min="13833" max="13833" width="14.85546875" customWidth="1"/>
    <col min="13834" max="13834" width="15.42578125" customWidth="1"/>
    <col min="13835" max="13836" width="13.7109375" customWidth="1"/>
    <col min="14072" max="14072" width="27.5703125" customWidth="1"/>
    <col min="14073" max="14073" width="13.5703125" customWidth="1"/>
    <col min="14074" max="14074" width="10.42578125" customWidth="1"/>
    <col min="14075" max="14077" width="11" customWidth="1"/>
    <col min="14078" max="14078" width="0" hidden="1" customWidth="1"/>
    <col min="14079" max="14079" width="11" customWidth="1"/>
    <col min="14080" max="14080" width="1.5703125" customWidth="1"/>
    <col min="14081" max="14082" width="13.28515625" customWidth="1"/>
    <col min="14083" max="14083" width="1.5703125" customWidth="1"/>
    <col min="14084" max="14084" width="11.42578125" customWidth="1"/>
    <col min="14085" max="14085" width="14.85546875" customWidth="1"/>
    <col min="14086" max="14086" width="12.140625" customWidth="1"/>
    <col min="14087" max="14087" width="1.5703125" customWidth="1"/>
    <col min="14088" max="14088" width="11.28515625" customWidth="1"/>
    <col min="14089" max="14089" width="14.85546875" customWidth="1"/>
    <col min="14090" max="14090" width="15.42578125" customWidth="1"/>
    <col min="14091" max="14092" width="13.7109375" customWidth="1"/>
    <col min="14328" max="14328" width="27.5703125" customWidth="1"/>
    <col min="14329" max="14329" width="13.5703125" customWidth="1"/>
    <col min="14330" max="14330" width="10.42578125" customWidth="1"/>
    <col min="14331" max="14333" width="11" customWidth="1"/>
    <col min="14334" max="14334" width="0" hidden="1" customWidth="1"/>
    <col min="14335" max="14335" width="11" customWidth="1"/>
    <col min="14336" max="14336" width="1.5703125" customWidth="1"/>
    <col min="14337" max="14338" width="13.28515625" customWidth="1"/>
    <col min="14339" max="14339" width="1.5703125" customWidth="1"/>
    <col min="14340" max="14340" width="11.42578125" customWidth="1"/>
    <col min="14341" max="14341" width="14.85546875" customWidth="1"/>
    <col min="14342" max="14342" width="12.140625" customWidth="1"/>
    <col min="14343" max="14343" width="1.5703125" customWidth="1"/>
    <col min="14344" max="14344" width="11.28515625" customWidth="1"/>
    <col min="14345" max="14345" width="14.85546875" customWidth="1"/>
    <col min="14346" max="14346" width="15.42578125" customWidth="1"/>
    <col min="14347" max="14348" width="13.7109375" customWidth="1"/>
    <col min="14584" max="14584" width="27.5703125" customWidth="1"/>
    <col min="14585" max="14585" width="13.5703125" customWidth="1"/>
    <col min="14586" max="14586" width="10.42578125" customWidth="1"/>
    <col min="14587" max="14589" width="11" customWidth="1"/>
    <col min="14590" max="14590" width="0" hidden="1" customWidth="1"/>
    <col min="14591" max="14591" width="11" customWidth="1"/>
    <col min="14592" max="14592" width="1.5703125" customWidth="1"/>
    <col min="14593" max="14594" width="13.28515625" customWidth="1"/>
    <col min="14595" max="14595" width="1.5703125" customWidth="1"/>
    <col min="14596" max="14596" width="11.42578125" customWidth="1"/>
    <col min="14597" max="14597" width="14.85546875" customWidth="1"/>
    <col min="14598" max="14598" width="12.140625" customWidth="1"/>
    <col min="14599" max="14599" width="1.5703125" customWidth="1"/>
    <col min="14600" max="14600" width="11.28515625" customWidth="1"/>
    <col min="14601" max="14601" width="14.85546875" customWidth="1"/>
    <col min="14602" max="14602" width="15.42578125" customWidth="1"/>
    <col min="14603" max="14604" width="13.7109375" customWidth="1"/>
    <col min="14840" max="14840" width="27.5703125" customWidth="1"/>
    <col min="14841" max="14841" width="13.5703125" customWidth="1"/>
    <col min="14842" max="14842" width="10.42578125" customWidth="1"/>
    <col min="14843" max="14845" width="11" customWidth="1"/>
    <col min="14846" max="14846" width="0" hidden="1" customWidth="1"/>
    <col min="14847" max="14847" width="11" customWidth="1"/>
    <col min="14848" max="14848" width="1.5703125" customWidth="1"/>
    <col min="14849" max="14850" width="13.28515625" customWidth="1"/>
    <col min="14851" max="14851" width="1.5703125" customWidth="1"/>
    <col min="14852" max="14852" width="11.42578125" customWidth="1"/>
    <col min="14853" max="14853" width="14.85546875" customWidth="1"/>
    <col min="14854" max="14854" width="12.140625" customWidth="1"/>
    <col min="14855" max="14855" width="1.5703125" customWidth="1"/>
    <col min="14856" max="14856" width="11.28515625" customWidth="1"/>
    <col min="14857" max="14857" width="14.85546875" customWidth="1"/>
    <col min="14858" max="14858" width="15.42578125" customWidth="1"/>
    <col min="14859" max="14860" width="13.7109375" customWidth="1"/>
    <col min="15096" max="15096" width="27.5703125" customWidth="1"/>
    <col min="15097" max="15097" width="13.5703125" customWidth="1"/>
    <col min="15098" max="15098" width="10.42578125" customWidth="1"/>
    <col min="15099" max="15101" width="11" customWidth="1"/>
    <col min="15102" max="15102" width="0" hidden="1" customWidth="1"/>
    <col min="15103" max="15103" width="11" customWidth="1"/>
    <col min="15104" max="15104" width="1.5703125" customWidth="1"/>
    <col min="15105" max="15106" width="13.28515625" customWidth="1"/>
    <col min="15107" max="15107" width="1.5703125" customWidth="1"/>
    <col min="15108" max="15108" width="11.42578125" customWidth="1"/>
    <col min="15109" max="15109" width="14.85546875" customWidth="1"/>
    <col min="15110" max="15110" width="12.140625" customWidth="1"/>
    <col min="15111" max="15111" width="1.5703125" customWidth="1"/>
    <col min="15112" max="15112" width="11.28515625" customWidth="1"/>
    <col min="15113" max="15113" width="14.85546875" customWidth="1"/>
    <col min="15114" max="15114" width="15.42578125" customWidth="1"/>
    <col min="15115" max="15116" width="13.7109375" customWidth="1"/>
    <col min="15352" max="15352" width="27.5703125" customWidth="1"/>
    <col min="15353" max="15353" width="13.5703125" customWidth="1"/>
    <col min="15354" max="15354" width="10.42578125" customWidth="1"/>
    <col min="15355" max="15357" width="11" customWidth="1"/>
    <col min="15358" max="15358" width="0" hidden="1" customWidth="1"/>
    <col min="15359" max="15359" width="11" customWidth="1"/>
    <col min="15360" max="15360" width="1.5703125" customWidth="1"/>
    <col min="15361" max="15362" width="13.28515625" customWidth="1"/>
    <col min="15363" max="15363" width="1.5703125" customWidth="1"/>
    <col min="15364" max="15364" width="11.42578125" customWidth="1"/>
    <col min="15365" max="15365" width="14.85546875" customWidth="1"/>
    <col min="15366" max="15366" width="12.140625" customWidth="1"/>
    <col min="15367" max="15367" width="1.5703125" customWidth="1"/>
    <col min="15368" max="15368" width="11.28515625" customWidth="1"/>
    <col min="15369" max="15369" width="14.85546875" customWidth="1"/>
    <col min="15370" max="15370" width="15.42578125" customWidth="1"/>
    <col min="15371" max="15372" width="13.7109375" customWidth="1"/>
    <col min="15608" max="15608" width="27.5703125" customWidth="1"/>
    <col min="15609" max="15609" width="13.5703125" customWidth="1"/>
    <col min="15610" max="15610" width="10.42578125" customWidth="1"/>
    <col min="15611" max="15613" width="11" customWidth="1"/>
    <col min="15614" max="15614" width="0" hidden="1" customWidth="1"/>
    <col min="15615" max="15615" width="11" customWidth="1"/>
    <col min="15616" max="15616" width="1.5703125" customWidth="1"/>
    <col min="15617" max="15618" width="13.28515625" customWidth="1"/>
    <col min="15619" max="15619" width="1.5703125" customWidth="1"/>
    <col min="15620" max="15620" width="11.42578125" customWidth="1"/>
    <col min="15621" max="15621" width="14.85546875" customWidth="1"/>
    <col min="15622" max="15622" width="12.140625" customWidth="1"/>
    <col min="15623" max="15623" width="1.5703125" customWidth="1"/>
    <col min="15624" max="15624" width="11.28515625" customWidth="1"/>
    <col min="15625" max="15625" width="14.85546875" customWidth="1"/>
    <col min="15626" max="15626" width="15.42578125" customWidth="1"/>
    <col min="15627" max="15628" width="13.7109375" customWidth="1"/>
    <col min="15864" max="15864" width="27.5703125" customWidth="1"/>
    <col min="15865" max="15865" width="13.5703125" customWidth="1"/>
    <col min="15866" max="15866" width="10.42578125" customWidth="1"/>
    <col min="15867" max="15869" width="11" customWidth="1"/>
    <col min="15870" max="15870" width="0" hidden="1" customWidth="1"/>
    <col min="15871" max="15871" width="11" customWidth="1"/>
    <col min="15872" max="15872" width="1.5703125" customWidth="1"/>
    <col min="15873" max="15874" width="13.28515625" customWidth="1"/>
    <col min="15875" max="15875" width="1.5703125" customWidth="1"/>
    <col min="15876" max="15876" width="11.42578125" customWidth="1"/>
    <col min="15877" max="15877" width="14.85546875" customWidth="1"/>
    <col min="15878" max="15878" width="12.140625" customWidth="1"/>
    <col min="15879" max="15879" width="1.5703125" customWidth="1"/>
    <col min="15880" max="15880" width="11.28515625" customWidth="1"/>
    <col min="15881" max="15881" width="14.85546875" customWidth="1"/>
    <col min="15882" max="15882" width="15.42578125" customWidth="1"/>
    <col min="15883" max="15884" width="13.7109375" customWidth="1"/>
    <col min="16120" max="16120" width="27.5703125" customWidth="1"/>
    <col min="16121" max="16121" width="13.5703125" customWidth="1"/>
    <col min="16122" max="16122" width="10.42578125" customWidth="1"/>
    <col min="16123" max="16125" width="11" customWidth="1"/>
    <col min="16126" max="16126" width="0" hidden="1" customWidth="1"/>
    <col min="16127" max="16127" width="11" customWidth="1"/>
    <col min="16128" max="16128" width="1.5703125" customWidth="1"/>
    <col min="16129" max="16130" width="13.28515625" customWidth="1"/>
    <col min="16131" max="16131" width="1.5703125" customWidth="1"/>
    <col min="16132" max="16132" width="11.42578125" customWidth="1"/>
    <col min="16133" max="16133" width="14.85546875" customWidth="1"/>
    <col min="16134" max="16134" width="12.140625" customWidth="1"/>
    <col min="16135" max="16135" width="1.5703125" customWidth="1"/>
    <col min="16136" max="16136" width="11.28515625" customWidth="1"/>
    <col min="16137" max="16137" width="14.85546875" customWidth="1"/>
    <col min="16138" max="16138" width="15.42578125" customWidth="1"/>
    <col min="16139" max="16140" width="13.7109375" customWidth="1"/>
  </cols>
  <sheetData>
    <row r="1" spans="1:16267" s="205" customFormat="1" ht="15" customHeight="1" x14ac:dyDescent="0.25">
      <c r="A1" s="203"/>
      <c r="B1" s="204"/>
      <c r="C1" s="294" t="s">
        <v>193</v>
      </c>
      <c r="D1" s="294"/>
      <c r="E1" s="294"/>
      <c r="F1" s="294"/>
      <c r="G1" s="294"/>
      <c r="H1" s="294"/>
      <c r="I1" s="294"/>
      <c r="J1" s="294"/>
      <c r="K1" s="294"/>
      <c r="L1" s="294"/>
      <c r="M1" s="294"/>
      <c r="N1" s="294"/>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c r="AMO1"/>
      <c r="AMP1"/>
      <c r="AMQ1"/>
      <c r="AMR1"/>
      <c r="AMS1"/>
      <c r="AMT1"/>
      <c r="AMU1"/>
      <c r="AMV1"/>
      <c r="AMW1"/>
      <c r="AMX1"/>
      <c r="AMY1"/>
      <c r="AMZ1"/>
      <c r="ANA1"/>
      <c r="ANB1"/>
      <c r="ANC1"/>
      <c r="AND1"/>
      <c r="ANE1"/>
      <c r="ANF1"/>
      <c r="ANG1"/>
      <c r="ANH1"/>
      <c r="ANI1"/>
      <c r="ANJ1"/>
      <c r="ANK1"/>
      <c r="ANL1"/>
      <c r="ANM1"/>
      <c r="ANN1"/>
      <c r="ANO1"/>
      <c r="ANP1"/>
      <c r="ANQ1"/>
      <c r="ANR1"/>
      <c r="ANS1"/>
      <c r="ANT1"/>
      <c r="ANU1"/>
      <c r="ANV1"/>
      <c r="ANW1"/>
      <c r="ANX1"/>
      <c r="ANY1"/>
      <c r="ANZ1"/>
      <c r="AOA1"/>
      <c r="AOB1"/>
      <c r="AOC1"/>
      <c r="AOD1"/>
      <c r="AOE1"/>
      <c r="AOF1"/>
      <c r="AOG1"/>
      <c r="AOH1"/>
      <c r="AOI1"/>
      <c r="AOJ1"/>
      <c r="AOK1"/>
      <c r="AOL1"/>
      <c r="AOM1"/>
      <c r="AON1"/>
      <c r="AOO1"/>
      <c r="AOP1"/>
      <c r="AOQ1"/>
      <c r="AOR1"/>
      <c r="AOS1"/>
      <c r="AOT1"/>
      <c r="AOU1"/>
      <c r="AOV1"/>
      <c r="AOW1"/>
      <c r="AOX1"/>
      <c r="AOY1"/>
      <c r="AOZ1"/>
      <c r="APA1"/>
      <c r="APB1"/>
      <c r="APC1"/>
      <c r="APD1"/>
      <c r="APE1"/>
      <c r="APF1"/>
      <c r="APG1"/>
      <c r="APH1"/>
      <c r="API1"/>
      <c r="APJ1"/>
      <c r="APK1"/>
      <c r="APL1"/>
      <c r="APM1"/>
      <c r="APN1"/>
      <c r="APO1"/>
      <c r="APP1"/>
      <c r="APQ1"/>
      <c r="APR1"/>
      <c r="APS1"/>
      <c r="APT1"/>
      <c r="APU1"/>
      <c r="APV1"/>
      <c r="APW1"/>
      <c r="APX1"/>
      <c r="APY1"/>
      <c r="APZ1"/>
      <c r="AQA1"/>
      <c r="AQB1"/>
      <c r="AQC1"/>
      <c r="AQD1"/>
      <c r="AQE1"/>
      <c r="AQF1"/>
      <c r="AQG1"/>
      <c r="AQH1"/>
      <c r="AQI1"/>
      <c r="AQJ1"/>
      <c r="AQK1"/>
      <c r="AQL1"/>
      <c r="AQM1"/>
      <c r="AQN1"/>
      <c r="AQO1"/>
      <c r="AQP1"/>
      <c r="AQQ1"/>
      <c r="AQR1"/>
      <c r="AQS1"/>
      <c r="AQT1"/>
      <c r="AQU1"/>
      <c r="AQV1"/>
      <c r="AQW1"/>
      <c r="AQX1"/>
      <c r="AQY1"/>
      <c r="AQZ1"/>
      <c r="ARA1"/>
      <c r="ARB1"/>
      <c r="ARC1"/>
      <c r="ARD1"/>
      <c r="ARE1"/>
      <c r="ARF1"/>
      <c r="ARG1"/>
      <c r="ARH1"/>
      <c r="ARI1"/>
      <c r="ARJ1"/>
      <c r="ARK1"/>
      <c r="ARL1"/>
      <c r="ARM1"/>
      <c r="ARN1"/>
      <c r="ARO1"/>
      <c r="ARP1"/>
      <c r="ARQ1"/>
      <c r="ARR1"/>
      <c r="ARS1"/>
      <c r="ART1"/>
      <c r="ARU1"/>
      <c r="ARV1"/>
      <c r="ARW1"/>
      <c r="ARX1"/>
      <c r="ARY1"/>
      <c r="ARZ1"/>
      <c r="ASA1"/>
      <c r="ASB1"/>
      <c r="ASC1"/>
      <c r="ASD1"/>
      <c r="ASE1"/>
      <c r="ASF1"/>
      <c r="ASG1"/>
      <c r="ASH1"/>
      <c r="ASI1"/>
      <c r="ASJ1"/>
      <c r="ASK1"/>
      <c r="ASL1"/>
      <c r="ASM1"/>
      <c r="ASN1"/>
      <c r="ASO1"/>
      <c r="ASP1"/>
      <c r="ASQ1"/>
      <c r="ASR1"/>
      <c r="ASS1"/>
      <c r="AST1"/>
      <c r="ASU1"/>
      <c r="ASV1"/>
      <c r="ASW1"/>
      <c r="ASX1"/>
      <c r="ASY1"/>
      <c r="ASZ1"/>
      <c r="ATA1"/>
      <c r="ATB1"/>
      <c r="ATC1"/>
      <c r="ATD1"/>
      <c r="ATE1"/>
      <c r="ATF1"/>
      <c r="ATG1"/>
      <c r="ATH1"/>
      <c r="ATI1"/>
      <c r="ATJ1"/>
      <c r="ATK1"/>
      <c r="ATL1"/>
      <c r="ATM1"/>
      <c r="ATN1"/>
      <c r="ATO1"/>
      <c r="ATP1"/>
      <c r="ATQ1"/>
      <c r="ATR1"/>
      <c r="ATS1"/>
      <c r="ATT1"/>
      <c r="ATU1"/>
      <c r="ATV1"/>
      <c r="ATW1"/>
      <c r="ATX1"/>
      <c r="ATY1"/>
      <c r="ATZ1"/>
      <c r="AUA1"/>
      <c r="AUB1"/>
      <c r="AUC1"/>
      <c r="AUD1"/>
      <c r="AUE1"/>
      <c r="AUF1"/>
      <c r="AUG1"/>
      <c r="AUH1"/>
      <c r="AUI1"/>
      <c r="AUJ1"/>
      <c r="AUK1"/>
      <c r="AUL1"/>
      <c r="AUM1"/>
      <c r="AUN1"/>
      <c r="AUO1"/>
      <c r="AUP1"/>
      <c r="AUQ1"/>
      <c r="AUR1"/>
      <c r="AUS1"/>
      <c r="AUT1"/>
      <c r="AUU1"/>
      <c r="AUV1"/>
      <c r="AUW1"/>
      <c r="AUX1"/>
      <c r="AUY1"/>
      <c r="AUZ1"/>
      <c r="AVA1"/>
      <c r="AVB1"/>
      <c r="AVC1"/>
      <c r="AVD1"/>
      <c r="AVE1"/>
      <c r="AVF1"/>
      <c r="AVG1"/>
      <c r="AVH1"/>
      <c r="AVI1"/>
      <c r="AVJ1"/>
      <c r="AVK1"/>
      <c r="AVL1"/>
      <c r="AVM1"/>
      <c r="AVN1"/>
      <c r="AVO1"/>
      <c r="AVP1"/>
      <c r="AVQ1"/>
      <c r="AVR1"/>
      <c r="AVS1"/>
      <c r="AVT1"/>
      <c r="AVU1"/>
      <c r="AVV1"/>
      <c r="AVW1"/>
      <c r="AVX1"/>
      <c r="AVY1"/>
      <c r="AVZ1"/>
      <c r="AWA1"/>
      <c r="AWB1"/>
      <c r="AWC1"/>
      <c r="AWD1"/>
      <c r="AWE1"/>
      <c r="AWF1"/>
      <c r="AWG1"/>
      <c r="AWH1"/>
      <c r="AWI1"/>
      <c r="AWJ1"/>
      <c r="AWK1"/>
      <c r="AWL1"/>
      <c r="AWM1"/>
      <c r="AWN1"/>
      <c r="AWO1"/>
      <c r="AWP1"/>
      <c r="AWQ1"/>
      <c r="AWR1"/>
      <c r="AWS1"/>
      <c r="AWT1"/>
      <c r="AWU1"/>
      <c r="AWV1"/>
      <c r="AWW1"/>
      <c r="AWX1"/>
      <c r="AWY1"/>
      <c r="AWZ1"/>
      <c r="AXA1"/>
      <c r="AXB1"/>
      <c r="AXC1"/>
      <c r="AXD1"/>
      <c r="AXE1"/>
      <c r="AXF1"/>
      <c r="AXG1"/>
      <c r="AXH1"/>
      <c r="AXI1"/>
      <c r="AXJ1"/>
      <c r="AXK1"/>
      <c r="AXL1"/>
      <c r="AXM1"/>
      <c r="AXN1"/>
      <c r="AXO1"/>
      <c r="AXP1"/>
      <c r="AXQ1"/>
      <c r="AXR1"/>
      <c r="AXS1"/>
      <c r="AXT1"/>
      <c r="AXU1"/>
      <c r="AXV1"/>
      <c r="AXW1"/>
      <c r="AXX1"/>
      <c r="AXY1"/>
      <c r="AXZ1"/>
      <c r="AYA1"/>
      <c r="AYB1"/>
      <c r="AYC1"/>
      <c r="AYD1"/>
      <c r="AYE1"/>
      <c r="AYF1"/>
      <c r="AYG1"/>
      <c r="AYH1"/>
      <c r="AYI1"/>
      <c r="AYJ1"/>
      <c r="AYK1"/>
      <c r="AYL1"/>
      <c r="AYM1"/>
      <c r="AYN1"/>
      <c r="AYO1"/>
      <c r="AYP1"/>
      <c r="AYQ1"/>
      <c r="AYR1"/>
      <c r="AYS1"/>
      <c r="AYT1"/>
      <c r="AYU1"/>
      <c r="AYV1"/>
      <c r="AYW1"/>
      <c r="AYX1"/>
      <c r="AYY1"/>
      <c r="AYZ1"/>
      <c r="AZA1"/>
      <c r="AZB1"/>
      <c r="AZC1"/>
      <c r="AZD1"/>
      <c r="AZE1"/>
      <c r="AZF1"/>
      <c r="AZG1"/>
      <c r="AZH1"/>
      <c r="AZI1"/>
      <c r="AZJ1"/>
      <c r="AZK1"/>
      <c r="AZL1"/>
      <c r="AZM1"/>
      <c r="AZN1"/>
      <c r="AZO1"/>
      <c r="AZP1"/>
      <c r="AZQ1"/>
      <c r="AZR1"/>
      <c r="AZS1"/>
      <c r="AZT1"/>
      <c r="AZU1"/>
      <c r="AZV1"/>
      <c r="AZW1"/>
      <c r="AZX1"/>
      <c r="AZY1"/>
      <c r="AZZ1"/>
      <c r="BAA1"/>
      <c r="BAB1"/>
      <c r="BAC1"/>
      <c r="BAD1"/>
      <c r="BAE1"/>
      <c r="BAF1"/>
      <c r="BAG1"/>
      <c r="BAH1"/>
      <c r="BAI1"/>
      <c r="BAJ1"/>
      <c r="BAK1"/>
      <c r="BAL1"/>
      <c r="BAM1"/>
      <c r="BAN1"/>
      <c r="BAO1"/>
      <c r="BAP1"/>
      <c r="BAQ1"/>
      <c r="BAR1"/>
      <c r="BAS1"/>
      <c r="BAT1"/>
      <c r="BAU1"/>
      <c r="BAV1"/>
      <c r="BAW1"/>
      <c r="BAX1"/>
      <c r="BAY1"/>
      <c r="BAZ1"/>
      <c r="BBA1"/>
      <c r="BBB1"/>
      <c r="BBC1"/>
      <c r="BBD1"/>
      <c r="BBE1"/>
      <c r="BBF1"/>
      <c r="BBG1"/>
      <c r="BBH1"/>
      <c r="BBI1"/>
      <c r="BBJ1"/>
      <c r="BBK1"/>
      <c r="BBL1"/>
      <c r="BBM1"/>
      <c r="BBN1"/>
      <c r="BBO1"/>
      <c r="BBP1"/>
      <c r="BBQ1"/>
      <c r="BBR1"/>
      <c r="BBS1"/>
      <c r="BBT1"/>
      <c r="BBU1"/>
      <c r="BBV1"/>
      <c r="BBW1"/>
      <c r="BBX1"/>
      <c r="BBY1"/>
      <c r="BBZ1"/>
      <c r="BCA1"/>
      <c r="BCB1"/>
      <c r="BCC1"/>
      <c r="BCD1"/>
      <c r="BCE1"/>
      <c r="BCF1"/>
      <c r="BCG1"/>
      <c r="BCH1"/>
      <c r="BCI1"/>
      <c r="BCJ1"/>
      <c r="BCK1"/>
      <c r="BCL1"/>
      <c r="BCM1"/>
      <c r="BCN1"/>
      <c r="BCO1"/>
      <c r="BCP1"/>
      <c r="BCQ1"/>
      <c r="BCR1"/>
      <c r="BCS1"/>
      <c r="BCT1"/>
      <c r="BCU1"/>
      <c r="BCV1"/>
      <c r="BCW1"/>
      <c r="BCX1"/>
      <c r="BCY1"/>
      <c r="BCZ1"/>
      <c r="BDA1"/>
      <c r="BDB1"/>
      <c r="BDC1"/>
      <c r="BDD1"/>
      <c r="BDE1"/>
      <c r="BDF1"/>
      <c r="BDG1"/>
      <c r="BDH1"/>
      <c r="BDI1"/>
      <c r="BDJ1"/>
      <c r="BDK1"/>
      <c r="BDL1"/>
      <c r="BDM1"/>
      <c r="BDN1"/>
      <c r="BDO1"/>
      <c r="BDP1"/>
      <c r="BDQ1"/>
      <c r="BDR1"/>
      <c r="BDS1"/>
      <c r="BDT1"/>
      <c r="BDU1"/>
      <c r="BDV1"/>
      <c r="BDW1"/>
      <c r="BDX1"/>
      <c r="BDY1"/>
      <c r="BDZ1"/>
      <c r="BEA1"/>
      <c r="BEB1"/>
      <c r="BEC1"/>
      <c r="BED1"/>
      <c r="BEE1"/>
      <c r="BEF1"/>
      <c r="BEG1"/>
      <c r="BEH1"/>
      <c r="BEI1"/>
      <c r="BEJ1"/>
      <c r="BEK1"/>
      <c r="BEL1"/>
      <c r="BEM1"/>
      <c r="BEN1"/>
      <c r="BEO1"/>
      <c r="BEP1"/>
      <c r="BEQ1"/>
      <c r="BER1"/>
      <c r="BES1"/>
      <c r="BET1"/>
      <c r="BEU1"/>
      <c r="BEV1"/>
      <c r="BEW1"/>
      <c r="BEX1"/>
      <c r="BEY1"/>
      <c r="BEZ1"/>
      <c r="BFA1"/>
      <c r="BFB1"/>
      <c r="BFC1"/>
      <c r="BFD1"/>
      <c r="BFE1"/>
      <c r="BFF1"/>
      <c r="BFG1"/>
      <c r="BFH1"/>
      <c r="BFI1"/>
      <c r="BFJ1"/>
      <c r="BFK1"/>
      <c r="BFL1"/>
      <c r="BFM1"/>
      <c r="BFN1"/>
      <c r="BFO1"/>
      <c r="BFP1"/>
      <c r="BFQ1"/>
      <c r="BFR1"/>
      <c r="BFS1"/>
      <c r="BFT1"/>
      <c r="BFU1"/>
      <c r="BFV1"/>
      <c r="BFW1"/>
      <c r="BFX1"/>
      <c r="BFY1"/>
      <c r="BFZ1"/>
      <c r="BGA1"/>
      <c r="BGB1"/>
      <c r="BGC1"/>
      <c r="BGD1"/>
      <c r="BGE1"/>
      <c r="BGF1"/>
      <c r="BGG1"/>
      <c r="BGH1"/>
      <c r="BGI1"/>
      <c r="BGJ1"/>
      <c r="BGK1"/>
      <c r="BGL1"/>
      <c r="BGM1"/>
      <c r="BGN1"/>
      <c r="BGO1"/>
      <c r="BGP1"/>
      <c r="BGQ1"/>
      <c r="BGR1"/>
      <c r="BGS1"/>
      <c r="BGT1"/>
      <c r="BGU1"/>
      <c r="BGV1"/>
      <c r="BGW1"/>
      <c r="BGX1"/>
      <c r="BGY1"/>
      <c r="BGZ1"/>
      <c r="BHA1"/>
      <c r="BHB1"/>
      <c r="BHC1"/>
      <c r="BHD1"/>
      <c r="BHE1"/>
      <c r="BHF1"/>
      <c r="BHG1"/>
      <c r="BHH1"/>
      <c r="BHI1"/>
      <c r="BHJ1"/>
      <c r="BHK1"/>
      <c r="BHL1"/>
      <c r="BHM1"/>
      <c r="BHN1"/>
      <c r="BHO1"/>
      <c r="BHP1"/>
      <c r="BHQ1"/>
      <c r="BHR1"/>
      <c r="BHS1"/>
      <c r="BHT1"/>
      <c r="BHU1"/>
      <c r="BHV1"/>
      <c r="BHW1"/>
      <c r="BHX1"/>
      <c r="BHY1"/>
      <c r="BHZ1"/>
      <c r="BIA1"/>
      <c r="BIB1"/>
      <c r="BIC1"/>
      <c r="BID1"/>
      <c r="BIE1"/>
      <c r="BIF1"/>
      <c r="BIG1"/>
      <c r="BIH1"/>
      <c r="BII1"/>
      <c r="BIJ1"/>
      <c r="BIK1"/>
      <c r="BIL1"/>
      <c r="BIM1"/>
      <c r="BIN1"/>
      <c r="BIO1"/>
      <c r="BIP1"/>
      <c r="BIQ1"/>
      <c r="BIR1"/>
      <c r="BIS1"/>
      <c r="BIT1"/>
      <c r="BIU1"/>
      <c r="BIV1"/>
      <c r="BIW1"/>
      <c r="BIX1"/>
      <c r="BIY1"/>
      <c r="BIZ1"/>
      <c r="BJA1"/>
      <c r="BJB1"/>
      <c r="BJC1"/>
      <c r="BJD1"/>
      <c r="BJE1"/>
      <c r="BJF1"/>
      <c r="BJG1"/>
      <c r="BJH1"/>
      <c r="BJI1"/>
      <c r="BJJ1"/>
      <c r="BJK1"/>
      <c r="BJL1"/>
      <c r="BJM1"/>
      <c r="BJN1"/>
      <c r="BJO1"/>
      <c r="BJP1"/>
      <c r="BJQ1"/>
      <c r="BJR1"/>
      <c r="BJS1"/>
      <c r="BJT1"/>
      <c r="BJU1"/>
      <c r="BJV1"/>
      <c r="BJW1"/>
      <c r="BJX1"/>
      <c r="BJY1"/>
      <c r="BJZ1"/>
      <c r="BKA1"/>
      <c r="BKB1"/>
      <c r="BKC1"/>
      <c r="BKD1"/>
      <c r="BKE1"/>
      <c r="BKF1"/>
      <c r="BKG1"/>
      <c r="BKH1"/>
      <c r="BKI1"/>
      <c r="BKJ1"/>
      <c r="BKK1"/>
      <c r="BKL1"/>
      <c r="BKM1"/>
      <c r="BKN1"/>
      <c r="BKO1"/>
      <c r="BKP1"/>
      <c r="BKQ1"/>
      <c r="BKR1"/>
      <c r="BKS1"/>
      <c r="BKT1"/>
      <c r="BKU1"/>
      <c r="BKV1"/>
      <c r="BKW1"/>
      <c r="BKX1"/>
      <c r="BKY1"/>
      <c r="BKZ1"/>
      <c r="BLA1"/>
      <c r="BLB1"/>
      <c r="BLC1"/>
      <c r="BLD1"/>
      <c r="BLE1"/>
      <c r="BLF1"/>
      <c r="BLG1"/>
      <c r="BLH1"/>
      <c r="BLI1"/>
      <c r="BLJ1"/>
      <c r="BLK1"/>
      <c r="BLL1"/>
      <c r="BLM1"/>
      <c r="BLN1"/>
      <c r="BLO1"/>
      <c r="BLP1"/>
      <c r="BLQ1"/>
      <c r="BLR1"/>
      <c r="BLS1"/>
      <c r="BLT1"/>
      <c r="BLU1"/>
      <c r="BLV1"/>
      <c r="BLW1"/>
      <c r="BLX1"/>
      <c r="BLY1"/>
      <c r="BLZ1"/>
      <c r="BMA1"/>
      <c r="BMB1"/>
      <c r="BMC1"/>
      <c r="BMD1"/>
      <c r="BME1"/>
      <c r="BMF1"/>
      <c r="BMG1"/>
      <c r="BMH1"/>
      <c r="BMI1"/>
      <c r="BMJ1"/>
      <c r="BMK1"/>
      <c r="BML1"/>
      <c r="BMM1"/>
      <c r="BMN1"/>
      <c r="BMO1"/>
      <c r="BMP1"/>
      <c r="BMQ1"/>
      <c r="BMR1"/>
      <c r="BMS1"/>
      <c r="BMT1"/>
      <c r="BMU1"/>
      <c r="BMV1"/>
      <c r="BMW1"/>
      <c r="BMX1"/>
      <c r="BMY1"/>
      <c r="BMZ1"/>
      <c r="BNA1"/>
      <c r="BNB1"/>
      <c r="BNC1"/>
      <c r="BND1"/>
      <c r="BNE1"/>
      <c r="BNF1"/>
      <c r="BNG1"/>
      <c r="BNH1"/>
      <c r="BNI1"/>
      <c r="BNJ1"/>
      <c r="BNK1"/>
      <c r="BNL1"/>
      <c r="BNM1"/>
      <c r="BNN1"/>
      <c r="BNO1"/>
      <c r="BNP1"/>
      <c r="BNQ1"/>
      <c r="BNR1"/>
      <c r="BNS1"/>
      <c r="BNT1"/>
      <c r="BNU1"/>
      <c r="BNV1"/>
      <c r="BNW1"/>
      <c r="BNX1"/>
      <c r="BNY1"/>
      <c r="BNZ1"/>
      <c r="BOA1"/>
      <c r="BOB1"/>
      <c r="BOC1"/>
      <c r="BOD1"/>
      <c r="BOE1"/>
      <c r="BOF1"/>
      <c r="BOG1"/>
      <c r="BOH1"/>
      <c r="BOI1"/>
      <c r="BOJ1"/>
      <c r="BOK1"/>
      <c r="BOL1"/>
      <c r="BOM1"/>
      <c r="BON1"/>
      <c r="BOO1"/>
      <c r="BOP1"/>
      <c r="BOQ1"/>
      <c r="BOR1"/>
      <c r="BOS1"/>
      <c r="BOT1"/>
      <c r="BOU1"/>
      <c r="BOV1"/>
      <c r="BOW1"/>
      <c r="BOX1"/>
      <c r="BOY1"/>
      <c r="BOZ1"/>
      <c r="BPA1"/>
      <c r="BPB1"/>
      <c r="BPC1"/>
      <c r="BPD1"/>
      <c r="BPE1"/>
      <c r="BPF1"/>
      <c r="BPG1"/>
      <c r="BPH1"/>
      <c r="BPI1"/>
      <c r="BPJ1"/>
      <c r="BPK1"/>
      <c r="BPL1"/>
      <c r="BPM1"/>
      <c r="BPN1"/>
      <c r="BPO1"/>
      <c r="BPP1"/>
      <c r="BPQ1"/>
      <c r="BPR1"/>
      <c r="BPS1"/>
      <c r="BPT1"/>
      <c r="BPU1"/>
      <c r="BPV1"/>
      <c r="BPW1"/>
      <c r="BPX1"/>
      <c r="BPY1"/>
      <c r="BPZ1"/>
      <c r="BQA1"/>
      <c r="BQB1"/>
      <c r="BQC1"/>
      <c r="BQD1"/>
      <c r="BQE1"/>
      <c r="BQF1"/>
      <c r="BQG1"/>
      <c r="BQH1"/>
      <c r="BQI1"/>
      <c r="BQJ1"/>
      <c r="BQK1"/>
      <c r="BQL1"/>
      <c r="BQM1"/>
      <c r="BQN1"/>
      <c r="BQO1"/>
      <c r="BQP1"/>
      <c r="BQQ1"/>
      <c r="BQR1"/>
      <c r="BQS1"/>
      <c r="BQT1"/>
      <c r="BQU1"/>
      <c r="BQV1"/>
      <c r="BQW1"/>
      <c r="BQX1"/>
      <c r="BQY1"/>
      <c r="BQZ1"/>
      <c r="BRA1"/>
      <c r="BRB1"/>
      <c r="BRC1"/>
      <c r="BRD1"/>
      <c r="BRE1"/>
      <c r="BRF1"/>
      <c r="BRG1"/>
      <c r="BRH1"/>
      <c r="BRI1"/>
      <c r="BRJ1"/>
      <c r="BRK1"/>
      <c r="BRL1"/>
      <c r="BRM1"/>
      <c r="BRN1"/>
      <c r="BRO1"/>
      <c r="BRP1"/>
      <c r="BRQ1"/>
      <c r="BRR1"/>
      <c r="BRS1"/>
      <c r="BRT1"/>
      <c r="BRU1"/>
      <c r="BRV1"/>
      <c r="BRW1"/>
      <c r="BRX1"/>
      <c r="BRY1"/>
      <c r="BRZ1"/>
      <c r="BSA1"/>
      <c r="BSB1"/>
      <c r="BSC1"/>
      <c r="BSD1"/>
      <c r="BSE1"/>
      <c r="BSF1"/>
      <c r="BSG1"/>
      <c r="BSH1"/>
      <c r="BSI1"/>
      <c r="BSJ1"/>
      <c r="BSK1"/>
      <c r="BSL1"/>
      <c r="BSM1"/>
      <c r="BSN1"/>
      <c r="BSO1"/>
      <c r="BSP1"/>
      <c r="BSQ1"/>
      <c r="BSR1"/>
      <c r="BSS1"/>
      <c r="BST1"/>
      <c r="BSU1"/>
      <c r="BSV1"/>
      <c r="BSW1"/>
      <c r="BSX1"/>
      <c r="BSY1"/>
      <c r="BSZ1"/>
      <c r="BTA1"/>
      <c r="BTB1"/>
      <c r="BTC1"/>
      <c r="BTD1"/>
      <c r="BTE1"/>
      <c r="BTF1"/>
      <c r="BTG1"/>
      <c r="BTH1"/>
      <c r="BTI1"/>
      <c r="BTJ1"/>
      <c r="BTK1"/>
      <c r="BTL1"/>
      <c r="BTM1"/>
      <c r="BTN1"/>
      <c r="BTO1"/>
      <c r="BTP1"/>
      <c r="BTQ1"/>
      <c r="BTR1"/>
      <c r="BTS1"/>
      <c r="BTT1"/>
      <c r="BTU1"/>
      <c r="BTV1"/>
      <c r="BTW1"/>
      <c r="BTX1"/>
      <c r="BTY1"/>
      <c r="BTZ1"/>
      <c r="BUA1"/>
      <c r="BUB1"/>
      <c r="BUC1"/>
      <c r="BUD1"/>
      <c r="BUE1"/>
      <c r="BUF1"/>
      <c r="BUG1"/>
      <c r="BUH1"/>
      <c r="BUI1"/>
      <c r="BUJ1"/>
      <c r="BUK1"/>
      <c r="BUL1"/>
      <c r="BUM1"/>
      <c r="BUN1"/>
      <c r="BUO1"/>
      <c r="BUP1"/>
      <c r="BUQ1"/>
      <c r="BUR1"/>
      <c r="BUS1"/>
      <c r="BUT1"/>
      <c r="BUU1"/>
      <c r="BUV1"/>
      <c r="BUW1"/>
      <c r="BUX1"/>
      <c r="BUY1"/>
      <c r="BUZ1"/>
      <c r="BVA1"/>
      <c r="BVB1"/>
      <c r="BVC1"/>
      <c r="BVD1"/>
      <c r="BVE1"/>
      <c r="BVF1"/>
      <c r="BVG1"/>
      <c r="BVH1"/>
      <c r="BVI1"/>
      <c r="BVJ1"/>
      <c r="BVK1"/>
      <c r="BVL1"/>
      <c r="BVM1"/>
      <c r="BVN1"/>
      <c r="BVO1"/>
      <c r="BVP1"/>
      <c r="BVQ1"/>
      <c r="BVR1"/>
      <c r="BVS1"/>
      <c r="BVT1"/>
      <c r="BVU1"/>
      <c r="BVV1"/>
      <c r="BVW1"/>
      <c r="BVX1"/>
      <c r="BVY1"/>
      <c r="BVZ1"/>
      <c r="BWA1"/>
      <c r="BWB1"/>
      <c r="BWC1"/>
      <c r="BWD1"/>
      <c r="BWE1"/>
      <c r="BWF1"/>
      <c r="BWG1"/>
      <c r="BWH1"/>
      <c r="BWI1"/>
      <c r="BWJ1"/>
      <c r="BWK1"/>
      <c r="BWL1"/>
      <c r="BWM1"/>
      <c r="BWN1"/>
      <c r="BWO1"/>
      <c r="BWP1"/>
      <c r="BWQ1"/>
      <c r="BWR1"/>
      <c r="BWS1"/>
      <c r="BWT1"/>
      <c r="BWU1"/>
      <c r="BWV1"/>
      <c r="BWW1"/>
      <c r="BWX1"/>
      <c r="BWY1"/>
      <c r="BWZ1"/>
      <c r="BXA1"/>
      <c r="BXB1"/>
      <c r="BXC1"/>
      <c r="BXD1"/>
      <c r="BXE1"/>
      <c r="BXF1"/>
      <c r="BXG1"/>
      <c r="BXH1"/>
      <c r="BXI1"/>
      <c r="BXJ1"/>
      <c r="BXK1"/>
      <c r="BXL1"/>
      <c r="BXM1"/>
      <c r="BXN1"/>
      <c r="BXO1"/>
      <c r="BXP1"/>
      <c r="BXQ1"/>
      <c r="BXR1"/>
      <c r="BXS1"/>
      <c r="BXT1"/>
      <c r="BXU1"/>
      <c r="BXV1"/>
      <c r="BXW1"/>
      <c r="BXX1"/>
      <c r="BXY1"/>
      <c r="BXZ1"/>
      <c r="BYA1"/>
      <c r="BYB1"/>
      <c r="BYC1"/>
      <c r="BYD1"/>
      <c r="BYE1"/>
      <c r="BYF1"/>
      <c r="BYG1"/>
      <c r="BYH1"/>
      <c r="BYI1"/>
      <c r="BYJ1"/>
      <c r="BYK1"/>
      <c r="BYL1"/>
      <c r="BYM1"/>
      <c r="BYN1"/>
      <c r="BYO1"/>
      <c r="BYP1"/>
      <c r="BYQ1"/>
      <c r="BYR1"/>
      <c r="BYS1"/>
      <c r="BYT1"/>
      <c r="BYU1"/>
      <c r="BYV1"/>
      <c r="BYW1"/>
      <c r="BYX1"/>
      <c r="BYY1"/>
      <c r="BYZ1"/>
      <c r="BZA1"/>
      <c r="BZB1"/>
      <c r="BZC1"/>
      <c r="BZD1"/>
      <c r="BZE1"/>
      <c r="BZF1"/>
      <c r="BZG1"/>
      <c r="BZH1"/>
      <c r="BZI1"/>
      <c r="BZJ1"/>
      <c r="BZK1"/>
      <c r="BZL1"/>
      <c r="BZM1"/>
      <c r="BZN1"/>
      <c r="BZO1"/>
      <c r="BZP1"/>
      <c r="BZQ1"/>
      <c r="BZR1"/>
      <c r="BZS1"/>
      <c r="BZT1"/>
      <c r="BZU1"/>
      <c r="BZV1"/>
      <c r="BZW1"/>
      <c r="BZX1"/>
      <c r="BZY1"/>
      <c r="BZZ1"/>
      <c r="CAA1"/>
      <c r="CAB1"/>
      <c r="CAC1"/>
      <c r="CAD1"/>
      <c r="CAE1"/>
      <c r="CAF1"/>
      <c r="CAG1"/>
      <c r="CAH1"/>
      <c r="CAI1"/>
      <c r="CAJ1"/>
      <c r="CAK1"/>
      <c r="CAL1"/>
      <c r="CAM1"/>
      <c r="CAN1"/>
      <c r="CAO1"/>
      <c r="CAP1"/>
      <c r="CAQ1"/>
      <c r="CAR1"/>
      <c r="CAS1"/>
      <c r="CAT1"/>
      <c r="CAU1"/>
      <c r="CAV1"/>
      <c r="CAW1"/>
      <c r="CAX1"/>
      <c r="CAY1"/>
      <c r="CAZ1"/>
      <c r="CBA1"/>
      <c r="CBB1"/>
      <c r="CBC1"/>
      <c r="CBD1"/>
      <c r="CBE1"/>
      <c r="CBF1"/>
      <c r="CBG1"/>
      <c r="CBH1"/>
      <c r="CBI1"/>
      <c r="CBJ1"/>
      <c r="CBK1"/>
      <c r="CBL1"/>
      <c r="CBM1"/>
      <c r="CBN1"/>
      <c r="CBO1"/>
      <c r="CBP1"/>
      <c r="CBQ1"/>
      <c r="CBR1"/>
      <c r="CBS1"/>
      <c r="CBT1"/>
      <c r="CBU1"/>
      <c r="CBV1"/>
      <c r="CBW1"/>
      <c r="CBX1"/>
      <c r="CBY1"/>
      <c r="CBZ1"/>
      <c r="CCA1"/>
      <c r="CCB1"/>
      <c r="CCC1"/>
      <c r="CCD1"/>
      <c r="CCE1"/>
      <c r="CCF1"/>
      <c r="CCG1"/>
      <c r="CCH1"/>
      <c r="CCI1"/>
      <c r="CCJ1"/>
      <c r="CCK1"/>
      <c r="CCL1"/>
      <c r="CCM1"/>
      <c r="CCN1"/>
      <c r="CCO1"/>
      <c r="CCP1"/>
      <c r="CCQ1"/>
      <c r="CCR1"/>
      <c r="CCS1"/>
      <c r="CCT1"/>
      <c r="CCU1"/>
      <c r="CCV1"/>
      <c r="CCW1"/>
      <c r="CCX1"/>
      <c r="CCY1"/>
      <c r="CCZ1"/>
      <c r="CDA1"/>
      <c r="CDB1"/>
      <c r="CDC1"/>
      <c r="CDD1"/>
      <c r="CDE1"/>
      <c r="CDF1"/>
      <c r="CDG1"/>
      <c r="CDH1"/>
      <c r="CDI1"/>
      <c r="CDJ1"/>
      <c r="CDK1"/>
      <c r="CDL1"/>
      <c r="CDM1"/>
      <c r="CDN1"/>
      <c r="CDO1"/>
      <c r="CDP1"/>
      <c r="CDQ1"/>
      <c r="CDR1"/>
      <c r="CDS1"/>
      <c r="CDT1"/>
      <c r="CDU1"/>
      <c r="CDV1"/>
      <c r="CDW1"/>
      <c r="CDX1"/>
      <c r="CDY1"/>
      <c r="CDZ1"/>
      <c r="CEA1"/>
      <c r="CEB1"/>
      <c r="CEC1"/>
      <c r="CED1"/>
      <c r="CEE1"/>
      <c r="CEF1"/>
      <c r="CEG1"/>
      <c r="CEH1"/>
      <c r="CEI1"/>
      <c r="CEJ1"/>
      <c r="CEK1"/>
      <c r="CEL1"/>
      <c r="CEM1"/>
      <c r="CEN1"/>
      <c r="CEO1"/>
      <c r="CEP1"/>
      <c r="CEQ1"/>
      <c r="CER1"/>
      <c r="CES1"/>
      <c r="CET1"/>
      <c r="CEU1"/>
      <c r="CEV1"/>
      <c r="CEW1"/>
      <c r="CEX1"/>
      <c r="CEY1"/>
      <c r="CEZ1"/>
      <c r="CFA1"/>
      <c r="CFB1"/>
      <c r="CFC1"/>
      <c r="CFD1"/>
      <c r="CFE1"/>
      <c r="CFF1"/>
      <c r="CFG1"/>
      <c r="CFH1"/>
      <c r="CFI1"/>
      <c r="CFJ1"/>
      <c r="CFK1"/>
      <c r="CFL1"/>
      <c r="CFM1"/>
      <c r="CFN1"/>
      <c r="CFO1"/>
      <c r="CFP1"/>
      <c r="CFQ1"/>
      <c r="CFR1"/>
      <c r="CFS1"/>
      <c r="CFT1"/>
      <c r="CFU1"/>
      <c r="CFV1"/>
      <c r="CFW1"/>
      <c r="CFX1"/>
      <c r="CFY1"/>
      <c r="CFZ1"/>
      <c r="CGA1"/>
      <c r="CGB1"/>
      <c r="CGC1"/>
      <c r="CGD1"/>
      <c r="CGE1"/>
      <c r="CGF1"/>
      <c r="CGG1"/>
      <c r="CGH1"/>
      <c r="CGI1"/>
      <c r="CGJ1"/>
      <c r="CGK1"/>
      <c r="CGL1"/>
      <c r="CGM1"/>
      <c r="CGN1"/>
      <c r="CGO1"/>
      <c r="CGP1"/>
      <c r="CGQ1"/>
      <c r="CGR1"/>
      <c r="CGS1"/>
      <c r="CGT1"/>
      <c r="CGU1"/>
      <c r="CGV1"/>
      <c r="CGW1"/>
      <c r="CGX1"/>
      <c r="CGY1"/>
      <c r="CGZ1"/>
      <c r="CHA1"/>
      <c r="CHB1"/>
      <c r="CHC1"/>
      <c r="CHD1"/>
      <c r="CHE1"/>
      <c r="CHF1"/>
      <c r="CHG1"/>
      <c r="CHH1"/>
      <c r="CHI1"/>
      <c r="CHJ1"/>
      <c r="CHK1"/>
      <c r="CHL1"/>
      <c r="CHM1"/>
      <c r="CHN1"/>
      <c r="CHO1"/>
      <c r="CHP1"/>
      <c r="CHQ1"/>
      <c r="CHR1"/>
      <c r="CHS1"/>
      <c r="CHT1"/>
      <c r="CHU1"/>
      <c r="CHV1"/>
      <c r="CHW1"/>
      <c r="CHX1"/>
      <c r="CHY1"/>
      <c r="CHZ1"/>
      <c r="CIA1"/>
      <c r="CIB1"/>
      <c r="CIC1"/>
      <c r="CID1"/>
      <c r="CIE1"/>
      <c r="CIF1"/>
      <c r="CIG1"/>
      <c r="CIH1"/>
      <c r="CII1"/>
      <c r="CIJ1"/>
      <c r="CIK1"/>
      <c r="CIL1"/>
      <c r="CIM1"/>
      <c r="CIN1"/>
      <c r="CIO1"/>
      <c r="CIP1"/>
      <c r="CIQ1"/>
      <c r="CIR1"/>
      <c r="CIS1"/>
      <c r="CIT1"/>
      <c r="CIU1"/>
      <c r="CIV1"/>
      <c r="CIW1"/>
      <c r="CIX1"/>
      <c r="CIY1"/>
      <c r="CIZ1"/>
      <c r="CJA1"/>
      <c r="CJB1"/>
      <c r="CJC1"/>
      <c r="CJD1"/>
      <c r="CJE1"/>
      <c r="CJF1"/>
      <c r="CJG1"/>
      <c r="CJH1"/>
      <c r="CJI1"/>
      <c r="CJJ1"/>
      <c r="CJK1"/>
      <c r="CJL1"/>
      <c r="CJM1"/>
      <c r="CJN1"/>
      <c r="CJO1"/>
      <c r="CJP1"/>
      <c r="CJQ1"/>
      <c r="CJR1"/>
      <c r="CJS1"/>
      <c r="CJT1"/>
      <c r="CJU1"/>
      <c r="CJV1"/>
      <c r="CJW1"/>
      <c r="CJX1"/>
      <c r="CJY1"/>
      <c r="CJZ1"/>
      <c r="CKA1"/>
      <c r="CKB1"/>
      <c r="CKC1"/>
      <c r="CKD1"/>
      <c r="CKE1"/>
      <c r="CKF1"/>
      <c r="CKG1"/>
      <c r="CKH1"/>
      <c r="CKI1"/>
      <c r="CKJ1"/>
      <c r="CKK1"/>
      <c r="CKL1"/>
      <c r="CKM1"/>
      <c r="CKN1"/>
      <c r="CKO1"/>
      <c r="CKP1"/>
      <c r="CKQ1"/>
      <c r="CKR1"/>
      <c r="CKS1"/>
      <c r="CKT1"/>
      <c r="CKU1"/>
      <c r="CKV1"/>
      <c r="CKW1"/>
      <c r="CKX1"/>
      <c r="CKY1"/>
      <c r="CKZ1"/>
      <c r="CLA1"/>
      <c r="CLB1"/>
      <c r="CLC1"/>
      <c r="CLD1"/>
      <c r="CLE1"/>
      <c r="CLF1"/>
      <c r="CLG1"/>
      <c r="CLH1"/>
      <c r="CLI1"/>
      <c r="CLJ1"/>
      <c r="CLK1"/>
      <c r="CLL1"/>
      <c r="CLM1"/>
      <c r="CLN1"/>
      <c r="CLO1"/>
      <c r="CLP1"/>
      <c r="CLQ1"/>
      <c r="CLR1"/>
      <c r="CLS1"/>
      <c r="CLT1"/>
      <c r="CLU1"/>
      <c r="CLV1"/>
      <c r="CLW1"/>
      <c r="CLX1"/>
      <c r="CLY1"/>
      <c r="CLZ1"/>
      <c r="CMA1"/>
      <c r="CMB1"/>
      <c r="CMC1"/>
      <c r="CMD1"/>
      <c r="CME1"/>
      <c r="CMF1"/>
      <c r="CMG1"/>
      <c r="CMH1"/>
      <c r="CMI1"/>
      <c r="CMJ1"/>
      <c r="CMK1"/>
      <c r="CML1"/>
      <c r="CMM1"/>
      <c r="CMN1"/>
      <c r="CMO1"/>
      <c r="CMP1"/>
      <c r="CMQ1"/>
      <c r="CMR1"/>
      <c r="CMS1"/>
      <c r="CMT1"/>
      <c r="CMU1"/>
      <c r="CMV1"/>
      <c r="CMW1"/>
      <c r="CMX1"/>
      <c r="CMY1"/>
      <c r="CMZ1"/>
      <c r="CNA1"/>
      <c r="CNB1"/>
      <c r="CNC1"/>
      <c r="CND1"/>
      <c r="CNE1"/>
      <c r="CNF1"/>
      <c r="CNG1"/>
      <c r="CNH1"/>
      <c r="CNI1"/>
      <c r="CNJ1"/>
      <c r="CNK1"/>
      <c r="CNL1"/>
      <c r="CNM1"/>
      <c r="CNN1"/>
      <c r="CNO1"/>
      <c r="CNP1"/>
      <c r="CNQ1"/>
      <c r="CNR1"/>
      <c r="CNS1"/>
      <c r="CNT1"/>
      <c r="CNU1"/>
      <c r="CNV1"/>
      <c r="CNW1"/>
      <c r="CNX1"/>
      <c r="CNY1"/>
      <c r="CNZ1"/>
      <c r="COA1"/>
      <c r="COB1"/>
      <c r="COC1"/>
      <c r="COD1"/>
      <c r="COE1"/>
      <c r="COF1"/>
      <c r="COG1"/>
      <c r="COH1"/>
      <c r="COI1"/>
      <c r="COJ1"/>
      <c r="COK1"/>
      <c r="COL1"/>
      <c r="COM1"/>
      <c r="CON1"/>
      <c r="COO1"/>
      <c r="COP1"/>
      <c r="COQ1"/>
      <c r="COR1"/>
      <c r="COS1"/>
      <c r="COT1"/>
      <c r="COU1"/>
      <c r="COV1"/>
      <c r="COW1"/>
      <c r="COX1"/>
      <c r="COY1"/>
      <c r="COZ1"/>
      <c r="CPA1"/>
      <c r="CPB1"/>
      <c r="CPC1"/>
      <c r="CPD1"/>
      <c r="CPE1"/>
      <c r="CPF1"/>
      <c r="CPG1"/>
      <c r="CPH1"/>
      <c r="CPI1"/>
      <c r="CPJ1"/>
      <c r="CPK1"/>
      <c r="CPL1"/>
      <c r="CPM1"/>
      <c r="CPN1"/>
      <c r="CPO1"/>
      <c r="CPP1"/>
      <c r="CPQ1"/>
      <c r="CPR1"/>
      <c r="CPS1"/>
      <c r="CPT1"/>
      <c r="CPU1"/>
      <c r="CPV1"/>
      <c r="CPW1"/>
      <c r="CPX1"/>
      <c r="CPY1"/>
      <c r="CPZ1"/>
      <c r="CQA1"/>
      <c r="CQB1"/>
      <c r="CQC1"/>
      <c r="CQD1"/>
      <c r="CQE1"/>
      <c r="CQF1"/>
      <c r="CQG1"/>
      <c r="CQH1"/>
      <c r="CQI1"/>
      <c r="CQJ1"/>
      <c r="CQK1"/>
      <c r="CQL1"/>
      <c r="CQM1"/>
      <c r="CQN1"/>
      <c r="CQO1"/>
      <c r="CQP1"/>
      <c r="CQQ1"/>
      <c r="CQR1"/>
      <c r="CQS1"/>
      <c r="CQT1"/>
      <c r="CQU1"/>
      <c r="CQV1"/>
      <c r="CQW1"/>
      <c r="CQX1"/>
      <c r="CQY1"/>
      <c r="CQZ1"/>
      <c r="CRA1"/>
      <c r="CRB1"/>
      <c r="CRC1"/>
      <c r="CRD1"/>
      <c r="CRE1"/>
      <c r="CRF1"/>
      <c r="CRG1"/>
      <c r="CRH1"/>
      <c r="CRI1"/>
      <c r="CRJ1"/>
      <c r="CRK1"/>
      <c r="CRL1"/>
      <c r="CRM1"/>
      <c r="CRN1"/>
      <c r="CRO1"/>
      <c r="CRP1"/>
      <c r="CRQ1"/>
      <c r="CRR1"/>
      <c r="CRS1"/>
      <c r="CRT1"/>
      <c r="CRU1"/>
      <c r="CRV1"/>
      <c r="CRW1"/>
      <c r="CRX1"/>
      <c r="CRY1"/>
      <c r="CRZ1"/>
      <c r="CSA1"/>
      <c r="CSB1"/>
      <c r="CSC1"/>
      <c r="CSD1"/>
      <c r="CSE1"/>
      <c r="CSF1"/>
      <c r="CSG1"/>
      <c r="CSH1"/>
      <c r="CSI1"/>
      <c r="CSJ1"/>
      <c r="CSK1"/>
      <c r="CSL1"/>
      <c r="CSM1"/>
      <c r="CSN1"/>
      <c r="CSO1"/>
      <c r="CSP1"/>
      <c r="CSQ1"/>
      <c r="CSR1"/>
      <c r="CSS1"/>
      <c r="CST1"/>
      <c r="CSU1"/>
      <c r="CSV1"/>
      <c r="CSW1"/>
      <c r="CSX1"/>
      <c r="CSY1"/>
      <c r="CSZ1"/>
      <c r="CTA1"/>
      <c r="CTB1"/>
      <c r="CTC1"/>
      <c r="CTD1"/>
      <c r="CTE1"/>
      <c r="CTF1"/>
      <c r="CTG1"/>
      <c r="CTH1"/>
      <c r="CTI1"/>
      <c r="CTJ1"/>
      <c r="CTK1"/>
      <c r="CTL1"/>
      <c r="CTM1"/>
      <c r="CTN1"/>
      <c r="CTO1"/>
      <c r="CTP1"/>
      <c r="CTQ1"/>
      <c r="CTR1"/>
      <c r="CTS1"/>
      <c r="CTT1"/>
      <c r="CTU1"/>
      <c r="CTV1"/>
      <c r="CTW1"/>
      <c r="CTX1"/>
      <c r="CTY1"/>
      <c r="CTZ1"/>
      <c r="CUA1"/>
      <c r="CUB1"/>
      <c r="CUC1"/>
      <c r="CUD1"/>
      <c r="CUE1"/>
      <c r="CUF1"/>
      <c r="CUG1"/>
      <c r="CUH1"/>
      <c r="CUI1"/>
      <c r="CUJ1"/>
      <c r="CUK1"/>
      <c r="CUL1"/>
      <c r="CUM1"/>
      <c r="CUN1"/>
      <c r="CUO1"/>
      <c r="CUP1"/>
      <c r="CUQ1"/>
      <c r="CUR1"/>
      <c r="CUS1"/>
      <c r="CUT1"/>
      <c r="CUU1"/>
      <c r="CUV1"/>
      <c r="CUW1"/>
      <c r="CUX1"/>
      <c r="CUY1"/>
      <c r="CUZ1"/>
      <c r="CVA1"/>
      <c r="CVB1"/>
      <c r="CVC1"/>
      <c r="CVD1"/>
      <c r="CVE1"/>
      <c r="CVF1"/>
      <c r="CVG1"/>
      <c r="CVH1"/>
      <c r="CVI1"/>
      <c r="CVJ1"/>
      <c r="CVK1"/>
      <c r="CVL1"/>
      <c r="CVM1"/>
      <c r="CVN1"/>
      <c r="CVO1"/>
      <c r="CVP1"/>
      <c r="CVQ1"/>
      <c r="CVR1"/>
      <c r="CVS1"/>
      <c r="CVT1"/>
      <c r="CVU1"/>
      <c r="CVV1"/>
      <c r="CVW1"/>
      <c r="CVX1"/>
      <c r="CVY1"/>
      <c r="CVZ1"/>
      <c r="CWA1"/>
      <c r="CWB1"/>
      <c r="CWC1"/>
      <c r="CWD1"/>
      <c r="CWE1"/>
      <c r="CWF1"/>
      <c r="CWG1"/>
      <c r="CWH1"/>
      <c r="CWI1"/>
      <c r="CWJ1"/>
      <c r="CWK1"/>
      <c r="CWL1"/>
      <c r="CWM1"/>
      <c r="CWN1"/>
      <c r="CWO1"/>
      <c r="CWP1"/>
      <c r="CWQ1"/>
      <c r="CWR1"/>
      <c r="CWS1"/>
      <c r="CWT1"/>
      <c r="CWU1"/>
      <c r="CWV1"/>
      <c r="CWW1"/>
      <c r="CWX1"/>
      <c r="CWY1"/>
      <c r="CWZ1"/>
      <c r="CXA1"/>
      <c r="CXB1"/>
      <c r="CXC1"/>
      <c r="CXD1"/>
      <c r="CXE1"/>
      <c r="CXF1"/>
      <c r="CXG1"/>
      <c r="CXH1"/>
      <c r="CXI1"/>
      <c r="CXJ1"/>
      <c r="CXK1"/>
      <c r="CXL1"/>
      <c r="CXM1"/>
      <c r="CXN1"/>
      <c r="CXO1"/>
      <c r="CXP1"/>
      <c r="CXQ1"/>
      <c r="CXR1"/>
      <c r="CXS1"/>
      <c r="CXT1"/>
      <c r="CXU1"/>
      <c r="CXV1"/>
      <c r="CXW1"/>
      <c r="CXX1"/>
      <c r="CXY1"/>
      <c r="CXZ1"/>
      <c r="CYA1"/>
      <c r="CYB1"/>
      <c r="CYC1"/>
      <c r="CYD1"/>
      <c r="CYE1"/>
      <c r="CYF1"/>
      <c r="CYG1"/>
      <c r="CYH1"/>
      <c r="CYI1"/>
      <c r="CYJ1"/>
      <c r="CYK1"/>
      <c r="CYL1"/>
      <c r="CYM1"/>
      <c r="CYN1"/>
      <c r="CYO1"/>
      <c r="CYP1"/>
      <c r="CYQ1"/>
      <c r="CYR1"/>
      <c r="CYS1"/>
      <c r="CYT1"/>
      <c r="CYU1"/>
      <c r="CYV1"/>
      <c r="CYW1"/>
      <c r="CYX1"/>
      <c r="CYY1"/>
      <c r="CYZ1"/>
      <c r="CZA1"/>
      <c r="CZB1"/>
      <c r="CZC1"/>
      <c r="CZD1"/>
      <c r="CZE1"/>
      <c r="CZF1"/>
      <c r="CZG1"/>
      <c r="CZH1"/>
      <c r="CZI1"/>
      <c r="CZJ1"/>
      <c r="CZK1"/>
      <c r="CZL1"/>
      <c r="CZM1"/>
      <c r="CZN1"/>
      <c r="CZO1"/>
      <c r="CZP1"/>
      <c r="CZQ1"/>
      <c r="CZR1"/>
      <c r="CZS1"/>
      <c r="CZT1"/>
      <c r="CZU1"/>
      <c r="CZV1"/>
      <c r="CZW1"/>
      <c r="CZX1"/>
      <c r="CZY1"/>
      <c r="CZZ1"/>
      <c r="DAA1"/>
      <c r="DAB1"/>
      <c r="DAC1"/>
      <c r="DAD1"/>
      <c r="DAE1"/>
      <c r="DAF1"/>
      <c r="DAG1"/>
      <c r="DAH1"/>
      <c r="DAI1"/>
      <c r="DAJ1"/>
      <c r="DAK1"/>
      <c r="DAL1"/>
      <c r="DAM1"/>
      <c r="DAN1"/>
      <c r="DAO1"/>
      <c r="DAP1"/>
      <c r="DAQ1"/>
      <c r="DAR1"/>
      <c r="DAS1"/>
      <c r="DAT1"/>
      <c r="DAU1"/>
      <c r="DAV1"/>
      <c r="DAW1"/>
      <c r="DAX1"/>
      <c r="DAY1"/>
      <c r="DAZ1"/>
      <c r="DBA1"/>
      <c r="DBB1"/>
      <c r="DBC1"/>
      <c r="DBD1"/>
      <c r="DBE1"/>
      <c r="DBF1"/>
      <c r="DBG1"/>
      <c r="DBH1"/>
      <c r="DBI1"/>
      <c r="DBJ1"/>
      <c r="DBK1"/>
      <c r="DBL1"/>
      <c r="DBM1"/>
      <c r="DBN1"/>
      <c r="DBO1"/>
      <c r="DBP1"/>
      <c r="DBQ1"/>
      <c r="DBR1"/>
      <c r="DBS1"/>
      <c r="DBT1"/>
      <c r="DBU1"/>
      <c r="DBV1"/>
      <c r="DBW1"/>
      <c r="DBX1"/>
      <c r="DBY1"/>
      <c r="DBZ1"/>
      <c r="DCA1"/>
      <c r="DCB1"/>
      <c r="DCC1"/>
      <c r="DCD1"/>
      <c r="DCE1"/>
      <c r="DCF1"/>
      <c r="DCG1"/>
      <c r="DCH1"/>
      <c r="DCI1"/>
      <c r="DCJ1"/>
      <c r="DCK1"/>
      <c r="DCL1"/>
      <c r="DCM1"/>
      <c r="DCN1"/>
      <c r="DCO1"/>
      <c r="DCP1"/>
      <c r="DCQ1"/>
      <c r="DCR1"/>
      <c r="DCS1"/>
      <c r="DCT1"/>
      <c r="DCU1"/>
      <c r="DCV1"/>
      <c r="DCW1"/>
      <c r="DCX1"/>
      <c r="DCY1"/>
      <c r="DCZ1"/>
      <c r="DDA1"/>
      <c r="DDB1"/>
      <c r="DDC1"/>
      <c r="DDD1"/>
      <c r="DDE1"/>
      <c r="DDF1"/>
      <c r="DDG1"/>
      <c r="DDH1"/>
      <c r="DDI1"/>
      <c r="DDJ1"/>
      <c r="DDK1"/>
      <c r="DDL1"/>
      <c r="DDM1"/>
      <c r="DDN1"/>
      <c r="DDO1"/>
      <c r="DDP1"/>
      <c r="DDQ1"/>
      <c r="DDR1"/>
      <c r="DDS1"/>
      <c r="DDT1"/>
      <c r="DDU1"/>
      <c r="DDV1"/>
      <c r="DDW1"/>
      <c r="DDX1"/>
      <c r="DDY1"/>
      <c r="DDZ1"/>
      <c r="DEA1"/>
      <c r="DEB1"/>
      <c r="DEC1"/>
      <c r="DED1"/>
      <c r="DEE1"/>
      <c r="DEF1"/>
      <c r="DEG1"/>
      <c r="DEH1"/>
      <c r="DEI1"/>
      <c r="DEJ1"/>
      <c r="DEK1"/>
      <c r="DEL1"/>
      <c r="DEM1"/>
      <c r="DEN1"/>
      <c r="DEO1"/>
      <c r="DEP1"/>
      <c r="DEQ1"/>
      <c r="DER1"/>
      <c r="DES1"/>
      <c r="DET1"/>
      <c r="DEU1"/>
      <c r="DEV1"/>
      <c r="DEW1"/>
      <c r="DEX1"/>
      <c r="DEY1"/>
      <c r="DEZ1"/>
      <c r="DFA1"/>
      <c r="DFB1"/>
      <c r="DFC1"/>
      <c r="DFD1"/>
      <c r="DFE1"/>
      <c r="DFF1"/>
      <c r="DFG1"/>
      <c r="DFH1"/>
      <c r="DFI1"/>
      <c r="DFJ1"/>
      <c r="DFK1"/>
      <c r="DFL1"/>
      <c r="DFM1"/>
      <c r="DFN1"/>
      <c r="DFO1"/>
      <c r="DFP1"/>
      <c r="DFQ1"/>
      <c r="DFR1"/>
      <c r="DFS1"/>
      <c r="DFT1"/>
      <c r="DFU1"/>
      <c r="DFV1"/>
      <c r="DFW1"/>
      <c r="DFX1"/>
      <c r="DFY1"/>
      <c r="DFZ1"/>
      <c r="DGA1"/>
      <c r="DGB1"/>
      <c r="DGC1"/>
      <c r="DGD1"/>
      <c r="DGE1"/>
      <c r="DGF1"/>
      <c r="DGG1"/>
      <c r="DGH1"/>
      <c r="DGI1"/>
      <c r="DGJ1"/>
      <c r="DGK1"/>
      <c r="DGL1"/>
      <c r="DGM1"/>
      <c r="DGN1"/>
      <c r="DGO1"/>
      <c r="DGP1"/>
      <c r="DGQ1"/>
      <c r="DGR1"/>
      <c r="DGS1"/>
      <c r="DGT1"/>
      <c r="DGU1"/>
      <c r="DGV1"/>
      <c r="DGW1"/>
      <c r="DGX1"/>
      <c r="DGY1"/>
      <c r="DGZ1"/>
      <c r="DHA1"/>
      <c r="DHB1"/>
      <c r="DHC1"/>
      <c r="DHD1"/>
      <c r="DHE1"/>
      <c r="DHF1"/>
      <c r="DHG1"/>
      <c r="DHH1"/>
      <c r="DHI1"/>
      <c r="DHJ1"/>
      <c r="DHK1"/>
      <c r="DHL1"/>
      <c r="DHM1"/>
      <c r="DHN1"/>
      <c r="DHO1"/>
      <c r="DHP1"/>
      <c r="DHQ1"/>
      <c r="DHR1"/>
      <c r="DHS1"/>
      <c r="DHT1"/>
      <c r="DHU1"/>
      <c r="DHV1"/>
      <c r="DHW1"/>
      <c r="DHX1"/>
      <c r="DHY1"/>
      <c r="DHZ1"/>
      <c r="DIA1"/>
      <c r="DIB1"/>
      <c r="DIC1"/>
      <c r="DID1"/>
      <c r="DIE1"/>
      <c r="DIF1"/>
      <c r="DIG1"/>
      <c r="DIH1"/>
      <c r="DII1"/>
      <c r="DIJ1"/>
      <c r="DIK1"/>
      <c r="DIL1"/>
      <c r="DIM1"/>
      <c r="DIN1"/>
      <c r="DIO1"/>
      <c r="DIP1"/>
      <c r="DIQ1"/>
      <c r="DIR1"/>
      <c r="DIS1"/>
      <c r="DIT1"/>
      <c r="DIU1"/>
      <c r="DIV1"/>
      <c r="DIW1"/>
      <c r="DIX1"/>
      <c r="DIY1"/>
      <c r="DIZ1"/>
      <c r="DJA1"/>
      <c r="DJB1"/>
      <c r="DJC1"/>
      <c r="DJD1"/>
      <c r="DJE1"/>
      <c r="DJF1"/>
      <c r="DJG1"/>
      <c r="DJH1"/>
      <c r="DJI1"/>
      <c r="DJJ1"/>
      <c r="DJK1"/>
      <c r="DJL1"/>
      <c r="DJM1"/>
      <c r="DJN1"/>
      <c r="DJO1"/>
      <c r="DJP1"/>
      <c r="DJQ1"/>
      <c r="DJR1"/>
      <c r="DJS1"/>
      <c r="DJT1"/>
      <c r="DJU1"/>
      <c r="DJV1"/>
      <c r="DJW1"/>
      <c r="DJX1"/>
      <c r="DJY1"/>
      <c r="DJZ1"/>
      <c r="DKA1"/>
      <c r="DKB1"/>
      <c r="DKC1"/>
      <c r="DKD1"/>
      <c r="DKE1"/>
      <c r="DKF1"/>
      <c r="DKG1"/>
      <c r="DKH1"/>
      <c r="DKI1"/>
      <c r="DKJ1"/>
      <c r="DKK1"/>
      <c r="DKL1"/>
      <c r="DKM1"/>
      <c r="DKN1"/>
      <c r="DKO1"/>
      <c r="DKP1"/>
      <c r="DKQ1"/>
      <c r="DKR1"/>
      <c r="DKS1"/>
      <c r="DKT1"/>
      <c r="DKU1"/>
      <c r="DKV1"/>
      <c r="DKW1"/>
      <c r="DKX1"/>
      <c r="DKY1"/>
      <c r="DKZ1"/>
      <c r="DLA1"/>
      <c r="DLB1"/>
      <c r="DLC1"/>
      <c r="DLD1"/>
      <c r="DLE1"/>
      <c r="DLF1"/>
      <c r="DLG1"/>
      <c r="DLH1"/>
      <c r="DLI1"/>
      <c r="DLJ1"/>
      <c r="DLK1"/>
      <c r="DLL1"/>
      <c r="DLM1"/>
      <c r="DLN1"/>
      <c r="DLO1"/>
      <c r="DLP1"/>
      <c r="DLQ1"/>
      <c r="DLR1"/>
      <c r="DLS1"/>
      <c r="DLT1"/>
      <c r="DLU1"/>
      <c r="DLV1"/>
      <c r="DLW1"/>
      <c r="DLX1"/>
      <c r="DLY1"/>
      <c r="DLZ1"/>
      <c r="DMA1"/>
      <c r="DMB1"/>
      <c r="DMC1"/>
      <c r="DMD1"/>
      <c r="DME1"/>
      <c r="DMF1"/>
      <c r="DMG1"/>
      <c r="DMH1"/>
      <c r="DMI1"/>
      <c r="DMJ1"/>
      <c r="DMK1"/>
      <c r="DML1"/>
      <c r="DMM1"/>
      <c r="DMN1"/>
      <c r="DMO1"/>
      <c r="DMP1"/>
      <c r="DMQ1"/>
      <c r="DMR1"/>
      <c r="DMS1"/>
      <c r="DMT1"/>
      <c r="DMU1"/>
      <c r="DMV1"/>
      <c r="DMW1"/>
      <c r="DMX1"/>
      <c r="DMY1"/>
      <c r="DMZ1"/>
      <c r="DNA1"/>
      <c r="DNB1"/>
      <c r="DNC1"/>
      <c r="DND1"/>
      <c r="DNE1"/>
      <c r="DNF1"/>
      <c r="DNG1"/>
      <c r="DNH1"/>
      <c r="DNI1"/>
      <c r="DNJ1"/>
      <c r="DNK1"/>
      <c r="DNL1"/>
      <c r="DNM1"/>
      <c r="DNN1"/>
      <c r="DNO1"/>
      <c r="DNP1"/>
      <c r="DNQ1"/>
      <c r="DNR1"/>
      <c r="DNS1"/>
      <c r="DNT1"/>
      <c r="DNU1"/>
      <c r="DNV1"/>
      <c r="DNW1"/>
      <c r="DNX1"/>
      <c r="DNY1"/>
      <c r="DNZ1"/>
      <c r="DOA1"/>
      <c r="DOB1"/>
      <c r="DOC1"/>
      <c r="DOD1"/>
      <c r="DOE1"/>
      <c r="DOF1"/>
      <c r="DOG1"/>
      <c r="DOH1"/>
      <c r="DOI1"/>
      <c r="DOJ1"/>
      <c r="DOK1"/>
      <c r="DOL1"/>
      <c r="DOM1"/>
      <c r="DON1"/>
      <c r="DOO1"/>
      <c r="DOP1"/>
      <c r="DOQ1"/>
      <c r="DOR1"/>
      <c r="DOS1"/>
      <c r="DOT1"/>
      <c r="DOU1"/>
      <c r="DOV1"/>
      <c r="DOW1"/>
      <c r="DOX1"/>
      <c r="DOY1"/>
      <c r="DOZ1"/>
      <c r="DPA1"/>
      <c r="DPB1"/>
      <c r="DPC1"/>
      <c r="DPD1"/>
      <c r="DPE1"/>
      <c r="DPF1"/>
      <c r="DPG1"/>
      <c r="DPH1"/>
      <c r="DPI1"/>
      <c r="DPJ1"/>
      <c r="DPK1"/>
      <c r="DPL1"/>
      <c r="DPM1"/>
      <c r="DPN1"/>
      <c r="DPO1"/>
      <c r="DPP1"/>
      <c r="DPQ1"/>
      <c r="DPR1"/>
      <c r="DPS1"/>
      <c r="DPT1"/>
      <c r="DPU1"/>
      <c r="DPV1"/>
      <c r="DPW1"/>
      <c r="DPX1"/>
      <c r="DPY1"/>
      <c r="DPZ1"/>
      <c r="DQA1"/>
      <c r="DQB1"/>
      <c r="DQC1"/>
      <c r="DQD1"/>
      <c r="DQE1"/>
      <c r="DQF1"/>
      <c r="DQG1"/>
      <c r="DQH1"/>
      <c r="DQI1"/>
      <c r="DQJ1"/>
      <c r="DQK1"/>
      <c r="DQL1"/>
      <c r="DQM1"/>
      <c r="DQN1"/>
      <c r="DQO1"/>
      <c r="DQP1"/>
      <c r="DQQ1"/>
      <c r="DQR1"/>
      <c r="DQS1"/>
      <c r="DQT1"/>
      <c r="DQU1"/>
      <c r="DQV1"/>
      <c r="DQW1"/>
      <c r="DQX1"/>
      <c r="DQY1"/>
      <c r="DQZ1"/>
      <c r="DRA1"/>
      <c r="DRB1"/>
      <c r="DRC1"/>
      <c r="DRD1"/>
      <c r="DRE1"/>
      <c r="DRF1"/>
      <c r="DRG1"/>
      <c r="DRH1"/>
      <c r="DRI1"/>
      <c r="DRJ1"/>
      <c r="DRK1"/>
      <c r="DRL1"/>
      <c r="DRM1"/>
      <c r="DRN1"/>
      <c r="DRO1"/>
      <c r="DRP1"/>
      <c r="DRQ1"/>
      <c r="DRR1"/>
      <c r="DRS1"/>
      <c r="DRT1"/>
      <c r="DRU1"/>
      <c r="DRV1"/>
      <c r="DRW1"/>
      <c r="DRX1"/>
      <c r="DRY1"/>
      <c r="DRZ1"/>
      <c r="DSA1"/>
      <c r="DSB1"/>
      <c r="DSC1"/>
      <c r="DSD1"/>
      <c r="DSE1"/>
      <c r="DSF1"/>
      <c r="DSG1"/>
      <c r="DSH1"/>
      <c r="DSI1"/>
      <c r="DSJ1"/>
      <c r="DSK1"/>
      <c r="DSL1"/>
      <c r="DSM1"/>
      <c r="DSN1"/>
      <c r="DSO1"/>
      <c r="DSP1"/>
      <c r="DSQ1"/>
      <c r="DSR1"/>
      <c r="DSS1"/>
      <c r="DST1"/>
      <c r="DSU1"/>
      <c r="DSV1"/>
      <c r="DSW1"/>
      <c r="DSX1"/>
      <c r="DSY1"/>
      <c r="DSZ1"/>
      <c r="DTA1"/>
      <c r="DTB1"/>
      <c r="DTC1"/>
      <c r="DTD1"/>
      <c r="DTE1"/>
      <c r="DTF1"/>
      <c r="DTG1"/>
      <c r="DTH1"/>
      <c r="DTI1"/>
      <c r="DTJ1"/>
      <c r="DTK1"/>
      <c r="DTL1"/>
      <c r="DTM1"/>
      <c r="DTN1"/>
      <c r="DTO1"/>
      <c r="DTP1"/>
      <c r="DTQ1"/>
      <c r="DTR1"/>
      <c r="DTS1"/>
      <c r="DTT1"/>
      <c r="DTU1"/>
      <c r="DTV1"/>
      <c r="DTW1"/>
      <c r="DTX1"/>
      <c r="DTY1"/>
      <c r="DTZ1"/>
      <c r="DUA1"/>
      <c r="DUB1"/>
      <c r="DUC1"/>
      <c r="DUD1"/>
      <c r="DUE1"/>
      <c r="DUF1"/>
      <c r="DUG1"/>
      <c r="DUH1"/>
      <c r="DUI1"/>
      <c r="DUJ1"/>
      <c r="DUK1"/>
      <c r="DUL1"/>
      <c r="DUM1"/>
      <c r="DUN1"/>
      <c r="DUO1"/>
      <c r="DUP1"/>
      <c r="DUQ1"/>
      <c r="DUR1"/>
      <c r="DUS1"/>
      <c r="DUT1"/>
      <c r="DUU1"/>
      <c r="DUV1"/>
      <c r="DUW1"/>
      <c r="DUX1"/>
      <c r="DUY1"/>
      <c r="DUZ1"/>
      <c r="DVA1"/>
      <c r="DVB1"/>
      <c r="DVC1"/>
      <c r="DVD1"/>
      <c r="DVE1"/>
      <c r="DVF1"/>
      <c r="DVG1"/>
      <c r="DVH1"/>
      <c r="DVI1"/>
      <c r="DVJ1"/>
      <c r="DVK1"/>
      <c r="DVL1"/>
      <c r="DVM1"/>
      <c r="DVN1"/>
      <c r="DVO1"/>
      <c r="DVP1"/>
      <c r="DVQ1"/>
      <c r="DVR1"/>
      <c r="DVS1"/>
      <c r="DVT1"/>
      <c r="DVU1"/>
      <c r="DVV1"/>
      <c r="DVW1"/>
      <c r="DVX1"/>
      <c r="DVY1"/>
      <c r="DVZ1"/>
      <c r="DWA1"/>
      <c r="DWB1"/>
      <c r="DWC1"/>
      <c r="DWD1"/>
      <c r="DWE1"/>
      <c r="DWF1"/>
      <c r="DWG1"/>
      <c r="DWH1"/>
      <c r="DWI1"/>
      <c r="DWJ1"/>
      <c r="DWK1"/>
      <c r="DWL1"/>
      <c r="DWM1"/>
      <c r="DWN1"/>
      <c r="DWO1"/>
      <c r="DWP1"/>
      <c r="DWQ1"/>
      <c r="DWR1"/>
      <c r="DWS1"/>
      <c r="DWT1"/>
      <c r="DWU1"/>
      <c r="DWV1"/>
      <c r="DWW1"/>
      <c r="DWX1"/>
      <c r="DWY1"/>
      <c r="DWZ1"/>
      <c r="DXA1"/>
      <c r="DXB1"/>
      <c r="DXC1"/>
      <c r="DXD1"/>
      <c r="DXE1"/>
      <c r="DXF1"/>
      <c r="DXG1"/>
      <c r="DXH1"/>
      <c r="DXI1"/>
      <c r="DXJ1"/>
      <c r="DXK1"/>
      <c r="DXL1"/>
      <c r="DXM1"/>
      <c r="DXN1"/>
      <c r="DXO1"/>
      <c r="DXP1"/>
      <c r="DXQ1"/>
      <c r="DXR1"/>
      <c r="DXS1"/>
      <c r="DXT1"/>
      <c r="DXU1"/>
      <c r="DXV1"/>
      <c r="DXW1"/>
      <c r="DXX1"/>
      <c r="DXY1"/>
      <c r="DXZ1"/>
      <c r="DYA1"/>
      <c r="DYB1"/>
      <c r="DYC1"/>
      <c r="DYD1"/>
      <c r="DYE1"/>
      <c r="DYF1"/>
      <c r="DYG1"/>
      <c r="DYH1"/>
      <c r="DYI1"/>
      <c r="DYJ1"/>
      <c r="DYK1"/>
      <c r="DYL1"/>
      <c r="DYM1"/>
      <c r="DYN1"/>
      <c r="DYO1"/>
      <c r="DYP1"/>
      <c r="DYQ1"/>
      <c r="DYR1"/>
      <c r="DYS1"/>
      <c r="DYT1"/>
      <c r="DYU1"/>
      <c r="DYV1"/>
      <c r="DYW1"/>
      <c r="DYX1"/>
      <c r="DYY1"/>
      <c r="DYZ1"/>
      <c r="DZA1"/>
      <c r="DZB1"/>
      <c r="DZC1"/>
      <c r="DZD1"/>
      <c r="DZE1"/>
      <c r="DZF1"/>
      <c r="DZG1"/>
      <c r="DZH1"/>
      <c r="DZI1"/>
      <c r="DZJ1"/>
      <c r="DZK1"/>
      <c r="DZL1"/>
      <c r="DZM1"/>
      <c r="DZN1"/>
      <c r="DZO1"/>
      <c r="DZP1"/>
      <c r="DZQ1"/>
      <c r="DZR1"/>
      <c r="DZS1"/>
      <c r="DZT1"/>
      <c r="DZU1"/>
      <c r="DZV1"/>
      <c r="DZW1"/>
      <c r="DZX1"/>
      <c r="DZY1"/>
      <c r="DZZ1"/>
      <c r="EAA1"/>
      <c r="EAB1"/>
      <c r="EAC1"/>
      <c r="EAD1"/>
      <c r="EAE1"/>
      <c r="EAF1"/>
      <c r="EAG1"/>
      <c r="EAH1"/>
      <c r="EAI1"/>
      <c r="EAJ1"/>
      <c r="EAK1"/>
      <c r="EAL1"/>
      <c r="EAM1"/>
      <c r="EAN1"/>
      <c r="EAO1"/>
      <c r="EAP1"/>
      <c r="EAQ1"/>
      <c r="EAR1"/>
      <c r="EAS1"/>
      <c r="EAT1"/>
      <c r="EAU1"/>
      <c r="EAV1"/>
      <c r="EAW1"/>
      <c r="EAX1"/>
      <c r="EAY1"/>
      <c r="EAZ1"/>
      <c r="EBA1"/>
      <c r="EBB1"/>
      <c r="EBC1"/>
      <c r="EBD1"/>
      <c r="EBE1"/>
      <c r="EBF1"/>
      <c r="EBG1"/>
      <c r="EBH1"/>
      <c r="EBI1"/>
      <c r="EBJ1"/>
      <c r="EBK1"/>
      <c r="EBL1"/>
      <c r="EBM1"/>
      <c r="EBN1"/>
      <c r="EBO1"/>
      <c r="EBP1"/>
      <c r="EBQ1"/>
      <c r="EBR1"/>
      <c r="EBS1"/>
      <c r="EBT1"/>
      <c r="EBU1"/>
      <c r="EBV1"/>
      <c r="EBW1"/>
      <c r="EBX1"/>
      <c r="EBY1"/>
      <c r="EBZ1"/>
      <c r="ECA1"/>
      <c r="ECB1"/>
      <c r="ECC1"/>
      <c r="ECD1"/>
      <c r="ECE1"/>
      <c r="ECF1"/>
      <c r="ECG1"/>
      <c r="ECH1"/>
      <c r="ECI1"/>
      <c r="ECJ1"/>
      <c r="ECK1"/>
      <c r="ECL1"/>
      <c r="ECM1"/>
      <c r="ECN1"/>
      <c r="ECO1"/>
      <c r="ECP1"/>
      <c r="ECQ1"/>
      <c r="ECR1"/>
      <c r="ECS1"/>
      <c r="ECT1"/>
      <c r="ECU1"/>
      <c r="ECV1"/>
      <c r="ECW1"/>
      <c r="ECX1"/>
      <c r="ECY1"/>
      <c r="ECZ1"/>
      <c r="EDA1"/>
      <c r="EDB1"/>
      <c r="EDC1"/>
      <c r="EDD1"/>
      <c r="EDE1"/>
      <c r="EDF1"/>
      <c r="EDG1"/>
      <c r="EDH1"/>
      <c r="EDI1"/>
      <c r="EDJ1"/>
      <c r="EDK1"/>
      <c r="EDL1"/>
      <c r="EDM1"/>
      <c r="EDN1"/>
      <c r="EDO1"/>
      <c r="EDP1"/>
      <c r="EDQ1"/>
      <c r="EDR1"/>
      <c r="EDS1"/>
      <c r="EDT1"/>
      <c r="EDU1"/>
      <c r="EDV1"/>
      <c r="EDW1"/>
      <c r="EDX1"/>
      <c r="EDY1"/>
      <c r="EDZ1"/>
      <c r="EEA1"/>
      <c r="EEB1"/>
      <c r="EEC1"/>
      <c r="EED1"/>
      <c r="EEE1"/>
      <c r="EEF1"/>
      <c r="EEG1"/>
      <c r="EEH1"/>
      <c r="EEI1"/>
      <c r="EEJ1"/>
      <c r="EEK1"/>
      <c r="EEL1"/>
      <c r="EEM1"/>
      <c r="EEN1"/>
      <c r="EEO1"/>
      <c r="EEP1"/>
      <c r="EEQ1"/>
      <c r="EER1"/>
      <c r="EES1"/>
      <c r="EET1"/>
      <c r="EEU1"/>
      <c r="EEV1"/>
      <c r="EEW1"/>
      <c r="EEX1"/>
      <c r="EEY1"/>
      <c r="EEZ1"/>
      <c r="EFA1"/>
      <c r="EFB1"/>
      <c r="EFC1"/>
      <c r="EFD1"/>
      <c r="EFE1"/>
      <c r="EFF1"/>
      <c r="EFG1"/>
      <c r="EFH1"/>
      <c r="EFI1"/>
      <c r="EFJ1"/>
      <c r="EFK1"/>
      <c r="EFL1"/>
      <c r="EFM1"/>
      <c r="EFN1"/>
      <c r="EFO1"/>
      <c r="EFP1"/>
      <c r="EFQ1"/>
      <c r="EFR1"/>
      <c r="EFS1"/>
      <c r="EFT1"/>
      <c r="EFU1"/>
      <c r="EFV1"/>
      <c r="EFW1"/>
      <c r="EFX1"/>
      <c r="EFY1"/>
      <c r="EFZ1"/>
      <c r="EGA1"/>
      <c r="EGB1"/>
      <c r="EGC1"/>
      <c r="EGD1"/>
      <c r="EGE1"/>
      <c r="EGF1"/>
      <c r="EGG1"/>
      <c r="EGH1"/>
      <c r="EGI1"/>
      <c r="EGJ1"/>
      <c r="EGK1"/>
      <c r="EGL1"/>
      <c r="EGM1"/>
      <c r="EGN1"/>
      <c r="EGO1"/>
      <c r="EGP1"/>
      <c r="EGQ1"/>
      <c r="EGR1"/>
      <c r="EGS1"/>
      <c r="EGT1"/>
      <c r="EGU1"/>
      <c r="EGV1"/>
      <c r="EGW1"/>
      <c r="EGX1"/>
      <c r="EGY1"/>
      <c r="EGZ1"/>
      <c r="EHA1"/>
      <c r="EHB1"/>
      <c r="EHC1"/>
      <c r="EHD1"/>
      <c r="EHE1"/>
      <c r="EHF1"/>
      <c r="EHG1"/>
      <c r="EHH1"/>
      <c r="EHI1"/>
      <c r="EHJ1"/>
      <c r="EHK1"/>
      <c r="EHL1"/>
      <c r="EHM1"/>
      <c r="EHN1"/>
      <c r="EHO1"/>
      <c r="EHP1"/>
      <c r="EHQ1"/>
      <c r="EHR1"/>
      <c r="EHS1"/>
      <c r="EHT1"/>
      <c r="EHU1"/>
      <c r="EHV1"/>
      <c r="EHW1"/>
      <c r="EHX1"/>
      <c r="EHY1"/>
      <c r="EHZ1"/>
      <c r="EIA1"/>
      <c r="EIB1"/>
      <c r="EIC1"/>
      <c r="EID1"/>
      <c r="EIE1"/>
      <c r="EIF1"/>
      <c r="EIG1"/>
      <c r="EIH1"/>
      <c r="EII1"/>
      <c r="EIJ1"/>
      <c r="EIK1"/>
      <c r="EIL1"/>
      <c r="EIM1"/>
      <c r="EIN1"/>
      <c r="EIO1"/>
      <c r="EIP1"/>
      <c r="EIQ1"/>
      <c r="EIR1"/>
      <c r="EIS1"/>
      <c r="EIT1"/>
      <c r="EIU1"/>
      <c r="EIV1"/>
      <c r="EIW1"/>
      <c r="EIX1"/>
      <c r="EIY1"/>
      <c r="EIZ1"/>
      <c r="EJA1"/>
      <c r="EJB1"/>
      <c r="EJC1"/>
      <c r="EJD1"/>
      <c r="EJE1"/>
      <c r="EJF1"/>
      <c r="EJG1"/>
      <c r="EJH1"/>
      <c r="EJI1"/>
      <c r="EJJ1"/>
      <c r="EJK1"/>
      <c r="EJL1"/>
      <c r="EJM1"/>
      <c r="EJN1"/>
      <c r="EJO1"/>
      <c r="EJP1"/>
      <c r="EJQ1"/>
      <c r="EJR1"/>
      <c r="EJS1"/>
      <c r="EJT1"/>
      <c r="EJU1"/>
      <c r="EJV1"/>
      <c r="EJW1"/>
      <c r="EJX1"/>
      <c r="EJY1"/>
      <c r="EJZ1"/>
      <c r="EKA1"/>
      <c r="EKB1"/>
      <c r="EKC1"/>
      <c r="EKD1"/>
      <c r="EKE1"/>
      <c r="EKF1"/>
      <c r="EKG1"/>
      <c r="EKH1"/>
      <c r="EKI1"/>
      <c r="EKJ1"/>
      <c r="EKK1"/>
      <c r="EKL1"/>
      <c r="EKM1"/>
      <c r="EKN1"/>
      <c r="EKO1"/>
      <c r="EKP1"/>
      <c r="EKQ1"/>
      <c r="EKR1"/>
      <c r="EKS1"/>
      <c r="EKT1"/>
      <c r="EKU1"/>
      <c r="EKV1"/>
      <c r="EKW1"/>
      <c r="EKX1"/>
      <c r="EKY1"/>
      <c r="EKZ1"/>
      <c r="ELA1"/>
      <c r="ELB1"/>
      <c r="ELC1"/>
      <c r="ELD1"/>
      <c r="ELE1"/>
      <c r="ELF1"/>
      <c r="ELG1"/>
      <c r="ELH1"/>
      <c r="ELI1"/>
      <c r="ELJ1"/>
      <c r="ELK1"/>
      <c r="ELL1"/>
      <c r="ELM1"/>
      <c r="ELN1"/>
      <c r="ELO1"/>
      <c r="ELP1"/>
      <c r="ELQ1"/>
      <c r="ELR1"/>
      <c r="ELS1"/>
      <c r="ELT1"/>
      <c r="ELU1"/>
      <c r="ELV1"/>
      <c r="ELW1"/>
      <c r="ELX1"/>
      <c r="ELY1"/>
      <c r="ELZ1"/>
      <c r="EMA1"/>
      <c r="EMB1"/>
      <c r="EMC1"/>
      <c r="EMD1"/>
      <c r="EME1"/>
      <c r="EMF1"/>
      <c r="EMG1"/>
      <c r="EMH1"/>
      <c r="EMI1"/>
      <c r="EMJ1"/>
      <c r="EMK1"/>
      <c r="EML1"/>
      <c r="EMM1"/>
      <c r="EMN1"/>
      <c r="EMO1"/>
      <c r="EMP1"/>
      <c r="EMQ1"/>
      <c r="EMR1"/>
      <c r="EMS1"/>
      <c r="EMT1"/>
      <c r="EMU1"/>
      <c r="EMV1"/>
      <c r="EMW1"/>
      <c r="EMX1"/>
      <c r="EMY1"/>
      <c r="EMZ1"/>
      <c r="ENA1"/>
      <c r="ENB1"/>
      <c r="ENC1"/>
      <c r="END1"/>
      <c r="ENE1"/>
      <c r="ENF1"/>
      <c r="ENG1"/>
      <c r="ENH1"/>
      <c r="ENI1"/>
      <c r="ENJ1"/>
      <c r="ENK1"/>
      <c r="ENL1"/>
      <c r="ENM1"/>
      <c r="ENN1"/>
      <c r="ENO1"/>
      <c r="ENP1"/>
      <c r="ENQ1"/>
      <c r="ENR1"/>
      <c r="ENS1"/>
      <c r="ENT1"/>
      <c r="ENU1"/>
      <c r="ENV1"/>
      <c r="ENW1"/>
      <c r="ENX1"/>
      <c r="ENY1"/>
      <c r="ENZ1"/>
      <c r="EOA1"/>
      <c r="EOB1"/>
      <c r="EOC1"/>
      <c r="EOD1"/>
      <c r="EOE1"/>
      <c r="EOF1"/>
      <c r="EOG1"/>
      <c r="EOH1"/>
      <c r="EOI1"/>
      <c r="EOJ1"/>
      <c r="EOK1"/>
      <c r="EOL1"/>
      <c r="EOM1"/>
      <c r="EON1"/>
      <c r="EOO1"/>
      <c r="EOP1"/>
      <c r="EOQ1"/>
      <c r="EOR1"/>
      <c r="EOS1"/>
      <c r="EOT1"/>
      <c r="EOU1"/>
      <c r="EOV1"/>
      <c r="EOW1"/>
      <c r="EOX1"/>
      <c r="EOY1"/>
      <c r="EOZ1"/>
      <c r="EPA1"/>
      <c r="EPB1"/>
      <c r="EPC1"/>
      <c r="EPD1"/>
      <c r="EPE1"/>
      <c r="EPF1"/>
      <c r="EPG1"/>
      <c r="EPH1"/>
      <c r="EPI1"/>
      <c r="EPJ1"/>
      <c r="EPK1"/>
      <c r="EPL1"/>
      <c r="EPM1"/>
      <c r="EPN1"/>
      <c r="EPO1"/>
      <c r="EPP1"/>
      <c r="EPQ1"/>
      <c r="EPR1"/>
      <c r="EPS1"/>
      <c r="EPT1"/>
      <c r="EPU1"/>
      <c r="EPV1"/>
      <c r="EPW1"/>
      <c r="EPX1"/>
      <c r="EPY1"/>
      <c r="EPZ1"/>
      <c r="EQA1"/>
      <c r="EQB1"/>
      <c r="EQC1"/>
      <c r="EQD1"/>
      <c r="EQE1"/>
      <c r="EQF1"/>
      <c r="EQG1"/>
      <c r="EQH1"/>
      <c r="EQI1"/>
      <c r="EQJ1"/>
      <c r="EQK1"/>
      <c r="EQL1"/>
      <c r="EQM1"/>
      <c r="EQN1"/>
      <c r="EQO1"/>
      <c r="EQP1"/>
      <c r="EQQ1"/>
      <c r="EQR1"/>
      <c r="EQS1"/>
      <c r="EQT1"/>
      <c r="EQU1"/>
      <c r="EQV1"/>
      <c r="EQW1"/>
      <c r="EQX1"/>
      <c r="EQY1"/>
      <c r="EQZ1"/>
      <c r="ERA1"/>
      <c r="ERB1"/>
      <c r="ERC1"/>
      <c r="ERD1"/>
      <c r="ERE1"/>
      <c r="ERF1"/>
      <c r="ERG1"/>
      <c r="ERH1"/>
      <c r="ERI1"/>
      <c r="ERJ1"/>
      <c r="ERK1"/>
      <c r="ERL1"/>
      <c r="ERM1"/>
      <c r="ERN1"/>
      <c r="ERO1"/>
      <c r="ERP1"/>
      <c r="ERQ1"/>
      <c r="ERR1"/>
      <c r="ERS1"/>
      <c r="ERT1"/>
      <c r="ERU1"/>
      <c r="ERV1"/>
      <c r="ERW1"/>
      <c r="ERX1"/>
      <c r="ERY1"/>
      <c r="ERZ1"/>
      <c r="ESA1"/>
      <c r="ESB1"/>
      <c r="ESC1"/>
      <c r="ESD1"/>
      <c r="ESE1"/>
      <c r="ESF1"/>
      <c r="ESG1"/>
      <c r="ESH1"/>
      <c r="ESI1"/>
      <c r="ESJ1"/>
      <c r="ESK1"/>
      <c r="ESL1"/>
      <c r="ESM1"/>
      <c r="ESN1"/>
      <c r="ESO1"/>
      <c r="ESP1"/>
      <c r="ESQ1"/>
      <c r="ESR1"/>
      <c r="ESS1"/>
      <c r="EST1"/>
      <c r="ESU1"/>
      <c r="ESV1"/>
      <c r="ESW1"/>
      <c r="ESX1"/>
      <c r="ESY1"/>
      <c r="ESZ1"/>
      <c r="ETA1"/>
      <c r="ETB1"/>
      <c r="ETC1"/>
      <c r="ETD1"/>
      <c r="ETE1"/>
      <c r="ETF1"/>
      <c r="ETG1"/>
      <c r="ETH1"/>
      <c r="ETI1"/>
      <c r="ETJ1"/>
      <c r="ETK1"/>
      <c r="ETL1"/>
      <c r="ETM1"/>
      <c r="ETN1"/>
      <c r="ETO1"/>
      <c r="ETP1"/>
      <c r="ETQ1"/>
      <c r="ETR1"/>
      <c r="ETS1"/>
      <c r="ETT1"/>
      <c r="ETU1"/>
      <c r="ETV1"/>
      <c r="ETW1"/>
      <c r="ETX1"/>
      <c r="ETY1"/>
      <c r="ETZ1"/>
      <c r="EUA1"/>
      <c r="EUB1"/>
      <c r="EUC1"/>
      <c r="EUD1"/>
      <c r="EUE1"/>
      <c r="EUF1"/>
      <c r="EUG1"/>
      <c r="EUH1"/>
      <c r="EUI1"/>
      <c r="EUJ1"/>
      <c r="EUK1"/>
      <c r="EUL1"/>
      <c r="EUM1"/>
      <c r="EUN1"/>
      <c r="EUO1"/>
      <c r="EUP1"/>
      <c r="EUQ1"/>
      <c r="EUR1"/>
      <c r="EUS1"/>
      <c r="EUT1"/>
      <c r="EUU1"/>
      <c r="EUV1"/>
      <c r="EUW1"/>
      <c r="EUX1"/>
      <c r="EUY1"/>
      <c r="EUZ1"/>
      <c r="EVA1"/>
      <c r="EVB1"/>
      <c r="EVC1"/>
      <c r="EVD1"/>
      <c r="EVE1"/>
      <c r="EVF1"/>
      <c r="EVG1"/>
      <c r="EVH1"/>
      <c r="EVI1"/>
      <c r="EVJ1"/>
      <c r="EVK1"/>
      <c r="EVL1"/>
      <c r="EVM1"/>
      <c r="EVN1"/>
      <c r="EVO1"/>
      <c r="EVP1"/>
      <c r="EVQ1"/>
      <c r="EVR1"/>
      <c r="EVS1"/>
      <c r="EVT1"/>
      <c r="EVU1"/>
      <c r="EVV1"/>
      <c r="EVW1"/>
      <c r="EVX1"/>
      <c r="EVY1"/>
      <c r="EVZ1"/>
      <c r="EWA1"/>
      <c r="EWB1"/>
      <c r="EWC1"/>
      <c r="EWD1"/>
      <c r="EWE1"/>
      <c r="EWF1"/>
      <c r="EWG1"/>
      <c r="EWH1"/>
      <c r="EWI1"/>
      <c r="EWJ1"/>
      <c r="EWK1"/>
      <c r="EWL1"/>
      <c r="EWM1"/>
      <c r="EWN1"/>
      <c r="EWO1"/>
      <c r="EWP1"/>
      <c r="EWQ1"/>
      <c r="EWR1"/>
      <c r="EWS1"/>
      <c r="EWT1"/>
      <c r="EWU1"/>
      <c r="EWV1"/>
      <c r="EWW1"/>
      <c r="EWX1"/>
      <c r="EWY1"/>
      <c r="EWZ1"/>
      <c r="EXA1"/>
      <c r="EXB1"/>
      <c r="EXC1"/>
      <c r="EXD1"/>
      <c r="EXE1"/>
      <c r="EXF1"/>
      <c r="EXG1"/>
      <c r="EXH1"/>
      <c r="EXI1"/>
      <c r="EXJ1"/>
      <c r="EXK1"/>
      <c r="EXL1"/>
      <c r="EXM1"/>
      <c r="EXN1"/>
      <c r="EXO1"/>
      <c r="EXP1"/>
      <c r="EXQ1"/>
      <c r="EXR1"/>
      <c r="EXS1"/>
      <c r="EXT1"/>
      <c r="EXU1"/>
      <c r="EXV1"/>
      <c r="EXW1"/>
      <c r="EXX1"/>
      <c r="EXY1"/>
      <c r="EXZ1"/>
      <c r="EYA1"/>
      <c r="EYB1"/>
      <c r="EYC1"/>
      <c r="EYD1"/>
      <c r="EYE1"/>
      <c r="EYF1"/>
      <c r="EYG1"/>
      <c r="EYH1"/>
      <c r="EYI1"/>
      <c r="EYJ1"/>
      <c r="EYK1"/>
      <c r="EYL1"/>
      <c r="EYM1"/>
      <c r="EYN1"/>
      <c r="EYO1"/>
      <c r="EYP1"/>
      <c r="EYQ1"/>
      <c r="EYR1"/>
      <c r="EYS1"/>
      <c r="EYT1"/>
      <c r="EYU1"/>
      <c r="EYV1"/>
      <c r="EYW1"/>
      <c r="EYX1"/>
      <c r="EYY1"/>
      <c r="EYZ1"/>
      <c r="EZA1"/>
      <c r="EZB1"/>
      <c r="EZC1"/>
      <c r="EZD1"/>
      <c r="EZE1"/>
      <c r="EZF1"/>
      <c r="EZG1"/>
      <c r="EZH1"/>
      <c r="EZI1"/>
      <c r="EZJ1"/>
      <c r="EZK1"/>
      <c r="EZL1"/>
      <c r="EZM1"/>
      <c r="EZN1"/>
      <c r="EZO1"/>
      <c r="EZP1"/>
      <c r="EZQ1"/>
      <c r="EZR1"/>
      <c r="EZS1"/>
      <c r="EZT1"/>
      <c r="EZU1"/>
      <c r="EZV1"/>
      <c r="EZW1"/>
      <c r="EZX1"/>
      <c r="EZY1"/>
      <c r="EZZ1"/>
      <c r="FAA1"/>
      <c r="FAB1"/>
      <c r="FAC1"/>
      <c r="FAD1"/>
      <c r="FAE1"/>
      <c r="FAF1"/>
      <c r="FAG1"/>
      <c r="FAH1"/>
      <c r="FAI1"/>
      <c r="FAJ1"/>
      <c r="FAK1"/>
      <c r="FAL1"/>
      <c r="FAM1"/>
      <c r="FAN1"/>
      <c r="FAO1"/>
      <c r="FAP1"/>
      <c r="FAQ1"/>
      <c r="FAR1"/>
      <c r="FAS1"/>
      <c r="FAT1"/>
      <c r="FAU1"/>
      <c r="FAV1"/>
      <c r="FAW1"/>
      <c r="FAX1"/>
      <c r="FAY1"/>
      <c r="FAZ1"/>
      <c r="FBA1"/>
      <c r="FBB1"/>
      <c r="FBC1"/>
      <c r="FBD1"/>
      <c r="FBE1"/>
      <c r="FBF1"/>
      <c r="FBG1"/>
      <c r="FBH1"/>
      <c r="FBI1"/>
      <c r="FBJ1"/>
      <c r="FBK1"/>
      <c r="FBL1"/>
      <c r="FBM1"/>
      <c r="FBN1"/>
      <c r="FBO1"/>
      <c r="FBP1"/>
      <c r="FBQ1"/>
      <c r="FBR1"/>
      <c r="FBS1"/>
      <c r="FBT1"/>
      <c r="FBU1"/>
      <c r="FBV1"/>
      <c r="FBW1"/>
      <c r="FBX1"/>
      <c r="FBY1"/>
      <c r="FBZ1"/>
      <c r="FCA1"/>
      <c r="FCB1"/>
      <c r="FCC1"/>
      <c r="FCD1"/>
      <c r="FCE1"/>
      <c r="FCF1"/>
      <c r="FCG1"/>
      <c r="FCH1"/>
      <c r="FCI1"/>
      <c r="FCJ1"/>
      <c r="FCK1"/>
      <c r="FCL1"/>
      <c r="FCM1"/>
      <c r="FCN1"/>
      <c r="FCO1"/>
      <c r="FCP1"/>
      <c r="FCQ1"/>
      <c r="FCR1"/>
      <c r="FCS1"/>
      <c r="FCT1"/>
      <c r="FCU1"/>
      <c r="FCV1"/>
      <c r="FCW1"/>
      <c r="FCX1"/>
      <c r="FCY1"/>
      <c r="FCZ1"/>
      <c r="FDA1"/>
      <c r="FDB1"/>
      <c r="FDC1"/>
      <c r="FDD1"/>
      <c r="FDE1"/>
      <c r="FDF1"/>
      <c r="FDG1"/>
      <c r="FDH1"/>
      <c r="FDI1"/>
      <c r="FDJ1"/>
      <c r="FDK1"/>
      <c r="FDL1"/>
      <c r="FDM1"/>
      <c r="FDN1"/>
      <c r="FDO1"/>
      <c r="FDP1"/>
      <c r="FDQ1"/>
      <c r="FDR1"/>
      <c r="FDS1"/>
      <c r="FDT1"/>
      <c r="FDU1"/>
      <c r="FDV1"/>
      <c r="FDW1"/>
      <c r="FDX1"/>
      <c r="FDY1"/>
      <c r="FDZ1"/>
      <c r="FEA1"/>
      <c r="FEB1"/>
      <c r="FEC1"/>
      <c r="FED1"/>
      <c r="FEE1"/>
      <c r="FEF1"/>
      <c r="FEG1"/>
      <c r="FEH1"/>
      <c r="FEI1"/>
      <c r="FEJ1"/>
      <c r="FEK1"/>
      <c r="FEL1"/>
      <c r="FEM1"/>
      <c r="FEN1"/>
      <c r="FEO1"/>
      <c r="FEP1"/>
      <c r="FEQ1"/>
      <c r="FER1"/>
      <c r="FES1"/>
      <c r="FET1"/>
      <c r="FEU1"/>
      <c r="FEV1"/>
      <c r="FEW1"/>
      <c r="FEX1"/>
      <c r="FEY1"/>
      <c r="FEZ1"/>
      <c r="FFA1"/>
      <c r="FFB1"/>
      <c r="FFC1"/>
      <c r="FFD1"/>
      <c r="FFE1"/>
      <c r="FFF1"/>
      <c r="FFG1"/>
      <c r="FFH1"/>
      <c r="FFI1"/>
      <c r="FFJ1"/>
      <c r="FFK1"/>
      <c r="FFL1"/>
      <c r="FFM1"/>
      <c r="FFN1"/>
      <c r="FFO1"/>
      <c r="FFP1"/>
      <c r="FFQ1"/>
      <c r="FFR1"/>
      <c r="FFS1"/>
      <c r="FFT1"/>
      <c r="FFU1"/>
      <c r="FFV1"/>
      <c r="FFW1"/>
      <c r="FFX1"/>
      <c r="FFY1"/>
      <c r="FFZ1"/>
      <c r="FGA1"/>
      <c r="FGB1"/>
      <c r="FGC1"/>
      <c r="FGD1"/>
      <c r="FGE1"/>
      <c r="FGF1"/>
      <c r="FGG1"/>
      <c r="FGH1"/>
      <c r="FGI1"/>
      <c r="FGJ1"/>
      <c r="FGK1"/>
      <c r="FGL1"/>
      <c r="FGM1"/>
      <c r="FGN1"/>
      <c r="FGO1"/>
      <c r="FGP1"/>
      <c r="FGQ1"/>
      <c r="FGR1"/>
      <c r="FGS1"/>
      <c r="FGT1"/>
      <c r="FGU1"/>
      <c r="FGV1"/>
      <c r="FGW1"/>
      <c r="FGX1"/>
      <c r="FGY1"/>
      <c r="FGZ1"/>
      <c r="FHA1"/>
      <c r="FHB1"/>
      <c r="FHC1"/>
      <c r="FHD1"/>
      <c r="FHE1"/>
      <c r="FHF1"/>
      <c r="FHG1"/>
      <c r="FHH1"/>
      <c r="FHI1"/>
      <c r="FHJ1"/>
      <c r="FHK1"/>
      <c r="FHL1"/>
      <c r="FHM1"/>
      <c r="FHN1"/>
      <c r="FHO1"/>
      <c r="FHP1"/>
      <c r="FHQ1"/>
      <c r="FHR1"/>
      <c r="FHS1"/>
      <c r="FHT1"/>
      <c r="FHU1"/>
      <c r="FHV1"/>
      <c r="FHW1"/>
      <c r="FHX1"/>
      <c r="FHY1"/>
      <c r="FHZ1"/>
      <c r="FIA1"/>
      <c r="FIB1"/>
      <c r="FIC1"/>
      <c r="FID1"/>
      <c r="FIE1"/>
      <c r="FIF1"/>
      <c r="FIG1"/>
      <c r="FIH1"/>
      <c r="FII1"/>
      <c r="FIJ1"/>
      <c r="FIK1"/>
      <c r="FIL1"/>
      <c r="FIM1"/>
      <c r="FIN1"/>
      <c r="FIO1"/>
      <c r="FIP1"/>
      <c r="FIQ1"/>
      <c r="FIR1"/>
      <c r="FIS1"/>
      <c r="FIT1"/>
      <c r="FIU1"/>
      <c r="FIV1"/>
      <c r="FIW1"/>
      <c r="FIX1"/>
      <c r="FIY1"/>
      <c r="FIZ1"/>
      <c r="FJA1"/>
      <c r="FJB1"/>
      <c r="FJC1"/>
      <c r="FJD1"/>
      <c r="FJE1"/>
      <c r="FJF1"/>
      <c r="FJG1"/>
      <c r="FJH1"/>
      <c r="FJI1"/>
      <c r="FJJ1"/>
      <c r="FJK1"/>
      <c r="FJL1"/>
      <c r="FJM1"/>
      <c r="FJN1"/>
      <c r="FJO1"/>
      <c r="FJP1"/>
      <c r="FJQ1"/>
      <c r="FJR1"/>
      <c r="FJS1"/>
      <c r="FJT1"/>
      <c r="FJU1"/>
      <c r="FJV1"/>
      <c r="FJW1"/>
      <c r="FJX1"/>
      <c r="FJY1"/>
      <c r="FJZ1"/>
      <c r="FKA1"/>
      <c r="FKB1"/>
      <c r="FKC1"/>
      <c r="FKD1"/>
      <c r="FKE1"/>
      <c r="FKF1"/>
      <c r="FKG1"/>
      <c r="FKH1"/>
      <c r="FKI1"/>
      <c r="FKJ1"/>
      <c r="FKK1"/>
      <c r="FKL1"/>
      <c r="FKM1"/>
      <c r="FKN1"/>
      <c r="FKO1"/>
      <c r="FKP1"/>
      <c r="FKQ1"/>
      <c r="FKR1"/>
      <c r="FKS1"/>
      <c r="FKT1"/>
      <c r="FKU1"/>
      <c r="FKV1"/>
      <c r="FKW1"/>
      <c r="FKX1"/>
      <c r="FKY1"/>
      <c r="FKZ1"/>
      <c r="FLA1"/>
      <c r="FLB1"/>
      <c r="FLC1"/>
      <c r="FLD1"/>
      <c r="FLE1"/>
      <c r="FLF1"/>
      <c r="FLG1"/>
      <c r="FLH1"/>
      <c r="FLI1"/>
      <c r="FLJ1"/>
      <c r="FLK1"/>
      <c r="FLL1"/>
      <c r="FLM1"/>
      <c r="FLN1"/>
      <c r="FLO1"/>
      <c r="FLP1"/>
      <c r="FLQ1"/>
      <c r="FLR1"/>
      <c r="FLS1"/>
      <c r="FLT1"/>
      <c r="FLU1"/>
      <c r="FLV1"/>
      <c r="FLW1"/>
      <c r="FLX1"/>
      <c r="FLY1"/>
      <c r="FLZ1"/>
      <c r="FMA1"/>
      <c r="FMB1"/>
      <c r="FMC1"/>
      <c r="FMD1"/>
      <c r="FME1"/>
      <c r="FMF1"/>
      <c r="FMG1"/>
      <c r="FMH1"/>
      <c r="FMI1"/>
      <c r="FMJ1"/>
      <c r="FMK1"/>
      <c r="FML1"/>
      <c r="FMM1"/>
      <c r="FMN1"/>
      <c r="FMO1"/>
      <c r="FMP1"/>
      <c r="FMQ1"/>
      <c r="FMR1"/>
      <c r="FMS1"/>
      <c r="FMT1"/>
      <c r="FMU1"/>
      <c r="FMV1"/>
      <c r="FMW1"/>
      <c r="FMX1"/>
      <c r="FMY1"/>
      <c r="FMZ1"/>
      <c r="FNA1"/>
      <c r="FNB1"/>
      <c r="FNC1"/>
      <c r="FND1"/>
      <c r="FNE1"/>
      <c r="FNF1"/>
      <c r="FNG1"/>
      <c r="FNH1"/>
      <c r="FNI1"/>
      <c r="FNJ1"/>
      <c r="FNK1"/>
      <c r="FNL1"/>
      <c r="FNM1"/>
      <c r="FNN1"/>
      <c r="FNO1"/>
      <c r="FNP1"/>
      <c r="FNQ1"/>
      <c r="FNR1"/>
      <c r="FNS1"/>
      <c r="FNT1"/>
      <c r="FNU1"/>
      <c r="FNV1"/>
      <c r="FNW1"/>
      <c r="FNX1"/>
      <c r="FNY1"/>
      <c r="FNZ1"/>
      <c r="FOA1"/>
      <c r="FOB1"/>
      <c r="FOC1"/>
      <c r="FOD1"/>
      <c r="FOE1"/>
      <c r="FOF1"/>
      <c r="FOG1"/>
      <c r="FOH1"/>
      <c r="FOI1"/>
      <c r="FOJ1"/>
      <c r="FOK1"/>
      <c r="FOL1"/>
      <c r="FOM1"/>
      <c r="FON1"/>
      <c r="FOO1"/>
      <c r="FOP1"/>
      <c r="FOQ1"/>
      <c r="FOR1"/>
      <c r="FOS1"/>
      <c r="FOT1"/>
      <c r="FOU1"/>
      <c r="FOV1"/>
      <c r="FOW1"/>
      <c r="FOX1"/>
      <c r="FOY1"/>
      <c r="FOZ1"/>
      <c r="FPA1"/>
      <c r="FPB1"/>
      <c r="FPC1"/>
      <c r="FPD1"/>
      <c r="FPE1"/>
      <c r="FPF1"/>
      <c r="FPG1"/>
      <c r="FPH1"/>
      <c r="FPI1"/>
      <c r="FPJ1"/>
      <c r="FPK1"/>
      <c r="FPL1"/>
      <c r="FPM1"/>
      <c r="FPN1"/>
      <c r="FPO1"/>
      <c r="FPP1"/>
      <c r="FPQ1"/>
      <c r="FPR1"/>
      <c r="FPS1"/>
      <c r="FPT1"/>
      <c r="FPU1"/>
      <c r="FPV1"/>
      <c r="FPW1"/>
      <c r="FPX1"/>
      <c r="FPY1"/>
      <c r="FPZ1"/>
      <c r="FQA1"/>
      <c r="FQB1"/>
      <c r="FQC1"/>
      <c r="FQD1"/>
      <c r="FQE1"/>
      <c r="FQF1"/>
      <c r="FQG1"/>
      <c r="FQH1"/>
      <c r="FQI1"/>
      <c r="FQJ1"/>
      <c r="FQK1"/>
      <c r="FQL1"/>
      <c r="FQM1"/>
      <c r="FQN1"/>
      <c r="FQO1"/>
      <c r="FQP1"/>
      <c r="FQQ1"/>
      <c r="FQR1"/>
      <c r="FQS1"/>
      <c r="FQT1"/>
      <c r="FQU1"/>
      <c r="FQV1"/>
      <c r="FQW1"/>
      <c r="FQX1"/>
      <c r="FQY1"/>
      <c r="FQZ1"/>
      <c r="FRA1"/>
      <c r="FRB1"/>
      <c r="FRC1"/>
      <c r="FRD1"/>
      <c r="FRE1"/>
      <c r="FRF1"/>
      <c r="FRG1"/>
      <c r="FRH1"/>
      <c r="FRI1"/>
      <c r="FRJ1"/>
      <c r="FRK1"/>
      <c r="FRL1"/>
      <c r="FRM1"/>
      <c r="FRN1"/>
      <c r="FRO1"/>
      <c r="FRP1"/>
      <c r="FRQ1"/>
      <c r="FRR1"/>
      <c r="FRS1"/>
      <c r="FRT1"/>
      <c r="FRU1"/>
      <c r="FRV1"/>
      <c r="FRW1"/>
      <c r="FRX1"/>
      <c r="FRY1"/>
      <c r="FRZ1"/>
      <c r="FSA1"/>
      <c r="FSB1"/>
      <c r="FSC1"/>
      <c r="FSD1"/>
      <c r="FSE1"/>
      <c r="FSF1"/>
      <c r="FSG1"/>
      <c r="FSH1"/>
      <c r="FSI1"/>
      <c r="FSJ1"/>
      <c r="FSK1"/>
      <c r="FSL1"/>
      <c r="FSM1"/>
      <c r="FSN1"/>
      <c r="FSO1"/>
      <c r="FSP1"/>
      <c r="FSQ1"/>
      <c r="FSR1"/>
      <c r="FSS1"/>
      <c r="FST1"/>
      <c r="FSU1"/>
      <c r="FSV1"/>
      <c r="FSW1"/>
      <c r="FSX1"/>
      <c r="FSY1"/>
      <c r="FSZ1"/>
      <c r="FTA1"/>
      <c r="FTB1"/>
      <c r="FTC1"/>
      <c r="FTD1"/>
      <c r="FTE1"/>
      <c r="FTF1"/>
      <c r="FTG1"/>
      <c r="FTH1"/>
      <c r="FTI1"/>
      <c r="FTJ1"/>
      <c r="FTK1"/>
      <c r="FTL1"/>
      <c r="FTM1"/>
      <c r="FTN1"/>
      <c r="FTO1"/>
      <c r="FTP1"/>
      <c r="FTQ1"/>
      <c r="FTR1"/>
      <c r="FTS1"/>
      <c r="FTT1"/>
      <c r="FTU1"/>
      <c r="FTV1"/>
      <c r="FTW1"/>
      <c r="FTX1"/>
      <c r="FTY1"/>
      <c r="FTZ1"/>
      <c r="FUA1"/>
      <c r="FUB1"/>
      <c r="FUC1"/>
      <c r="FUD1"/>
      <c r="FUE1"/>
      <c r="FUF1"/>
      <c r="FUG1"/>
      <c r="FUH1"/>
      <c r="FUI1"/>
      <c r="FUJ1"/>
      <c r="FUK1"/>
      <c r="FUL1"/>
      <c r="FUM1"/>
      <c r="FUN1"/>
      <c r="FUO1"/>
      <c r="FUP1"/>
      <c r="FUQ1"/>
      <c r="FUR1"/>
      <c r="FUS1"/>
      <c r="FUT1"/>
      <c r="FUU1"/>
      <c r="FUV1"/>
      <c r="FUW1"/>
      <c r="FUX1"/>
      <c r="FUY1"/>
      <c r="FUZ1"/>
      <c r="FVA1"/>
      <c r="FVB1"/>
      <c r="FVC1"/>
      <c r="FVD1"/>
      <c r="FVE1"/>
      <c r="FVF1"/>
      <c r="FVG1"/>
      <c r="FVH1"/>
      <c r="FVI1"/>
      <c r="FVJ1"/>
      <c r="FVK1"/>
      <c r="FVL1"/>
      <c r="FVM1"/>
      <c r="FVN1"/>
      <c r="FVO1"/>
      <c r="FVP1"/>
      <c r="FVQ1"/>
      <c r="FVR1"/>
      <c r="FVS1"/>
      <c r="FVT1"/>
      <c r="FVU1"/>
      <c r="FVV1"/>
      <c r="FVW1"/>
      <c r="FVX1"/>
      <c r="FVY1"/>
      <c r="FVZ1"/>
      <c r="FWA1"/>
      <c r="FWB1"/>
      <c r="FWC1"/>
      <c r="FWD1"/>
      <c r="FWE1"/>
      <c r="FWF1"/>
      <c r="FWG1"/>
      <c r="FWH1"/>
      <c r="FWI1"/>
      <c r="FWJ1"/>
      <c r="FWK1"/>
      <c r="FWL1"/>
      <c r="FWM1"/>
      <c r="FWN1"/>
      <c r="FWO1"/>
      <c r="FWP1"/>
      <c r="FWQ1"/>
      <c r="FWR1"/>
      <c r="FWS1"/>
      <c r="FWT1"/>
      <c r="FWU1"/>
      <c r="FWV1"/>
      <c r="FWW1"/>
      <c r="FWX1"/>
      <c r="FWY1"/>
      <c r="FWZ1"/>
      <c r="FXA1"/>
      <c r="FXB1"/>
      <c r="FXC1"/>
      <c r="FXD1"/>
      <c r="FXE1"/>
      <c r="FXF1"/>
      <c r="FXG1"/>
      <c r="FXH1"/>
      <c r="FXI1"/>
      <c r="FXJ1"/>
      <c r="FXK1"/>
      <c r="FXL1"/>
      <c r="FXM1"/>
      <c r="FXN1"/>
      <c r="FXO1"/>
      <c r="FXP1"/>
      <c r="FXQ1"/>
      <c r="FXR1"/>
      <c r="FXS1"/>
      <c r="FXT1"/>
      <c r="FXU1"/>
      <c r="FXV1"/>
      <c r="FXW1"/>
      <c r="FXX1"/>
      <c r="FXY1"/>
      <c r="FXZ1"/>
      <c r="FYA1"/>
      <c r="FYB1"/>
      <c r="FYC1"/>
      <c r="FYD1"/>
      <c r="FYE1"/>
      <c r="FYF1"/>
      <c r="FYG1"/>
      <c r="FYH1"/>
      <c r="FYI1"/>
      <c r="FYJ1"/>
      <c r="FYK1"/>
      <c r="FYL1"/>
      <c r="FYM1"/>
      <c r="FYN1"/>
      <c r="FYO1"/>
      <c r="FYP1"/>
      <c r="FYQ1"/>
      <c r="FYR1"/>
      <c r="FYS1"/>
      <c r="FYT1"/>
      <c r="FYU1"/>
      <c r="FYV1"/>
      <c r="FYW1"/>
      <c r="FYX1"/>
      <c r="FYY1"/>
      <c r="FYZ1"/>
      <c r="FZA1"/>
      <c r="FZB1"/>
      <c r="FZC1"/>
      <c r="FZD1"/>
      <c r="FZE1"/>
      <c r="FZF1"/>
      <c r="FZG1"/>
      <c r="FZH1"/>
      <c r="FZI1"/>
      <c r="FZJ1"/>
      <c r="FZK1"/>
      <c r="FZL1"/>
      <c r="FZM1"/>
      <c r="FZN1"/>
      <c r="FZO1"/>
      <c r="FZP1"/>
      <c r="FZQ1"/>
      <c r="FZR1"/>
      <c r="FZS1"/>
      <c r="FZT1"/>
      <c r="FZU1"/>
      <c r="FZV1"/>
      <c r="FZW1"/>
      <c r="FZX1"/>
      <c r="FZY1"/>
      <c r="FZZ1"/>
      <c r="GAA1"/>
      <c r="GAB1"/>
      <c r="GAC1"/>
      <c r="GAD1"/>
      <c r="GAE1"/>
      <c r="GAF1"/>
      <c r="GAG1"/>
      <c r="GAH1"/>
      <c r="GAI1"/>
      <c r="GAJ1"/>
      <c r="GAK1"/>
      <c r="GAL1"/>
      <c r="GAM1"/>
      <c r="GAN1"/>
      <c r="GAO1"/>
      <c r="GAP1"/>
      <c r="GAQ1"/>
      <c r="GAR1"/>
      <c r="GAS1"/>
      <c r="GAT1"/>
      <c r="GAU1"/>
      <c r="GAV1"/>
      <c r="GAW1"/>
      <c r="GAX1"/>
      <c r="GAY1"/>
      <c r="GAZ1"/>
      <c r="GBA1"/>
      <c r="GBB1"/>
      <c r="GBC1"/>
      <c r="GBD1"/>
      <c r="GBE1"/>
      <c r="GBF1"/>
      <c r="GBG1"/>
      <c r="GBH1"/>
      <c r="GBI1"/>
      <c r="GBJ1"/>
      <c r="GBK1"/>
      <c r="GBL1"/>
      <c r="GBM1"/>
      <c r="GBN1"/>
      <c r="GBO1"/>
      <c r="GBP1"/>
      <c r="GBQ1"/>
      <c r="GBR1"/>
      <c r="GBS1"/>
      <c r="GBT1"/>
      <c r="GBU1"/>
      <c r="GBV1"/>
      <c r="GBW1"/>
      <c r="GBX1"/>
      <c r="GBY1"/>
      <c r="GBZ1"/>
      <c r="GCA1"/>
      <c r="GCB1"/>
      <c r="GCC1"/>
      <c r="GCD1"/>
      <c r="GCE1"/>
      <c r="GCF1"/>
      <c r="GCG1"/>
      <c r="GCH1"/>
      <c r="GCI1"/>
      <c r="GCJ1"/>
      <c r="GCK1"/>
      <c r="GCL1"/>
      <c r="GCM1"/>
      <c r="GCN1"/>
      <c r="GCO1"/>
      <c r="GCP1"/>
      <c r="GCQ1"/>
      <c r="GCR1"/>
      <c r="GCS1"/>
      <c r="GCT1"/>
      <c r="GCU1"/>
      <c r="GCV1"/>
      <c r="GCW1"/>
      <c r="GCX1"/>
      <c r="GCY1"/>
      <c r="GCZ1"/>
      <c r="GDA1"/>
      <c r="GDB1"/>
      <c r="GDC1"/>
      <c r="GDD1"/>
      <c r="GDE1"/>
      <c r="GDF1"/>
      <c r="GDG1"/>
      <c r="GDH1"/>
      <c r="GDI1"/>
      <c r="GDJ1"/>
      <c r="GDK1"/>
      <c r="GDL1"/>
      <c r="GDM1"/>
      <c r="GDN1"/>
      <c r="GDO1"/>
      <c r="GDP1"/>
      <c r="GDQ1"/>
      <c r="GDR1"/>
      <c r="GDS1"/>
      <c r="GDT1"/>
      <c r="GDU1"/>
      <c r="GDV1"/>
      <c r="GDW1"/>
      <c r="GDX1"/>
      <c r="GDY1"/>
      <c r="GDZ1"/>
      <c r="GEA1"/>
      <c r="GEB1"/>
      <c r="GEC1"/>
      <c r="GED1"/>
      <c r="GEE1"/>
      <c r="GEF1"/>
      <c r="GEG1"/>
      <c r="GEH1"/>
      <c r="GEI1"/>
      <c r="GEJ1"/>
      <c r="GEK1"/>
      <c r="GEL1"/>
      <c r="GEM1"/>
      <c r="GEN1"/>
      <c r="GEO1"/>
      <c r="GEP1"/>
      <c r="GEQ1"/>
      <c r="GER1"/>
      <c r="GES1"/>
      <c r="GET1"/>
      <c r="GEU1"/>
      <c r="GEV1"/>
      <c r="GEW1"/>
      <c r="GEX1"/>
      <c r="GEY1"/>
      <c r="GEZ1"/>
      <c r="GFA1"/>
      <c r="GFB1"/>
      <c r="GFC1"/>
      <c r="GFD1"/>
      <c r="GFE1"/>
      <c r="GFF1"/>
      <c r="GFG1"/>
      <c r="GFH1"/>
      <c r="GFI1"/>
      <c r="GFJ1"/>
      <c r="GFK1"/>
      <c r="GFL1"/>
      <c r="GFM1"/>
      <c r="GFN1"/>
      <c r="GFO1"/>
      <c r="GFP1"/>
      <c r="GFQ1"/>
      <c r="GFR1"/>
      <c r="GFS1"/>
      <c r="GFT1"/>
      <c r="GFU1"/>
      <c r="GFV1"/>
      <c r="GFW1"/>
      <c r="GFX1"/>
      <c r="GFY1"/>
      <c r="GFZ1"/>
      <c r="GGA1"/>
      <c r="GGB1"/>
      <c r="GGC1"/>
      <c r="GGD1"/>
      <c r="GGE1"/>
      <c r="GGF1"/>
      <c r="GGG1"/>
      <c r="GGH1"/>
      <c r="GGI1"/>
      <c r="GGJ1"/>
      <c r="GGK1"/>
      <c r="GGL1"/>
      <c r="GGM1"/>
      <c r="GGN1"/>
      <c r="GGO1"/>
      <c r="GGP1"/>
      <c r="GGQ1"/>
      <c r="GGR1"/>
      <c r="GGS1"/>
      <c r="GGT1"/>
      <c r="GGU1"/>
      <c r="GGV1"/>
      <c r="GGW1"/>
      <c r="GGX1"/>
      <c r="GGY1"/>
      <c r="GGZ1"/>
      <c r="GHA1"/>
      <c r="GHB1"/>
      <c r="GHC1"/>
      <c r="GHD1"/>
      <c r="GHE1"/>
      <c r="GHF1"/>
      <c r="GHG1"/>
      <c r="GHH1"/>
      <c r="GHI1"/>
      <c r="GHJ1"/>
      <c r="GHK1"/>
      <c r="GHL1"/>
      <c r="GHM1"/>
      <c r="GHN1"/>
      <c r="GHO1"/>
      <c r="GHP1"/>
      <c r="GHQ1"/>
      <c r="GHR1"/>
      <c r="GHS1"/>
      <c r="GHT1"/>
      <c r="GHU1"/>
      <c r="GHV1"/>
      <c r="GHW1"/>
      <c r="GHX1"/>
      <c r="GHY1"/>
      <c r="GHZ1"/>
      <c r="GIA1"/>
      <c r="GIB1"/>
      <c r="GIC1"/>
      <c r="GID1"/>
      <c r="GIE1"/>
      <c r="GIF1"/>
      <c r="GIG1"/>
      <c r="GIH1"/>
      <c r="GII1"/>
      <c r="GIJ1"/>
      <c r="GIK1"/>
      <c r="GIL1"/>
      <c r="GIM1"/>
      <c r="GIN1"/>
      <c r="GIO1"/>
      <c r="GIP1"/>
      <c r="GIQ1"/>
      <c r="GIR1"/>
      <c r="GIS1"/>
      <c r="GIT1"/>
      <c r="GIU1"/>
      <c r="GIV1"/>
      <c r="GIW1"/>
      <c r="GIX1"/>
      <c r="GIY1"/>
      <c r="GIZ1"/>
      <c r="GJA1"/>
      <c r="GJB1"/>
      <c r="GJC1"/>
      <c r="GJD1"/>
      <c r="GJE1"/>
      <c r="GJF1"/>
      <c r="GJG1"/>
      <c r="GJH1"/>
      <c r="GJI1"/>
      <c r="GJJ1"/>
      <c r="GJK1"/>
      <c r="GJL1"/>
      <c r="GJM1"/>
      <c r="GJN1"/>
      <c r="GJO1"/>
      <c r="GJP1"/>
      <c r="GJQ1"/>
      <c r="GJR1"/>
      <c r="GJS1"/>
      <c r="GJT1"/>
      <c r="GJU1"/>
      <c r="GJV1"/>
      <c r="GJW1"/>
      <c r="GJX1"/>
      <c r="GJY1"/>
      <c r="GJZ1"/>
      <c r="GKA1"/>
      <c r="GKB1"/>
      <c r="GKC1"/>
      <c r="GKD1"/>
      <c r="GKE1"/>
      <c r="GKF1"/>
      <c r="GKG1"/>
      <c r="GKH1"/>
      <c r="GKI1"/>
      <c r="GKJ1"/>
      <c r="GKK1"/>
      <c r="GKL1"/>
      <c r="GKM1"/>
      <c r="GKN1"/>
      <c r="GKO1"/>
      <c r="GKP1"/>
      <c r="GKQ1"/>
      <c r="GKR1"/>
      <c r="GKS1"/>
      <c r="GKT1"/>
      <c r="GKU1"/>
      <c r="GKV1"/>
      <c r="GKW1"/>
      <c r="GKX1"/>
      <c r="GKY1"/>
      <c r="GKZ1"/>
      <c r="GLA1"/>
      <c r="GLB1"/>
      <c r="GLC1"/>
      <c r="GLD1"/>
      <c r="GLE1"/>
      <c r="GLF1"/>
      <c r="GLG1"/>
      <c r="GLH1"/>
      <c r="GLI1"/>
      <c r="GLJ1"/>
      <c r="GLK1"/>
      <c r="GLL1"/>
      <c r="GLM1"/>
      <c r="GLN1"/>
      <c r="GLO1"/>
      <c r="GLP1"/>
      <c r="GLQ1"/>
      <c r="GLR1"/>
      <c r="GLS1"/>
      <c r="GLT1"/>
      <c r="GLU1"/>
      <c r="GLV1"/>
      <c r="GLW1"/>
      <c r="GLX1"/>
      <c r="GLY1"/>
      <c r="GLZ1"/>
      <c r="GMA1"/>
      <c r="GMB1"/>
      <c r="GMC1"/>
      <c r="GMD1"/>
      <c r="GME1"/>
      <c r="GMF1"/>
      <c r="GMG1"/>
      <c r="GMH1"/>
      <c r="GMI1"/>
      <c r="GMJ1"/>
      <c r="GMK1"/>
      <c r="GML1"/>
      <c r="GMM1"/>
      <c r="GMN1"/>
      <c r="GMO1"/>
      <c r="GMP1"/>
      <c r="GMQ1"/>
      <c r="GMR1"/>
      <c r="GMS1"/>
      <c r="GMT1"/>
      <c r="GMU1"/>
      <c r="GMV1"/>
      <c r="GMW1"/>
      <c r="GMX1"/>
      <c r="GMY1"/>
      <c r="GMZ1"/>
      <c r="GNA1"/>
      <c r="GNB1"/>
      <c r="GNC1"/>
      <c r="GND1"/>
      <c r="GNE1"/>
      <c r="GNF1"/>
      <c r="GNG1"/>
      <c r="GNH1"/>
      <c r="GNI1"/>
      <c r="GNJ1"/>
      <c r="GNK1"/>
      <c r="GNL1"/>
      <c r="GNM1"/>
      <c r="GNN1"/>
      <c r="GNO1"/>
      <c r="GNP1"/>
      <c r="GNQ1"/>
      <c r="GNR1"/>
      <c r="GNS1"/>
      <c r="GNT1"/>
      <c r="GNU1"/>
      <c r="GNV1"/>
      <c r="GNW1"/>
      <c r="GNX1"/>
      <c r="GNY1"/>
      <c r="GNZ1"/>
      <c r="GOA1"/>
      <c r="GOB1"/>
      <c r="GOC1"/>
      <c r="GOD1"/>
      <c r="GOE1"/>
      <c r="GOF1"/>
      <c r="GOG1"/>
      <c r="GOH1"/>
      <c r="GOI1"/>
      <c r="GOJ1"/>
      <c r="GOK1"/>
      <c r="GOL1"/>
      <c r="GOM1"/>
      <c r="GON1"/>
      <c r="GOO1"/>
      <c r="GOP1"/>
      <c r="GOQ1"/>
      <c r="GOR1"/>
      <c r="GOS1"/>
      <c r="GOT1"/>
      <c r="GOU1"/>
      <c r="GOV1"/>
      <c r="GOW1"/>
      <c r="GOX1"/>
      <c r="GOY1"/>
      <c r="GOZ1"/>
      <c r="GPA1"/>
      <c r="GPB1"/>
      <c r="GPC1"/>
      <c r="GPD1"/>
      <c r="GPE1"/>
      <c r="GPF1"/>
      <c r="GPG1"/>
      <c r="GPH1"/>
      <c r="GPI1"/>
      <c r="GPJ1"/>
      <c r="GPK1"/>
      <c r="GPL1"/>
      <c r="GPM1"/>
      <c r="GPN1"/>
      <c r="GPO1"/>
      <c r="GPP1"/>
      <c r="GPQ1"/>
      <c r="GPR1"/>
      <c r="GPS1"/>
      <c r="GPT1"/>
      <c r="GPU1"/>
      <c r="GPV1"/>
      <c r="GPW1"/>
      <c r="GPX1"/>
      <c r="GPY1"/>
      <c r="GPZ1"/>
      <c r="GQA1"/>
      <c r="GQB1"/>
      <c r="GQC1"/>
      <c r="GQD1"/>
      <c r="GQE1"/>
      <c r="GQF1"/>
      <c r="GQG1"/>
      <c r="GQH1"/>
      <c r="GQI1"/>
      <c r="GQJ1"/>
      <c r="GQK1"/>
      <c r="GQL1"/>
      <c r="GQM1"/>
      <c r="GQN1"/>
      <c r="GQO1"/>
      <c r="GQP1"/>
      <c r="GQQ1"/>
      <c r="GQR1"/>
      <c r="GQS1"/>
      <c r="GQT1"/>
      <c r="GQU1"/>
      <c r="GQV1"/>
      <c r="GQW1"/>
      <c r="GQX1"/>
      <c r="GQY1"/>
      <c r="GQZ1"/>
      <c r="GRA1"/>
      <c r="GRB1"/>
      <c r="GRC1"/>
      <c r="GRD1"/>
      <c r="GRE1"/>
      <c r="GRF1"/>
      <c r="GRG1"/>
      <c r="GRH1"/>
      <c r="GRI1"/>
      <c r="GRJ1"/>
      <c r="GRK1"/>
      <c r="GRL1"/>
      <c r="GRM1"/>
      <c r="GRN1"/>
      <c r="GRO1"/>
      <c r="GRP1"/>
      <c r="GRQ1"/>
      <c r="GRR1"/>
      <c r="GRS1"/>
      <c r="GRT1"/>
      <c r="GRU1"/>
      <c r="GRV1"/>
      <c r="GRW1"/>
      <c r="GRX1"/>
      <c r="GRY1"/>
      <c r="GRZ1"/>
      <c r="GSA1"/>
      <c r="GSB1"/>
      <c r="GSC1"/>
      <c r="GSD1"/>
      <c r="GSE1"/>
      <c r="GSF1"/>
      <c r="GSG1"/>
      <c r="GSH1"/>
      <c r="GSI1"/>
      <c r="GSJ1"/>
      <c r="GSK1"/>
      <c r="GSL1"/>
      <c r="GSM1"/>
      <c r="GSN1"/>
      <c r="GSO1"/>
      <c r="GSP1"/>
      <c r="GSQ1"/>
      <c r="GSR1"/>
      <c r="GSS1"/>
      <c r="GST1"/>
      <c r="GSU1"/>
      <c r="GSV1"/>
      <c r="GSW1"/>
      <c r="GSX1"/>
      <c r="GSY1"/>
      <c r="GSZ1"/>
      <c r="GTA1"/>
      <c r="GTB1"/>
      <c r="GTC1"/>
      <c r="GTD1"/>
      <c r="GTE1"/>
      <c r="GTF1"/>
      <c r="GTG1"/>
      <c r="GTH1"/>
      <c r="GTI1"/>
      <c r="GTJ1"/>
      <c r="GTK1"/>
      <c r="GTL1"/>
      <c r="GTM1"/>
      <c r="GTN1"/>
      <c r="GTO1"/>
      <c r="GTP1"/>
      <c r="GTQ1"/>
      <c r="GTR1"/>
      <c r="GTS1"/>
      <c r="GTT1"/>
      <c r="GTU1"/>
      <c r="GTV1"/>
      <c r="GTW1"/>
      <c r="GTX1"/>
      <c r="GTY1"/>
      <c r="GTZ1"/>
      <c r="GUA1"/>
      <c r="GUB1"/>
      <c r="GUC1"/>
      <c r="GUD1"/>
      <c r="GUE1"/>
      <c r="GUF1"/>
      <c r="GUG1"/>
      <c r="GUH1"/>
      <c r="GUI1"/>
      <c r="GUJ1"/>
      <c r="GUK1"/>
      <c r="GUL1"/>
      <c r="GUM1"/>
      <c r="GUN1"/>
      <c r="GUO1"/>
      <c r="GUP1"/>
      <c r="GUQ1"/>
      <c r="GUR1"/>
      <c r="GUS1"/>
      <c r="GUT1"/>
      <c r="GUU1"/>
      <c r="GUV1"/>
      <c r="GUW1"/>
      <c r="GUX1"/>
      <c r="GUY1"/>
      <c r="GUZ1"/>
      <c r="GVA1"/>
      <c r="GVB1"/>
      <c r="GVC1"/>
      <c r="GVD1"/>
      <c r="GVE1"/>
      <c r="GVF1"/>
      <c r="GVG1"/>
      <c r="GVH1"/>
      <c r="GVI1"/>
      <c r="GVJ1"/>
      <c r="GVK1"/>
      <c r="GVL1"/>
      <c r="GVM1"/>
      <c r="GVN1"/>
      <c r="GVO1"/>
      <c r="GVP1"/>
      <c r="GVQ1"/>
      <c r="GVR1"/>
      <c r="GVS1"/>
      <c r="GVT1"/>
      <c r="GVU1"/>
      <c r="GVV1"/>
      <c r="GVW1"/>
      <c r="GVX1"/>
      <c r="GVY1"/>
      <c r="GVZ1"/>
      <c r="GWA1"/>
      <c r="GWB1"/>
      <c r="GWC1"/>
      <c r="GWD1"/>
      <c r="GWE1"/>
      <c r="GWF1"/>
      <c r="GWG1"/>
      <c r="GWH1"/>
      <c r="GWI1"/>
      <c r="GWJ1"/>
      <c r="GWK1"/>
      <c r="GWL1"/>
      <c r="GWM1"/>
      <c r="GWN1"/>
      <c r="GWO1"/>
      <c r="GWP1"/>
      <c r="GWQ1"/>
      <c r="GWR1"/>
      <c r="GWS1"/>
      <c r="GWT1"/>
      <c r="GWU1"/>
      <c r="GWV1"/>
      <c r="GWW1"/>
      <c r="GWX1"/>
      <c r="GWY1"/>
      <c r="GWZ1"/>
      <c r="GXA1"/>
      <c r="GXB1"/>
      <c r="GXC1"/>
      <c r="GXD1"/>
      <c r="GXE1"/>
      <c r="GXF1"/>
      <c r="GXG1"/>
      <c r="GXH1"/>
      <c r="GXI1"/>
      <c r="GXJ1"/>
      <c r="GXK1"/>
      <c r="GXL1"/>
      <c r="GXM1"/>
      <c r="GXN1"/>
      <c r="GXO1"/>
      <c r="GXP1"/>
      <c r="GXQ1"/>
      <c r="GXR1"/>
      <c r="GXS1"/>
      <c r="GXT1"/>
      <c r="GXU1"/>
      <c r="GXV1"/>
      <c r="GXW1"/>
      <c r="GXX1"/>
      <c r="GXY1"/>
      <c r="GXZ1"/>
      <c r="GYA1"/>
      <c r="GYB1"/>
      <c r="GYC1"/>
      <c r="GYD1"/>
      <c r="GYE1"/>
      <c r="GYF1"/>
      <c r="GYG1"/>
      <c r="GYH1"/>
      <c r="GYI1"/>
      <c r="GYJ1"/>
      <c r="GYK1"/>
      <c r="GYL1"/>
      <c r="GYM1"/>
      <c r="GYN1"/>
      <c r="GYO1"/>
      <c r="GYP1"/>
      <c r="GYQ1"/>
      <c r="GYR1"/>
      <c r="GYS1"/>
      <c r="GYT1"/>
      <c r="GYU1"/>
      <c r="GYV1"/>
      <c r="GYW1"/>
      <c r="GYX1"/>
      <c r="GYY1"/>
      <c r="GYZ1"/>
      <c r="GZA1"/>
      <c r="GZB1"/>
      <c r="GZC1"/>
      <c r="GZD1"/>
      <c r="GZE1"/>
      <c r="GZF1"/>
      <c r="GZG1"/>
      <c r="GZH1"/>
      <c r="GZI1"/>
      <c r="GZJ1"/>
      <c r="GZK1"/>
      <c r="GZL1"/>
      <c r="GZM1"/>
      <c r="GZN1"/>
      <c r="GZO1"/>
      <c r="GZP1"/>
      <c r="GZQ1"/>
      <c r="GZR1"/>
      <c r="GZS1"/>
      <c r="GZT1"/>
      <c r="GZU1"/>
      <c r="GZV1"/>
      <c r="GZW1"/>
      <c r="GZX1"/>
      <c r="GZY1"/>
      <c r="GZZ1"/>
      <c r="HAA1"/>
      <c r="HAB1"/>
      <c r="HAC1"/>
      <c r="HAD1"/>
      <c r="HAE1"/>
      <c r="HAF1"/>
      <c r="HAG1"/>
      <c r="HAH1"/>
      <c r="HAI1"/>
      <c r="HAJ1"/>
      <c r="HAK1"/>
      <c r="HAL1"/>
      <c r="HAM1"/>
      <c r="HAN1"/>
      <c r="HAO1"/>
      <c r="HAP1"/>
      <c r="HAQ1"/>
      <c r="HAR1"/>
      <c r="HAS1"/>
      <c r="HAT1"/>
      <c r="HAU1"/>
      <c r="HAV1"/>
      <c r="HAW1"/>
      <c r="HAX1"/>
      <c r="HAY1"/>
      <c r="HAZ1"/>
      <c r="HBA1"/>
      <c r="HBB1"/>
      <c r="HBC1"/>
      <c r="HBD1"/>
      <c r="HBE1"/>
      <c r="HBF1"/>
      <c r="HBG1"/>
      <c r="HBH1"/>
      <c r="HBI1"/>
      <c r="HBJ1"/>
      <c r="HBK1"/>
      <c r="HBL1"/>
      <c r="HBM1"/>
      <c r="HBN1"/>
      <c r="HBO1"/>
      <c r="HBP1"/>
      <c r="HBQ1"/>
      <c r="HBR1"/>
      <c r="HBS1"/>
      <c r="HBT1"/>
      <c r="HBU1"/>
      <c r="HBV1"/>
      <c r="HBW1"/>
      <c r="HBX1"/>
      <c r="HBY1"/>
      <c r="HBZ1"/>
      <c r="HCA1"/>
      <c r="HCB1"/>
      <c r="HCC1"/>
      <c r="HCD1"/>
      <c r="HCE1"/>
      <c r="HCF1"/>
      <c r="HCG1"/>
      <c r="HCH1"/>
      <c r="HCI1"/>
      <c r="HCJ1"/>
      <c r="HCK1"/>
      <c r="HCL1"/>
      <c r="HCM1"/>
      <c r="HCN1"/>
      <c r="HCO1"/>
      <c r="HCP1"/>
      <c r="HCQ1"/>
      <c r="HCR1"/>
      <c r="HCS1"/>
      <c r="HCT1"/>
      <c r="HCU1"/>
      <c r="HCV1"/>
      <c r="HCW1"/>
      <c r="HCX1"/>
      <c r="HCY1"/>
      <c r="HCZ1"/>
      <c r="HDA1"/>
      <c r="HDB1"/>
      <c r="HDC1"/>
      <c r="HDD1"/>
      <c r="HDE1"/>
      <c r="HDF1"/>
      <c r="HDG1"/>
      <c r="HDH1"/>
      <c r="HDI1"/>
      <c r="HDJ1"/>
      <c r="HDK1"/>
      <c r="HDL1"/>
      <c r="HDM1"/>
      <c r="HDN1"/>
      <c r="HDO1"/>
      <c r="HDP1"/>
      <c r="HDQ1"/>
      <c r="HDR1"/>
      <c r="HDS1"/>
      <c r="HDT1"/>
      <c r="HDU1"/>
      <c r="HDV1"/>
      <c r="HDW1"/>
      <c r="HDX1"/>
      <c r="HDY1"/>
      <c r="HDZ1"/>
      <c r="HEA1"/>
      <c r="HEB1"/>
      <c r="HEC1"/>
      <c r="HED1"/>
      <c r="HEE1"/>
      <c r="HEF1"/>
      <c r="HEG1"/>
      <c r="HEH1"/>
      <c r="HEI1"/>
      <c r="HEJ1"/>
      <c r="HEK1"/>
      <c r="HEL1"/>
      <c r="HEM1"/>
      <c r="HEN1"/>
      <c r="HEO1"/>
      <c r="HEP1"/>
      <c r="HEQ1"/>
      <c r="HER1"/>
      <c r="HES1"/>
      <c r="HET1"/>
      <c r="HEU1"/>
      <c r="HEV1"/>
      <c r="HEW1"/>
      <c r="HEX1"/>
      <c r="HEY1"/>
      <c r="HEZ1"/>
      <c r="HFA1"/>
      <c r="HFB1"/>
      <c r="HFC1"/>
      <c r="HFD1"/>
      <c r="HFE1"/>
      <c r="HFF1"/>
      <c r="HFG1"/>
      <c r="HFH1"/>
      <c r="HFI1"/>
      <c r="HFJ1"/>
      <c r="HFK1"/>
      <c r="HFL1"/>
      <c r="HFM1"/>
      <c r="HFN1"/>
      <c r="HFO1"/>
      <c r="HFP1"/>
      <c r="HFQ1"/>
      <c r="HFR1"/>
      <c r="HFS1"/>
      <c r="HFT1"/>
      <c r="HFU1"/>
      <c r="HFV1"/>
      <c r="HFW1"/>
      <c r="HFX1"/>
      <c r="HFY1"/>
      <c r="HFZ1"/>
      <c r="HGA1"/>
      <c r="HGB1"/>
      <c r="HGC1"/>
      <c r="HGD1"/>
      <c r="HGE1"/>
      <c r="HGF1"/>
      <c r="HGG1"/>
      <c r="HGH1"/>
      <c r="HGI1"/>
      <c r="HGJ1"/>
      <c r="HGK1"/>
      <c r="HGL1"/>
      <c r="HGM1"/>
      <c r="HGN1"/>
      <c r="HGO1"/>
      <c r="HGP1"/>
      <c r="HGQ1"/>
      <c r="HGR1"/>
      <c r="HGS1"/>
      <c r="HGT1"/>
      <c r="HGU1"/>
      <c r="HGV1"/>
      <c r="HGW1"/>
      <c r="HGX1"/>
      <c r="HGY1"/>
      <c r="HGZ1"/>
      <c r="HHA1"/>
      <c r="HHB1"/>
      <c r="HHC1"/>
      <c r="HHD1"/>
      <c r="HHE1"/>
      <c r="HHF1"/>
      <c r="HHG1"/>
      <c r="HHH1"/>
      <c r="HHI1"/>
      <c r="HHJ1"/>
      <c r="HHK1"/>
      <c r="HHL1"/>
      <c r="HHM1"/>
      <c r="HHN1"/>
      <c r="HHO1"/>
      <c r="HHP1"/>
      <c r="HHQ1"/>
      <c r="HHR1"/>
      <c r="HHS1"/>
      <c r="HHT1"/>
      <c r="HHU1"/>
      <c r="HHV1"/>
      <c r="HHW1"/>
      <c r="HHX1"/>
      <c r="HHY1"/>
      <c r="HHZ1"/>
      <c r="HIA1"/>
      <c r="HIB1"/>
      <c r="HIC1"/>
      <c r="HID1"/>
      <c r="HIE1"/>
      <c r="HIF1"/>
      <c r="HIG1"/>
      <c r="HIH1"/>
      <c r="HII1"/>
      <c r="HIJ1"/>
      <c r="HIK1"/>
      <c r="HIL1"/>
      <c r="HIM1"/>
      <c r="HIN1"/>
      <c r="HIO1"/>
      <c r="HIP1"/>
      <c r="HIQ1"/>
      <c r="HIR1"/>
      <c r="HIS1"/>
      <c r="HIT1"/>
      <c r="HIU1"/>
      <c r="HIV1"/>
      <c r="HIW1"/>
      <c r="HIX1"/>
      <c r="HIY1"/>
      <c r="HIZ1"/>
      <c r="HJA1"/>
      <c r="HJB1"/>
      <c r="HJC1"/>
      <c r="HJD1"/>
      <c r="HJE1"/>
      <c r="HJF1"/>
      <c r="HJG1"/>
      <c r="HJH1"/>
      <c r="HJI1"/>
      <c r="HJJ1"/>
      <c r="HJK1"/>
      <c r="HJL1"/>
      <c r="HJM1"/>
      <c r="HJN1"/>
      <c r="HJO1"/>
      <c r="HJP1"/>
      <c r="HJQ1"/>
      <c r="HJR1"/>
      <c r="HJS1"/>
      <c r="HJT1"/>
      <c r="HJU1"/>
      <c r="HJV1"/>
      <c r="HJW1"/>
      <c r="HJX1"/>
      <c r="HJY1"/>
      <c r="HJZ1"/>
      <c r="HKA1"/>
      <c r="HKB1"/>
      <c r="HKC1"/>
      <c r="HKD1"/>
      <c r="HKE1"/>
      <c r="HKF1"/>
      <c r="HKG1"/>
      <c r="HKH1"/>
      <c r="HKI1"/>
      <c r="HKJ1"/>
      <c r="HKK1"/>
      <c r="HKL1"/>
      <c r="HKM1"/>
      <c r="HKN1"/>
      <c r="HKO1"/>
      <c r="HKP1"/>
      <c r="HKQ1"/>
      <c r="HKR1"/>
      <c r="HKS1"/>
      <c r="HKT1"/>
      <c r="HKU1"/>
      <c r="HKV1"/>
      <c r="HKW1"/>
      <c r="HKX1"/>
      <c r="HKY1"/>
      <c r="HKZ1"/>
      <c r="HLA1"/>
      <c r="HLB1"/>
      <c r="HLC1"/>
      <c r="HLD1"/>
      <c r="HLE1"/>
      <c r="HLF1"/>
      <c r="HLG1"/>
      <c r="HLH1"/>
      <c r="HLI1"/>
      <c r="HLJ1"/>
      <c r="HLK1"/>
      <c r="HLL1"/>
      <c r="HLM1"/>
      <c r="HLN1"/>
      <c r="HLO1"/>
      <c r="HLP1"/>
      <c r="HLQ1"/>
      <c r="HLR1"/>
      <c r="HLS1"/>
      <c r="HLT1"/>
      <c r="HLU1"/>
      <c r="HLV1"/>
      <c r="HLW1"/>
      <c r="HLX1"/>
      <c r="HLY1"/>
      <c r="HLZ1"/>
      <c r="HMA1"/>
      <c r="HMB1"/>
      <c r="HMC1"/>
      <c r="HMD1"/>
      <c r="HME1"/>
      <c r="HMF1"/>
      <c r="HMG1"/>
      <c r="HMH1"/>
      <c r="HMI1"/>
      <c r="HMJ1"/>
      <c r="HMK1"/>
      <c r="HML1"/>
      <c r="HMM1"/>
      <c r="HMN1"/>
      <c r="HMO1"/>
      <c r="HMP1"/>
      <c r="HMQ1"/>
      <c r="HMR1"/>
      <c r="HMS1"/>
      <c r="HMT1"/>
      <c r="HMU1"/>
      <c r="HMV1"/>
      <c r="HMW1"/>
      <c r="HMX1"/>
      <c r="HMY1"/>
      <c r="HMZ1"/>
      <c r="HNA1"/>
      <c r="HNB1"/>
      <c r="HNC1"/>
      <c r="HND1"/>
      <c r="HNE1"/>
      <c r="HNF1"/>
      <c r="HNG1"/>
      <c r="HNH1"/>
      <c r="HNI1"/>
      <c r="HNJ1"/>
      <c r="HNK1"/>
      <c r="HNL1"/>
      <c r="HNM1"/>
      <c r="HNN1"/>
      <c r="HNO1"/>
      <c r="HNP1"/>
      <c r="HNQ1"/>
      <c r="HNR1"/>
      <c r="HNS1"/>
      <c r="HNT1"/>
      <c r="HNU1"/>
      <c r="HNV1"/>
      <c r="HNW1"/>
      <c r="HNX1"/>
      <c r="HNY1"/>
      <c r="HNZ1"/>
      <c r="HOA1"/>
      <c r="HOB1"/>
      <c r="HOC1"/>
      <c r="HOD1"/>
      <c r="HOE1"/>
      <c r="HOF1"/>
      <c r="HOG1"/>
      <c r="HOH1"/>
      <c r="HOI1"/>
      <c r="HOJ1"/>
      <c r="HOK1"/>
      <c r="HOL1"/>
      <c r="HOM1"/>
      <c r="HON1"/>
      <c r="HOO1"/>
      <c r="HOP1"/>
      <c r="HOQ1"/>
      <c r="HOR1"/>
      <c r="HOS1"/>
      <c r="HOT1"/>
      <c r="HOU1"/>
      <c r="HOV1"/>
      <c r="HOW1"/>
      <c r="HOX1"/>
      <c r="HOY1"/>
      <c r="HOZ1"/>
      <c r="HPA1"/>
      <c r="HPB1"/>
      <c r="HPC1"/>
      <c r="HPD1"/>
      <c r="HPE1"/>
      <c r="HPF1"/>
      <c r="HPG1"/>
      <c r="HPH1"/>
      <c r="HPI1"/>
      <c r="HPJ1"/>
      <c r="HPK1"/>
      <c r="HPL1"/>
      <c r="HPM1"/>
      <c r="HPN1"/>
      <c r="HPO1"/>
      <c r="HPP1"/>
      <c r="HPQ1"/>
      <c r="HPR1"/>
      <c r="HPS1"/>
      <c r="HPT1"/>
      <c r="HPU1"/>
      <c r="HPV1"/>
      <c r="HPW1"/>
      <c r="HPX1"/>
      <c r="HPY1"/>
      <c r="HPZ1"/>
      <c r="HQA1"/>
      <c r="HQB1"/>
      <c r="HQC1"/>
      <c r="HQD1"/>
      <c r="HQE1"/>
      <c r="HQF1"/>
      <c r="HQG1"/>
      <c r="HQH1"/>
      <c r="HQI1"/>
      <c r="HQJ1"/>
      <c r="HQK1"/>
      <c r="HQL1"/>
      <c r="HQM1"/>
      <c r="HQN1"/>
      <c r="HQO1"/>
      <c r="HQP1"/>
      <c r="HQQ1"/>
      <c r="HQR1"/>
      <c r="HQS1"/>
      <c r="HQT1"/>
      <c r="HQU1"/>
      <c r="HQV1"/>
      <c r="HQW1"/>
      <c r="HQX1"/>
      <c r="HQY1"/>
      <c r="HQZ1"/>
      <c r="HRA1"/>
      <c r="HRB1"/>
      <c r="HRC1"/>
      <c r="HRD1"/>
      <c r="HRE1"/>
      <c r="HRF1"/>
      <c r="HRG1"/>
      <c r="HRH1"/>
      <c r="HRI1"/>
      <c r="HRJ1"/>
      <c r="HRK1"/>
      <c r="HRL1"/>
      <c r="HRM1"/>
      <c r="HRN1"/>
      <c r="HRO1"/>
      <c r="HRP1"/>
      <c r="HRQ1"/>
      <c r="HRR1"/>
      <c r="HRS1"/>
      <c r="HRT1"/>
      <c r="HRU1"/>
      <c r="HRV1"/>
      <c r="HRW1"/>
      <c r="HRX1"/>
      <c r="HRY1"/>
      <c r="HRZ1"/>
      <c r="HSA1"/>
      <c r="HSB1"/>
      <c r="HSC1"/>
      <c r="HSD1"/>
      <c r="HSE1"/>
      <c r="HSF1"/>
      <c r="HSG1"/>
      <c r="HSH1"/>
      <c r="HSI1"/>
      <c r="HSJ1"/>
      <c r="HSK1"/>
      <c r="HSL1"/>
      <c r="HSM1"/>
      <c r="HSN1"/>
      <c r="HSO1"/>
      <c r="HSP1"/>
      <c r="HSQ1"/>
      <c r="HSR1"/>
      <c r="HSS1"/>
      <c r="HST1"/>
      <c r="HSU1"/>
      <c r="HSV1"/>
      <c r="HSW1"/>
      <c r="HSX1"/>
      <c r="HSY1"/>
      <c r="HSZ1"/>
      <c r="HTA1"/>
      <c r="HTB1"/>
      <c r="HTC1"/>
      <c r="HTD1"/>
      <c r="HTE1"/>
      <c r="HTF1"/>
      <c r="HTG1"/>
      <c r="HTH1"/>
      <c r="HTI1"/>
      <c r="HTJ1"/>
      <c r="HTK1"/>
      <c r="HTL1"/>
      <c r="HTM1"/>
      <c r="HTN1"/>
      <c r="HTO1"/>
      <c r="HTP1"/>
      <c r="HTQ1"/>
      <c r="HTR1"/>
      <c r="HTS1"/>
      <c r="HTT1"/>
      <c r="HTU1"/>
      <c r="HTV1"/>
      <c r="HTW1"/>
      <c r="HTX1"/>
      <c r="HTY1"/>
      <c r="HTZ1"/>
      <c r="HUA1"/>
      <c r="HUB1"/>
      <c r="HUC1"/>
      <c r="HUD1"/>
      <c r="HUE1"/>
      <c r="HUF1"/>
      <c r="HUG1"/>
      <c r="HUH1"/>
      <c r="HUI1"/>
      <c r="HUJ1"/>
      <c r="HUK1"/>
      <c r="HUL1"/>
      <c r="HUM1"/>
      <c r="HUN1"/>
      <c r="HUO1"/>
      <c r="HUP1"/>
      <c r="HUQ1"/>
      <c r="HUR1"/>
      <c r="HUS1"/>
      <c r="HUT1"/>
      <c r="HUU1"/>
      <c r="HUV1"/>
      <c r="HUW1"/>
      <c r="HUX1"/>
      <c r="HUY1"/>
      <c r="HUZ1"/>
      <c r="HVA1"/>
      <c r="HVB1"/>
      <c r="HVC1"/>
      <c r="HVD1"/>
      <c r="HVE1"/>
      <c r="HVF1"/>
      <c r="HVG1"/>
      <c r="HVH1"/>
      <c r="HVI1"/>
      <c r="HVJ1"/>
      <c r="HVK1"/>
      <c r="HVL1"/>
      <c r="HVM1"/>
      <c r="HVN1"/>
      <c r="HVO1"/>
      <c r="HVP1"/>
      <c r="HVQ1"/>
      <c r="HVR1"/>
      <c r="HVS1"/>
      <c r="HVT1"/>
      <c r="HVU1"/>
      <c r="HVV1"/>
      <c r="HVW1"/>
      <c r="HVX1"/>
      <c r="HVY1"/>
      <c r="HVZ1"/>
      <c r="HWA1"/>
      <c r="HWB1"/>
      <c r="HWC1"/>
      <c r="HWD1"/>
      <c r="HWE1"/>
      <c r="HWF1"/>
      <c r="HWG1"/>
      <c r="HWH1"/>
      <c r="HWI1"/>
      <c r="HWJ1"/>
      <c r="HWK1"/>
      <c r="HWL1"/>
      <c r="HWM1"/>
      <c r="HWN1"/>
      <c r="HWO1"/>
      <c r="HWP1"/>
      <c r="HWQ1"/>
      <c r="HWR1"/>
      <c r="HWS1"/>
      <c r="HWT1"/>
      <c r="HWU1"/>
      <c r="HWV1"/>
      <c r="HWW1"/>
      <c r="HWX1"/>
      <c r="HWY1"/>
      <c r="HWZ1"/>
      <c r="HXA1"/>
      <c r="HXB1"/>
      <c r="HXC1"/>
      <c r="HXD1"/>
      <c r="HXE1"/>
      <c r="HXF1"/>
      <c r="HXG1"/>
      <c r="HXH1"/>
      <c r="HXI1"/>
      <c r="HXJ1"/>
      <c r="HXK1"/>
      <c r="HXL1"/>
      <c r="HXM1"/>
      <c r="HXN1"/>
      <c r="HXO1"/>
      <c r="HXP1"/>
      <c r="HXQ1"/>
      <c r="HXR1"/>
      <c r="HXS1"/>
      <c r="HXT1"/>
      <c r="HXU1"/>
      <c r="HXV1"/>
      <c r="HXW1"/>
      <c r="HXX1"/>
      <c r="HXY1"/>
      <c r="HXZ1"/>
      <c r="HYA1"/>
      <c r="HYB1"/>
      <c r="HYC1"/>
      <c r="HYD1"/>
      <c r="HYE1"/>
      <c r="HYF1"/>
      <c r="HYG1"/>
      <c r="HYH1"/>
      <c r="HYI1"/>
      <c r="HYJ1"/>
      <c r="HYK1"/>
      <c r="HYL1"/>
      <c r="HYM1"/>
      <c r="HYN1"/>
      <c r="HYO1"/>
      <c r="HYP1"/>
      <c r="HYQ1"/>
      <c r="HYR1"/>
      <c r="HYS1"/>
      <c r="HYT1"/>
      <c r="HYU1"/>
      <c r="HYV1"/>
      <c r="HYW1"/>
      <c r="HYX1"/>
      <c r="HYY1"/>
      <c r="HYZ1"/>
      <c r="HZA1"/>
      <c r="HZB1"/>
      <c r="HZC1"/>
      <c r="HZD1"/>
      <c r="HZE1"/>
      <c r="HZF1"/>
      <c r="HZG1"/>
      <c r="HZH1"/>
      <c r="HZI1"/>
      <c r="HZJ1"/>
      <c r="HZK1"/>
      <c r="HZL1"/>
      <c r="HZM1"/>
      <c r="HZN1"/>
      <c r="HZO1"/>
      <c r="HZP1"/>
      <c r="HZQ1"/>
      <c r="HZR1"/>
      <c r="HZS1"/>
      <c r="HZT1"/>
      <c r="HZU1"/>
      <c r="HZV1"/>
      <c r="HZW1"/>
      <c r="HZX1"/>
      <c r="HZY1"/>
      <c r="HZZ1"/>
      <c r="IAA1"/>
      <c r="IAB1"/>
      <c r="IAC1"/>
      <c r="IAD1"/>
      <c r="IAE1"/>
      <c r="IAF1"/>
      <c r="IAG1"/>
      <c r="IAH1"/>
      <c r="IAI1"/>
      <c r="IAJ1"/>
      <c r="IAK1"/>
      <c r="IAL1"/>
      <c r="IAM1"/>
      <c r="IAN1"/>
      <c r="IAO1"/>
      <c r="IAP1"/>
      <c r="IAQ1"/>
      <c r="IAR1"/>
      <c r="IAS1"/>
      <c r="IAT1"/>
      <c r="IAU1"/>
      <c r="IAV1"/>
      <c r="IAW1"/>
      <c r="IAX1"/>
      <c r="IAY1"/>
      <c r="IAZ1"/>
      <c r="IBA1"/>
      <c r="IBB1"/>
      <c r="IBC1"/>
      <c r="IBD1"/>
      <c r="IBE1"/>
      <c r="IBF1"/>
      <c r="IBG1"/>
      <c r="IBH1"/>
      <c r="IBI1"/>
      <c r="IBJ1"/>
      <c r="IBK1"/>
      <c r="IBL1"/>
      <c r="IBM1"/>
      <c r="IBN1"/>
      <c r="IBO1"/>
      <c r="IBP1"/>
      <c r="IBQ1"/>
      <c r="IBR1"/>
      <c r="IBS1"/>
      <c r="IBT1"/>
      <c r="IBU1"/>
      <c r="IBV1"/>
      <c r="IBW1"/>
      <c r="IBX1"/>
      <c r="IBY1"/>
      <c r="IBZ1"/>
      <c r="ICA1"/>
      <c r="ICB1"/>
      <c r="ICC1"/>
      <c r="ICD1"/>
      <c r="ICE1"/>
      <c r="ICF1"/>
      <c r="ICG1"/>
      <c r="ICH1"/>
      <c r="ICI1"/>
      <c r="ICJ1"/>
      <c r="ICK1"/>
      <c r="ICL1"/>
      <c r="ICM1"/>
      <c r="ICN1"/>
      <c r="ICO1"/>
      <c r="ICP1"/>
      <c r="ICQ1"/>
      <c r="ICR1"/>
      <c r="ICS1"/>
      <c r="ICT1"/>
      <c r="ICU1"/>
      <c r="ICV1"/>
      <c r="ICW1"/>
      <c r="ICX1"/>
      <c r="ICY1"/>
      <c r="ICZ1"/>
      <c r="IDA1"/>
      <c r="IDB1"/>
      <c r="IDC1"/>
      <c r="IDD1"/>
      <c r="IDE1"/>
      <c r="IDF1"/>
      <c r="IDG1"/>
      <c r="IDH1"/>
      <c r="IDI1"/>
      <c r="IDJ1"/>
      <c r="IDK1"/>
      <c r="IDL1"/>
      <c r="IDM1"/>
      <c r="IDN1"/>
      <c r="IDO1"/>
      <c r="IDP1"/>
      <c r="IDQ1"/>
      <c r="IDR1"/>
      <c r="IDS1"/>
      <c r="IDT1"/>
      <c r="IDU1"/>
      <c r="IDV1"/>
      <c r="IDW1"/>
      <c r="IDX1"/>
      <c r="IDY1"/>
      <c r="IDZ1"/>
      <c r="IEA1"/>
      <c r="IEB1"/>
      <c r="IEC1"/>
      <c r="IED1"/>
      <c r="IEE1"/>
      <c r="IEF1"/>
      <c r="IEG1"/>
      <c r="IEH1"/>
      <c r="IEI1"/>
      <c r="IEJ1"/>
      <c r="IEK1"/>
      <c r="IEL1"/>
      <c r="IEM1"/>
      <c r="IEN1"/>
      <c r="IEO1"/>
      <c r="IEP1"/>
      <c r="IEQ1"/>
      <c r="IER1"/>
      <c r="IES1"/>
      <c r="IET1"/>
      <c r="IEU1"/>
      <c r="IEV1"/>
      <c r="IEW1"/>
      <c r="IEX1"/>
      <c r="IEY1"/>
      <c r="IEZ1"/>
      <c r="IFA1"/>
      <c r="IFB1"/>
      <c r="IFC1"/>
      <c r="IFD1"/>
      <c r="IFE1"/>
      <c r="IFF1"/>
      <c r="IFG1"/>
      <c r="IFH1"/>
      <c r="IFI1"/>
      <c r="IFJ1"/>
      <c r="IFK1"/>
      <c r="IFL1"/>
      <c r="IFM1"/>
      <c r="IFN1"/>
      <c r="IFO1"/>
      <c r="IFP1"/>
      <c r="IFQ1"/>
      <c r="IFR1"/>
      <c r="IFS1"/>
      <c r="IFT1"/>
      <c r="IFU1"/>
      <c r="IFV1"/>
      <c r="IFW1"/>
      <c r="IFX1"/>
      <c r="IFY1"/>
      <c r="IFZ1"/>
      <c r="IGA1"/>
      <c r="IGB1"/>
      <c r="IGC1"/>
      <c r="IGD1"/>
      <c r="IGE1"/>
      <c r="IGF1"/>
      <c r="IGG1"/>
      <c r="IGH1"/>
      <c r="IGI1"/>
      <c r="IGJ1"/>
      <c r="IGK1"/>
      <c r="IGL1"/>
      <c r="IGM1"/>
      <c r="IGN1"/>
      <c r="IGO1"/>
      <c r="IGP1"/>
      <c r="IGQ1"/>
      <c r="IGR1"/>
      <c r="IGS1"/>
      <c r="IGT1"/>
      <c r="IGU1"/>
      <c r="IGV1"/>
      <c r="IGW1"/>
      <c r="IGX1"/>
      <c r="IGY1"/>
      <c r="IGZ1"/>
      <c r="IHA1"/>
      <c r="IHB1"/>
      <c r="IHC1"/>
      <c r="IHD1"/>
      <c r="IHE1"/>
      <c r="IHF1"/>
      <c r="IHG1"/>
      <c r="IHH1"/>
      <c r="IHI1"/>
      <c r="IHJ1"/>
      <c r="IHK1"/>
      <c r="IHL1"/>
      <c r="IHM1"/>
      <c r="IHN1"/>
      <c r="IHO1"/>
      <c r="IHP1"/>
      <c r="IHQ1"/>
      <c r="IHR1"/>
      <c r="IHS1"/>
      <c r="IHT1"/>
      <c r="IHU1"/>
      <c r="IHV1"/>
      <c r="IHW1"/>
      <c r="IHX1"/>
      <c r="IHY1"/>
      <c r="IHZ1"/>
      <c r="IIA1"/>
      <c r="IIB1"/>
      <c r="IIC1"/>
      <c r="IID1"/>
      <c r="IIE1"/>
      <c r="IIF1"/>
      <c r="IIG1"/>
      <c r="IIH1"/>
      <c r="III1"/>
      <c r="IIJ1"/>
      <c r="IIK1"/>
      <c r="IIL1"/>
      <c r="IIM1"/>
      <c r="IIN1"/>
      <c r="IIO1"/>
      <c r="IIP1"/>
      <c r="IIQ1"/>
      <c r="IIR1"/>
      <c r="IIS1"/>
      <c r="IIT1"/>
      <c r="IIU1"/>
      <c r="IIV1"/>
      <c r="IIW1"/>
      <c r="IIX1"/>
      <c r="IIY1"/>
      <c r="IIZ1"/>
      <c r="IJA1"/>
      <c r="IJB1"/>
      <c r="IJC1"/>
      <c r="IJD1"/>
      <c r="IJE1"/>
      <c r="IJF1"/>
      <c r="IJG1"/>
      <c r="IJH1"/>
      <c r="IJI1"/>
      <c r="IJJ1"/>
      <c r="IJK1"/>
      <c r="IJL1"/>
      <c r="IJM1"/>
      <c r="IJN1"/>
      <c r="IJO1"/>
      <c r="IJP1"/>
      <c r="IJQ1"/>
      <c r="IJR1"/>
      <c r="IJS1"/>
      <c r="IJT1"/>
      <c r="IJU1"/>
      <c r="IJV1"/>
      <c r="IJW1"/>
      <c r="IJX1"/>
      <c r="IJY1"/>
      <c r="IJZ1"/>
      <c r="IKA1"/>
      <c r="IKB1"/>
      <c r="IKC1"/>
      <c r="IKD1"/>
      <c r="IKE1"/>
      <c r="IKF1"/>
      <c r="IKG1"/>
      <c r="IKH1"/>
      <c r="IKI1"/>
      <c r="IKJ1"/>
      <c r="IKK1"/>
      <c r="IKL1"/>
      <c r="IKM1"/>
      <c r="IKN1"/>
      <c r="IKO1"/>
      <c r="IKP1"/>
      <c r="IKQ1"/>
      <c r="IKR1"/>
      <c r="IKS1"/>
      <c r="IKT1"/>
      <c r="IKU1"/>
      <c r="IKV1"/>
      <c r="IKW1"/>
      <c r="IKX1"/>
      <c r="IKY1"/>
      <c r="IKZ1"/>
      <c r="ILA1"/>
      <c r="ILB1"/>
      <c r="ILC1"/>
      <c r="ILD1"/>
      <c r="ILE1"/>
      <c r="ILF1"/>
      <c r="ILG1"/>
      <c r="ILH1"/>
      <c r="ILI1"/>
      <c r="ILJ1"/>
      <c r="ILK1"/>
      <c r="ILL1"/>
      <c r="ILM1"/>
      <c r="ILN1"/>
      <c r="ILO1"/>
      <c r="ILP1"/>
      <c r="ILQ1"/>
      <c r="ILR1"/>
      <c r="ILS1"/>
      <c r="ILT1"/>
      <c r="ILU1"/>
      <c r="ILV1"/>
      <c r="ILW1"/>
      <c r="ILX1"/>
      <c r="ILY1"/>
      <c r="ILZ1"/>
      <c r="IMA1"/>
      <c r="IMB1"/>
      <c r="IMC1"/>
      <c r="IMD1"/>
      <c r="IME1"/>
      <c r="IMF1"/>
      <c r="IMG1"/>
      <c r="IMH1"/>
      <c r="IMI1"/>
      <c r="IMJ1"/>
      <c r="IMK1"/>
      <c r="IML1"/>
      <c r="IMM1"/>
      <c r="IMN1"/>
      <c r="IMO1"/>
      <c r="IMP1"/>
      <c r="IMQ1"/>
      <c r="IMR1"/>
      <c r="IMS1"/>
      <c r="IMT1"/>
      <c r="IMU1"/>
      <c r="IMV1"/>
      <c r="IMW1"/>
      <c r="IMX1"/>
      <c r="IMY1"/>
      <c r="IMZ1"/>
      <c r="INA1"/>
      <c r="INB1"/>
      <c r="INC1"/>
      <c r="IND1"/>
      <c r="INE1"/>
      <c r="INF1"/>
      <c r="ING1"/>
      <c r="INH1"/>
      <c r="INI1"/>
      <c r="INJ1"/>
      <c r="INK1"/>
      <c r="INL1"/>
      <c r="INM1"/>
      <c r="INN1"/>
      <c r="INO1"/>
      <c r="INP1"/>
      <c r="INQ1"/>
      <c r="INR1"/>
      <c r="INS1"/>
      <c r="INT1"/>
      <c r="INU1"/>
      <c r="INV1"/>
      <c r="INW1"/>
      <c r="INX1"/>
      <c r="INY1"/>
      <c r="INZ1"/>
      <c r="IOA1"/>
      <c r="IOB1"/>
      <c r="IOC1"/>
      <c r="IOD1"/>
      <c r="IOE1"/>
      <c r="IOF1"/>
      <c r="IOG1"/>
      <c r="IOH1"/>
      <c r="IOI1"/>
      <c r="IOJ1"/>
      <c r="IOK1"/>
      <c r="IOL1"/>
      <c r="IOM1"/>
      <c r="ION1"/>
      <c r="IOO1"/>
      <c r="IOP1"/>
      <c r="IOQ1"/>
      <c r="IOR1"/>
      <c r="IOS1"/>
      <c r="IOT1"/>
      <c r="IOU1"/>
      <c r="IOV1"/>
      <c r="IOW1"/>
      <c r="IOX1"/>
      <c r="IOY1"/>
      <c r="IOZ1"/>
      <c r="IPA1"/>
      <c r="IPB1"/>
      <c r="IPC1"/>
      <c r="IPD1"/>
      <c r="IPE1"/>
      <c r="IPF1"/>
      <c r="IPG1"/>
      <c r="IPH1"/>
      <c r="IPI1"/>
      <c r="IPJ1"/>
      <c r="IPK1"/>
      <c r="IPL1"/>
      <c r="IPM1"/>
      <c r="IPN1"/>
      <c r="IPO1"/>
      <c r="IPP1"/>
      <c r="IPQ1"/>
      <c r="IPR1"/>
      <c r="IPS1"/>
      <c r="IPT1"/>
      <c r="IPU1"/>
      <c r="IPV1"/>
      <c r="IPW1"/>
      <c r="IPX1"/>
      <c r="IPY1"/>
      <c r="IPZ1"/>
      <c r="IQA1"/>
      <c r="IQB1"/>
      <c r="IQC1"/>
      <c r="IQD1"/>
      <c r="IQE1"/>
      <c r="IQF1"/>
      <c r="IQG1"/>
      <c r="IQH1"/>
      <c r="IQI1"/>
      <c r="IQJ1"/>
      <c r="IQK1"/>
      <c r="IQL1"/>
      <c r="IQM1"/>
      <c r="IQN1"/>
      <c r="IQO1"/>
      <c r="IQP1"/>
      <c r="IQQ1"/>
      <c r="IQR1"/>
      <c r="IQS1"/>
      <c r="IQT1"/>
      <c r="IQU1"/>
      <c r="IQV1"/>
      <c r="IQW1"/>
      <c r="IQX1"/>
      <c r="IQY1"/>
      <c r="IQZ1"/>
      <c r="IRA1"/>
      <c r="IRB1"/>
      <c r="IRC1"/>
      <c r="IRD1"/>
      <c r="IRE1"/>
      <c r="IRF1"/>
      <c r="IRG1"/>
      <c r="IRH1"/>
      <c r="IRI1"/>
      <c r="IRJ1"/>
      <c r="IRK1"/>
      <c r="IRL1"/>
      <c r="IRM1"/>
      <c r="IRN1"/>
      <c r="IRO1"/>
      <c r="IRP1"/>
      <c r="IRQ1"/>
      <c r="IRR1"/>
      <c r="IRS1"/>
      <c r="IRT1"/>
      <c r="IRU1"/>
      <c r="IRV1"/>
      <c r="IRW1"/>
      <c r="IRX1"/>
      <c r="IRY1"/>
      <c r="IRZ1"/>
      <c r="ISA1"/>
      <c r="ISB1"/>
      <c r="ISC1"/>
      <c r="ISD1"/>
      <c r="ISE1"/>
      <c r="ISF1"/>
      <c r="ISG1"/>
      <c r="ISH1"/>
      <c r="ISI1"/>
      <c r="ISJ1"/>
      <c r="ISK1"/>
      <c r="ISL1"/>
      <c r="ISM1"/>
      <c r="ISN1"/>
      <c r="ISO1"/>
      <c r="ISP1"/>
      <c r="ISQ1"/>
      <c r="ISR1"/>
      <c r="ISS1"/>
      <c r="IST1"/>
      <c r="ISU1"/>
      <c r="ISV1"/>
      <c r="ISW1"/>
      <c r="ISX1"/>
      <c r="ISY1"/>
      <c r="ISZ1"/>
      <c r="ITA1"/>
      <c r="ITB1"/>
      <c r="ITC1"/>
      <c r="ITD1"/>
      <c r="ITE1"/>
      <c r="ITF1"/>
      <c r="ITG1"/>
      <c r="ITH1"/>
      <c r="ITI1"/>
      <c r="ITJ1"/>
      <c r="ITK1"/>
      <c r="ITL1"/>
      <c r="ITM1"/>
      <c r="ITN1"/>
      <c r="ITO1"/>
      <c r="ITP1"/>
      <c r="ITQ1"/>
      <c r="ITR1"/>
      <c r="ITS1"/>
      <c r="ITT1"/>
      <c r="ITU1"/>
      <c r="ITV1"/>
      <c r="ITW1"/>
      <c r="ITX1"/>
      <c r="ITY1"/>
      <c r="ITZ1"/>
      <c r="IUA1"/>
      <c r="IUB1"/>
      <c r="IUC1"/>
      <c r="IUD1"/>
      <c r="IUE1"/>
      <c r="IUF1"/>
      <c r="IUG1"/>
      <c r="IUH1"/>
      <c r="IUI1"/>
      <c r="IUJ1"/>
      <c r="IUK1"/>
      <c r="IUL1"/>
      <c r="IUM1"/>
      <c r="IUN1"/>
      <c r="IUO1"/>
      <c r="IUP1"/>
      <c r="IUQ1"/>
      <c r="IUR1"/>
      <c r="IUS1"/>
      <c r="IUT1"/>
      <c r="IUU1"/>
      <c r="IUV1"/>
      <c r="IUW1"/>
      <c r="IUX1"/>
      <c r="IUY1"/>
      <c r="IUZ1"/>
      <c r="IVA1"/>
      <c r="IVB1"/>
      <c r="IVC1"/>
      <c r="IVD1"/>
      <c r="IVE1"/>
      <c r="IVF1"/>
      <c r="IVG1"/>
      <c r="IVH1"/>
      <c r="IVI1"/>
      <c r="IVJ1"/>
      <c r="IVK1"/>
      <c r="IVL1"/>
      <c r="IVM1"/>
      <c r="IVN1"/>
      <c r="IVO1"/>
      <c r="IVP1"/>
      <c r="IVQ1"/>
      <c r="IVR1"/>
      <c r="IVS1"/>
      <c r="IVT1"/>
      <c r="IVU1"/>
      <c r="IVV1"/>
      <c r="IVW1"/>
      <c r="IVX1"/>
      <c r="IVY1"/>
      <c r="IVZ1"/>
      <c r="IWA1"/>
      <c r="IWB1"/>
      <c r="IWC1"/>
      <c r="IWD1"/>
      <c r="IWE1"/>
      <c r="IWF1"/>
      <c r="IWG1"/>
      <c r="IWH1"/>
      <c r="IWI1"/>
      <c r="IWJ1"/>
      <c r="IWK1"/>
      <c r="IWL1"/>
      <c r="IWM1"/>
      <c r="IWN1"/>
      <c r="IWO1"/>
      <c r="IWP1"/>
      <c r="IWQ1"/>
      <c r="IWR1"/>
      <c r="IWS1"/>
      <c r="IWT1"/>
      <c r="IWU1"/>
      <c r="IWV1"/>
      <c r="IWW1"/>
      <c r="IWX1"/>
      <c r="IWY1"/>
      <c r="IWZ1"/>
      <c r="IXA1"/>
      <c r="IXB1"/>
      <c r="IXC1"/>
      <c r="IXD1"/>
      <c r="IXE1"/>
      <c r="IXF1"/>
      <c r="IXG1"/>
      <c r="IXH1"/>
      <c r="IXI1"/>
      <c r="IXJ1"/>
      <c r="IXK1"/>
      <c r="IXL1"/>
      <c r="IXM1"/>
      <c r="IXN1"/>
      <c r="IXO1"/>
      <c r="IXP1"/>
      <c r="IXQ1"/>
      <c r="IXR1"/>
      <c r="IXS1"/>
      <c r="IXT1"/>
      <c r="IXU1"/>
      <c r="IXV1"/>
      <c r="IXW1"/>
      <c r="IXX1"/>
      <c r="IXY1"/>
      <c r="IXZ1"/>
      <c r="IYA1"/>
      <c r="IYB1"/>
      <c r="IYC1"/>
      <c r="IYD1"/>
      <c r="IYE1"/>
      <c r="IYF1"/>
      <c r="IYG1"/>
      <c r="IYH1"/>
      <c r="IYI1"/>
      <c r="IYJ1"/>
      <c r="IYK1"/>
      <c r="IYL1"/>
      <c r="IYM1"/>
      <c r="IYN1"/>
      <c r="IYO1"/>
      <c r="IYP1"/>
      <c r="IYQ1"/>
      <c r="IYR1"/>
      <c r="IYS1"/>
      <c r="IYT1"/>
      <c r="IYU1"/>
      <c r="IYV1"/>
      <c r="IYW1"/>
      <c r="IYX1"/>
      <c r="IYY1"/>
      <c r="IYZ1"/>
      <c r="IZA1"/>
      <c r="IZB1"/>
      <c r="IZC1"/>
      <c r="IZD1"/>
      <c r="IZE1"/>
      <c r="IZF1"/>
      <c r="IZG1"/>
      <c r="IZH1"/>
      <c r="IZI1"/>
      <c r="IZJ1"/>
      <c r="IZK1"/>
      <c r="IZL1"/>
      <c r="IZM1"/>
      <c r="IZN1"/>
      <c r="IZO1"/>
      <c r="IZP1"/>
      <c r="IZQ1"/>
      <c r="IZR1"/>
      <c r="IZS1"/>
      <c r="IZT1"/>
      <c r="IZU1"/>
      <c r="IZV1"/>
      <c r="IZW1"/>
      <c r="IZX1"/>
      <c r="IZY1"/>
      <c r="IZZ1"/>
      <c r="JAA1"/>
      <c r="JAB1"/>
      <c r="JAC1"/>
      <c r="JAD1"/>
      <c r="JAE1"/>
      <c r="JAF1"/>
      <c r="JAG1"/>
      <c r="JAH1"/>
      <c r="JAI1"/>
      <c r="JAJ1"/>
      <c r="JAK1"/>
      <c r="JAL1"/>
      <c r="JAM1"/>
      <c r="JAN1"/>
      <c r="JAO1"/>
      <c r="JAP1"/>
      <c r="JAQ1"/>
      <c r="JAR1"/>
      <c r="JAS1"/>
      <c r="JAT1"/>
      <c r="JAU1"/>
      <c r="JAV1"/>
      <c r="JAW1"/>
      <c r="JAX1"/>
      <c r="JAY1"/>
      <c r="JAZ1"/>
      <c r="JBA1"/>
      <c r="JBB1"/>
      <c r="JBC1"/>
      <c r="JBD1"/>
      <c r="JBE1"/>
      <c r="JBF1"/>
      <c r="JBG1"/>
      <c r="JBH1"/>
      <c r="JBI1"/>
      <c r="JBJ1"/>
      <c r="JBK1"/>
      <c r="JBL1"/>
      <c r="JBM1"/>
      <c r="JBN1"/>
      <c r="JBO1"/>
      <c r="JBP1"/>
      <c r="JBQ1"/>
      <c r="JBR1"/>
      <c r="JBS1"/>
      <c r="JBT1"/>
      <c r="JBU1"/>
      <c r="JBV1"/>
      <c r="JBW1"/>
      <c r="JBX1"/>
      <c r="JBY1"/>
      <c r="JBZ1"/>
      <c r="JCA1"/>
      <c r="JCB1"/>
      <c r="JCC1"/>
      <c r="JCD1"/>
      <c r="JCE1"/>
      <c r="JCF1"/>
      <c r="JCG1"/>
      <c r="JCH1"/>
      <c r="JCI1"/>
      <c r="JCJ1"/>
      <c r="JCK1"/>
      <c r="JCL1"/>
      <c r="JCM1"/>
      <c r="JCN1"/>
      <c r="JCO1"/>
      <c r="JCP1"/>
      <c r="JCQ1"/>
      <c r="JCR1"/>
      <c r="JCS1"/>
      <c r="JCT1"/>
      <c r="JCU1"/>
      <c r="JCV1"/>
      <c r="JCW1"/>
      <c r="JCX1"/>
      <c r="JCY1"/>
      <c r="JCZ1"/>
      <c r="JDA1"/>
      <c r="JDB1"/>
      <c r="JDC1"/>
      <c r="JDD1"/>
      <c r="JDE1"/>
      <c r="JDF1"/>
      <c r="JDG1"/>
      <c r="JDH1"/>
      <c r="JDI1"/>
      <c r="JDJ1"/>
      <c r="JDK1"/>
      <c r="JDL1"/>
      <c r="JDM1"/>
      <c r="JDN1"/>
      <c r="JDO1"/>
      <c r="JDP1"/>
      <c r="JDQ1"/>
      <c r="JDR1"/>
      <c r="JDS1"/>
      <c r="JDT1"/>
      <c r="JDU1"/>
      <c r="JDV1"/>
      <c r="JDW1"/>
      <c r="JDX1"/>
      <c r="JDY1"/>
      <c r="JDZ1"/>
      <c r="JEA1"/>
      <c r="JEB1"/>
      <c r="JEC1"/>
      <c r="JED1"/>
      <c r="JEE1"/>
      <c r="JEF1"/>
      <c r="JEG1"/>
      <c r="JEH1"/>
      <c r="JEI1"/>
      <c r="JEJ1"/>
      <c r="JEK1"/>
      <c r="JEL1"/>
      <c r="JEM1"/>
      <c r="JEN1"/>
      <c r="JEO1"/>
      <c r="JEP1"/>
      <c r="JEQ1"/>
      <c r="JER1"/>
      <c r="JES1"/>
      <c r="JET1"/>
      <c r="JEU1"/>
      <c r="JEV1"/>
      <c r="JEW1"/>
      <c r="JEX1"/>
      <c r="JEY1"/>
      <c r="JEZ1"/>
      <c r="JFA1"/>
      <c r="JFB1"/>
      <c r="JFC1"/>
      <c r="JFD1"/>
      <c r="JFE1"/>
      <c r="JFF1"/>
      <c r="JFG1"/>
      <c r="JFH1"/>
      <c r="JFI1"/>
      <c r="JFJ1"/>
      <c r="JFK1"/>
      <c r="JFL1"/>
      <c r="JFM1"/>
      <c r="JFN1"/>
      <c r="JFO1"/>
      <c r="JFP1"/>
      <c r="JFQ1"/>
      <c r="JFR1"/>
      <c r="JFS1"/>
      <c r="JFT1"/>
      <c r="JFU1"/>
      <c r="JFV1"/>
      <c r="JFW1"/>
      <c r="JFX1"/>
      <c r="JFY1"/>
      <c r="JFZ1"/>
      <c r="JGA1"/>
      <c r="JGB1"/>
      <c r="JGC1"/>
      <c r="JGD1"/>
      <c r="JGE1"/>
      <c r="JGF1"/>
      <c r="JGG1"/>
      <c r="JGH1"/>
      <c r="JGI1"/>
      <c r="JGJ1"/>
      <c r="JGK1"/>
      <c r="JGL1"/>
      <c r="JGM1"/>
      <c r="JGN1"/>
      <c r="JGO1"/>
      <c r="JGP1"/>
      <c r="JGQ1"/>
      <c r="JGR1"/>
      <c r="JGS1"/>
      <c r="JGT1"/>
      <c r="JGU1"/>
      <c r="JGV1"/>
      <c r="JGW1"/>
      <c r="JGX1"/>
      <c r="JGY1"/>
      <c r="JGZ1"/>
      <c r="JHA1"/>
      <c r="JHB1"/>
      <c r="JHC1"/>
      <c r="JHD1"/>
      <c r="JHE1"/>
      <c r="JHF1"/>
      <c r="JHG1"/>
      <c r="JHH1"/>
      <c r="JHI1"/>
      <c r="JHJ1"/>
      <c r="JHK1"/>
      <c r="JHL1"/>
      <c r="JHM1"/>
      <c r="JHN1"/>
      <c r="JHO1"/>
      <c r="JHP1"/>
      <c r="JHQ1"/>
      <c r="JHR1"/>
      <c r="JHS1"/>
      <c r="JHT1"/>
      <c r="JHU1"/>
      <c r="JHV1"/>
      <c r="JHW1"/>
      <c r="JHX1"/>
      <c r="JHY1"/>
      <c r="JHZ1"/>
      <c r="JIA1"/>
      <c r="JIB1"/>
      <c r="JIC1"/>
      <c r="JID1"/>
      <c r="JIE1"/>
      <c r="JIF1"/>
      <c r="JIG1"/>
      <c r="JIH1"/>
      <c r="JII1"/>
      <c r="JIJ1"/>
      <c r="JIK1"/>
      <c r="JIL1"/>
      <c r="JIM1"/>
      <c r="JIN1"/>
      <c r="JIO1"/>
      <c r="JIP1"/>
      <c r="JIQ1"/>
      <c r="JIR1"/>
      <c r="JIS1"/>
      <c r="JIT1"/>
      <c r="JIU1"/>
      <c r="JIV1"/>
      <c r="JIW1"/>
      <c r="JIX1"/>
      <c r="JIY1"/>
      <c r="JIZ1"/>
      <c r="JJA1"/>
      <c r="JJB1"/>
      <c r="JJC1"/>
      <c r="JJD1"/>
      <c r="JJE1"/>
      <c r="JJF1"/>
      <c r="JJG1"/>
      <c r="JJH1"/>
      <c r="JJI1"/>
      <c r="JJJ1"/>
      <c r="JJK1"/>
      <c r="JJL1"/>
      <c r="JJM1"/>
      <c r="JJN1"/>
      <c r="JJO1"/>
      <c r="JJP1"/>
      <c r="JJQ1"/>
      <c r="JJR1"/>
      <c r="JJS1"/>
      <c r="JJT1"/>
      <c r="JJU1"/>
      <c r="JJV1"/>
      <c r="JJW1"/>
      <c r="JJX1"/>
      <c r="JJY1"/>
      <c r="JJZ1"/>
      <c r="JKA1"/>
      <c r="JKB1"/>
      <c r="JKC1"/>
      <c r="JKD1"/>
      <c r="JKE1"/>
      <c r="JKF1"/>
      <c r="JKG1"/>
      <c r="JKH1"/>
      <c r="JKI1"/>
      <c r="JKJ1"/>
      <c r="JKK1"/>
      <c r="JKL1"/>
      <c r="JKM1"/>
      <c r="JKN1"/>
      <c r="JKO1"/>
      <c r="JKP1"/>
      <c r="JKQ1"/>
      <c r="JKR1"/>
      <c r="JKS1"/>
      <c r="JKT1"/>
      <c r="JKU1"/>
      <c r="JKV1"/>
      <c r="JKW1"/>
      <c r="JKX1"/>
      <c r="JKY1"/>
      <c r="JKZ1"/>
      <c r="JLA1"/>
      <c r="JLB1"/>
      <c r="JLC1"/>
      <c r="JLD1"/>
      <c r="JLE1"/>
      <c r="JLF1"/>
      <c r="JLG1"/>
      <c r="JLH1"/>
      <c r="JLI1"/>
      <c r="JLJ1"/>
      <c r="JLK1"/>
      <c r="JLL1"/>
      <c r="JLM1"/>
      <c r="JLN1"/>
      <c r="JLO1"/>
      <c r="JLP1"/>
      <c r="JLQ1"/>
      <c r="JLR1"/>
      <c r="JLS1"/>
      <c r="JLT1"/>
      <c r="JLU1"/>
      <c r="JLV1"/>
      <c r="JLW1"/>
      <c r="JLX1"/>
      <c r="JLY1"/>
      <c r="JLZ1"/>
      <c r="JMA1"/>
      <c r="JMB1"/>
      <c r="JMC1"/>
      <c r="JMD1"/>
      <c r="JME1"/>
      <c r="JMF1"/>
      <c r="JMG1"/>
      <c r="JMH1"/>
      <c r="JMI1"/>
      <c r="JMJ1"/>
      <c r="JMK1"/>
      <c r="JML1"/>
      <c r="JMM1"/>
      <c r="JMN1"/>
      <c r="JMO1"/>
      <c r="JMP1"/>
      <c r="JMQ1"/>
      <c r="JMR1"/>
      <c r="JMS1"/>
      <c r="JMT1"/>
      <c r="JMU1"/>
      <c r="JMV1"/>
      <c r="JMW1"/>
      <c r="JMX1"/>
      <c r="JMY1"/>
      <c r="JMZ1"/>
      <c r="JNA1"/>
      <c r="JNB1"/>
      <c r="JNC1"/>
      <c r="JND1"/>
      <c r="JNE1"/>
      <c r="JNF1"/>
      <c r="JNG1"/>
      <c r="JNH1"/>
      <c r="JNI1"/>
      <c r="JNJ1"/>
      <c r="JNK1"/>
      <c r="JNL1"/>
      <c r="JNM1"/>
      <c r="JNN1"/>
      <c r="JNO1"/>
      <c r="JNP1"/>
      <c r="JNQ1"/>
      <c r="JNR1"/>
      <c r="JNS1"/>
      <c r="JNT1"/>
      <c r="JNU1"/>
      <c r="JNV1"/>
      <c r="JNW1"/>
      <c r="JNX1"/>
      <c r="JNY1"/>
      <c r="JNZ1"/>
      <c r="JOA1"/>
      <c r="JOB1"/>
      <c r="JOC1"/>
      <c r="JOD1"/>
      <c r="JOE1"/>
      <c r="JOF1"/>
      <c r="JOG1"/>
      <c r="JOH1"/>
      <c r="JOI1"/>
      <c r="JOJ1"/>
      <c r="JOK1"/>
      <c r="JOL1"/>
      <c r="JOM1"/>
      <c r="JON1"/>
      <c r="JOO1"/>
      <c r="JOP1"/>
      <c r="JOQ1"/>
      <c r="JOR1"/>
      <c r="JOS1"/>
      <c r="JOT1"/>
      <c r="JOU1"/>
      <c r="JOV1"/>
      <c r="JOW1"/>
      <c r="JOX1"/>
      <c r="JOY1"/>
      <c r="JOZ1"/>
      <c r="JPA1"/>
      <c r="JPB1"/>
      <c r="JPC1"/>
      <c r="JPD1"/>
      <c r="JPE1"/>
      <c r="JPF1"/>
      <c r="JPG1"/>
      <c r="JPH1"/>
      <c r="JPI1"/>
      <c r="JPJ1"/>
      <c r="JPK1"/>
      <c r="JPL1"/>
      <c r="JPM1"/>
      <c r="JPN1"/>
      <c r="JPO1"/>
      <c r="JPP1"/>
      <c r="JPQ1"/>
      <c r="JPR1"/>
      <c r="JPS1"/>
      <c r="JPT1"/>
      <c r="JPU1"/>
      <c r="JPV1"/>
      <c r="JPW1"/>
      <c r="JPX1"/>
      <c r="JPY1"/>
      <c r="JPZ1"/>
      <c r="JQA1"/>
      <c r="JQB1"/>
      <c r="JQC1"/>
      <c r="JQD1"/>
      <c r="JQE1"/>
      <c r="JQF1"/>
      <c r="JQG1"/>
      <c r="JQH1"/>
      <c r="JQI1"/>
      <c r="JQJ1"/>
      <c r="JQK1"/>
      <c r="JQL1"/>
      <c r="JQM1"/>
      <c r="JQN1"/>
      <c r="JQO1"/>
      <c r="JQP1"/>
      <c r="JQQ1"/>
      <c r="JQR1"/>
      <c r="JQS1"/>
      <c r="JQT1"/>
      <c r="JQU1"/>
      <c r="JQV1"/>
      <c r="JQW1"/>
      <c r="JQX1"/>
      <c r="JQY1"/>
      <c r="JQZ1"/>
      <c r="JRA1"/>
      <c r="JRB1"/>
      <c r="JRC1"/>
      <c r="JRD1"/>
      <c r="JRE1"/>
      <c r="JRF1"/>
      <c r="JRG1"/>
      <c r="JRH1"/>
      <c r="JRI1"/>
      <c r="JRJ1"/>
      <c r="JRK1"/>
      <c r="JRL1"/>
      <c r="JRM1"/>
      <c r="JRN1"/>
      <c r="JRO1"/>
      <c r="JRP1"/>
      <c r="JRQ1"/>
      <c r="JRR1"/>
      <c r="JRS1"/>
      <c r="JRT1"/>
      <c r="JRU1"/>
      <c r="JRV1"/>
      <c r="JRW1"/>
      <c r="JRX1"/>
      <c r="JRY1"/>
      <c r="JRZ1"/>
      <c r="JSA1"/>
      <c r="JSB1"/>
      <c r="JSC1"/>
      <c r="JSD1"/>
      <c r="JSE1"/>
      <c r="JSF1"/>
      <c r="JSG1"/>
      <c r="JSH1"/>
      <c r="JSI1"/>
      <c r="JSJ1"/>
      <c r="JSK1"/>
      <c r="JSL1"/>
      <c r="JSM1"/>
      <c r="JSN1"/>
      <c r="JSO1"/>
      <c r="JSP1"/>
      <c r="JSQ1"/>
      <c r="JSR1"/>
      <c r="JSS1"/>
      <c r="JST1"/>
      <c r="JSU1"/>
      <c r="JSV1"/>
      <c r="JSW1"/>
      <c r="JSX1"/>
      <c r="JSY1"/>
      <c r="JSZ1"/>
      <c r="JTA1"/>
      <c r="JTB1"/>
      <c r="JTC1"/>
      <c r="JTD1"/>
      <c r="JTE1"/>
      <c r="JTF1"/>
      <c r="JTG1"/>
      <c r="JTH1"/>
      <c r="JTI1"/>
      <c r="JTJ1"/>
      <c r="JTK1"/>
      <c r="JTL1"/>
      <c r="JTM1"/>
      <c r="JTN1"/>
      <c r="JTO1"/>
      <c r="JTP1"/>
      <c r="JTQ1"/>
      <c r="JTR1"/>
      <c r="JTS1"/>
      <c r="JTT1"/>
      <c r="JTU1"/>
      <c r="JTV1"/>
      <c r="JTW1"/>
      <c r="JTX1"/>
      <c r="JTY1"/>
      <c r="JTZ1"/>
      <c r="JUA1"/>
      <c r="JUB1"/>
      <c r="JUC1"/>
      <c r="JUD1"/>
      <c r="JUE1"/>
      <c r="JUF1"/>
      <c r="JUG1"/>
      <c r="JUH1"/>
      <c r="JUI1"/>
      <c r="JUJ1"/>
      <c r="JUK1"/>
      <c r="JUL1"/>
      <c r="JUM1"/>
      <c r="JUN1"/>
      <c r="JUO1"/>
      <c r="JUP1"/>
      <c r="JUQ1"/>
      <c r="JUR1"/>
      <c r="JUS1"/>
      <c r="JUT1"/>
      <c r="JUU1"/>
      <c r="JUV1"/>
      <c r="JUW1"/>
      <c r="JUX1"/>
      <c r="JUY1"/>
      <c r="JUZ1"/>
      <c r="JVA1"/>
      <c r="JVB1"/>
      <c r="JVC1"/>
      <c r="JVD1"/>
      <c r="JVE1"/>
      <c r="JVF1"/>
      <c r="JVG1"/>
      <c r="JVH1"/>
      <c r="JVI1"/>
      <c r="JVJ1"/>
      <c r="JVK1"/>
      <c r="JVL1"/>
      <c r="JVM1"/>
      <c r="JVN1"/>
      <c r="JVO1"/>
      <c r="JVP1"/>
      <c r="JVQ1"/>
      <c r="JVR1"/>
      <c r="JVS1"/>
      <c r="JVT1"/>
      <c r="JVU1"/>
      <c r="JVV1"/>
      <c r="JVW1"/>
      <c r="JVX1"/>
      <c r="JVY1"/>
      <c r="JVZ1"/>
      <c r="JWA1"/>
      <c r="JWB1"/>
      <c r="JWC1"/>
      <c r="JWD1"/>
      <c r="JWE1"/>
      <c r="JWF1"/>
      <c r="JWG1"/>
      <c r="JWH1"/>
      <c r="JWI1"/>
      <c r="JWJ1"/>
      <c r="JWK1"/>
      <c r="JWL1"/>
      <c r="JWM1"/>
      <c r="JWN1"/>
      <c r="JWO1"/>
      <c r="JWP1"/>
      <c r="JWQ1"/>
      <c r="JWR1"/>
      <c r="JWS1"/>
      <c r="JWT1"/>
      <c r="JWU1"/>
      <c r="JWV1"/>
      <c r="JWW1"/>
      <c r="JWX1"/>
      <c r="JWY1"/>
      <c r="JWZ1"/>
      <c r="JXA1"/>
      <c r="JXB1"/>
      <c r="JXC1"/>
      <c r="JXD1"/>
      <c r="JXE1"/>
      <c r="JXF1"/>
      <c r="JXG1"/>
      <c r="JXH1"/>
      <c r="JXI1"/>
      <c r="JXJ1"/>
      <c r="JXK1"/>
      <c r="JXL1"/>
      <c r="JXM1"/>
      <c r="JXN1"/>
      <c r="JXO1"/>
      <c r="JXP1"/>
      <c r="JXQ1"/>
      <c r="JXR1"/>
      <c r="JXS1"/>
      <c r="JXT1"/>
      <c r="JXU1"/>
      <c r="JXV1"/>
      <c r="JXW1"/>
      <c r="JXX1"/>
      <c r="JXY1"/>
      <c r="JXZ1"/>
      <c r="JYA1"/>
      <c r="JYB1"/>
      <c r="JYC1"/>
      <c r="JYD1"/>
      <c r="JYE1"/>
      <c r="JYF1"/>
      <c r="JYG1"/>
      <c r="JYH1"/>
      <c r="JYI1"/>
      <c r="JYJ1"/>
      <c r="JYK1"/>
      <c r="JYL1"/>
      <c r="JYM1"/>
      <c r="JYN1"/>
      <c r="JYO1"/>
      <c r="JYP1"/>
      <c r="JYQ1"/>
      <c r="JYR1"/>
      <c r="JYS1"/>
      <c r="JYT1"/>
      <c r="JYU1"/>
      <c r="JYV1"/>
      <c r="JYW1"/>
      <c r="JYX1"/>
      <c r="JYY1"/>
      <c r="JYZ1"/>
      <c r="JZA1"/>
      <c r="JZB1"/>
      <c r="JZC1"/>
      <c r="JZD1"/>
      <c r="JZE1"/>
      <c r="JZF1"/>
      <c r="JZG1"/>
      <c r="JZH1"/>
      <c r="JZI1"/>
      <c r="JZJ1"/>
      <c r="JZK1"/>
      <c r="JZL1"/>
      <c r="JZM1"/>
      <c r="JZN1"/>
      <c r="JZO1"/>
      <c r="JZP1"/>
      <c r="JZQ1"/>
      <c r="JZR1"/>
      <c r="JZS1"/>
      <c r="JZT1"/>
      <c r="JZU1"/>
      <c r="JZV1"/>
      <c r="JZW1"/>
      <c r="JZX1"/>
      <c r="JZY1"/>
      <c r="JZZ1"/>
      <c r="KAA1"/>
      <c r="KAB1"/>
      <c r="KAC1"/>
      <c r="KAD1"/>
      <c r="KAE1"/>
      <c r="KAF1"/>
      <c r="KAG1"/>
      <c r="KAH1"/>
      <c r="KAI1"/>
      <c r="KAJ1"/>
      <c r="KAK1"/>
      <c r="KAL1"/>
      <c r="KAM1"/>
      <c r="KAN1"/>
      <c r="KAO1"/>
      <c r="KAP1"/>
      <c r="KAQ1"/>
      <c r="KAR1"/>
      <c r="KAS1"/>
      <c r="KAT1"/>
      <c r="KAU1"/>
      <c r="KAV1"/>
      <c r="KAW1"/>
      <c r="KAX1"/>
      <c r="KAY1"/>
      <c r="KAZ1"/>
      <c r="KBA1"/>
      <c r="KBB1"/>
      <c r="KBC1"/>
      <c r="KBD1"/>
      <c r="KBE1"/>
      <c r="KBF1"/>
      <c r="KBG1"/>
      <c r="KBH1"/>
      <c r="KBI1"/>
      <c r="KBJ1"/>
      <c r="KBK1"/>
      <c r="KBL1"/>
      <c r="KBM1"/>
      <c r="KBN1"/>
      <c r="KBO1"/>
      <c r="KBP1"/>
      <c r="KBQ1"/>
      <c r="KBR1"/>
      <c r="KBS1"/>
      <c r="KBT1"/>
      <c r="KBU1"/>
      <c r="KBV1"/>
      <c r="KBW1"/>
      <c r="KBX1"/>
      <c r="KBY1"/>
      <c r="KBZ1"/>
      <c r="KCA1"/>
      <c r="KCB1"/>
      <c r="KCC1"/>
      <c r="KCD1"/>
      <c r="KCE1"/>
      <c r="KCF1"/>
      <c r="KCG1"/>
      <c r="KCH1"/>
      <c r="KCI1"/>
      <c r="KCJ1"/>
      <c r="KCK1"/>
      <c r="KCL1"/>
      <c r="KCM1"/>
      <c r="KCN1"/>
      <c r="KCO1"/>
      <c r="KCP1"/>
      <c r="KCQ1"/>
      <c r="KCR1"/>
      <c r="KCS1"/>
      <c r="KCT1"/>
      <c r="KCU1"/>
      <c r="KCV1"/>
      <c r="KCW1"/>
      <c r="KCX1"/>
      <c r="KCY1"/>
      <c r="KCZ1"/>
      <c r="KDA1"/>
      <c r="KDB1"/>
      <c r="KDC1"/>
      <c r="KDD1"/>
      <c r="KDE1"/>
      <c r="KDF1"/>
      <c r="KDG1"/>
      <c r="KDH1"/>
      <c r="KDI1"/>
      <c r="KDJ1"/>
      <c r="KDK1"/>
      <c r="KDL1"/>
      <c r="KDM1"/>
      <c r="KDN1"/>
      <c r="KDO1"/>
      <c r="KDP1"/>
      <c r="KDQ1"/>
      <c r="KDR1"/>
      <c r="KDS1"/>
      <c r="KDT1"/>
      <c r="KDU1"/>
      <c r="KDV1"/>
      <c r="KDW1"/>
      <c r="KDX1"/>
      <c r="KDY1"/>
      <c r="KDZ1"/>
      <c r="KEA1"/>
      <c r="KEB1"/>
      <c r="KEC1"/>
      <c r="KED1"/>
      <c r="KEE1"/>
      <c r="KEF1"/>
      <c r="KEG1"/>
      <c r="KEH1"/>
      <c r="KEI1"/>
      <c r="KEJ1"/>
      <c r="KEK1"/>
      <c r="KEL1"/>
      <c r="KEM1"/>
      <c r="KEN1"/>
      <c r="KEO1"/>
      <c r="KEP1"/>
      <c r="KEQ1"/>
      <c r="KER1"/>
      <c r="KES1"/>
      <c r="KET1"/>
      <c r="KEU1"/>
      <c r="KEV1"/>
      <c r="KEW1"/>
      <c r="KEX1"/>
      <c r="KEY1"/>
      <c r="KEZ1"/>
      <c r="KFA1"/>
      <c r="KFB1"/>
      <c r="KFC1"/>
      <c r="KFD1"/>
      <c r="KFE1"/>
      <c r="KFF1"/>
      <c r="KFG1"/>
      <c r="KFH1"/>
      <c r="KFI1"/>
      <c r="KFJ1"/>
      <c r="KFK1"/>
      <c r="KFL1"/>
      <c r="KFM1"/>
      <c r="KFN1"/>
      <c r="KFO1"/>
      <c r="KFP1"/>
      <c r="KFQ1"/>
      <c r="KFR1"/>
      <c r="KFS1"/>
      <c r="KFT1"/>
      <c r="KFU1"/>
      <c r="KFV1"/>
      <c r="KFW1"/>
      <c r="KFX1"/>
      <c r="KFY1"/>
      <c r="KFZ1"/>
      <c r="KGA1"/>
      <c r="KGB1"/>
      <c r="KGC1"/>
      <c r="KGD1"/>
      <c r="KGE1"/>
      <c r="KGF1"/>
      <c r="KGG1"/>
      <c r="KGH1"/>
      <c r="KGI1"/>
      <c r="KGJ1"/>
      <c r="KGK1"/>
      <c r="KGL1"/>
      <c r="KGM1"/>
      <c r="KGN1"/>
      <c r="KGO1"/>
      <c r="KGP1"/>
      <c r="KGQ1"/>
      <c r="KGR1"/>
      <c r="KGS1"/>
      <c r="KGT1"/>
      <c r="KGU1"/>
      <c r="KGV1"/>
      <c r="KGW1"/>
      <c r="KGX1"/>
      <c r="KGY1"/>
      <c r="KGZ1"/>
      <c r="KHA1"/>
      <c r="KHB1"/>
      <c r="KHC1"/>
      <c r="KHD1"/>
      <c r="KHE1"/>
      <c r="KHF1"/>
      <c r="KHG1"/>
      <c r="KHH1"/>
      <c r="KHI1"/>
      <c r="KHJ1"/>
      <c r="KHK1"/>
      <c r="KHL1"/>
      <c r="KHM1"/>
      <c r="KHN1"/>
      <c r="KHO1"/>
      <c r="KHP1"/>
      <c r="KHQ1"/>
      <c r="KHR1"/>
      <c r="KHS1"/>
      <c r="KHT1"/>
      <c r="KHU1"/>
      <c r="KHV1"/>
      <c r="KHW1"/>
      <c r="KHX1"/>
      <c r="KHY1"/>
      <c r="KHZ1"/>
      <c r="KIA1"/>
      <c r="KIB1"/>
      <c r="KIC1"/>
      <c r="KID1"/>
      <c r="KIE1"/>
      <c r="KIF1"/>
      <c r="KIG1"/>
      <c r="KIH1"/>
      <c r="KII1"/>
      <c r="KIJ1"/>
      <c r="KIK1"/>
      <c r="KIL1"/>
      <c r="KIM1"/>
      <c r="KIN1"/>
      <c r="KIO1"/>
      <c r="KIP1"/>
      <c r="KIQ1"/>
      <c r="KIR1"/>
      <c r="KIS1"/>
      <c r="KIT1"/>
      <c r="KIU1"/>
      <c r="KIV1"/>
      <c r="KIW1"/>
      <c r="KIX1"/>
      <c r="KIY1"/>
      <c r="KIZ1"/>
      <c r="KJA1"/>
      <c r="KJB1"/>
      <c r="KJC1"/>
      <c r="KJD1"/>
      <c r="KJE1"/>
      <c r="KJF1"/>
      <c r="KJG1"/>
      <c r="KJH1"/>
      <c r="KJI1"/>
      <c r="KJJ1"/>
      <c r="KJK1"/>
      <c r="KJL1"/>
      <c r="KJM1"/>
      <c r="KJN1"/>
      <c r="KJO1"/>
      <c r="KJP1"/>
      <c r="KJQ1"/>
      <c r="KJR1"/>
      <c r="KJS1"/>
      <c r="KJT1"/>
      <c r="KJU1"/>
      <c r="KJV1"/>
      <c r="KJW1"/>
      <c r="KJX1"/>
      <c r="KJY1"/>
      <c r="KJZ1"/>
      <c r="KKA1"/>
      <c r="KKB1"/>
      <c r="KKC1"/>
      <c r="KKD1"/>
      <c r="KKE1"/>
      <c r="KKF1"/>
      <c r="KKG1"/>
      <c r="KKH1"/>
      <c r="KKI1"/>
      <c r="KKJ1"/>
      <c r="KKK1"/>
      <c r="KKL1"/>
      <c r="KKM1"/>
      <c r="KKN1"/>
      <c r="KKO1"/>
      <c r="KKP1"/>
      <c r="KKQ1"/>
      <c r="KKR1"/>
      <c r="KKS1"/>
      <c r="KKT1"/>
      <c r="KKU1"/>
      <c r="KKV1"/>
      <c r="KKW1"/>
      <c r="KKX1"/>
      <c r="KKY1"/>
      <c r="KKZ1"/>
      <c r="KLA1"/>
      <c r="KLB1"/>
      <c r="KLC1"/>
      <c r="KLD1"/>
      <c r="KLE1"/>
      <c r="KLF1"/>
      <c r="KLG1"/>
      <c r="KLH1"/>
      <c r="KLI1"/>
      <c r="KLJ1"/>
      <c r="KLK1"/>
      <c r="KLL1"/>
      <c r="KLM1"/>
      <c r="KLN1"/>
      <c r="KLO1"/>
      <c r="KLP1"/>
      <c r="KLQ1"/>
      <c r="KLR1"/>
      <c r="KLS1"/>
      <c r="KLT1"/>
      <c r="KLU1"/>
      <c r="KLV1"/>
      <c r="KLW1"/>
      <c r="KLX1"/>
      <c r="KLY1"/>
      <c r="KLZ1"/>
      <c r="KMA1"/>
      <c r="KMB1"/>
      <c r="KMC1"/>
      <c r="KMD1"/>
      <c r="KME1"/>
      <c r="KMF1"/>
      <c r="KMG1"/>
      <c r="KMH1"/>
      <c r="KMI1"/>
      <c r="KMJ1"/>
      <c r="KMK1"/>
      <c r="KML1"/>
      <c r="KMM1"/>
      <c r="KMN1"/>
      <c r="KMO1"/>
      <c r="KMP1"/>
      <c r="KMQ1"/>
      <c r="KMR1"/>
      <c r="KMS1"/>
      <c r="KMT1"/>
      <c r="KMU1"/>
      <c r="KMV1"/>
      <c r="KMW1"/>
      <c r="KMX1"/>
      <c r="KMY1"/>
      <c r="KMZ1"/>
      <c r="KNA1"/>
      <c r="KNB1"/>
      <c r="KNC1"/>
      <c r="KND1"/>
      <c r="KNE1"/>
      <c r="KNF1"/>
      <c r="KNG1"/>
      <c r="KNH1"/>
      <c r="KNI1"/>
      <c r="KNJ1"/>
      <c r="KNK1"/>
      <c r="KNL1"/>
      <c r="KNM1"/>
      <c r="KNN1"/>
      <c r="KNO1"/>
      <c r="KNP1"/>
      <c r="KNQ1"/>
      <c r="KNR1"/>
      <c r="KNS1"/>
      <c r="KNT1"/>
      <c r="KNU1"/>
      <c r="KNV1"/>
      <c r="KNW1"/>
      <c r="KNX1"/>
      <c r="KNY1"/>
      <c r="KNZ1"/>
      <c r="KOA1"/>
      <c r="KOB1"/>
      <c r="KOC1"/>
      <c r="KOD1"/>
      <c r="KOE1"/>
      <c r="KOF1"/>
      <c r="KOG1"/>
      <c r="KOH1"/>
      <c r="KOI1"/>
      <c r="KOJ1"/>
      <c r="KOK1"/>
      <c r="KOL1"/>
      <c r="KOM1"/>
      <c r="KON1"/>
      <c r="KOO1"/>
      <c r="KOP1"/>
      <c r="KOQ1"/>
      <c r="KOR1"/>
      <c r="KOS1"/>
      <c r="KOT1"/>
      <c r="KOU1"/>
      <c r="KOV1"/>
      <c r="KOW1"/>
      <c r="KOX1"/>
      <c r="KOY1"/>
      <c r="KOZ1"/>
      <c r="KPA1"/>
      <c r="KPB1"/>
      <c r="KPC1"/>
      <c r="KPD1"/>
      <c r="KPE1"/>
      <c r="KPF1"/>
      <c r="KPG1"/>
      <c r="KPH1"/>
      <c r="KPI1"/>
      <c r="KPJ1"/>
      <c r="KPK1"/>
      <c r="KPL1"/>
      <c r="KPM1"/>
      <c r="KPN1"/>
      <c r="KPO1"/>
      <c r="KPP1"/>
      <c r="KPQ1"/>
      <c r="KPR1"/>
      <c r="KPS1"/>
      <c r="KPT1"/>
      <c r="KPU1"/>
      <c r="KPV1"/>
      <c r="KPW1"/>
      <c r="KPX1"/>
      <c r="KPY1"/>
      <c r="KPZ1"/>
      <c r="KQA1"/>
      <c r="KQB1"/>
      <c r="KQC1"/>
      <c r="KQD1"/>
      <c r="KQE1"/>
      <c r="KQF1"/>
      <c r="KQG1"/>
      <c r="KQH1"/>
      <c r="KQI1"/>
      <c r="KQJ1"/>
      <c r="KQK1"/>
      <c r="KQL1"/>
      <c r="KQM1"/>
      <c r="KQN1"/>
      <c r="KQO1"/>
      <c r="KQP1"/>
      <c r="KQQ1"/>
      <c r="KQR1"/>
      <c r="KQS1"/>
      <c r="KQT1"/>
      <c r="KQU1"/>
      <c r="KQV1"/>
      <c r="KQW1"/>
      <c r="KQX1"/>
      <c r="KQY1"/>
      <c r="KQZ1"/>
      <c r="KRA1"/>
      <c r="KRB1"/>
      <c r="KRC1"/>
      <c r="KRD1"/>
      <c r="KRE1"/>
      <c r="KRF1"/>
      <c r="KRG1"/>
      <c r="KRH1"/>
      <c r="KRI1"/>
      <c r="KRJ1"/>
      <c r="KRK1"/>
      <c r="KRL1"/>
      <c r="KRM1"/>
      <c r="KRN1"/>
      <c r="KRO1"/>
      <c r="KRP1"/>
      <c r="KRQ1"/>
      <c r="KRR1"/>
      <c r="KRS1"/>
      <c r="KRT1"/>
      <c r="KRU1"/>
      <c r="KRV1"/>
      <c r="KRW1"/>
      <c r="KRX1"/>
      <c r="KRY1"/>
      <c r="KRZ1"/>
      <c r="KSA1"/>
      <c r="KSB1"/>
      <c r="KSC1"/>
      <c r="KSD1"/>
      <c r="KSE1"/>
      <c r="KSF1"/>
      <c r="KSG1"/>
      <c r="KSH1"/>
      <c r="KSI1"/>
      <c r="KSJ1"/>
      <c r="KSK1"/>
      <c r="KSL1"/>
      <c r="KSM1"/>
      <c r="KSN1"/>
      <c r="KSO1"/>
      <c r="KSP1"/>
      <c r="KSQ1"/>
      <c r="KSR1"/>
      <c r="KSS1"/>
      <c r="KST1"/>
      <c r="KSU1"/>
      <c r="KSV1"/>
      <c r="KSW1"/>
      <c r="KSX1"/>
      <c r="KSY1"/>
      <c r="KSZ1"/>
      <c r="KTA1"/>
      <c r="KTB1"/>
      <c r="KTC1"/>
      <c r="KTD1"/>
      <c r="KTE1"/>
      <c r="KTF1"/>
      <c r="KTG1"/>
      <c r="KTH1"/>
      <c r="KTI1"/>
      <c r="KTJ1"/>
      <c r="KTK1"/>
      <c r="KTL1"/>
      <c r="KTM1"/>
      <c r="KTN1"/>
      <c r="KTO1"/>
      <c r="KTP1"/>
      <c r="KTQ1"/>
      <c r="KTR1"/>
      <c r="KTS1"/>
      <c r="KTT1"/>
      <c r="KTU1"/>
      <c r="KTV1"/>
      <c r="KTW1"/>
      <c r="KTX1"/>
      <c r="KTY1"/>
      <c r="KTZ1"/>
      <c r="KUA1"/>
      <c r="KUB1"/>
      <c r="KUC1"/>
      <c r="KUD1"/>
      <c r="KUE1"/>
      <c r="KUF1"/>
      <c r="KUG1"/>
      <c r="KUH1"/>
      <c r="KUI1"/>
      <c r="KUJ1"/>
      <c r="KUK1"/>
      <c r="KUL1"/>
      <c r="KUM1"/>
      <c r="KUN1"/>
      <c r="KUO1"/>
      <c r="KUP1"/>
      <c r="KUQ1"/>
      <c r="KUR1"/>
      <c r="KUS1"/>
      <c r="KUT1"/>
      <c r="KUU1"/>
      <c r="KUV1"/>
      <c r="KUW1"/>
      <c r="KUX1"/>
      <c r="KUY1"/>
      <c r="KUZ1"/>
      <c r="KVA1"/>
      <c r="KVB1"/>
      <c r="KVC1"/>
      <c r="KVD1"/>
      <c r="KVE1"/>
      <c r="KVF1"/>
      <c r="KVG1"/>
      <c r="KVH1"/>
      <c r="KVI1"/>
      <c r="KVJ1"/>
      <c r="KVK1"/>
      <c r="KVL1"/>
      <c r="KVM1"/>
      <c r="KVN1"/>
      <c r="KVO1"/>
      <c r="KVP1"/>
      <c r="KVQ1"/>
      <c r="KVR1"/>
      <c r="KVS1"/>
      <c r="KVT1"/>
      <c r="KVU1"/>
      <c r="KVV1"/>
      <c r="KVW1"/>
      <c r="KVX1"/>
      <c r="KVY1"/>
      <c r="KVZ1"/>
      <c r="KWA1"/>
      <c r="KWB1"/>
      <c r="KWC1"/>
      <c r="KWD1"/>
      <c r="KWE1"/>
      <c r="KWF1"/>
      <c r="KWG1"/>
      <c r="KWH1"/>
      <c r="KWI1"/>
      <c r="KWJ1"/>
      <c r="KWK1"/>
      <c r="KWL1"/>
      <c r="KWM1"/>
      <c r="KWN1"/>
      <c r="KWO1"/>
      <c r="KWP1"/>
      <c r="KWQ1"/>
      <c r="KWR1"/>
      <c r="KWS1"/>
      <c r="KWT1"/>
      <c r="KWU1"/>
      <c r="KWV1"/>
      <c r="KWW1"/>
      <c r="KWX1"/>
      <c r="KWY1"/>
      <c r="KWZ1"/>
      <c r="KXA1"/>
      <c r="KXB1"/>
      <c r="KXC1"/>
      <c r="KXD1"/>
      <c r="KXE1"/>
      <c r="KXF1"/>
      <c r="KXG1"/>
      <c r="KXH1"/>
      <c r="KXI1"/>
      <c r="KXJ1"/>
      <c r="KXK1"/>
      <c r="KXL1"/>
      <c r="KXM1"/>
      <c r="KXN1"/>
      <c r="KXO1"/>
      <c r="KXP1"/>
      <c r="KXQ1"/>
      <c r="KXR1"/>
      <c r="KXS1"/>
      <c r="KXT1"/>
      <c r="KXU1"/>
      <c r="KXV1"/>
      <c r="KXW1"/>
      <c r="KXX1"/>
      <c r="KXY1"/>
      <c r="KXZ1"/>
      <c r="KYA1"/>
      <c r="KYB1"/>
      <c r="KYC1"/>
      <c r="KYD1"/>
      <c r="KYE1"/>
      <c r="KYF1"/>
      <c r="KYG1"/>
      <c r="KYH1"/>
      <c r="KYI1"/>
      <c r="KYJ1"/>
      <c r="KYK1"/>
      <c r="KYL1"/>
      <c r="KYM1"/>
      <c r="KYN1"/>
      <c r="KYO1"/>
      <c r="KYP1"/>
      <c r="KYQ1"/>
      <c r="KYR1"/>
      <c r="KYS1"/>
      <c r="KYT1"/>
      <c r="KYU1"/>
      <c r="KYV1"/>
      <c r="KYW1"/>
      <c r="KYX1"/>
      <c r="KYY1"/>
      <c r="KYZ1"/>
      <c r="KZA1"/>
      <c r="KZB1"/>
      <c r="KZC1"/>
      <c r="KZD1"/>
      <c r="KZE1"/>
      <c r="KZF1"/>
      <c r="KZG1"/>
      <c r="KZH1"/>
      <c r="KZI1"/>
      <c r="KZJ1"/>
      <c r="KZK1"/>
      <c r="KZL1"/>
      <c r="KZM1"/>
      <c r="KZN1"/>
      <c r="KZO1"/>
      <c r="KZP1"/>
      <c r="KZQ1"/>
      <c r="KZR1"/>
      <c r="KZS1"/>
      <c r="KZT1"/>
      <c r="KZU1"/>
      <c r="KZV1"/>
      <c r="KZW1"/>
      <c r="KZX1"/>
      <c r="KZY1"/>
      <c r="KZZ1"/>
      <c r="LAA1"/>
      <c r="LAB1"/>
      <c r="LAC1"/>
      <c r="LAD1"/>
      <c r="LAE1"/>
      <c r="LAF1"/>
      <c r="LAG1"/>
      <c r="LAH1"/>
      <c r="LAI1"/>
      <c r="LAJ1"/>
      <c r="LAK1"/>
      <c r="LAL1"/>
      <c r="LAM1"/>
      <c r="LAN1"/>
      <c r="LAO1"/>
      <c r="LAP1"/>
      <c r="LAQ1"/>
      <c r="LAR1"/>
      <c r="LAS1"/>
      <c r="LAT1"/>
      <c r="LAU1"/>
      <c r="LAV1"/>
      <c r="LAW1"/>
      <c r="LAX1"/>
      <c r="LAY1"/>
      <c r="LAZ1"/>
      <c r="LBA1"/>
      <c r="LBB1"/>
      <c r="LBC1"/>
      <c r="LBD1"/>
      <c r="LBE1"/>
      <c r="LBF1"/>
      <c r="LBG1"/>
      <c r="LBH1"/>
      <c r="LBI1"/>
      <c r="LBJ1"/>
      <c r="LBK1"/>
      <c r="LBL1"/>
      <c r="LBM1"/>
      <c r="LBN1"/>
      <c r="LBO1"/>
      <c r="LBP1"/>
      <c r="LBQ1"/>
      <c r="LBR1"/>
      <c r="LBS1"/>
      <c r="LBT1"/>
      <c r="LBU1"/>
      <c r="LBV1"/>
      <c r="LBW1"/>
      <c r="LBX1"/>
      <c r="LBY1"/>
      <c r="LBZ1"/>
      <c r="LCA1"/>
      <c r="LCB1"/>
      <c r="LCC1"/>
      <c r="LCD1"/>
      <c r="LCE1"/>
      <c r="LCF1"/>
      <c r="LCG1"/>
      <c r="LCH1"/>
      <c r="LCI1"/>
      <c r="LCJ1"/>
      <c r="LCK1"/>
      <c r="LCL1"/>
      <c r="LCM1"/>
      <c r="LCN1"/>
      <c r="LCO1"/>
      <c r="LCP1"/>
      <c r="LCQ1"/>
      <c r="LCR1"/>
      <c r="LCS1"/>
      <c r="LCT1"/>
      <c r="LCU1"/>
      <c r="LCV1"/>
      <c r="LCW1"/>
      <c r="LCX1"/>
      <c r="LCY1"/>
      <c r="LCZ1"/>
      <c r="LDA1"/>
      <c r="LDB1"/>
      <c r="LDC1"/>
      <c r="LDD1"/>
      <c r="LDE1"/>
      <c r="LDF1"/>
      <c r="LDG1"/>
      <c r="LDH1"/>
      <c r="LDI1"/>
      <c r="LDJ1"/>
      <c r="LDK1"/>
      <c r="LDL1"/>
      <c r="LDM1"/>
      <c r="LDN1"/>
      <c r="LDO1"/>
      <c r="LDP1"/>
      <c r="LDQ1"/>
      <c r="LDR1"/>
      <c r="LDS1"/>
      <c r="LDT1"/>
      <c r="LDU1"/>
      <c r="LDV1"/>
      <c r="LDW1"/>
      <c r="LDX1"/>
      <c r="LDY1"/>
      <c r="LDZ1"/>
      <c r="LEA1"/>
      <c r="LEB1"/>
      <c r="LEC1"/>
      <c r="LED1"/>
      <c r="LEE1"/>
      <c r="LEF1"/>
      <c r="LEG1"/>
      <c r="LEH1"/>
      <c r="LEI1"/>
      <c r="LEJ1"/>
      <c r="LEK1"/>
      <c r="LEL1"/>
      <c r="LEM1"/>
      <c r="LEN1"/>
      <c r="LEO1"/>
      <c r="LEP1"/>
      <c r="LEQ1"/>
      <c r="LER1"/>
      <c r="LES1"/>
      <c r="LET1"/>
      <c r="LEU1"/>
      <c r="LEV1"/>
      <c r="LEW1"/>
      <c r="LEX1"/>
      <c r="LEY1"/>
      <c r="LEZ1"/>
      <c r="LFA1"/>
      <c r="LFB1"/>
      <c r="LFC1"/>
      <c r="LFD1"/>
      <c r="LFE1"/>
      <c r="LFF1"/>
      <c r="LFG1"/>
      <c r="LFH1"/>
      <c r="LFI1"/>
      <c r="LFJ1"/>
      <c r="LFK1"/>
      <c r="LFL1"/>
      <c r="LFM1"/>
      <c r="LFN1"/>
      <c r="LFO1"/>
      <c r="LFP1"/>
      <c r="LFQ1"/>
      <c r="LFR1"/>
      <c r="LFS1"/>
      <c r="LFT1"/>
      <c r="LFU1"/>
      <c r="LFV1"/>
      <c r="LFW1"/>
      <c r="LFX1"/>
      <c r="LFY1"/>
      <c r="LFZ1"/>
      <c r="LGA1"/>
      <c r="LGB1"/>
      <c r="LGC1"/>
      <c r="LGD1"/>
      <c r="LGE1"/>
      <c r="LGF1"/>
      <c r="LGG1"/>
      <c r="LGH1"/>
      <c r="LGI1"/>
      <c r="LGJ1"/>
      <c r="LGK1"/>
      <c r="LGL1"/>
      <c r="LGM1"/>
      <c r="LGN1"/>
      <c r="LGO1"/>
      <c r="LGP1"/>
      <c r="LGQ1"/>
      <c r="LGR1"/>
      <c r="LGS1"/>
      <c r="LGT1"/>
      <c r="LGU1"/>
      <c r="LGV1"/>
      <c r="LGW1"/>
      <c r="LGX1"/>
      <c r="LGY1"/>
      <c r="LGZ1"/>
      <c r="LHA1"/>
      <c r="LHB1"/>
      <c r="LHC1"/>
      <c r="LHD1"/>
      <c r="LHE1"/>
      <c r="LHF1"/>
      <c r="LHG1"/>
      <c r="LHH1"/>
      <c r="LHI1"/>
      <c r="LHJ1"/>
      <c r="LHK1"/>
      <c r="LHL1"/>
      <c r="LHM1"/>
      <c r="LHN1"/>
      <c r="LHO1"/>
      <c r="LHP1"/>
      <c r="LHQ1"/>
      <c r="LHR1"/>
      <c r="LHS1"/>
      <c r="LHT1"/>
      <c r="LHU1"/>
      <c r="LHV1"/>
      <c r="LHW1"/>
      <c r="LHX1"/>
      <c r="LHY1"/>
      <c r="LHZ1"/>
      <c r="LIA1"/>
      <c r="LIB1"/>
      <c r="LIC1"/>
      <c r="LID1"/>
      <c r="LIE1"/>
      <c r="LIF1"/>
      <c r="LIG1"/>
      <c r="LIH1"/>
      <c r="LII1"/>
      <c r="LIJ1"/>
      <c r="LIK1"/>
      <c r="LIL1"/>
      <c r="LIM1"/>
      <c r="LIN1"/>
      <c r="LIO1"/>
      <c r="LIP1"/>
      <c r="LIQ1"/>
      <c r="LIR1"/>
      <c r="LIS1"/>
      <c r="LIT1"/>
      <c r="LIU1"/>
      <c r="LIV1"/>
      <c r="LIW1"/>
      <c r="LIX1"/>
      <c r="LIY1"/>
      <c r="LIZ1"/>
      <c r="LJA1"/>
      <c r="LJB1"/>
      <c r="LJC1"/>
      <c r="LJD1"/>
      <c r="LJE1"/>
      <c r="LJF1"/>
      <c r="LJG1"/>
      <c r="LJH1"/>
      <c r="LJI1"/>
      <c r="LJJ1"/>
      <c r="LJK1"/>
      <c r="LJL1"/>
      <c r="LJM1"/>
      <c r="LJN1"/>
      <c r="LJO1"/>
      <c r="LJP1"/>
      <c r="LJQ1"/>
      <c r="LJR1"/>
      <c r="LJS1"/>
      <c r="LJT1"/>
      <c r="LJU1"/>
      <c r="LJV1"/>
      <c r="LJW1"/>
      <c r="LJX1"/>
      <c r="LJY1"/>
      <c r="LJZ1"/>
      <c r="LKA1"/>
      <c r="LKB1"/>
      <c r="LKC1"/>
      <c r="LKD1"/>
      <c r="LKE1"/>
      <c r="LKF1"/>
      <c r="LKG1"/>
      <c r="LKH1"/>
      <c r="LKI1"/>
      <c r="LKJ1"/>
      <c r="LKK1"/>
      <c r="LKL1"/>
      <c r="LKM1"/>
      <c r="LKN1"/>
      <c r="LKO1"/>
      <c r="LKP1"/>
      <c r="LKQ1"/>
      <c r="LKR1"/>
      <c r="LKS1"/>
      <c r="LKT1"/>
      <c r="LKU1"/>
      <c r="LKV1"/>
      <c r="LKW1"/>
      <c r="LKX1"/>
      <c r="LKY1"/>
      <c r="LKZ1"/>
      <c r="LLA1"/>
      <c r="LLB1"/>
      <c r="LLC1"/>
      <c r="LLD1"/>
      <c r="LLE1"/>
      <c r="LLF1"/>
      <c r="LLG1"/>
      <c r="LLH1"/>
      <c r="LLI1"/>
      <c r="LLJ1"/>
      <c r="LLK1"/>
      <c r="LLL1"/>
      <c r="LLM1"/>
      <c r="LLN1"/>
      <c r="LLO1"/>
      <c r="LLP1"/>
      <c r="LLQ1"/>
      <c r="LLR1"/>
      <c r="LLS1"/>
      <c r="LLT1"/>
      <c r="LLU1"/>
      <c r="LLV1"/>
      <c r="LLW1"/>
      <c r="LLX1"/>
      <c r="LLY1"/>
      <c r="LLZ1"/>
      <c r="LMA1"/>
      <c r="LMB1"/>
      <c r="LMC1"/>
      <c r="LMD1"/>
      <c r="LME1"/>
      <c r="LMF1"/>
      <c r="LMG1"/>
      <c r="LMH1"/>
      <c r="LMI1"/>
      <c r="LMJ1"/>
      <c r="LMK1"/>
      <c r="LML1"/>
      <c r="LMM1"/>
      <c r="LMN1"/>
      <c r="LMO1"/>
      <c r="LMP1"/>
      <c r="LMQ1"/>
      <c r="LMR1"/>
      <c r="LMS1"/>
      <c r="LMT1"/>
      <c r="LMU1"/>
      <c r="LMV1"/>
      <c r="LMW1"/>
      <c r="LMX1"/>
      <c r="LMY1"/>
      <c r="LMZ1"/>
      <c r="LNA1"/>
      <c r="LNB1"/>
      <c r="LNC1"/>
      <c r="LND1"/>
      <c r="LNE1"/>
      <c r="LNF1"/>
      <c r="LNG1"/>
      <c r="LNH1"/>
      <c r="LNI1"/>
      <c r="LNJ1"/>
      <c r="LNK1"/>
      <c r="LNL1"/>
      <c r="LNM1"/>
      <c r="LNN1"/>
      <c r="LNO1"/>
      <c r="LNP1"/>
      <c r="LNQ1"/>
      <c r="LNR1"/>
      <c r="LNS1"/>
      <c r="LNT1"/>
      <c r="LNU1"/>
      <c r="LNV1"/>
      <c r="LNW1"/>
      <c r="LNX1"/>
      <c r="LNY1"/>
      <c r="LNZ1"/>
      <c r="LOA1"/>
      <c r="LOB1"/>
      <c r="LOC1"/>
      <c r="LOD1"/>
      <c r="LOE1"/>
      <c r="LOF1"/>
      <c r="LOG1"/>
      <c r="LOH1"/>
      <c r="LOI1"/>
      <c r="LOJ1"/>
      <c r="LOK1"/>
      <c r="LOL1"/>
      <c r="LOM1"/>
      <c r="LON1"/>
      <c r="LOO1"/>
      <c r="LOP1"/>
      <c r="LOQ1"/>
      <c r="LOR1"/>
      <c r="LOS1"/>
      <c r="LOT1"/>
      <c r="LOU1"/>
      <c r="LOV1"/>
      <c r="LOW1"/>
      <c r="LOX1"/>
      <c r="LOY1"/>
      <c r="LOZ1"/>
      <c r="LPA1"/>
      <c r="LPB1"/>
      <c r="LPC1"/>
      <c r="LPD1"/>
      <c r="LPE1"/>
      <c r="LPF1"/>
      <c r="LPG1"/>
      <c r="LPH1"/>
      <c r="LPI1"/>
      <c r="LPJ1"/>
      <c r="LPK1"/>
      <c r="LPL1"/>
      <c r="LPM1"/>
      <c r="LPN1"/>
      <c r="LPO1"/>
      <c r="LPP1"/>
      <c r="LPQ1"/>
      <c r="LPR1"/>
      <c r="LPS1"/>
      <c r="LPT1"/>
      <c r="LPU1"/>
      <c r="LPV1"/>
      <c r="LPW1"/>
      <c r="LPX1"/>
      <c r="LPY1"/>
      <c r="LPZ1"/>
      <c r="LQA1"/>
      <c r="LQB1"/>
      <c r="LQC1"/>
      <c r="LQD1"/>
      <c r="LQE1"/>
      <c r="LQF1"/>
      <c r="LQG1"/>
      <c r="LQH1"/>
      <c r="LQI1"/>
      <c r="LQJ1"/>
      <c r="LQK1"/>
      <c r="LQL1"/>
      <c r="LQM1"/>
      <c r="LQN1"/>
      <c r="LQO1"/>
      <c r="LQP1"/>
      <c r="LQQ1"/>
      <c r="LQR1"/>
      <c r="LQS1"/>
      <c r="LQT1"/>
      <c r="LQU1"/>
      <c r="LQV1"/>
      <c r="LQW1"/>
      <c r="LQX1"/>
      <c r="LQY1"/>
      <c r="LQZ1"/>
      <c r="LRA1"/>
      <c r="LRB1"/>
      <c r="LRC1"/>
      <c r="LRD1"/>
      <c r="LRE1"/>
      <c r="LRF1"/>
      <c r="LRG1"/>
      <c r="LRH1"/>
      <c r="LRI1"/>
      <c r="LRJ1"/>
      <c r="LRK1"/>
      <c r="LRL1"/>
      <c r="LRM1"/>
      <c r="LRN1"/>
      <c r="LRO1"/>
      <c r="LRP1"/>
      <c r="LRQ1"/>
      <c r="LRR1"/>
      <c r="LRS1"/>
      <c r="LRT1"/>
      <c r="LRU1"/>
      <c r="LRV1"/>
      <c r="LRW1"/>
      <c r="LRX1"/>
      <c r="LRY1"/>
      <c r="LRZ1"/>
      <c r="LSA1"/>
      <c r="LSB1"/>
      <c r="LSC1"/>
      <c r="LSD1"/>
      <c r="LSE1"/>
      <c r="LSF1"/>
      <c r="LSG1"/>
      <c r="LSH1"/>
      <c r="LSI1"/>
      <c r="LSJ1"/>
      <c r="LSK1"/>
      <c r="LSL1"/>
      <c r="LSM1"/>
      <c r="LSN1"/>
      <c r="LSO1"/>
      <c r="LSP1"/>
      <c r="LSQ1"/>
      <c r="LSR1"/>
      <c r="LSS1"/>
      <c r="LST1"/>
      <c r="LSU1"/>
      <c r="LSV1"/>
      <c r="LSW1"/>
      <c r="LSX1"/>
      <c r="LSY1"/>
      <c r="LSZ1"/>
      <c r="LTA1"/>
      <c r="LTB1"/>
      <c r="LTC1"/>
      <c r="LTD1"/>
      <c r="LTE1"/>
      <c r="LTF1"/>
      <c r="LTG1"/>
      <c r="LTH1"/>
      <c r="LTI1"/>
      <c r="LTJ1"/>
      <c r="LTK1"/>
      <c r="LTL1"/>
      <c r="LTM1"/>
      <c r="LTN1"/>
      <c r="LTO1"/>
      <c r="LTP1"/>
      <c r="LTQ1"/>
      <c r="LTR1"/>
      <c r="LTS1"/>
      <c r="LTT1"/>
      <c r="LTU1"/>
      <c r="LTV1"/>
      <c r="LTW1"/>
      <c r="LTX1"/>
      <c r="LTY1"/>
      <c r="LTZ1"/>
      <c r="LUA1"/>
      <c r="LUB1"/>
      <c r="LUC1"/>
      <c r="LUD1"/>
      <c r="LUE1"/>
      <c r="LUF1"/>
      <c r="LUG1"/>
      <c r="LUH1"/>
      <c r="LUI1"/>
      <c r="LUJ1"/>
      <c r="LUK1"/>
      <c r="LUL1"/>
      <c r="LUM1"/>
      <c r="LUN1"/>
      <c r="LUO1"/>
      <c r="LUP1"/>
      <c r="LUQ1"/>
      <c r="LUR1"/>
      <c r="LUS1"/>
      <c r="LUT1"/>
      <c r="LUU1"/>
      <c r="LUV1"/>
      <c r="LUW1"/>
      <c r="LUX1"/>
      <c r="LUY1"/>
      <c r="LUZ1"/>
      <c r="LVA1"/>
      <c r="LVB1"/>
      <c r="LVC1"/>
      <c r="LVD1"/>
      <c r="LVE1"/>
      <c r="LVF1"/>
      <c r="LVG1"/>
      <c r="LVH1"/>
      <c r="LVI1"/>
      <c r="LVJ1"/>
      <c r="LVK1"/>
      <c r="LVL1"/>
      <c r="LVM1"/>
      <c r="LVN1"/>
      <c r="LVO1"/>
      <c r="LVP1"/>
      <c r="LVQ1"/>
      <c r="LVR1"/>
      <c r="LVS1"/>
      <c r="LVT1"/>
      <c r="LVU1"/>
      <c r="LVV1"/>
      <c r="LVW1"/>
      <c r="LVX1"/>
      <c r="LVY1"/>
      <c r="LVZ1"/>
      <c r="LWA1"/>
      <c r="LWB1"/>
      <c r="LWC1"/>
      <c r="LWD1"/>
      <c r="LWE1"/>
      <c r="LWF1"/>
      <c r="LWG1"/>
      <c r="LWH1"/>
      <c r="LWI1"/>
      <c r="LWJ1"/>
      <c r="LWK1"/>
      <c r="LWL1"/>
      <c r="LWM1"/>
      <c r="LWN1"/>
      <c r="LWO1"/>
      <c r="LWP1"/>
      <c r="LWQ1"/>
      <c r="LWR1"/>
      <c r="LWS1"/>
      <c r="LWT1"/>
      <c r="LWU1"/>
      <c r="LWV1"/>
      <c r="LWW1"/>
      <c r="LWX1"/>
      <c r="LWY1"/>
      <c r="LWZ1"/>
      <c r="LXA1"/>
      <c r="LXB1"/>
      <c r="LXC1"/>
      <c r="LXD1"/>
      <c r="LXE1"/>
      <c r="LXF1"/>
      <c r="LXG1"/>
      <c r="LXH1"/>
      <c r="LXI1"/>
      <c r="LXJ1"/>
      <c r="LXK1"/>
      <c r="LXL1"/>
      <c r="LXM1"/>
      <c r="LXN1"/>
      <c r="LXO1"/>
      <c r="LXP1"/>
      <c r="LXQ1"/>
      <c r="LXR1"/>
      <c r="LXS1"/>
      <c r="LXT1"/>
      <c r="LXU1"/>
      <c r="LXV1"/>
      <c r="LXW1"/>
      <c r="LXX1"/>
      <c r="LXY1"/>
      <c r="LXZ1"/>
      <c r="LYA1"/>
      <c r="LYB1"/>
      <c r="LYC1"/>
      <c r="LYD1"/>
      <c r="LYE1"/>
      <c r="LYF1"/>
      <c r="LYG1"/>
      <c r="LYH1"/>
      <c r="LYI1"/>
      <c r="LYJ1"/>
      <c r="LYK1"/>
      <c r="LYL1"/>
      <c r="LYM1"/>
      <c r="LYN1"/>
      <c r="LYO1"/>
      <c r="LYP1"/>
      <c r="LYQ1"/>
      <c r="LYR1"/>
      <c r="LYS1"/>
      <c r="LYT1"/>
      <c r="LYU1"/>
      <c r="LYV1"/>
      <c r="LYW1"/>
      <c r="LYX1"/>
      <c r="LYY1"/>
      <c r="LYZ1"/>
      <c r="LZA1"/>
      <c r="LZB1"/>
      <c r="LZC1"/>
      <c r="LZD1"/>
      <c r="LZE1"/>
      <c r="LZF1"/>
      <c r="LZG1"/>
      <c r="LZH1"/>
      <c r="LZI1"/>
      <c r="LZJ1"/>
      <c r="LZK1"/>
      <c r="LZL1"/>
      <c r="LZM1"/>
      <c r="LZN1"/>
      <c r="LZO1"/>
      <c r="LZP1"/>
      <c r="LZQ1"/>
      <c r="LZR1"/>
      <c r="LZS1"/>
      <c r="LZT1"/>
      <c r="LZU1"/>
      <c r="LZV1"/>
      <c r="LZW1"/>
      <c r="LZX1"/>
      <c r="LZY1"/>
      <c r="LZZ1"/>
      <c r="MAA1"/>
      <c r="MAB1"/>
      <c r="MAC1"/>
      <c r="MAD1"/>
      <c r="MAE1"/>
      <c r="MAF1"/>
      <c r="MAG1"/>
      <c r="MAH1"/>
      <c r="MAI1"/>
      <c r="MAJ1"/>
      <c r="MAK1"/>
      <c r="MAL1"/>
      <c r="MAM1"/>
      <c r="MAN1"/>
      <c r="MAO1"/>
      <c r="MAP1"/>
      <c r="MAQ1"/>
      <c r="MAR1"/>
      <c r="MAS1"/>
      <c r="MAT1"/>
      <c r="MAU1"/>
      <c r="MAV1"/>
      <c r="MAW1"/>
      <c r="MAX1"/>
      <c r="MAY1"/>
      <c r="MAZ1"/>
      <c r="MBA1"/>
      <c r="MBB1"/>
      <c r="MBC1"/>
      <c r="MBD1"/>
      <c r="MBE1"/>
      <c r="MBF1"/>
      <c r="MBG1"/>
      <c r="MBH1"/>
      <c r="MBI1"/>
      <c r="MBJ1"/>
      <c r="MBK1"/>
      <c r="MBL1"/>
      <c r="MBM1"/>
      <c r="MBN1"/>
      <c r="MBO1"/>
      <c r="MBP1"/>
      <c r="MBQ1"/>
      <c r="MBR1"/>
      <c r="MBS1"/>
      <c r="MBT1"/>
      <c r="MBU1"/>
      <c r="MBV1"/>
      <c r="MBW1"/>
      <c r="MBX1"/>
      <c r="MBY1"/>
      <c r="MBZ1"/>
      <c r="MCA1"/>
      <c r="MCB1"/>
      <c r="MCC1"/>
      <c r="MCD1"/>
      <c r="MCE1"/>
      <c r="MCF1"/>
      <c r="MCG1"/>
      <c r="MCH1"/>
      <c r="MCI1"/>
      <c r="MCJ1"/>
      <c r="MCK1"/>
      <c r="MCL1"/>
      <c r="MCM1"/>
      <c r="MCN1"/>
      <c r="MCO1"/>
      <c r="MCP1"/>
      <c r="MCQ1"/>
      <c r="MCR1"/>
      <c r="MCS1"/>
      <c r="MCT1"/>
      <c r="MCU1"/>
      <c r="MCV1"/>
      <c r="MCW1"/>
      <c r="MCX1"/>
      <c r="MCY1"/>
      <c r="MCZ1"/>
      <c r="MDA1"/>
      <c r="MDB1"/>
      <c r="MDC1"/>
      <c r="MDD1"/>
      <c r="MDE1"/>
      <c r="MDF1"/>
      <c r="MDG1"/>
      <c r="MDH1"/>
      <c r="MDI1"/>
      <c r="MDJ1"/>
      <c r="MDK1"/>
      <c r="MDL1"/>
      <c r="MDM1"/>
      <c r="MDN1"/>
      <c r="MDO1"/>
      <c r="MDP1"/>
      <c r="MDQ1"/>
      <c r="MDR1"/>
      <c r="MDS1"/>
      <c r="MDT1"/>
      <c r="MDU1"/>
      <c r="MDV1"/>
      <c r="MDW1"/>
      <c r="MDX1"/>
      <c r="MDY1"/>
      <c r="MDZ1"/>
      <c r="MEA1"/>
      <c r="MEB1"/>
      <c r="MEC1"/>
      <c r="MED1"/>
      <c r="MEE1"/>
      <c r="MEF1"/>
      <c r="MEG1"/>
      <c r="MEH1"/>
      <c r="MEI1"/>
      <c r="MEJ1"/>
      <c r="MEK1"/>
      <c r="MEL1"/>
      <c r="MEM1"/>
      <c r="MEN1"/>
      <c r="MEO1"/>
      <c r="MEP1"/>
      <c r="MEQ1"/>
      <c r="MER1"/>
      <c r="MES1"/>
      <c r="MET1"/>
      <c r="MEU1"/>
      <c r="MEV1"/>
      <c r="MEW1"/>
      <c r="MEX1"/>
      <c r="MEY1"/>
      <c r="MEZ1"/>
      <c r="MFA1"/>
      <c r="MFB1"/>
      <c r="MFC1"/>
      <c r="MFD1"/>
      <c r="MFE1"/>
      <c r="MFF1"/>
      <c r="MFG1"/>
      <c r="MFH1"/>
      <c r="MFI1"/>
      <c r="MFJ1"/>
      <c r="MFK1"/>
      <c r="MFL1"/>
      <c r="MFM1"/>
      <c r="MFN1"/>
      <c r="MFO1"/>
      <c r="MFP1"/>
      <c r="MFQ1"/>
      <c r="MFR1"/>
      <c r="MFS1"/>
      <c r="MFT1"/>
      <c r="MFU1"/>
      <c r="MFV1"/>
      <c r="MFW1"/>
      <c r="MFX1"/>
      <c r="MFY1"/>
      <c r="MFZ1"/>
      <c r="MGA1"/>
      <c r="MGB1"/>
      <c r="MGC1"/>
      <c r="MGD1"/>
      <c r="MGE1"/>
      <c r="MGF1"/>
      <c r="MGG1"/>
      <c r="MGH1"/>
      <c r="MGI1"/>
      <c r="MGJ1"/>
      <c r="MGK1"/>
      <c r="MGL1"/>
      <c r="MGM1"/>
      <c r="MGN1"/>
      <c r="MGO1"/>
      <c r="MGP1"/>
      <c r="MGQ1"/>
      <c r="MGR1"/>
      <c r="MGS1"/>
      <c r="MGT1"/>
      <c r="MGU1"/>
      <c r="MGV1"/>
      <c r="MGW1"/>
      <c r="MGX1"/>
      <c r="MGY1"/>
      <c r="MGZ1"/>
      <c r="MHA1"/>
      <c r="MHB1"/>
      <c r="MHC1"/>
      <c r="MHD1"/>
      <c r="MHE1"/>
      <c r="MHF1"/>
      <c r="MHG1"/>
      <c r="MHH1"/>
      <c r="MHI1"/>
      <c r="MHJ1"/>
      <c r="MHK1"/>
      <c r="MHL1"/>
      <c r="MHM1"/>
      <c r="MHN1"/>
      <c r="MHO1"/>
      <c r="MHP1"/>
      <c r="MHQ1"/>
      <c r="MHR1"/>
      <c r="MHS1"/>
      <c r="MHT1"/>
      <c r="MHU1"/>
      <c r="MHV1"/>
      <c r="MHW1"/>
      <c r="MHX1"/>
      <c r="MHY1"/>
      <c r="MHZ1"/>
      <c r="MIA1"/>
      <c r="MIB1"/>
      <c r="MIC1"/>
      <c r="MID1"/>
      <c r="MIE1"/>
      <c r="MIF1"/>
      <c r="MIG1"/>
      <c r="MIH1"/>
      <c r="MII1"/>
      <c r="MIJ1"/>
      <c r="MIK1"/>
      <c r="MIL1"/>
      <c r="MIM1"/>
      <c r="MIN1"/>
      <c r="MIO1"/>
      <c r="MIP1"/>
      <c r="MIQ1"/>
      <c r="MIR1"/>
      <c r="MIS1"/>
      <c r="MIT1"/>
      <c r="MIU1"/>
      <c r="MIV1"/>
      <c r="MIW1"/>
      <c r="MIX1"/>
      <c r="MIY1"/>
      <c r="MIZ1"/>
      <c r="MJA1"/>
      <c r="MJB1"/>
      <c r="MJC1"/>
      <c r="MJD1"/>
      <c r="MJE1"/>
      <c r="MJF1"/>
      <c r="MJG1"/>
      <c r="MJH1"/>
      <c r="MJI1"/>
      <c r="MJJ1"/>
      <c r="MJK1"/>
      <c r="MJL1"/>
      <c r="MJM1"/>
      <c r="MJN1"/>
      <c r="MJO1"/>
      <c r="MJP1"/>
      <c r="MJQ1"/>
      <c r="MJR1"/>
      <c r="MJS1"/>
      <c r="MJT1"/>
      <c r="MJU1"/>
      <c r="MJV1"/>
      <c r="MJW1"/>
      <c r="MJX1"/>
      <c r="MJY1"/>
      <c r="MJZ1"/>
      <c r="MKA1"/>
      <c r="MKB1"/>
      <c r="MKC1"/>
      <c r="MKD1"/>
      <c r="MKE1"/>
      <c r="MKF1"/>
      <c r="MKG1"/>
      <c r="MKH1"/>
      <c r="MKI1"/>
      <c r="MKJ1"/>
      <c r="MKK1"/>
      <c r="MKL1"/>
      <c r="MKM1"/>
      <c r="MKN1"/>
      <c r="MKO1"/>
      <c r="MKP1"/>
      <c r="MKQ1"/>
      <c r="MKR1"/>
      <c r="MKS1"/>
      <c r="MKT1"/>
      <c r="MKU1"/>
      <c r="MKV1"/>
      <c r="MKW1"/>
      <c r="MKX1"/>
      <c r="MKY1"/>
      <c r="MKZ1"/>
      <c r="MLA1"/>
      <c r="MLB1"/>
      <c r="MLC1"/>
      <c r="MLD1"/>
      <c r="MLE1"/>
      <c r="MLF1"/>
      <c r="MLG1"/>
      <c r="MLH1"/>
      <c r="MLI1"/>
      <c r="MLJ1"/>
      <c r="MLK1"/>
      <c r="MLL1"/>
      <c r="MLM1"/>
      <c r="MLN1"/>
      <c r="MLO1"/>
      <c r="MLP1"/>
      <c r="MLQ1"/>
      <c r="MLR1"/>
      <c r="MLS1"/>
      <c r="MLT1"/>
      <c r="MLU1"/>
      <c r="MLV1"/>
      <c r="MLW1"/>
      <c r="MLX1"/>
      <c r="MLY1"/>
      <c r="MLZ1"/>
      <c r="MMA1"/>
      <c r="MMB1"/>
      <c r="MMC1"/>
      <c r="MMD1"/>
      <c r="MME1"/>
      <c r="MMF1"/>
      <c r="MMG1"/>
      <c r="MMH1"/>
      <c r="MMI1"/>
      <c r="MMJ1"/>
      <c r="MMK1"/>
      <c r="MML1"/>
      <c r="MMM1"/>
      <c r="MMN1"/>
      <c r="MMO1"/>
      <c r="MMP1"/>
      <c r="MMQ1"/>
      <c r="MMR1"/>
      <c r="MMS1"/>
      <c r="MMT1"/>
      <c r="MMU1"/>
      <c r="MMV1"/>
      <c r="MMW1"/>
      <c r="MMX1"/>
      <c r="MMY1"/>
      <c r="MMZ1"/>
      <c r="MNA1"/>
      <c r="MNB1"/>
      <c r="MNC1"/>
      <c r="MND1"/>
      <c r="MNE1"/>
      <c r="MNF1"/>
      <c r="MNG1"/>
      <c r="MNH1"/>
      <c r="MNI1"/>
      <c r="MNJ1"/>
      <c r="MNK1"/>
      <c r="MNL1"/>
      <c r="MNM1"/>
      <c r="MNN1"/>
      <c r="MNO1"/>
      <c r="MNP1"/>
      <c r="MNQ1"/>
      <c r="MNR1"/>
      <c r="MNS1"/>
      <c r="MNT1"/>
      <c r="MNU1"/>
      <c r="MNV1"/>
      <c r="MNW1"/>
      <c r="MNX1"/>
      <c r="MNY1"/>
      <c r="MNZ1"/>
      <c r="MOA1"/>
      <c r="MOB1"/>
      <c r="MOC1"/>
      <c r="MOD1"/>
      <c r="MOE1"/>
      <c r="MOF1"/>
      <c r="MOG1"/>
      <c r="MOH1"/>
      <c r="MOI1"/>
      <c r="MOJ1"/>
      <c r="MOK1"/>
      <c r="MOL1"/>
      <c r="MOM1"/>
      <c r="MON1"/>
      <c r="MOO1"/>
      <c r="MOP1"/>
      <c r="MOQ1"/>
      <c r="MOR1"/>
      <c r="MOS1"/>
      <c r="MOT1"/>
      <c r="MOU1"/>
      <c r="MOV1"/>
      <c r="MOW1"/>
      <c r="MOX1"/>
      <c r="MOY1"/>
      <c r="MOZ1"/>
      <c r="MPA1"/>
      <c r="MPB1"/>
      <c r="MPC1"/>
      <c r="MPD1"/>
      <c r="MPE1"/>
      <c r="MPF1"/>
      <c r="MPG1"/>
      <c r="MPH1"/>
      <c r="MPI1"/>
      <c r="MPJ1"/>
      <c r="MPK1"/>
      <c r="MPL1"/>
      <c r="MPM1"/>
      <c r="MPN1"/>
      <c r="MPO1"/>
      <c r="MPP1"/>
      <c r="MPQ1"/>
      <c r="MPR1"/>
      <c r="MPS1"/>
      <c r="MPT1"/>
      <c r="MPU1"/>
      <c r="MPV1"/>
      <c r="MPW1"/>
      <c r="MPX1"/>
      <c r="MPY1"/>
      <c r="MPZ1"/>
      <c r="MQA1"/>
      <c r="MQB1"/>
      <c r="MQC1"/>
      <c r="MQD1"/>
      <c r="MQE1"/>
      <c r="MQF1"/>
      <c r="MQG1"/>
      <c r="MQH1"/>
      <c r="MQI1"/>
      <c r="MQJ1"/>
      <c r="MQK1"/>
      <c r="MQL1"/>
      <c r="MQM1"/>
      <c r="MQN1"/>
      <c r="MQO1"/>
      <c r="MQP1"/>
      <c r="MQQ1"/>
      <c r="MQR1"/>
      <c r="MQS1"/>
      <c r="MQT1"/>
      <c r="MQU1"/>
      <c r="MQV1"/>
      <c r="MQW1"/>
      <c r="MQX1"/>
      <c r="MQY1"/>
      <c r="MQZ1"/>
      <c r="MRA1"/>
      <c r="MRB1"/>
      <c r="MRC1"/>
      <c r="MRD1"/>
      <c r="MRE1"/>
      <c r="MRF1"/>
      <c r="MRG1"/>
      <c r="MRH1"/>
      <c r="MRI1"/>
      <c r="MRJ1"/>
      <c r="MRK1"/>
      <c r="MRL1"/>
      <c r="MRM1"/>
      <c r="MRN1"/>
      <c r="MRO1"/>
      <c r="MRP1"/>
      <c r="MRQ1"/>
      <c r="MRR1"/>
      <c r="MRS1"/>
      <c r="MRT1"/>
      <c r="MRU1"/>
      <c r="MRV1"/>
      <c r="MRW1"/>
      <c r="MRX1"/>
      <c r="MRY1"/>
      <c r="MRZ1"/>
      <c r="MSA1"/>
      <c r="MSB1"/>
      <c r="MSC1"/>
      <c r="MSD1"/>
      <c r="MSE1"/>
      <c r="MSF1"/>
      <c r="MSG1"/>
      <c r="MSH1"/>
      <c r="MSI1"/>
      <c r="MSJ1"/>
      <c r="MSK1"/>
      <c r="MSL1"/>
      <c r="MSM1"/>
      <c r="MSN1"/>
      <c r="MSO1"/>
      <c r="MSP1"/>
      <c r="MSQ1"/>
      <c r="MSR1"/>
      <c r="MSS1"/>
      <c r="MST1"/>
      <c r="MSU1"/>
      <c r="MSV1"/>
      <c r="MSW1"/>
      <c r="MSX1"/>
      <c r="MSY1"/>
      <c r="MSZ1"/>
      <c r="MTA1"/>
      <c r="MTB1"/>
      <c r="MTC1"/>
      <c r="MTD1"/>
      <c r="MTE1"/>
      <c r="MTF1"/>
      <c r="MTG1"/>
      <c r="MTH1"/>
      <c r="MTI1"/>
      <c r="MTJ1"/>
      <c r="MTK1"/>
      <c r="MTL1"/>
      <c r="MTM1"/>
      <c r="MTN1"/>
      <c r="MTO1"/>
      <c r="MTP1"/>
      <c r="MTQ1"/>
      <c r="MTR1"/>
      <c r="MTS1"/>
      <c r="MTT1"/>
      <c r="MTU1"/>
      <c r="MTV1"/>
      <c r="MTW1"/>
      <c r="MTX1"/>
      <c r="MTY1"/>
      <c r="MTZ1"/>
      <c r="MUA1"/>
      <c r="MUB1"/>
      <c r="MUC1"/>
      <c r="MUD1"/>
      <c r="MUE1"/>
      <c r="MUF1"/>
      <c r="MUG1"/>
      <c r="MUH1"/>
      <c r="MUI1"/>
      <c r="MUJ1"/>
      <c r="MUK1"/>
      <c r="MUL1"/>
      <c r="MUM1"/>
      <c r="MUN1"/>
      <c r="MUO1"/>
      <c r="MUP1"/>
      <c r="MUQ1"/>
      <c r="MUR1"/>
      <c r="MUS1"/>
      <c r="MUT1"/>
      <c r="MUU1"/>
      <c r="MUV1"/>
      <c r="MUW1"/>
      <c r="MUX1"/>
      <c r="MUY1"/>
      <c r="MUZ1"/>
      <c r="MVA1"/>
      <c r="MVB1"/>
      <c r="MVC1"/>
      <c r="MVD1"/>
      <c r="MVE1"/>
      <c r="MVF1"/>
      <c r="MVG1"/>
      <c r="MVH1"/>
      <c r="MVI1"/>
      <c r="MVJ1"/>
      <c r="MVK1"/>
      <c r="MVL1"/>
      <c r="MVM1"/>
      <c r="MVN1"/>
      <c r="MVO1"/>
      <c r="MVP1"/>
      <c r="MVQ1"/>
      <c r="MVR1"/>
      <c r="MVS1"/>
      <c r="MVT1"/>
      <c r="MVU1"/>
      <c r="MVV1"/>
      <c r="MVW1"/>
      <c r="MVX1"/>
      <c r="MVY1"/>
      <c r="MVZ1"/>
      <c r="MWA1"/>
      <c r="MWB1"/>
      <c r="MWC1"/>
      <c r="MWD1"/>
      <c r="MWE1"/>
      <c r="MWF1"/>
      <c r="MWG1"/>
      <c r="MWH1"/>
      <c r="MWI1"/>
      <c r="MWJ1"/>
      <c r="MWK1"/>
      <c r="MWL1"/>
      <c r="MWM1"/>
      <c r="MWN1"/>
      <c r="MWO1"/>
      <c r="MWP1"/>
      <c r="MWQ1"/>
      <c r="MWR1"/>
      <c r="MWS1"/>
      <c r="MWT1"/>
      <c r="MWU1"/>
      <c r="MWV1"/>
      <c r="MWW1"/>
      <c r="MWX1"/>
      <c r="MWY1"/>
      <c r="MWZ1"/>
      <c r="MXA1"/>
      <c r="MXB1"/>
      <c r="MXC1"/>
      <c r="MXD1"/>
      <c r="MXE1"/>
      <c r="MXF1"/>
      <c r="MXG1"/>
      <c r="MXH1"/>
      <c r="MXI1"/>
      <c r="MXJ1"/>
      <c r="MXK1"/>
      <c r="MXL1"/>
      <c r="MXM1"/>
      <c r="MXN1"/>
      <c r="MXO1"/>
      <c r="MXP1"/>
      <c r="MXQ1"/>
      <c r="MXR1"/>
      <c r="MXS1"/>
      <c r="MXT1"/>
      <c r="MXU1"/>
      <c r="MXV1"/>
      <c r="MXW1"/>
      <c r="MXX1"/>
      <c r="MXY1"/>
      <c r="MXZ1"/>
      <c r="MYA1"/>
      <c r="MYB1"/>
      <c r="MYC1"/>
      <c r="MYD1"/>
      <c r="MYE1"/>
      <c r="MYF1"/>
      <c r="MYG1"/>
      <c r="MYH1"/>
      <c r="MYI1"/>
      <c r="MYJ1"/>
      <c r="MYK1"/>
      <c r="MYL1"/>
      <c r="MYM1"/>
      <c r="MYN1"/>
      <c r="MYO1"/>
      <c r="MYP1"/>
      <c r="MYQ1"/>
      <c r="MYR1"/>
      <c r="MYS1"/>
      <c r="MYT1"/>
      <c r="MYU1"/>
      <c r="MYV1"/>
      <c r="MYW1"/>
      <c r="MYX1"/>
      <c r="MYY1"/>
      <c r="MYZ1"/>
      <c r="MZA1"/>
      <c r="MZB1"/>
      <c r="MZC1"/>
      <c r="MZD1"/>
      <c r="MZE1"/>
      <c r="MZF1"/>
      <c r="MZG1"/>
      <c r="MZH1"/>
      <c r="MZI1"/>
      <c r="MZJ1"/>
      <c r="MZK1"/>
      <c r="MZL1"/>
      <c r="MZM1"/>
      <c r="MZN1"/>
      <c r="MZO1"/>
      <c r="MZP1"/>
      <c r="MZQ1"/>
      <c r="MZR1"/>
      <c r="MZS1"/>
      <c r="MZT1"/>
      <c r="MZU1"/>
      <c r="MZV1"/>
      <c r="MZW1"/>
      <c r="MZX1"/>
      <c r="MZY1"/>
      <c r="MZZ1"/>
      <c r="NAA1"/>
      <c r="NAB1"/>
      <c r="NAC1"/>
      <c r="NAD1"/>
      <c r="NAE1"/>
      <c r="NAF1"/>
      <c r="NAG1"/>
      <c r="NAH1"/>
      <c r="NAI1"/>
      <c r="NAJ1"/>
      <c r="NAK1"/>
      <c r="NAL1"/>
      <c r="NAM1"/>
      <c r="NAN1"/>
      <c r="NAO1"/>
      <c r="NAP1"/>
      <c r="NAQ1"/>
      <c r="NAR1"/>
      <c r="NAS1"/>
      <c r="NAT1"/>
      <c r="NAU1"/>
      <c r="NAV1"/>
      <c r="NAW1"/>
      <c r="NAX1"/>
      <c r="NAY1"/>
      <c r="NAZ1"/>
      <c r="NBA1"/>
      <c r="NBB1"/>
      <c r="NBC1"/>
      <c r="NBD1"/>
      <c r="NBE1"/>
      <c r="NBF1"/>
      <c r="NBG1"/>
      <c r="NBH1"/>
      <c r="NBI1"/>
      <c r="NBJ1"/>
      <c r="NBK1"/>
      <c r="NBL1"/>
      <c r="NBM1"/>
      <c r="NBN1"/>
      <c r="NBO1"/>
      <c r="NBP1"/>
      <c r="NBQ1"/>
      <c r="NBR1"/>
      <c r="NBS1"/>
      <c r="NBT1"/>
      <c r="NBU1"/>
      <c r="NBV1"/>
      <c r="NBW1"/>
      <c r="NBX1"/>
      <c r="NBY1"/>
      <c r="NBZ1"/>
      <c r="NCA1"/>
      <c r="NCB1"/>
      <c r="NCC1"/>
      <c r="NCD1"/>
      <c r="NCE1"/>
      <c r="NCF1"/>
      <c r="NCG1"/>
      <c r="NCH1"/>
      <c r="NCI1"/>
      <c r="NCJ1"/>
      <c r="NCK1"/>
      <c r="NCL1"/>
      <c r="NCM1"/>
      <c r="NCN1"/>
      <c r="NCO1"/>
      <c r="NCP1"/>
      <c r="NCQ1"/>
      <c r="NCR1"/>
      <c r="NCS1"/>
      <c r="NCT1"/>
      <c r="NCU1"/>
      <c r="NCV1"/>
      <c r="NCW1"/>
      <c r="NCX1"/>
      <c r="NCY1"/>
      <c r="NCZ1"/>
      <c r="NDA1"/>
      <c r="NDB1"/>
      <c r="NDC1"/>
      <c r="NDD1"/>
      <c r="NDE1"/>
      <c r="NDF1"/>
      <c r="NDG1"/>
      <c r="NDH1"/>
      <c r="NDI1"/>
      <c r="NDJ1"/>
      <c r="NDK1"/>
      <c r="NDL1"/>
      <c r="NDM1"/>
      <c r="NDN1"/>
      <c r="NDO1"/>
      <c r="NDP1"/>
      <c r="NDQ1"/>
      <c r="NDR1"/>
      <c r="NDS1"/>
      <c r="NDT1"/>
      <c r="NDU1"/>
      <c r="NDV1"/>
      <c r="NDW1"/>
      <c r="NDX1"/>
      <c r="NDY1"/>
      <c r="NDZ1"/>
      <c r="NEA1"/>
      <c r="NEB1"/>
      <c r="NEC1"/>
      <c r="NED1"/>
      <c r="NEE1"/>
      <c r="NEF1"/>
      <c r="NEG1"/>
      <c r="NEH1"/>
      <c r="NEI1"/>
      <c r="NEJ1"/>
      <c r="NEK1"/>
      <c r="NEL1"/>
      <c r="NEM1"/>
      <c r="NEN1"/>
      <c r="NEO1"/>
      <c r="NEP1"/>
      <c r="NEQ1"/>
      <c r="NER1"/>
      <c r="NES1"/>
      <c r="NET1"/>
      <c r="NEU1"/>
      <c r="NEV1"/>
      <c r="NEW1"/>
      <c r="NEX1"/>
      <c r="NEY1"/>
      <c r="NEZ1"/>
      <c r="NFA1"/>
      <c r="NFB1"/>
      <c r="NFC1"/>
      <c r="NFD1"/>
      <c r="NFE1"/>
      <c r="NFF1"/>
      <c r="NFG1"/>
      <c r="NFH1"/>
      <c r="NFI1"/>
      <c r="NFJ1"/>
      <c r="NFK1"/>
      <c r="NFL1"/>
      <c r="NFM1"/>
      <c r="NFN1"/>
      <c r="NFO1"/>
      <c r="NFP1"/>
      <c r="NFQ1"/>
      <c r="NFR1"/>
      <c r="NFS1"/>
      <c r="NFT1"/>
      <c r="NFU1"/>
      <c r="NFV1"/>
      <c r="NFW1"/>
      <c r="NFX1"/>
      <c r="NFY1"/>
      <c r="NFZ1"/>
      <c r="NGA1"/>
      <c r="NGB1"/>
      <c r="NGC1"/>
      <c r="NGD1"/>
      <c r="NGE1"/>
      <c r="NGF1"/>
      <c r="NGG1"/>
      <c r="NGH1"/>
      <c r="NGI1"/>
      <c r="NGJ1"/>
      <c r="NGK1"/>
      <c r="NGL1"/>
      <c r="NGM1"/>
      <c r="NGN1"/>
      <c r="NGO1"/>
      <c r="NGP1"/>
      <c r="NGQ1"/>
      <c r="NGR1"/>
      <c r="NGS1"/>
      <c r="NGT1"/>
      <c r="NGU1"/>
      <c r="NGV1"/>
      <c r="NGW1"/>
      <c r="NGX1"/>
      <c r="NGY1"/>
      <c r="NGZ1"/>
      <c r="NHA1"/>
      <c r="NHB1"/>
      <c r="NHC1"/>
      <c r="NHD1"/>
      <c r="NHE1"/>
      <c r="NHF1"/>
      <c r="NHG1"/>
      <c r="NHH1"/>
      <c r="NHI1"/>
      <c r="NHJ1"/>
      <c r="NHK1"/>
      <c r="NHL1"/>
      <c r="NHM1"/>
      <c r="NHN1"/>
      <c r="NHO1"/>
      <c r="NHP1"/>
      <c r="NHQ1"/>
      <c r="NHR1"/>
      <c r="NHS1"/>
      <c r="NHT1"/>
      <c r="NHU1"/>
      <c r="NHV1"/>
      <c r="NHW1"/>
      <c r="NHX1"/>
      <c r="NHY1"/>
      <c r="NHZ1"/>
      <c r="NIA1"/>
      <c r="NIB1"/>
      <c r="NIC1"/>
      <c r="NID1"/>
      <c r="NIE1"/>
      <c r="NIF1"/>
      <c r="NIG1"/>
      <c r="NIH1"/>
      <c r="NII1"/>
      <c r="NIJ1"/>
      <c r="NIK1"/>
      <c r="NIL1"/>
      <c r="NIM1"/>
      <c r="NIN1"/>
      <c r="NIO1"/>
      <c r="NIP1"/>
      <c r="NIQ1"/>
      <c r="NIR1"/>
      <c r="NIS1"/>
      <c r="NIT1"/>
      <c r="NIU1"/>
      <c r="NIV1"/>
      <c r="NIW1"/>
      <c r="NIX1"/>
      <c r="NIY1"/>
      <c r="NIZ1"/>
      <c r="NJA1"/>
      <c r="NJB1"/>
      <c r="NJC1"/>
      <c r="NJD1"/>
      <c r="NJE1"/>
      <c r="NJF1"/>
      <c r="NJG1"/>
      <c r="NJH1"/>
      <c r="NJI1"/>
      <c r="NJJ1"/>
      <c r="NJK1"/>
      <c r="NJL1"/>
      <c r="NJM1"/>
      <c r="NJN1"/>
      <c r="NJO1"/>
      <c r="NJP1"/>
      <c r="NJQ1"/>
      <c r="NJR1"/>
      <c r="NJS1"/>
      <c r="NJT1"/>
      <c r="NJU1"/>
      <c r="NJV1"/>
      <c r="NJW1"/>
      <c r="NJX1"/>
      <c r="NJY1"/>
      <c r="NJZ1"/>
      <c r="NKA1"/>
      <c r="NKB1"/>
      <c r="NKC1"/>
      <c r="NKD1"/>
      <c r="NKE1"/>
      <c r="NKF1"/>
      <c r="NKG1"/>
      <c r="NKH1"/>
      <c r="NKI1"/>
      <c r="NKJ1"/>
      <c r="NKK1"/>
      <c r="NKL1"/>
      <c r="NKM1"/>
      <c r="NKN1"/>
      <c r="NKO1"/>
      <c r="NKP1"/>
      <c r="NKQ1"/>
      <c r="NKR1"/>
      <c r="NKS1"/>
      <c r="NKT1"/>
      <c r="NKU1"/>
      <c r="NKV1"/>
      <c r="NKW1"/>
      <c r="NKX1"/>
      <c r="NKY1"/>
      <c r="NKZ1"/>
      <c r="NLA1"/>
      <c r="NLB1"/>
      <c r="NLC1"/>
      <c r="NLD1"/>
      <c r="NLE1"/>
      <c r="NLF1"/>
      <c r="NLG1"/>
      <c r="NLH1"/>
      <c r="NLI1"/>
      <c r="NLJ1"/>
      <c r="NLK1"/>
      <c r="NLL1"/>
      <c r="NLM1"/>
      <c r="NLN1"/>
      <c r="NLO1"/>
      <c r="NLP1"/>
      <c r="NLQ1"/>
      <c r="NLR1"/>
      <c r="NLS1"/>
      <c r="NLT1"/>
      <c r="NLU1"/>
      <c r="NLV1"/>
      <c r="NLW1"/>
      <c r="NLX1"/>
      <c r="NLY1"/>
      <c r="NLZ1"/>
      <c r="NMA1"/>
      <c r="NMB1"/>
      <c r="NMC1"/>
      <c r="NMD1"/>
      <c r="NME1"/>
      <c r="NMF1"/>
      <c r="NMG1"/>
      <c r="NMH1"/>
      <c r="NMI1"/>
      <c r="NMJ1"/>
      <c r="NMK1"/>
      <c r="NML1"/>
      <c r="NMM1"/>
      <c r="NMN1"/>
      <c r="NMO1"/>
      <c r="NMP1"/>
      <c r="NMQ1"/>
      <c r="NMR1"/>
      <c r="NMS1"/>
      <c r="NMT1"/>
      <c r="NMU1"/>
      <c r="NMV1"/>
      <c r="NMW1"/>
      <c r="NMX1"/>
      <c r="NMY1"/>
      <c r="NMZ1"/>
      <c r="NNA1"/>
      <c r="NNB1"/>
      <c r="NNC1"/>
      <c r="NND1"/>
      <c r="NNE1"/>
      <c r="NNF1"/>
      <c r="NNG1"/>
      <c r="NNH1"/>
      <c r="NNI1"/>
      <c r="NNJ1"/>
      <c r="NNK1"/>
      <c r="NNL1"/>
      <c r="NNM1"/>
      <c r="NNN1"/>
      <c r="NNO1"/>
      <c r="NNP1"/>
      <c r="NNQ1"/>
      <c r="NNR1"/>
      <c r="NNS1"/>
      <c r="NNT1"/>
      <c r="NNU1"/>
      <c r="NNV1"/>
      <c r="NNW1"/>
      <c r="NNX1"/>
      <c r="NNY1"/>
      <c r="NNZ1"/>
      <c r="NOA1"/>
      <c r="NOB1"/>
      <c r="NOC1"/>
      <c r="NOD1"/>
      <c r="NOE1"/>
      <c r="NOF1"/>
      <c r="NOG1"/>
      <c r="NOH1"/>
      <c r="NOI1"/>
      <c r="NOJ1"/>
      <c r="NOK1"/>
      <c r="NOL1"/>
      <c r="NOM1"/>
      <c r="NON1"/>
      <c r="NOO1"/>
      <c r="NOP1"/>
      <c r="NOQ1"/>
      <c r="NOR1"/>
      <c r="NOS1"/>
      <c r="NOT1"/>
      <c r="NOU1"/>
      <c r="NOV1"/>
      <c r="NOW1"/>
      <c r="NOX1"/>
      <c r="NOY1"/>
      <c r="NOZ1"/>
      <c r="NPA1"/>
      <c r="NPB1"/>
      <c r="NPC1"/>
      <c r="NPD1"/>
      <c r="NPE1"/>
      <c r="NPF1"/>
      <c r="NPG1"/>
      <c r="NPH1"/>
      <c r="NPI1"/>
      <c r="NPJ1"/>
      <c r="NPK1"/>
      <c r="NPL1"/>
      <c r="NPM1"/>
      <c r="NPN1"/>
      <c r="NPO1"/>
      <c r="NPP1"/>
      <c r="NPQ1"/>
      <c r="NPR1"/>
      <c r="NPS1"/>
      <c r="NPT1"/>
      <c r="NPU1"/>
      <c r="NPV1"/>
      <c r="NPW1"/>
      <c r="NPX1"/>
      <c r="NPY1"/>
      <c r="NPZ1"/>
      <c r="NQA1"/>
      <c r="NQB1"/>
      <c r="NQC1"/>
      <c r="NQD1"/>
      <c r="NQE1"/>
      <c r="NQF1"/>
      <c r="NQG1"/>
      <c r="NQH1"/>
      <c r="NQI1"/>
      <c r="NQJ1"/>
      <c r="NQK1"/>
      <c r="NQL1"/>
      <c r="NQM1"/>
      <c r="NQN1"/>
      <c r="NQO1"/>
      <c r="NQP1"/>
      <c r="NQQ1"/>
      <c r="NQR1"/>
      <c r="NQS1"/>
      <c r="NQT1"/>
      <c r="NQU1"/>
      <c r="NQV1"/>
      <c r="NQW1"/>
      <c r="NQX1"/>
      <c r="NQY1"/>
      <c r="NQZ1"/>
      <c r="NRA1"/>
      <c r="NRB1"/>
      <c r="NRC1"/>
      <c r="NRD1"/>
      <c r="NRE1"/>
      <c r="NRF1"/>
      <c r="NRG1"/>
      <c r="NRH1"/>
      <c r="NRI1"/>
      <c r="NRJ1"/>
      <c r="NRK1"/>
      <c r="NRL1"/>
      <c r="NRM1"/>
      <c r="NRN1"/>
      <c r="NRO1"/>
      <c r="NRP1"/>
      <c r="NRQ1"/>
      <c r="NRR1"/>
      <c r="NRS1"/>
      <c r="NRT1"/>
      <c r="NRU1"/>
      <c r="NRV1"/>
      <c r="NRW1"/>
      <c r="NRX1"/>
      <c r="NRY1"/>
      <c r="NRZ1"/>
      <c r="NSA1"/>
      <c r="NSB1"/>
      <c r="NSC1"/>
      <c r="NSD1"/>
      <c r="NSE1"/>
      <c r="NSF1"/>
      <c r="NSG1"/>
      <c r="NSH1"/>
      <c r="NSI1"/>
      <c r="NSJ1"/>
      <c r="NSK1"/>
      <c r="NSL1"/>
      <c r="NSM1"/>
      <c r="NSN1"/>
      <c r="NSO1"/>
      <c r="NSP1"/>
      <c r="NSQ1"/>
      <c r="NSR1"/>
      <c r="NSS1"/>
      <c r="NST1"/>
      <c r="NSU1"/>
      <c r="NSV1"/>
      <c r="NSW1"/>
      <c r="NSX1"/>
      <c r="NSY1"/>
      <c r="NSZ1"/>
      <c r="NTA1"/>
      <c r="NTB1"/>
      <c r="NTC1"/>
      <c r="NTD1"/>
      <c r="NTE1"/>
      <c r="NTF1"/>
      <c r="NTG1"/>
      <c r="NTH1"/>
      <c r="NTI1"/>
      <c r="NTJ1"/>
      <c r="NTK1"/>
      <c r="NTL1"/>
      <c r="NTM1"/>
      <c r="NTN1"/>
      <c r="NTO1"/>
      <c r="NTP1"/>
      <c r="NTQ1"/>
      <c r="NTR1"/>
      <c r="NTS1"/>
      <c r="NTT1"/>
      <c r="NTU1"/>
      <c r="NTV1"/>
      <c r="NTW1"/>
      <c r="NTX1"/>
      <c r="NTY1"/>
      <c r="NTZ1"/>
      <c r="NUA1"/>
      <c r="NUB1"/>
      <c r="NUC1"/>
      <c r="NUD1"/>
      <c r="NUE1"/>
      <c r="NUF1"/>
      <c r="NUG1"/>
      <c r="NUH1"/>
      <c r="NUI1"/>
      <c r="NUJ1"/>
      <c r="NUK1"/>
      <c r="NUL1"/>
      <c r="NUM1"/>
      <c r="NUN1"/>
      <c r="NUO1"/>
      <c r="NUP1"/>
      <c r="NUQ1"/>
      <c r="NUR1"/>
      <c r="NUS1"/>
      <c r="NUT1"/>
      <c r="NUU1"/>
      <c r="NUV1"/>
      <c r="NUW1"/>
      <c r="NUX1"/>
      <c r="NUY1"/>
      <c r="NUZ1"/>
      <c r="NVA1"/>
      <c r="NVB1"/>
      <c r="NVC1"/>
      <c r="NVD1"/>
      <c r="NVE1"/>
      <c r="NVF1"/>
      <c r="NVG1"/>
      <c r="NVH1"/>
      <c r="NVI1"/>
      <c r="NVJ1"/>
      <c r="NVK1"/>
      <c r="NVL1"/>
      <c r="NVM1"/>
      <c r="NVN1"/>
      <c r="NVO1"/>
      <c r="NVP1"/>
      <c r="NVQ1"/>
      <c r="NVR1"/>
      <c r="NVS1"/>
      <c r="NVT1"/>
      <c r="NVU1"/>
      <c r="NVV1"/>
      <c r="NVW1"/>
      <c r="NVX1"/>
      <c r="NVY1"/>
      <c r="NVZ1"/>
      <c r="NWA1"/>
      <c r="NWB1"/>
      <c r="NWC1"/>
      <c r="NWD1"/>
      <c r="NWE1"/>
      <c r="NWF1"/>
      <c r="NWG1"/>
      <c r="NWH1"/>
      <c r="NWI1"/>
      <c r="NWJ1"/>
      <c r="NWK1"/>
      <c r="NWL1"/>
      <c r="NWM1"/>
      <c r="NWN1"/>
      <c r="NWO1"/>
      <c r="NWP1"/>
      <c r="NWQ1"/>
      <c r="NWR1"/>
      <c r="NWS1"/>
      <c r="NWT1"/>
      <c r="NWU1"/>
      <c r="NWV1"/>
      <c r="NWW1"/>
      <c r="NWX1"/>
      <c r="NWY1"/>
      <c r="NWZ1"/>
      <c r="NXA1"/>
      <c r="NXB1"/>
      <c r="NXC1"/>
      <c r="NXD1"/>
      <c r="NXE1"/>
      <c r="NXF1"/>
      <c r="NXG1"/>
      <c r="NXH1"/>
      <c r="NXI1"/>
      <c r="NXJ1"/>
      <c r="NXK1"/>
      <c r="NXL1"/>
      <c r="NXM1"/>
      <c r="NXN1"/>
      <c r="NXO1"/>
      <c r="NXP1"/>
      <c r="NXQ1"/>
      <c r="NXR1"/>
      <c r="NXS1"/>
      <c r="NXT1"/>
      <c r="NXU1"/>
      <c r="NXV1"/>
      <c r="NXW1"/>
      <c r="NXX1"/>
      <c r="NXY1"/>
      <c r="NXZ1"/>
      <c r="NYA1"/>
      <c r="NYB1"/>
      <c r="NYC1"/>
      <c r="NYD1"/>
      <c r="NYE1"/>
      <c r="NYF1"/>
      <c r="NYG1"/>
      <c r="NYH1"/>
      <c r="NYI1"/>
      <c r="NYJ1"/>
      <c r="NYK1"/>
      <c r="NYL1"/>
      <c r="NYM1"/>
      <c r="NYN1"/>
      <c r="NYO1"/>
      <c r="NYP1"/>
      <c r="NYQ1"/>
      <c r="NYR1"/>
      <c r="NYS1"/>
      <c r="NYT1"/>
      <c r="NYU1"/>
      <c r="NYV1"/>
      <c r="NYW1"/>
      <c r="NYX1"/>
      <c r="NYY1"/>
      <c r="NYZ1"/>
      <c r="NZA1"/>
      <c r="NZB1"/>
      <c r="NZC1"/>
      <c r="NZD1"/>
      <c r="NZE1"/>
      <c r="NZF1"/>
      <c r="NZG1"/>
      <c r="NZH1"/>
      <c r="NZI1"/>
      <c r="NZJ1"/>
      <c r="NZK1"/>
      <c r="NZL1"/>
      <c r="NZM1"/>
      <c r="NZN1"/>
      <c r="NZO1"/>
      <c r="NZP1"/>
      <c r="NZQ1"/>
      <c r="NZR1"/>
      <c r="NZS1"/>
      <c r="NZT1"/>
      <c r="NZU1"/>
      <c r="NZV1"/>
      <c r="NZW1"/>
      <c r="NZX1"/>
      <c r="NZY1"/>
      <c r="NZZ1"/>
      <c r="OAA1"/>
      <c r="OAB1"/>
      <c r="OAC1"/>
      <c r="OAD1"/>
      <c r="OAE1"/>
      <c r="OAF1"/>
      <c r="OAG1"/>
      <c r="OAH1"/>
      <c r="OAI1"/>
      <c r="OAJ1"/>
      <c r="OAK1"/>
      <c r="OAL1"/>
      <c r="OAM1"/>
      <c r="OAN1"/>
      <c r="OAO1"/>
      <c r="OAP1"/>
      <c r="OAQ1"/>
      <c r="OAR1"/>
      <c r="OAS1"/>
      <c r="OAT1"/>
      <c r="OAU1"/>
      <c r="OAV1"/>
      <c r="OAW1"/>
      <c r="OAX1"/>
      <c r="OAY1"/>
      <c r="OAZ1"/>
      <c r="OBA1"/>
      <c r="OBB1"/>
      <c r="OBC1"/>
      <c r="OBD1"/>
      <c r="OBE1"/>
      <c r="OBF1"/>
      <c r="OBG1"/>
      <c r="OBH1"/>
      <c r="OBI1"/>
      <c r="OBJ1"/>
      <c r="OBK1"/>
      <c r="OBL1"/>
      <c r="OBM1"/>
      <c r="OBN1"/>
      <c r="OBO1"/>
      <c r="OBP1"/>
      <c r="OBQ1"/>
      <c r="OBR1"/>
      <c r="OBS1"/>
      <c r="OBT1"/>
      <c r="OBU1"/>
      <c r="OBV1"/>
      <c r="OBW1"/>
      <c r="OBX1"/>
      <c r="OBY1"/>
      <c r="OBZ1"/>
      <c r="OCA1"/>
      <c r="OCB1"/>
      <c r="OCC1"/>
      <c r="OCD1"/>
      <c r="OCE1"/>
      <c r="OCF1"/>
      <c r="OCG1"/>
      <c r="OCH1"/>
      <c r="OCI1"/>
      <c r="OCJ1"/>
      <c r="OCK1"/>
      <c r="OCL1"/>
      <c r="OCM1"/>
      <c r="OCN1"/>
      <c r="OCO1"/>
      <c r="OCP1"/>
      <c r="OCQ1"/>
      <c r="OCR1"/>
      <c r="OCS1"/>
      <c r="OCT1"/>
      <c r="OCU1"/>
      <c r="OCV1"/>
      <c r="OCW1"/>
      <c r="OCX1"/>
      <c r="OCY1"/>
      <c r="OCZ1"/>
      <c r="ODA1"/>
      <c r="ODB1"/>
      <c r="ODC1"/>
      <c r="ODD1"/>
      <c r="ODE1"/>
      <c r="ODF1"/>
      <c r="ODG1"/>
      <c r="ODH1"/>
      <c r="ODI1"/>
      <c r="ODJ1"/>
      <c r="ODK1"/>
      <c r="ODL1"/>
      <c r="ODM1"/>
      <c r="ODN1"/>
      <c r="ODO1"/>
      <c r="ODP1"/>
      <c r="ODQ1"/>
      <c r="ODR1"/>
      <c r="ODS1"/>
      <c r="ODT1"/>
      <c r="ODU1"/>
      <c r="ODV1"/>
      <c r="ODW1"/>
      <c r="ODX1"/>
      <c r="ODY1"/>
      <c r="ODZ1"/>
      <c r="OEA1"/>
      <c r="OEB1"/>
      <c r="OEC1"/>
      <c r="OED1"/>
      <c r="OEE1"/>
      <c r="OEF1"/>
      <c r="OEG1"/>
      <c r="OEH1"/>
      <c r="OEI1"/>
      <c r="OEJ1"/>
      <c r="OEK1"/>
      <c r="OEL1"/>
      <c r="OEM1"/>
      <c r="OEN1"/>
      <c r="OEO1"/>
      <c r="OEP1"/>
      <c r="OEQ1"/>
      <c r="OER1"/>
      <c r="OES1"/>
      <c r="OET1"/>
      <c r="OEU1"/>
      <c r="OEV1"/>
      <c r="OEW1"/>
      <c r="OEX1"/>
      <c r="OEY1"/>
      <c r="OEZ1"/>
      <c r="OFA1"/>
      <c r="OFB1"/>
      <c r="OFC1"/>
      <c r="OFD1"/>
      <c r="OFE1"/>
      <c r="OFF1"/>
      <c r="OFG1"/>
      <c r="OFH1"/>
      <c r="OFI1"/>
      <c r="OFJ1"/>
      <c r="OFK1"/>
      <c r="OFL1"/>
      <c r="OFM1"/>
      <c r="OFN1"/>
      <c r="OFO1"/>
      <c r="OFP1"/>
      <c r="OFQ1"/>
      <c r="OFR1"/>
      <c r="OFS1"/>
      <c r="OFT1"/>
      <c r="OFU1"/>
      <c r="OFV1"/>
      <c r="OFW1"/>
      <c r="OFX1"/>
      <c r="OFY1"/>
      <c r="OFZ1"/>
      <c r="OGA1"/>
      <c r="OGB1"/>
      <c r="OGC1"/>
      <c r="OGD1"/>
      <c r="OGE1"/>
      <c r="OGF1"/>
      <c r="OGG1"/>
      <c r="OGH1"/>
      <c r="OGI1"/>
      <c r="OGJ1"/>
      <c r="OGK1"/>
      <c r="OGL1"/>
      <c r="OGM1"/>
      <c r="OGN1"/>
      <c r="OGO1"/>
      <c r="OGP1"/>
      <c r="OGQ1"/>
      <c r="OGR1"/>
      <c r="OGS1"/>
      <c r="OGT1"/>
      <c r="OGU1"/>
      <c r="OGV1"/>
      <c r="OGW1"/>
      <c r="OGX1"/>
      <c r="OGY1"/>
      <c r="OGZ1"/>
      <c r="OHA1"/>
      <c r="OHB1"/>
      <c r="OHC1"/>
      <c r="OHD1"/>
      <c r="OHE1"/>
      <c r="OHF1"/>
      <c r="OHG1"/>
      <c r="OHH1"/>
      <c r="OHI1"/>
      <c r="OHJ1"/>
      <c r="OHK1"/>
      <c r="OHL1"/>
      <c r="OHM1"/>
      <c r="OHN1"/>
      <c r="OHO1"/>
      <c r="OHP1"/>
      <c r="OHQ1"/>
      <c r="OHR1"/>
      <c r="OHS1"/>
      <c r="OHT1"/>
      <c r="OHU1"/>
      <c r="OHV1"/>
      <c r="OHW1"/>
      <c r="OHX1"/>
      <c r="OHY1"/>
      <c r="OHZ1"/>
      <c r="OIA1"/>
      <c r="OIB1"/>
      <c r="OIC1"/>
      <c r="OID1"/>
      <c r="OIE1"/>
      <c r="OIF1"/>
      <c r="OIG1"/>
      <c r="OIH1"/>
      <c r="OII1"/>
      <c r="OIJ1"/>
      <c r="OIK1"/>
      <c r="OIL1"/>
      <c r="OIM1"/>
      <c r="OIN1"/>
      <c r="OIO1"/>
      <c r="OIP1"/>
      <c r="OIQ1"/>
      <c r="OIR1"/>
      <c r="OIS1"/>
      <c r="OIT1"/>
      <c r="OIU1"/>
      <c r="OIV1"/>
      <c r="OIW1"/>
      <c r="OIX1"/>
      <c r="OIY1"/>
      <c r="OIZ1"/>
      <c r="OJA1"/>
      <c r="OJB1"/>
      <c r="OJC1"/>
      <c r="OJD1"/>
      <c r="OJE1"/>
      <c r="OJF1"/>
      <c r="OJG1"/>
      <c r="OJH1"/>
      <c r="OJI1"/>
      <c r="OJJ1"/>
      <c r="OJK1"/>
      <c r="OJL1"/>
      <c r="OJM1"/>
      <c r="OJN1"/>
      <c r="OJO1"/>
      <c r="OJP1"/>
      <c r="OJQ1"/>
      <c r="OJR1"/>
      <c r="OJS1"/>
      <c r="OJT1"/>
      <c r="OJU1"/>
      <c r="OJV1"/>
      <c r="OJW1"/>
      <c r="OJX1"/>
      <c r="OJY1"/>
      <c r="OJZ1"/>
      <c r="OKA1"/>
      <c r="OKB1"/>
      <c r="OKC1"/>
      <c r="OKD1"/>
      <c r="OKE1"/>
      <c r="OKF1"/>
      <c r="OKG1"/>
      <c r="OKH1"/>
      <c r="OKI1"/>
      <c r="OKJ1"/>
      <c r="OKK1"/>
      <c r="OKL1"/>
      <c r="OKM1"/>
      <c r="OKN1"/>
      <c r="OKO1"/>
      <c r="OKP1"/>
      <c r="OKQ1"/>
      <c r="OKR1"/>
      <c r="OKS1"/>
      <c r="OKT1"/>
      <c r="OKU1"/>
      <c r="OKV1"/>
      <c r="OKW1"/>
      <c r="OKX1"/>
      <c r="OKY1"/>
      <c r="OKZ1"/>
      <c r="OLA1"/>
      <c r="OLB1"/>
      <c r="OLC1"/>
      <c r="OLD1"/>
      <c r="OLE1"/>
      <c r="OLF1"/>
      <c r="OLG1"/>
      <c r="OLH1"/>
      <c r="OLI1"/>
      <c r="OLJ1"/>
      <c r="OLK1"/>
      <c r="OLL1"/>
      <c r="OLM1"/>
      <c r="OLN1"/>
      <c r="OLO1"/>
      <c r="OLP1"/>
      <c r="OLQ1"/>
      <c r="OLR1"/>
      <c r="OLS1"/>
      <c r="OLT1"/>
      <c r="OLU1"/>
      <c r="OLV1"/>
      <c r="OLW1"/>
      <c r="OLX1"/>
      <c r="OLY1"/>
      <c r="OLZ1"/>
      <c r="OMA1"/>
      <c r="OMB1"/>
      <c r="OMC1"/>
      <c r="OMD1"/>
      <c r="OME1"/>
      <c r="OMF1"/>
      <c r="OMG1"/>
      <c r="OMH1"/>
      <c r="OMI1"/>
      <c r="OMJ1"/>
      <c r="OMK1"/>
      <c r="OML1"/>
      <c r="OMM1"/>
      <c r="OMN1"/>
      <c r="OMO1"/>
      <c r="OMP1"/>
      <c r="OMQ1"/>
      <c r="OMR1"/>
      <c r="OMS1"/>
      <c r="OMT1"/>
      <c r="OMU1"/>
      <c r="OMV1"/>
      <c r="OMW1"/>
      <c r="OMX1"/>
      <c r="OMY1"/>
      <c r="OMZ1"/>
      <c r="ONA1"/>
      <c r="ONB1"/>
      <c r="ONC1"/>
      <c r="OND1"/>
      <c r="ONE1"/>
      <c r="ONF1"/>
      <c r="ONG1"/>
      <c r="ONH1"/>
      <c r="ONI1"/>
      <c r="ONJ1"/>
      <c r="ONK1"/>
      <c r="ONL1"/>
      <c r="ONM1"/>
      <c r="ONN1"/>
      <c r="ONO1"/>
      <c r="ONP1"/>
      <c r="ONQ1"/>
      <c r="ONR1"/>
      <c r="ONS1"/>
      <c r="ONT1"/>
      <c r="ONU1"/>
      <c r="ONV1"/>
      <c r="ONW1"/>
      <c r="ONX1"/>
      <c r="ONY1"/>
      <c r="ONZ1"/>
      <c r="OOA1"/>
      <c r="OOB1"/>
      <c r="OOC1"/>
      <c r="OOD1"/>
      <c r="OOE1"/>
      <c r="OOF1"/>
      <c r="OOG1"/>
      <c r="OOH1"/>
      <c r="OOI1"/>
      <c r="OOJ1"/>
      <c r="OOK1"/>
      <c r="OOL1"/>
      <c r="OOM1"/>
      <c r="OON1"/>
      <c r="OOO1"/>
      <c r="OOP1"/>
      <c r="OOQ1"/>
      <c r="OOR1"/>
      <c r="OOS1"/>
      <c r="OOT1"/>
      <c r="OOU1"/>
      <c r="OOV1"/>
      <c r="OOW1"/>
      <c r="OOX1"/>
      <c r="OOY1"/>
      <c r="OOZ1"/>
      <c r="OPA1"/>
      <c r="OPB1"/>
      <c r="OPC1"/>
      <c r="OPD1"/>
      <c r="OPE1"/>
      <c r="OPF1"/>
      <c r="OPG1"/>
      <c r="OPH1"/>
      <c r="OPI1"/>
      <c r="OPJ1"/>
      <c r="OPK1"/>
      <c r="OPL1"/>
      <c r="OPM1"/>
      <c r="OPN1"/>
      <c r="OPO1"/>
      <c r="OPP1"/>
      <c r="OPQ1"/>
      <c r="OPR1"/>
      <c r="OPS1"/>
      <c r="OPT1"/>
      <c r="OPU1"/>
      <c r="OPV1"/>
      <c r="OPW1"/>
      <c r="OPX1"/>
      <c r="OPY1"/>
      <c r="OPZ1"/>
      <c r="OQA1"/>
      <c r="OQB1"/>
      <c r="OQC1"/>
      <c r="OQD1"/>
      <c r="OQE1"/>
      <c r="OQF1"/>
      <c r="OQG1"/>
      <c r="OQH1"/>
      <c r="OQI1"/>
      <c r="OQJ1"/>
      <c r="OQK1"/>
      <c r="OQL1"/>
      <c r="OQM1"/>
      <c r="OQN1"/>
      <c r="OQO1"/>
      <c r="OQP1"/>
      <c r="OQQ1"/>
      <c r="OQR1"/>
      <c r="OQS1"/>
      <c r="OQT1"/>
      <c r="OQU1"/>
      <c r="OQV1"/>
      <c r="OQW1"/>
      <c r="OQX1"/>
      <c r="OQY1"/>
      <c r="OQZ1"/>
      <c r="ORA1"/>
      <c r="ORB1"/>
      <c r="ORC1"/>
      <c r="ORD1"/>
      <c r="ORE1"/>
      <c r="ORF1"/>
      <c r="ORG1"/>
      <c r="ORH1"/>
      <c r="ORI1"/>
      <c r="ORJ1"/>
      <c r="ORK1"/>
      <c r="ORL1"/>
      <c r="ORM1"/>
      <c r="ORN1"/>
      <c r="ORO1"/>
      <c r="ORP1"/>
      <c r="ORQ1"/>
      <c r="ORR1"/>
      <c r="ORS1"/>
      <c r="ORT1"/>
      <c r="ORU1"/>
      <c r="ORV1"/>
      <c r="ORW1"/>
      <c r="ORX1"/>
      <c r="ORY1"/>
      <c r="ORZ1"/>
      <c r="OSA1"/>
      <c r="OSB1"/>
      <c r="OSC1"/>
      <c r="OSD1"/>
      <c r="OSE1"/>
      <c r="OSF1"/>
      <c r="OSG1"/>
      <c r="OSH1"/>
      <c r="OSI1"/>
      <c r="OSJ1"/>
      <c r="OSK1"/>
      <c r="OSL1"/>
      <c r="OSM1"/>
      <c r="OSN1"/>
      <c r="OSO1"/>
      <c r="OSP1"/>
      <c r="OSQ1"/>
      <c r="OSR1"/>
      <c r="OSS1"/>
      <c r="OST1"/>
      <c r="OSU1"/>
      <c r="OSV1"/>
      <c r="OSW1"/>
      <c r="OSX1"/>
      <c r="OSY1"/>
      <c r="OSZ1"/>
      <c r="OTA1"/>
      <c r="OTB1"/>
      <c r="OTC1"/>
      <c r="OTD1"/>
      <c r="OTE1"/>
      <c r="OTF1"/>
      <c r="OTG1"/>
      <c r="OTH1"/>
      <c r="OTI1"/>
      <c r="OTJ1"/>
      <c r="OTK1"/>
      <c r="OTL1"/>
      <c r="OTM1"/>
      <c r="OTN1"/>
      <c r="OTO1"/>
      <c r="OTP1"/>
      <c r="OTQ1"/>
      <c r="OTR1"/>
      <c r="OTS1"/>
      <c r="OTT1"/>
      <c r="OTU1"/>
      <c r="OTV1"/>
      <c r="OTW1"/>
      <c r="OTX1"/>
      <c r="OTY1"/>
      <c r="OTZ1"/>
      <c r="OUA1"/>
      <c r="OUB1"/>
      <c r="OUC1"/>
      <c r="OUD1"/>
      <c r="OUE1"/>
      <c r="OUF1"/>
      <c r="OUG1"/>
      <c r="OUH1"/>
      <c r="OUI1"/>
      <c r="OUJ1"/>
      <c r="OUK1"/>
      <c r="OUL1"/>
      <c r="OUM1"/>
      <c r="OUN1"/>
      <c r="OUO1"/>
      <c r="OUP1"/>
      <c r="OUQ1"/>
      <c r="OUR1"/>
      <c r="OUS1"/>
      <c r="OUT1"/>
      <c r="OUU1"/>
      <c r="OUV1"/>
      <c r="OUW1"/>
      <c r="OUX1"/>
      <c r="OUY1"/>
      <c r="OUZ1"/>
      <c r="OVA1"/>
      <c r="OVB1"/>
      <c r="OVC1"/>
      <c r="OVD1"/>
      <c r="OVE1"/>
      <c r="OVF1"/>
      <c r="OVG1"/>
      <c r="OVH1"/>
      <c r="OVI1"/>
      <c r="OVJ1"/>
      <c r="OVK1"/>
      <c r="OVL1"/>
      <c r="OVM1"/>
      <c r="OVN1"/>
      <c r="OVO1"/>
      <c r="OVP1"/>
      <c r="OVQ1"/>
      <c r="OVR1"/>
      <c r="OVS1"/>
      <c r="OVT1"/>
      <c r="OVU1"/>
      <c r="OVV1"/>
      <c r="OVW1"/>
      <c r="OVX1"/>
      <c r="OVY1"/>
      <c r="OVZ1"/>
      <c r="OWA1"/>
      <c r="OWB1"/>
      <c r="OWC1"/>
      <c r="OWD1"/>
      <c r="OWE1"/>
      <c r="OWF1"/>
      <c r="OWG1"/>
      <c r="OWH1"/>
      <c r="OWI1"/>
      <c r="OWJ1"/>
      <c r="OWK1"/>
      <c r="OWL1"/>
      <c r="OWM1"/>
      <c r="OWN1"/>
      <c r="OWO1"/>
      <c r="OWP1"/>
      <c r="OWQ1"/>
      <c r="OWR1"/>
      <c r="OWS1"/>
      <c r="OWT1"/>
      <c r="OWU1"/>
      <c r="OWV1"/>
      <c r="OWW1"/>
      <c r="OWX1"/>
      <c r="OWY1"/>
      <c r="OWZ1"/>
      <c r="OXA1"/>
      <c r="OXB1"/>
      <c r="OXC1"/>
      <c r="OXD1"/>
      <c r="OXE1"/>
      <c r="OXF1"/>
      <c r="OXG1"/>
      <c r="OXH1"/>
      <c r="OXI1"/>
      <c r="OXJ1"/>
      <c r="OXK1"/>
      <c r="OXL1"/>
      <c r="OXM1"/>
      <c r="OXN1"/>
      <c r="OXO1"/>
      <c r="OXP1"/>
      <c r="OXQ1"/>
      <c r="OXR1"/>
      <c r="OXS1"/>
      <c r="OXT1"/>
      <c r="OXU1"/>
      <c r="OXV1"/>
      <c r="OXW1"/>
      <c r="OXX1"/>
      <c r="OXY1"/>
      <c r="OXZ1"/>
      <c r="OYA1"/>
      <c r="OYB1"/>
      <c r="OYC1"/>
      <c r="OYD1"/>
      <c r="OYE1"/>
      <c r="OYF1"/>
      <c r="OYG1"/>
      <c r="OYH1"/>
      <c r="OYI1"/>
      <c r="OYJ1"/>
      <c r="OYK1"/>
      <c r="OYL1"/>
      <c r="OYM1"/>
      <c r="OYN1"/>
      <c r="OYO1"/>
      <c r="OYP1"/>
      <c r="OYQ1"/>
      <c r="OYR1"/>
      <c r="OYS1"/>
      <c r="OYT1"/>
      <c r="OYU1"/>
      <c r="OYV1"/>
      <c r="OYW1"/>
      <c r="OYX1"/>
      <c r="OYY1"/>
      <c r="OYZ1"/>
      <c r="OZA1"/>
      <c r="OZB1"/>
      <c r="OZC1"/>
      <c r="OZD1"/>
      <c r="OZE1"/>
      <c r="OZF1"/>
      <c r="OZG1"/>
      <c r="OZH1"/>
      <c r="OZI1"/>
      <c r="OZJ1"/>
      <c r="OZK1"/>
      <c r="OZL1"/>
      <c r="OZM1"/>
      <c r="OZN1"/>
      <c r="OZO1"/>
      <c r="OZP1"/>
      <c r="OZQ1"/>
      <c r="OZR1"/>
      <c r="OZS1"/>
      <c r="OZT1"/>
      <c r="OZU1"/>
      <c r="OZV1"/>
      <c r="OZW1"/>
      <c r="OZX1"/>
      <c r="OZY1"/>
      <c r="OZZ1"/>
      <c r="PAA1"/>
      <c r="PAB1"/>
      <c r="PAC1"/>
      <c r="PAD1"/>
      <c r="PAE1"/>
      <c r="PAF1"/>
      <c r="PAG1"/>
      <c r="PAH1"/>
      <c r="PAI1"/>
      <c r="PAJ1"/>
      <c r="PAK1"/>
      <c r="PAL1"/>
      <c r="PAM1"/>
      <c r="PAN1"/>
      <c r="PAO1"/>
      <c r="PAP1"/>
      <c r="PAQ1"/>
      <c r="PAR1"/>
      <c r="PAS1"/>
      <c r="PAT1"/>
      <c r="PAU1"/>
      <c r="PAV1"/>
      <c r="PAW1"/>
      <c r="PAX1"/>
      <c r="PAY1"/>
      <c r="PAZ1"/>
      <c r="PBA1"/>
      <c r="PBB1"/>
      <c r="PBC1"/>
      <c r="PBD1"/>
      <c r="PBE1"/>
      <c r="PBF1"/>
      <c r="PBG1"/>
      <c r="PBH1"/>
      <c r="PBI1"/>
      <c r="PBJ1"/>
      <c r="PBK1"/>
      <c r="PBL1"/>
      <c r="PBM1"/>
      <c r="PBN1"/>
      <c r="PBO1"/>
      <c r="PBP1"/>
      <c r="PBQ1"/>
      <c r="PBR1"/>
      <c r="PBS1"/>
      <c r="PBT1"/>
      <c r="PBU1"/>
      <c r="PBV1"/>
      <c r="PBW1"/>
      <c r="PBX1"/>
      <c r="PBY1"/>
      <c r="PBZ1"/>
      <c r="PCA1"/>
      <c r="PCB1"/>
      <c r="PCC1"/>
      <c r="PCD1"/>
      <c r="PCE1"/>
      <c r="PCF1"/>
      <c r="PCG1"/>
      <c r="PCH1"/>
      <c r="PCI1"/>
      <c r="PCJ1"/>
      <c r="PCK1"/>
      <c r="PCL1"/>
      <c r="PCM1"/>
      <c r="PCN1"/>
      <c r="PCO1"/>
      <c r="PCP1"/>
      <c r="PCQ1"/>
      <c r="PCR1"/>
      <c r="PCS1"/>
      <c r="PCT1"/>
      <c r="PCU1"/>
      <c r="PCV1"/>
      <c r="PCW1"/>
      <c r="PCX1"/>
      <c r="PCY1"/>
      <c r="PCZ1"/>
      <c r="PDA1"/>
      <c r="PDB1"/>
      <c r="PDC1"/>
      <c r="PDD1"/>
      <c r="PDE1"/>
      <c r="PDF1"/>
      <c r="PDG1"/>
      <c r="PDH1"/>
      <c r="PDI1"/>
      <c r="PDJ1"/>
      <c r="PDK1"/>
      <c r="PDL1"/>
      <c r="PDM1"/>
      <c r="PDN1"/>
      <c r="PDO1"/>
      <c r="PDP1"/>
      <c r="PDQ1"/>
      <c r="PDR1"/>
      <c r="PDS1"/>
      <c r="PDT1"/>
      <c r="PDU1"/>
      <c r="PDV1"/>
      <c r="PDW1"/>
      <c r="PDX1"/>
      <c r="PDY1"/>
      <c r="PDZ1"/>
      <c r="PEA1"/>
      <c r="PEB1"/>
      <c r="PEC1"/>
      <c r="PED1"/>
      <c r="PEE1"/>
      <c r="PEF1"/>
      <c r="PEG1"/>
      <c r="PEH1"/>
      <c r="PEI1"/>
      <c r="PEJ1"/>
      <c r="PEK1"/>
      <c r="PEL1"/>
      <c r="PEM1"/>
      <c r="PEN1"/>
      <c r="PEO1"/>
      <c r="PEP1"/>
      <c r="PEQ1"/>
      <c r="PER1"/>
      <c r="PES1"/>
      <c r="PET1"/>
      <c r="PEU1"/>
      <c r="PEV1"/>
      <c r="PEW1"/>
      <c r="PEX1"/>
      <c r="PEY1"/>
      <c r="PEZ1"/>
      <c r="PFA1"/>
      <c r="PFB1"/>
      <c r="PFC1"/>
      <c r="PFD1"/>
      <c r="PFE1"/>
      <c r="PFF1"/>
      <c r="PFG1"/>
      <c r="PFH1"/>
      <c r="PFI1"/>
      <c r="PFJ1"/>
      <c r="PFK1"/>
      <c r="PFL1"/>
      <c r="PFM1"/>
      <c r="PFN1"/>
      <c r="PFO1"/>
      <c r="PFP1"/>
      <c r="PFQ1"/>
      <c r="PFR1"/>
      <c r="PFS1"/>
      <c r="PFT1"/>
      <c r="PFU1"/>
      <c r="PFV1"/>
      <c r="PFW1"/>
      <c r="PFX1"/>
      <c r="PFY1"/>
      <c r="PFZ1"/>
      <c r="PGA1"/>
      <c r="PGB1"/>
      <c r="PGC1"/>
      <c r="PGD1"/>
      <c r="PGE1"/>
      <c r="PGF1"/>
      <c r="PGG1"/>
      <c r="PGH1"/>
      <c r="PGI1"/>
      <c r="PGJ1"/>
      <c r="PGK1"/>
      <c r="PGL1"/>
      <c r="PGM1"/>
      <c r="PGN1"/>
      <c r="PGO1"/>
      <c r="PGP1"/>
      <c r="PGQ1"/>
      <c r="PGR1"/>
      <c r="PGS1"/>
      <c r="PGT1"/>
      <c r="PGU1"/>
      <c r="PGV1"/>
      <c r="PGW1"/>
      <c r="PGX1"/>
      <c r="PGY1"/>
      <c r="PGZ1"/>
      <c r="PHA1"/>
      <c r="PHB1"/>
      <c r="PHC1"/>
      <c r="PHD1"/>
      <c r="PHE1"/>
      <c r="PHF1"/>
      <c r="PHG1"/>
      <c r="PHH1"/>
      <c r="PHI1"/>
      <c r="PHJ1"/>
      <c r="PHK1"/>
      <c r="PHL1"/>
      <c r="PHM1"/>
      <c r="PHN1"/>
      <c r="PHO1"/>
      <c r="PHP1"/>
      <c r="PHQ1"/>
      <c r="PHR1"/>
      <c r="PHS1"/>
      <c r="PHT1"/>
      <c r="PHU1"/>
      <c r="PHV1"/>
      <c r="PHW1"/>
      <c r="PHX1"/>
      <c r="PHY1"/>
      <c r="PHZ1"/>
      <c r="PIA1"/>
      <c r="PIB1"/>
      <c r="PIC1"/>
      <c r="PID1"/>
      <c r="PIE1"/>
      <c r="PIF1"/>
      <c r="PIG1"/>
      <c r="PIH1"/>
      <c r="PII1"/>
      <c r="PIJ1"/>
      <c r="PIK1"/>
      <c r="PIL1"/>
      <c r="PIM1"/>
      <c r="PIN1"/>
      <c r="PIO1"/>
      <c r="PIP1"/>
      <c r="PIQ1"/>
      <c r="PIR1"/>
      <c r="PIS1"/>
      <c r="PIT1"/>
      <c r="PIU1"/>
      <c r="PIV1"/>
      <c r="PIW1"/>
      <c r="PIX1"/>
      <c r="PIY1"/>
      <c r="PIZ1"/>
      <c r="PJA1"/>
      <c r="PJB1"/>
      <c r="PJC1"/>
      <c r="PJD1"/>
      <c r="PJE1"/>
      <c r="PJF1"/>
      <c r="PJG1"/>
      <c r="PJH1"/>
      <c r="PJI1"/>
      <c r="PJJ1"/>
      <c r="PJK1"/>
      <c r="PJL1"/>
      <c r="PJM1"/>
      <c r="PJN1"/>
      <c r="PJO1"/>
      <c r="PJP1"/>
      <c r="PJQ1"/>
      <c r="PJR1"/>
      <c r="PJS1"/>
      <c r="PJT1"/>
      <c r="PJU1"/>
      <c r="PJV1"/>
      <c r="PJW1"/>
      <c r="PJX1"/>
      <c r="PJY1"/>
      <c r="PJZ1"/>
      <c r="PKA1"/>
      <c r="PKB1"/>
      <c r="PKC1"/>
      <c r="PKD1"/>
      <c r="PKE1"/>
      <c r="PKF1"/>
      <c r="PKG1"/>
      <c r="PKH1"/>
      <c r="PKI1"/>
      <c r="PKJ1"/>
      <c r="PKK1"/>
      <c r="PKL1"/>
      <c r="PKM1"/>
      <c r="PKN1"/>
      <c r="PKO1"/>
      <c r="PKP1"/>
      <c r="PKQ1"/>
      <c r="PKR1"/>
      <c r="PKS1"/>
      <c r="PKT1"/>
      <c r="PKU1"/>
      <c r="PKV1"/>
      <c r="PKW1"/>
      <c r="PKX1"/>
      <c r="PKY1"/>
      <c r="PKZ1"/>
      <c r="PLA1"/>
      <c r="PLB1"/>
      <c r="PLC1"/>
      <c r="PLD1"/>
      <c r="PLE1"/>
      <c r="PLF1"/>
      <c r="PLG1"/>
      <c r="PLH1"/>
      <c r="PLI1"/>
      <c r="PLJ1"/>
      <c r="PLK1"/>
      <c r="PLL1"/>
      <c r="PLM1"/>
      <c r="PLN1"/>
      <c r="PLO1"/>
      <c r="PLP1"/>
      <c r="PLQ1"/>
      <c r="PLR1"/>
      <c r="PLS1"/>
      <c r="PLT1"/>
      <c r="PLU1"/>
      <c r="PLV1"/>
      <c r="PLW1"/>
      <c r="PLX1"/>
      <c r="PLY1"/>
      <c r="PLZ1"/>
      <c r="PMA1"/>
      <c r="PMB1"/>
      <c r="PMC1"/>
      <c r="PMD1"/>
      <c r="PME1"/>
      <c r="PMF1"/>
      <c r="PMG1"/>
      <c r="PMH1"/>
      <c r="PMI1"/>
      <c r="PMJ1"/>
      <c r="PMK1"/>
      <c r="PML1"/>
      <c r="PMM1"/>
      <c r="PMN1"/>
      <c r="PMO1"/>
      <c r="PMP1"/>
      <c r="PMQ1"/>
      <c r="PMR1"/>
      <c r="PMS1"/>
      <c r="PMT1"/>
      <c r="PMU1"/>
      <c r="PMV1"/>
      <c r="PMW1"/>
      <c r="PMX1"/>
      <c r="PMY1"/>
      <c r="PMZ1"/>
      <c r="PNA1"/>
      <c r="PNB1"/>
      <c r="PNC1"/>
      <c r="PND1"/>
      <c r="PNE1"/>
      <c r="PNF1"/>
      <c r="PNG1"/>
      <c r="PNH1"/>
      <c r="PNI1"/>
      <c r="PNJ1"/>
      <c r="PNK1"/>
      <c r="PNL1"/>
      <c r="PNM1"/>
      <c r="PNN1"/>
      <c r="PNO1"/>
      <c r="PNP1"/>
      <c r="PNQ1"/>
      <c r="PNR1"/>
      <c r="PNS1"/>
      <c r="PNT1"/>
      <c r="PNU1"/>
      <c r="PNV1"/>
      <c r="PNW1"/>
      <c r="PNX1"/>
      <c r="PNY1"/>
      <c r="PNZ1"/>
      <c r="POA1"/>
      <c r="POB1"/>
      <c r="POC1"/>
      <c r="POD1"/>
      <c r="POE1"/>
      <c r="POF1"/>
      <c r="POG1"/>
      <c r="POH1"/>
      <c r="POI1"/>
      <c r="POJ1"/>
      <c r="POK1"/>
      <c r="POL1"/>
      <c r="POM1"/>
      <c r="PON1"/>
      <c r="POO1"/>
      <c r="POP1"/>
      <c r="POQ1"/>
      <c r="POR1"/>
      <c r="POS1"/>
      <c r="POT1"/>
      <c r="POU1"/>
      <c r="POV1"/>
      <c r="POW1"/>
      <c r="POX1"/>
      <c r="POY1"/>
      <c r="POZ1"/>
      <c r="PPA1"/>
      <c r="PPB1"/>
      <c r="PPC1"/>
      <c r="PPD1"/>
      <c r="PPE1"/>
      <c r="PPF1"/>
      <c r="PPG1"/>
      <c r="PPH1"/>
      <c r="PPI1"/>
      <c r="PPJ1"/>
      <c r="PPK1"/>
      <c r="PPL1"/>
      <c r="PPM1"/>
      <c r="PPN1"/>
      <c r="PPO1"/>
      <c r="PPP1"/>
      <c r="PPQ1"/>
      <c r="PPR1"/>
      <c r="PPS1"/>
      <c r="PPT1"/>
      <c r="PPU1"/>
      <c r="PPV1"/>
      <c r="PPW1"/>
      <c r="PPX1"/>
      <c r="PPY1"/>
      <c r="PPZ1"/>
      <c r="PQA1"/>
      <c r="PQB1"/>
      <c r="PQC1"/>
      <c r="PQD1"/>
      <c r="PQE1"/>
      <c r="PQF1"/>
      <c r="PQG1"/>
      <c r="PQH1"/>
      <c r="PQI1"/>
      <c r="PQJ1"/>
      <c r="PQK1"/>
      <c r="PQL1"/>
      <c r="PQM1"/>
      <c r="PQN1"/>
      <c r="PQO1"/>
      <c r="PQP1"/>
      <c r="PQQ1"/>
      <c r="PQR1"/>
      <c r="PQS1"/>
      <c r="PQT1"/>
      <c r="PQU1"/>
      <c r="PQV1"/>
      <c r="PQW1"/>
      <c r="PQX1"/>
      <c r="PQY1"/>
      <c r="PQZ1"/>
      <c r="PRA1"/>
      <c r="PRB1"/>
      <c r="PRC1"/>
      <c r="PRD1"/>
      <c r="PRE1"/>
      <c r="PRF1"/>
      <c r="PRG1"/>
      <c r="PRH1"/>
      <c r="PRI1"/>
      <c r="PRJ1"/>
      <c r="PRK1"/>
      <c r="PRL1"/>
      <c r="PRM1"/>
      <c r="PRN1"/>
      <c r="PRO1"/>
      <c r="PRP1"/>
      <c r="PRQ1"/>
      <c r="PRR1"/>
      <c r="PRS1"/>
      <c r="PRT1"/>
      <c r="PRU1"/>
      <c r="PRV1"/>
      <c r="PRW1"/>
      <c r="PRX1"/>
      <c r="PRY1"/>
      <c r="PRZ1"/>
      <c r="PSA1"/>
      <c r="PSB1"/>
      <c r="PSC1"/>
      <c r="PSD1"/>
      <c r="PSE1"/>
      <c r="PSF1"/>
      <c r="PSG1"/>
      <c r="PSH1"/>
      <c r="PSI1"/>
      <c r="PSJ1"/>
      <c r="PSK1"/>
      <c r="PSL1"/>
      <c r="PSM1"/>
      <c r="PSN1"/>
      <c r="PSO1"/>
      <c r="PSP1"/>
      <c r="PSQ1"/>
      <c r="PSR1"/>
      <c r="PSS1"/>
      <c r="PST1"/>
      <c r="PSU1"/>
      <c r="PSV1"/>
      <c r="PSW1"/>
      <c r="PSX1"/>
      <c r="PSY1"/>
      <c r="PSZ1"/>
      <c r="PTA1"/>
      <c r="PTB1"/>
      <c r="PTC1"/>
      <c r="PTD1"/>
      <c r="PTE1"/>
      <c r="PTF1"/>
      <c r="PTG1"/>
      <c r="PTH1"/>
      <c r="PTI1"/>
      <c r="PTJ1"/>
      <c r="PTK1"/>
      <c r="PTL1"/>
      <c r="PTM1"/>
      <c r="PTN1"/>
      <c r="PTO1"/>
      <c r="PTP1"/>
      <c r="PTQ1"/>
      <c r="PTR1"/>
      <c r="PTS1"/>
      <c r="PTT1"/>
      <c r="PTU1"/>
      <c r="PTV1"/>
      <c r="PTW1"/>
      <c r="PTX1"/>
      <c r="PTY1"/>
      <c r="PTZ1"/>
      <c r="PUA1"/>
      <c r="PUB1"/>
      <c r="PUC1"/>
      <c r="PUD1"/>
      <c r="PUE1"/>
      <c r="PUF1"/>
      <c r="PUG1"/>
      <c r="PUH1"/>
      <c r="PUI1"/>
      <c r="PUJ1"/>
      <c r="PUK1"/>
      <c r="PUL1"/>
      <c r="PUM1"/>
      <c r="PUN1"/>
      <c r="PUO1"/>
      <c r="PUP1"/>
      <c r="PUQ1"/>
      <c r="PUR1"/>
      <c r="PUS1"/>
      <c r="PUT1"/>
      <c r="PUU1"/>
      <c r="PUV1"/>
      <c r="PUW1"/>
      <c r="PUX1"/>
      <c r="PUY1"/>
      <c r="PUZ1"/>
      <c r="PVA1"/>
      <c r="PVB1"/>
      <c r="PVC1"/>
      <c r="PVD1"/>
      <c r="PVE1"/>
      <c r="PVF1"/>
      <c r="PVG1"/>
      <c r="PVH1"/>
      <c r="PVI1"/>
      <c r="PVJ1"/>
      <c r="PVK1"/>
      <c r="PVL1"/>
      <c r="PVM1"/>
      <c r="PVN1"/>
      <c r="PVO1"/>
      <c r="PVP1"/>
      <c r="PVQ1"/>
      <c r="PVR1"/>
      <c r="PVS1"/>
      <c r="PVT1"/>
      <c r="PVU1"/>
      <c r="PVV1"/>
      <c r="PVW1"/>
      <c r="PVX1"/>
      <c r="PVY1"/>
      <c r="PVZ1"/>
      <c r="PWA1"/>
      <c r="PWB1"/>
      <c r="PWC1"/>
      <c r="PWD1"/>
      <c r="PWE1"/>
      <c r="PWF1"/>
      <c r="PWG1"/>
      <c r="PWH1"/>
      <c r="PWI1"/>
      <c r="PWJ1"/>
      <c r="PWK1"/>
      <c r="PWL1"/>
      <c r="PWM1"/>
      <c r="PWN1"/>
      <c r="PWO1"/>
      <c r="PWP1"/>
      <c r="PWQ1"/>
      <c r="PWR1"/>
      <c r="PWS1"/>
      <c r="PWT1"/>
      <c r="PWU1"/>
      <c r="PWV1"/>
      <c r="PWW1"/>
      <c r="PWX1"/>
      <c r="PWY1"/>
      <c r="PWZ1"/>
      <c r="PXA1"/>
      <c r="PXB1"/>
      <c r="PXC1"/>
      <c r="PXD1"/>
      <c r="PXE1"/>
      <c r="PXF1"/>
      <c r="PXG1"/>
      <c r="PXH1"/>
      <c r="PXI1"/>
      <c r="PXJ1"/>
      <c r="PXK1"/>
      <c r="PXL1"/>
      <c r="PXM1"/>
      <c r="PXN1"/>
      <c r="PXO1"/>
      <c r="PXP1"/>
      <c r="PXQ1"/>
      <c r="PXR1"/>
      <c r="PXS1"/>
      <c r="PXT1"/>
      <c r="PXU1"/>
      <c r="PXV1"/>
      <c r="PXW1"/>
      <c r="PXX1"/>
      <c r="PXY1"/>
      <c r="PXZ1"/>
      <c r="PYA1"/>
      <c r="PYB1"/>
      <c r="PYC1"/>
      <c r="PYD1"/>
      <c r="PYE1"/>
      <c r="PYF1"/>
      <c r="PYG1"/>
      <c r="PYH1"/>
      <c r="PYI1"/>
      <c r="PYJ1"/>
      <c r="PYK1"/>
      <c r="PYL1"/>
      <c r="PYM1"/>
      <c r="PYN1"/>
      <c r="PYO1"/>
      <c r="PYP1"/>
      <c r="PYQ1"/>
      <c r="PYR1"/>
      <c r="PYS1"/>
      <c r="PYT1"/>
      <c r="PYU1"/>
      <c r="PYV1"/>
      <c r="PYW1"/>
      <c r="PYX1"/>
      <c r="PYY1"/>
      <c r="PYZ1"/>
      <c r="PZA1"/>
      <c r="PZB1"/>
      <c r="PZC1"/>
      <c r="PZD1"/>
      <c r="PZE1"/>
      <c r="PZF1"/>
      <c r="PZG1"/>
      <c r="PZH1"/>
      <c r="PZI1"/>
      <c r="PZJ1"/>
      <c r="PZK1"/>
      <c r="PZL1"/>
      <c r="PZM1"/>
      <c r="PZN1"/>
      <c r="PZO1"/>
      <c r="PZP1"/>
      <c r="PZQ1"/>
      <c r="PZR1"/>
      <c r="PZS1"/>
      <c r="PZT1"/>
      <c r="PZU1"/>
      <c r="PZV1"/>
      <c r="PZW1"/>
      <c r="PZX1"/>
      <c r="PZY1"/>
      <c r="PZZ1"/>
      <c r="QAA1"/>
      <c r="QAB1"/>
      <c r="QAC1"/>
      <c r="QAD1"/>
      <c r="QAE1"/>
      <c r="QAF1"/>
      <c r="QAG1"/>
      <c r="QAH1"/>
      <c r="QAI1"/>
      <c r="QAJ1"/>
      <c r="QAK1"/>
      <c r="QAL1"/>
      <c r="QAM1"/>
      <c r="QAN1"/>
      <c r="QAO1"/>
      <c r="QAP1"/>
      <c r="QAQ1"/>
      <c r="QAR1"/>
      <c r="QAS1"/>
      <c r="QAT1"/>
      <c r="QAU1"/>
      <c r="QAV1"/>
      <c r="QAW1"/>
      <c r="QAX1"/>
      <c r="QAY1"/>
      <c r="QAZ1"/>
      <c r="QBA1"/>
      <c r="QBB1"/>
      <c r="QBC1"/>
      <c r="QBD1"/>
      <c r="QBE1"/>
      <c r="QBF1"/>
      <c r="QBG1"/>
      <c r="QBH1"/>
      <c r="QBI1"/>
      <c r="QBJ1"/>
      <c r="QBK1"/>
      <c r="QBL1"/>
      <c r="QBM1"/>
      <c r="QBN1"/>
      <c r="QBO1"/>
      <c r="QBP1"/>
      <c r="QBQ1"/>
      <c r="QBR1"/>
      <c r="QBS1"/>
      <c r="QBT1"/>
      <c r="QBU1"/>
      <c r="QBV1"/>
      <c r="QBW1"/>
      <c r="QBX1"/>
      <c r="QBY1"/>
      <c r="QBZ1"/>
      <c r="QCA1"/>
      <c r="QCB1"/>
      <c r="QCC1"/>
      <c r="QCD1"/>
      <c r="QCE1"/>
      <c r="QCF1"/>
      <c r="QCG1"/>
      <c r="QCH1"/>
      <c r="QCI1"/>
      <c r="QCJ1"/>
      <c r="QCK1"/>
      <c r="QCL1"/>
      <c r="QCM1"/>
      <c r="QCN1"/>
      <c r="QCO1"/>
      <c r="QCP1"/>
      <c r="QCQ1"/>
      <c r="QCR1"/>
      <c r="QCS1"/>
      <c r="QCT1"/>
      <c r="QCU1"/>
      <c r="QCV1"/>
      <c r="QCW1"/>
      <c r="QCX1"/>
      <c r="QCY1"/>
      <c r="QCZ1"/>
      <c r="QDA1"/>
      <c r="QDB1"/>
      <c r="QDC1"/>
      <c r="QDD1"/>
      <c r="QDE1"/>
      <c r="QDF1"/>
      <c r="QDG1"/>
      <c r="QDH1"/>
      <c r="QDI1"/>
      <c r="QDJ1"/>
      <c r="QDK1"/>
      <c r="QDL1"/>
      <c r="QDM1"/>
      <c r="QDN1"/>
      <c r="QDO1"/>
      <c r="QDP1"/>
      <c r="QDQ1"/>
      <c r="QDR1"/>
      <c r="QDS1"/>
      <c r="QDT1"/>
      <c r="QDU1"/>
      <c r="QDV1"/>
      <c r="QDW1"/>
      <c r="QDX1"/>
      <c r="QDY1"/>
      <c r="QDZ1"/>
      <c r="QEA1"/>
      <c r="QEB1"/>
      <c r="QEC1"/>
      <c r="QED1"/>
      <c r="QEE1"/>
      <c r="QEF1"/>
      <c r="QEG1"/>
      <c r="QEH1"/>
      <c r="QEI1"/>
      <c r="QEJ1"/>
      <c r="QEK1"/>
      <c r="QEL1"/>
      <c r="QEM1"/>
      <c r="QEN1"/>
      <c r="QEO1"/>
      <c r="QEP1"/>
      <c r="QEQ1"/>
      <c r="QER1"/>
      <c r="QES1"/>
      <c r="QET1"/>
      <c r="QEU1"/>
      <c r="QEV1"/>
      <c r="QEW1"/>
      <c r="QEX1"/>
      <c r="QEY1"/>
      <c r="QEZ1"/>
      <c r="QFA1"/>
      <c r="QFB1"/>
      <c r="QFC1"/>
      <c r="QFD1"/>
      <c r="QFE1"/>
      <c r="QFF1"/>
      <c r="QFG1"/>
      <c r="QFH1"/>
      <c r="QFI1"/>
      <c r="QFJ1"/>
      <c r="QFK1"/>
      <c r="QFL1"/>
      <c r="QFM1"/>
      <c r="QFN1"/>
      <c r="QFO1"/>
      <c r="QFP1"/>
      <c r="QFQ1"/>
      <c r="QFR1"/>
      <c r="QFS1"/>
      <c r="QFT1"/>
      <c r="QFU1"/>
      <c r="QFV1"/>
      <c r="QFW1"/>
      <c r="QFX1"/>
      <c r="QFY1"/>
      <c r="QFZ1"/>
      <c r="QGA1"/>
      <c r="QGB1"/>
      <c r="QGC1"/>
      <c r="QGD1"/>
      <c r="QGE1"/>
      <c r="QGF1"/>
      <c r="QGG1"/>
      <c r="QGH1"/>
      <c r="QGI1"/>
      <c r="QGJ1"/>
      <c r="QGK1"/>
      <c r="QGL1"/>
      <c r="QGM1"/>
      <c r="QGN1"/>
      <c r="QGO1"/>
      <c r="QGP1"/>
      <c r="QGQ1"/>
      <c r="QGR1"/>
      <c r="QGS1"/>
      <c r="QGT1"/>
      <c r="QGU1"/>
      <c r="QGV1"/>
      <c r="QGW1"/>
      <c r="QGX1"/>
      <c r="QGY1"/>
      <c r="QGZ1"/>
      <c r="QHA1"/>
      <c r="QHB1"/>
      <c r="QHC1"/>
      <c r="QHD1"/>
      <c r="QHE1"/>
      <c r="QHF1"/>
      <c r="QHG1"/>
      <c r="QHH1"/>
      <c r="QHI1"/>
      <c r="QHJ1"/>
      <c r="QHK1"/>
      <c r="QHL1"/>
      <c r="QHM1"/>
      <c r="QHN1"/>
      <c r="QHO1"/>
      <c r="QHP1"/>
      <c r="QHQ1"/>
      <c r="QHR1"/>
      <c r="QHS1"/>
      <c r="QHT1"/>
      <c r="QHU1"/>
      <c r="QHV1"/>
      <c r="QHW1"/>
      <c r="QHX1"/>
      <c r="QHY1"/>
      <c r="QHZ1"/>
      <c r="QIA1"/>
      <c r="QIB1"/>
      <c r="QIC1"/>
      <c r="QID1"/>
      <c r="QIE1"/>
      <c r="QIF1"/>
      <c r="QIG1"/>
      <c r="QIH1"/>
      <c r="QII1"/>
      <c r="QIJ1"/>
      <c r="QIK1"/>
      <c r="QIL1"/>
      <c r="QIM1"/>
      <c r="QIN1"/>
      <c r="QIO1"/>
      <c r="QIP1"/>
      <c r="QIQ1"/>
      <c r="QIR1"/>
      <c r="QIS1"/>
      <c r="QIT1"/>
      <c r="QIU1"/>
      <c r="QIV1"/>
      <c r="QIW1"/>
      <c r="QIX1"/>
      <c r="QIY1"/>
      <c r="QIZ1"/>
      <c r="QJA1"/>
      <c r="QJB1"/>
      <c r="QJC1"/>
      <c r="QJD1"/>
      <c r="QJE1"/>
      <c r="QJF1"/>
      <c r="QJG1"/>
      <c r="QJH1"/>
      <c r="QJI1"/>
      <c r="QJJ1"/>
      <c r="QJK1"/>
      <c r="QJL1"/>
      <c r="QJM1"/>
      <c r="QJN1"/>
      <c r="QJO1"/>
      <c r="QJP1"/>
      <c r="QJQ1"/>
      <c r="QJR1"/>
      <c r="QJS1"/>
      <c r="QJT1"/>
      <c r="QJU1"/>
      <c r="QJV1"/>
      <c r="QJW1"/>
      <c r="QJX1"/>
      <c r="QJY1"/>
      <c r="QJZ1"/>
      <c r="QKA1"/>
      <c r="QKB1"/>
      <c r="QKC1"/>
      <c r="QKD1"/>
      <c r="QKE1"/>
      <c r="QKF1"/>
      <c r="QKG1"/>
      <c r="QKH1"/>
      <c r="QKI1"/>
      <c r="QKJ1"/>
      <c r="QKK1"/>
      <c r="QKL1"/>
      <c r="QKM1"/>
      <c r="QKN1"/>
      <c r="QKO1"/>
      <c r="QKP1"/>
      <c r="QKQ1"/>
      <c r="QKR1"/>
      <c r="QKS1"/>
      <c r="QKT1"/>
      <c r="QKU1"/>
      <c r="QKV1"/>
      <c r="QKW1"/>
      <c r="QKX1"/>
      <c r="QKY1"/>
      <c r="QKZ1"/>
      <c r="QLA1"/>
      <c r="QLB1"/>
      <c r="QLC1"/>
      <c r="QLD1"/>
      <c r="QLE1"/>
      <c r="QLF1"/>
      <c r="QLG1"/>
      <c r="QLH1"/>
      <c r="QLI1"/>
      <c r="QLJ1"/>
      <c r="QLK1"/>
      <c r="QLL1"/>
      <c r="QLM1"/>
      <c r="QLN1"/>
      <c r="QLO1"/>
      <c r="QLP1"/>
      <c r="QLQ1"/>
      <c r="QLR1"/>
      <c r="QLS1"/>
      <c r="QLT1"/>
      <c r="QLU1"/>
      <c r="QLV1"/>
      <c r="QLW1"/>
      <c r="QLX1"/>
      <c r="QLY1"/>
      <c r="QLZ1"/>
      <c r="QMA1"/>
      <c r="QMB1"/>
      <c r="QMC1"/>
      <c r="QMD1"/>
      <c r="QME1"/>
      <c r="QMF1"/>
      <c r="QMG1"/>
      <c r="QMH1"/>
      <c r="QMI1"/>
      <c r="QMJ1"/>
      <c r="QMK1"/>
      <c r="QML1"/>
      <c r="QMM1"/>
      <c r="QMN1"/>
      <c r="QMO1"/>
      <c r="QMP1"/>
      <c r="QMQ1"/>
      <c r="QMR1"/>
      <c r="QMS1"/>
      <c r="QMT1"/>
      <c r="QMU1"/>
      <c r="QMV1"/>
      <c r="QMW1"/>
      <c r="QMX1"/>
      <c r="QMY1"/>
      <c r="QMZ1"/>
      <c r="QNA1"/>
      <c r="QNB1"/>
      <c r="QNC1"/>
      <c r="QND1"/>
      <c r="QNE1"/>
      <c r="QNF1"/>
      <c r="QNG1"/>
      <c r="QNH1"/>
      <c r="QNI1"/>
      <c r="QNJ1"/>
      <c r="QNK1"/>
      <c r="QNL1"/>
      <c r="QNM1"/>
      <c r="QNN1"/>
      <c r="QNO1"/>
      <c r="QNP1"/>
      <c r="QNQ1"/>
      <c r="QNR1"/>
      <c r="QNS1"/>
      <c r="QNT1"/>
      <c r="QNU1"/>
      <c r="QNV1"/>
      <c r="QNW1"/>
      <c r="QNX1"/>
      <c r="QNY1"/>
      <c r="QNZ1"/>
      <c r="QOA1"/>
      <c r="QOB1"/>
      <c r="QOC1"/>
      <c r="QOD1"/>
      <c r="QOE1"/>
      <c r="QOF1"/>
      <c r="QOG1"/>
      <c r="QOH1"/>
      <c r="QOI1"/>
      <c r="QOJ1"/>
      <c r="QOK1"/>
      <c r="QOL1"/>
      <c r="QOM1"/>
      <c r="QON1"/>
      <c r="QOO1"/>
      <c r="QOP1"/>
      <c r="QOQ1"/>
      <c r="QOR1"/>
      <c r="QOS1"/>
      <c r="QOT1"/>
      <c r="QOU1"/>
      <c r="QOV1"/>
      <c r="QOW1"/>
      <c r="QOX1"/>
      <c r="QOY1"/>
      <c r="QOZ1"/>
      <c r="QPA1"/>
      <c r="QPB1"/>
      <c r="QPC1"/>
      <c r="QPD1"/>
      <c r="QPE1"/>
      <c r="QPF1"/>
      <c r="QPG1"/>
      <c r="QPH1"/>
      <c r="QPI1"/>
      <c r="QPJ1"/>
      <c r="QPK1"/>
      <c r="QPL1"/>
      <c r="QPM1"/>
      <c r="QPN1"/>
      <c r="QPO1"/>
      <c r="QPP1"/>
      <c r="QPQ1"/>
      <c r="QPR1"/>
      <c r="QPS1"/>
      <c r="QPT1"/>
      <c r="QPU1"/>
      <c r="QPV1"/>
      <c r="QPW1"/>
      <c r="QPX1"/>
      <c r="QPY1"/>
      <c r="QPZ1"/>
      <c r="QQA1"/>
      <c r="QQB1"/>
      <c r="QQC1"/>
      <c r="QQD1"/>
      <c r="QQE1"/>
      <c r="QQF1"/>
      <c r="QQG1"/>
      <c r="QQH1"/>
      <c r="QQI1"/>
      <c r="QQJ1"/>
      <c r="QQK1"/>
      <c r="QQL1"/>
      <c r="QQM1"/>
      <c r="QQN1"/>
      <c r="QQO1"/>
      <c r="QQP1"/>
      <c r="QQQ1"/>
      <c r="QQR1"/>
      <c r="QQS1"/>
      <c r="QQT1"/>
      <c r="QQU1"/>
      <c r="QQV1"/>
      <c r="QQW1"/>
      <c r="QQX1"/>
      <c r="QQY1"/>
      <c r="QQZ1"/>
      <c r="QRA1"/>
      <c r="QRB1"/>
      <c r="QRC1"/>
      <c r="QRD1"/>
      <c r="QRE1"/>
      <c r="QRF1"/>
      <c r="QRG1"/>
      <c r="QRH1"/>
      <c r="QRI1"/>
      <c r="QRJ1"/>
      <c r="QRK1"/>
      <c r="QRL1"/>
      <c r="QRM1"/>
      <c r="QRN1"/>
      <c r="QRO1"/>
      <c r="QRP1"/>
      <c r="QRQ1"/>
      <c r="QRR1"/>
      <c r="QRS1"/>
      <c r="QRT1"/>
      <c r="QRU1"/>
      <c r="QRV1"/>
      <c r="QRW1"/>
      <c r="QRX1"/>
      <c r="QRY1"/>
      <c r="QRZ1"/>
      <c r="QSA1"/>
      <c r="QSB1"/>
      <c r="QSC1"/>
      <c r="QSD1"/>
      <c r="QSE1"/>
      <c r="QSF1"/>
      <c r="QSG1"/>
      <c r="QSH1"/>
      <c r="QSI1"/>
      <c r="QSJ1"/>
      <c r="QSK1"/>
      <c r="QSL1"/>
      <c r="QSM1"/>
      <c r="QSN1"/>
      <c r="QSO1"/>
      <c r="QSP1"/>
      <c r="QSQ1"/>
      <c r="QSR1"/>
      <c r="QSS1"/>
      <c r="QST1"/>
      <c r="QSU1"/>
      <c r="QSV1"/>
      <c r="QSW1"/>
      <c r="QSX1"/>
      <c r="QSY1"/>
      <c r="QSZ1"/>
      <c r="QTA1"/>
      <c r="QTB1"/>
      <c r="QTC1"/>
      <c r="QTD1"/>
      <c r="QTE1"/>
      <c r="QTF1"/>
      <c r="QTG1"/>
      <c r="QTH1"/>
      <c r="QTI1"/>
      <c r="QTJ1"/>
      <c r="QTK1"/>
      <c r="QTL1"/>
      <c r="QTM1"/>
      <c r="QTN1"/>
      <c r="QTO1"/>
      <c r="QTP1"/>
      <c r="QTQ1"/>
      <c r="QTR1"/>
      <c r="QTS1"/>
      <c r="QTT1"/>
      <c r="QTU1"/>
      <c r="QTV1"/>
      <c r="QTW1"/>
      <c r="QTX1"/>
      <c r="QTY1"/>
      <c r="QTZ1"/>
      <c r="QUA1"/>
      <c r="QUB1"/>
      <c r="QUC1"/>
      <c r="QUD1"/>
      <c r="QUE1"/>
      <c r="QUF1"/>
      <c r="QUG1"/>
      <c r="QUH1"/>
      <c r="QUI1"/>
      <c r="QUJ1"/>
      <c r="QUK1"/>
      <c r="QUL1"/>
      <c r="QUM1"/>
      <c r="QUN1"/>
      <c r="QUO1"/>
      <c r="QUP1"/>
      <c r="QUQ1"/>
      <c r="QUR1"/>
      <c r="QUS1"/>
      <c r="QUT1"/>
      <c r="QUU1"/>
      <c r="QUV1"/>
      <c r="QUW1"/>
      <c r="QUX1"/>
      <c r="QUY1"/>
      <c r="QUZ1"/>
      <c r="QVA1"/>
      <c r="QVB1"/>
      <c r="QVC1"/>
      <c r="QVD1"/>
      <c r="QVE1"/>
      <c r="QVF1"/>
      <c r="QVG1"/>
      <c r="QVH1"/>
      <c r="QVI1"/>
      <c r="QVJ1"/>
      <c r="QVK1"/>
      <c r="QVL1"/>
      <c r="QVM1"/>
      <c r="QVN1"/>
      <c r="QVO1"/>
      <c r="QVP1"/>
      <c r="QVQ1"/>
      <c r="QVR1"/>
      <c r="QVS1"/>
      <c r="QVT1"/>
      <c r="QVU1"/>
      <c r="QVV1"/>
      <c r="QVW1"/>
      <c r="QVX1"/>
      <c r="QVY1"/>
      <c r="QVZ1"/>
      <c r="QWA1"/>
      <c r="QWB1"/>
      <c r="QWC1"/>
      <c r="QWD1"/>
      <c r="QWE1"/>
      <c r="QWF1"/>
      <c r="QWG1"/>
      <c r="QWH1"/>
      <c r="QWI1"/>
      <c r="QWJ1"/>
      <c r="QWK1"/>
      <c r="QWL1"/>
      <c r="QWM1"/>
      <c r="QWN1"/>
      <c r="QWO1"/>
      <c r="QWP1"/>
      <c r="QWQ1"/>
      <c r="QWR1"/>
      <c r="QWS1"/>
      <c r="QWT1"/>
      <c r="QWU1"/>
      <c r="QWV1"/>
      <c r="QWW1"/>
      <c r="QWX1"/>
      <c r="QWY1"/>
      <c r="QWZ1"/>
      <c r="QXA1"/>
      <c r="QXB1"/>
      <c r="QXC1"/>
      <c r="QXD1"/>
      <c r="QXE1"/>
      <c r="QXF1"/>
      <c r="QXG1"/>
      <c r="QXH1"/>
      <c r="QXI1"/>
      <c r="QXJ1"/>
      <c r="QXK1"/>
      <c r="QXL1"/>
      <c r="QXM1"/>
      <c r="QXN1"/>
      <c r="QXO1"/>
      <c r="QXP1"/>
      <c r="QXQ1"/>
      <c r="QXR1"/>
      <c r="QXS1"/>
      <c r="QXT1"/>
      <c r="QXU1"/>
      <c r="QXV1"/>
      <c r="QXW1"/>
      <c r="QXX1"/>
      <c r="QXY1"/>
      <c r="QXZ1"/>
      <c r="QYA1"/>
      <c r="QYB1"/>
      <c r="QYC1"/>
      <c r="QYD1"/>
      <c r="QYE1"/>
      <c r="QYF1"/>
      <c r="QYG1"/>
      <c r="QYH1"/>
      <c r="QYI1"/>
      <c r="QYJ1"/>
      <c r="QYK1"/>
      <c r="QYL1"/>
      <c r="QYM1"/>
      <c r="QYN1"/>
      <c r="QYO1"/>
      <c r="QYP1"/>
      <c r="QYQ1"/>
      <c r="QYR1"/>
      <c r="QYS1"/>
      <c r="QYT1"/>
      <c r="QYU1"/>
      <c r="QYV1"/>
      <c r="QYW1"/>
      <c r="QYX1"/>
      <c r="QYY1"/>
      <c r="QYZ1"/>
      <c r="QZA1"/>
      <c r="QZB1"/>
      <c r="QZC1"/>
      <c r="QZD1"/>
      <c r="QZE1"/>
      <c r="QZF1"/>
      <c r="QZG1"/>
      <c r="QZH1"/>
      <c r="QZI1"/>
      <c r="QZJ1"/>
      <c r="QZK1"/>
      <c r="QZL1"/>
      <c r="QZM1"/>
      <c r="QZN1"/>
      <c r="QZO1"/>
      <c r="QZP1"/>
      <c r="QZQ1"/>
      <c r="QZR1"/>
      <c r="QZS1"/>
      <c r="QZT1"/>
      <c r="QZU1"/>
      <c r="QZV1"/>
      <c r="QZW1"/>
      <c r="QZX1"/>
      <c r="QZY1"/>
      <c r="QZZ1"/>
      <c r="RAA1"/>
      <c r="RAB1"/>
      <c r="RAC1"/>
      <c r="RAD1"/>
      <c r="RAE1"/>
      <c r="RAF1"/>
      <c r="RAG1"/>
      <c r="RAH1"/>
      <c r="RAI1"/>
      <c r="RAJ1"/>
      <c r="RAK1"/>
      <c r="RAL1"/>
      <c r="RAM1"/>
      <c r="RAN1"/>
      <c r="RAO1"/>
      <c r="RAP1"/>
      <c r="RAQ1"/>
      <c r="RAR1"/>
      <c r="RAS1"/>
      <c r="RAT1"/>
      <c r="RAU1"/>
      <c r="RAV1"/>
      <c r="RAW1"/>
      <c r="RAX1"/>
      <c r="RAY1"/>
      <c r="RAZ1"/>
      <c r="RBA1"/>
      <c r="RBB1"/>
      <c r="RBC1"/>
      <c r="RBD1"/>
      <c r="RBE1"/>
      <c r="RBF1"/>
      <c r="RBG1"/>
      <c r="RBH1"/>
      <c r="RBI1"/>
      <c r="RBJ1"/>
      <c r="RBK1"/>
      <c r="RBL1"/>
      <c r="RBM1"/>
      <c r="RBN1"/>
      <c r="RBO1"/>
      <c r="RBP1"/>
      <c r="RBQ1"/>
      <c r="RBR1"/>
      <c r="RBS1"/>
      <c r="RBT1"/>
      <c r="RBU1"/>
      <c r="RBV1"/>
      <c r="RBW1"/>
      <c r="RBX1"/>
      <c r="RBY1"/>
      <c r="RBZ1"/>
      <c r="RCA1"/>
      <c r="RCB1"/>
      <c r="RCC1"/>
      <c r="RCD1"/>
      <c r="RCE1"/>
      <c r="RCF1"/>
      <c r="RCG1"/>
      <c r="RCH1"/>
      <c r="RCI1"/>
      <c r="RCJ1"/>
      <c r="RCK1"/>
      <c r="RCL1"/>
      <c r="RCM1"/>
      <c r="RCN1"/>
      <c r="RCO1"/>
      <c r="RCP1"/>
      <c r="RCQ1"/>
      <c r="RCR1"/>
      <c r="RCS1"/>
      <c r="RCT1"/>
      <c r="RCU1"/>
      <c r="RCV1"/>
      <c r="RCW1"/>
      <c r="RCX1"/>
      <c r="RCY1"/>
      <c r="RCZ1"/>
      <c r="RDA1"/>
      <c r="RDB1"/>
      <c r="RDC1"/>
      <c r="RDD1"/>
      <c r="RDE1"/>
      <c r="RDF1"/>
      <c r="RDG1"/>
      <c r="RDH1"/>
      <c r="RDI1"/>
      <c r="RDJ1"/>
      <c r="RDK1"/>
      <c r="RDL1"/>
      <c r="RDM1"/>
      <c r="RDN1"/>
      <c r="RDO1"/>
      <c r="RDP1"/>
      <c r="RDQ1"/>
      <c r="RDR1"/>
      <c r="RDS1"/>
      <c r="RDT1"/>
      <c r="RDU1"/>
      <c r="RDV1"/>
      <c r="RDW1"/>
      <c r="RDX1"/>
      <c r="RDY1"/>
      <c r="RDZ1"/>
      <c r="REA1"/>
      <c r="REB1"/>
      <c r="REC1"/>
      <c r="RED1"/>
      <c r="REE1"/>
      <c r="REF1"/>
      <c r="REG1"/>
      <c r="REH1"/>
      <c r="REI1"/>
      <c r="REJ1"/>
      <c r="REK1"/>
      <c r="REL1"/>
      <c r="REM1"/>
      <c r="REN1"/>
      <c r="REO1"/>
      <c r="REP1"/>
      <c r="REQ1"/>
      <c r="RER1"/>
      <c r="RES1"/>
      <c r="RET1"/>
      <c r="REU1"/>
      <c r="REV1"/>
      <c r="REW1"/>
      <c r="REX1"/>
      <c r="REY1"/>
      <c r="REZ1"/>
      <c r="RFA1"/>
      <c r="RFB1"/>
      <c r="RFC1"/>
      <c r="RFD1"/>
      <c r="RFE1"/>
      <c r="RFF1"/>
      <c r="RFG1"/>
      <c r="RFH1"/>
      <c r="RFI1"/>
      <c r="RFJ1"/>
      <c r="RFK1"/>
      <c r="RFL1"/>
      <c r="RFM1"/>
      <c r="RFN1"/>
      <c r="RFO1"/>
      <c r="RFP1"/>
      <c r="RFQ1"/>
      <c r="RFR1"/>
      <c r="RFS1"/>
      <c r="RFT1"/>
      <c r="RFU1"/>
      <c r="RFV1"/>
      <c r="RFW1"/>
      <c r="RFX1"/>
      <c r="RFY1"/>
      <c r="RFZ1"/>
      <c r="RGA1"/>
      <c r="RGB1"/>
      <c r="RGC1"/>
      <c r="RGD1"/>
      <c r="RGE1"/>
      <c r="RGF1"/>
      <c r="RGG1"/>
      <c r="RGH1"/>
      <c r="RGI1"/>
      <c r="RGJ1"/>
      <c r="RGK1"/>
      <c r="RGL1"/>
      <c r="RGM1"/>
      <c r="RGN1"/>
      <c r="RGO1"/>
      <c r="RGP1"/>
      <c r="RGQ1"/>
      <c r="RGR1"/>
      <c r="RGS1"/>
      <c r="RGT1"/>
      <c r="RGU1"/>
      <c r="RGV1"/>
      <c r="RGW1"/>
      <c r="RGX1"/>
      <c r="RGY1"/>
      <c r="RGZ1"/>
      <c r="RHA1"/>
      <c r="RHB1"/>
      <c r="RHC1"/>
      <c r="RHD1"/>
      <c r="RHE1"/>
      <c r="RHF1"/>
      <c r="RHG1"/>
      <c r="RHH1"/>
      <c r="RHI1"/>
      <c r="RHJ1"/>
      <c r="RHK1"/>
      <c r="RHL1"/>
      <c r="RHM1"/>
      <c r="RHN1"/>
      <c r="RHO1"/>
      <c r="RHP1"/>
      <c r="RHQ1"/>
      <c r="RHR1"/>
      <c r="RHS1"/>
      <c r="RHT1"/>
      <c r="RHU1"/>
      <c r="RHV1"/>
      <c r="RHW1"/>
      <c r="RHX1"/>
      <c r="RHY1"/>
      <c r="RHZ1"/>
      <c r="RIA1"/>
      <c r="RIB1"/>
      <c r="RIC1"/>
      <c r="RID1"/>
      <c r="RIE1"/>
      <c r="RIF1"/>
      <c r="RIG1"/>
      <c r="RIH1"/>
      <c r="RII1"/>
      <c r="RIJ1"/>
      <c r="RIK1"/>
      <c r="RIL1"/>
      <c r="RIM1"/>
      <c r="RIN1"/>
      <c r="RIO1"/>
      <c r="RIP1"/>
      <c r="RIQ1"/>
      <c r="RIR1"/>
      <c r="RIS1"/>
      <c r="RIT1"/>
      <c r="RIU1"/>
      <c r="RIV1"/>
      <c r="RIW1"/>
      <c r="RIX1"/>
      <c r="RIY1"/>
      <c r="RIZ1"/>
      <c r="RJA1"/>
      <c r="RJB1"/>
      <c r="RJC1"/>
      <c r="RJD1"/>
      <c r="RJE1"/>
      <c r="RJF1"/>
      <c r="RJG1"/>
      <c r="RJH1"/>
      <c r="RJI1"/>
      <c r="RJJ1"/>
      <c r="RJK1"/>
      <c r="RJL1"/>
      <c r="RJM1"/>
      <c r="RJN1"/>
      <c r="RJO1"/>
      <c r="RJP1"/>
      <c r="RJQ1"/>
      <c r="RJR1"/>
      <c r="RJS1"/>
      <c r="RJT1"/>
      <c r="RJU1"/>
      <c r="RJV1"/>
      <c r="RJW1"/>
      <c r="RJX1"/>
      <c r="RJY1"/>
      <c r="RJZ1"/>
      <c r="RKA1"/>
      <c r="RKB1"/>
      <c r="RKC1"/>
      <c r="RKD1"/>
      <c r="RKE1"/>
      <c r="RKF1"/>
      <c r="RKG1"/>
      <c r="RKH1"/>
      <c r="RKI1"/>
      <c r="RKJ1"/>
      <c r="RKK1"/>
      <c r="RKL1"/>
      <c r="RKM1"/>
      <c r="RKN1"/>
      <c r="RKO1"/>
      <c r="RKP1"/>
      <c r="RKQ1"/>
      <c r="RKR1"/>
      <c r="RKS1"/>
      <c r="RKT1"/>
      <c r="RKU1"/>
      <c r="RKV1"/>
      <c r="RKW1"/>
      <c r="RKX1"/>
      <c r="RKY1"/>
      <c r="RKZ1"/>
      <c r="RLA1"/>
      <c r="RLB1"/>
      <c r="RLC1"/>
      <c r="RLD1"/>
      <c r="RLE1"/>
      <c r="RLF1"/>
      <c r="RLG1"/>
      <c r="RLH1"/>
      <c r="RLI1"/>
      <c r="RLJ1"/>
      <c r="RLK1"/>
      <c r="RLL1"/>
      <c r="RLM1"/>
      <c r="RLN1"/>
      <c r="RLO1"/>
      <c r="RLP1"/>
      <c r="RLQ1"/>
      <c r="RLR1"/>
      <c r="RLS1"/>
      <c r="RLT1"/>
      <c r="RLU1"/>
      <c r="RLV1"/>
      <c r="RLW1"/>
      <c r="RLX1"/>
      <c r="RLY1"/>
      <c r="RLZ1"/>
      <c r="RMA1"/>
      <c r="RMB1"/>
      <c r="RMC1"/>
      <c r="RMD1"/>
      <c r="RME1"/>
      <c r="RMF1"/>
      <c r="RMG1"/>
      <c r="RMH1"/>
      <c r="RMI1"/>
      <c r="RMJ1"/>
      <c r="RMK1"/>
      <c r="RML1"/>
      <c r="RMM1"/>
      <c r="RMN1"/>
      <c r="RMO1"/>
      <c r="RMP1"/>
      <c r="RMQ1"/>
      <c r="RMR1"/>
      <c r="RMS1"/>
      <c r="RMT1"/>
      <c r="RMU1"/>
      <c r="RMV1"/>
      <c r="RMW1"/>
      <c r="RMX1"/>
      <c r="RMY1"/>
      <c r="RMZ1"/>
      <c r="RNA1"/>
      <c r="RNB1"/>
      <c r="RNC1"/>
      <c r="RND1"/>
      <c r="RNE1"/>
      <c r="RNF1"/>
      <c r="RNG1"/>
      <c r="RNH1"/>
      <c r="RNI1"/>
      <c r="RNJ1"/>
      <c r="RNK1"/>
      <c r="RNL1"/>
      <c r="RNM1"/>
      <c r="RNN1"/>
      <c r="RNO1"/>
      <c r="RNP1"/>
      <c r="RNQ1"/>
      <c r="RNR1"/>
      <c r="RNS1"/>
      <c r="RNT1"/>
      <c r="RNU1"/>
      <c r="RNV1"/>
      <c r="RNW1"/>
      <c r="RNX1"/>
      <c r="RNY1"/>
      <c r="RNZ1"/>
      <c r="ROA1"/>
      <c r="ROB1"/>
      <c r="ROC1"/>
      <c r="ROD1"/>
      <c r="ROE1"/>
      <c r="ROF1"/>
      <c r="ROG1"/>
      <c r="ROH1"/>
      <c r="ROI1"/>
      <c r="ROJ1"/>
      <c r="ROK1"/>
      <c r="ROL1"/>
      <c r="ROM1"/>
      <c r="RON1"/>
      <c r="ROO1"/>
      <c r="ROP1"/>
      <c r="ROQ1"/>
      <c r="ROR1"/>
      <c r="ROS1"/>
      <c r="ROT1"/>
      <c r="ROU1"/>
      <c r="ROV1"/>
      <c r="ROW1"/>
      <c r="ROX1"/>
      <c r="ROY1"/>
      <c r="ROZ1"/>
      <c r="RPA1"/>
      <c r="RPB1"/>
      <c r="RPC1"/>
      <c r="RPD1"/>
      <c r="RPE1"/>
      <c r="RPF1"/>
      <c r="RPG1"/>
      <c r="RPH1"/>
      <c r="RPI1"/>
      <c r="RPJ1"/>
      <c r="RPK1"/>
      <c r="RPL1"/>
      <c r="RPM1"/>
      <c r="RPN1"/>
      <c r="RPO1"/>
      <c r="RPP1"/>
      <c r="RPQ1"/>
      <c r="RPR1"/>
      <c r="RPS1"/>
      <c r="RPT1"/>
      <c r="RPU1"/>
      <c r="RPV1"/>
      <c r="RPW1"/>
      <c r="RPX1"/>
      <c r="RPY1"/>
      <c r="RPZ1"/>
      <c r="RQA1"/>
      <c r="RQB1"/>
      <c r="RQC1"/>
      <c r="RQD1"/>
      <c r="RQE1"/>
      <c r="RQF1"/>
      <c r="RQG1"/>
      <c r="RQH1"/>
      <c r="RQI1"/>
      <c r="RQJ1"/>
      <c r="RQK1"/>
      <c r="RQL1"/>
      <c r="RQM1"/>
      <c r="RQN1"/>
      <c r="RQO1"/>
      <c r="RQP1"/>
      <c r="RQQ1"/>
      <c r="RQR1"/>
      <c r="RQS1"/>
      <c r="RQT1"/>
      <c r="RQU1"/>
      <c r="RQV1"/>
      <c r="RQW1"/>
      <c r="RQX1"/>
      <c r="RQY1"/>
      <c r="RQZ1"/>
      <c r="RRA1"/>
      <c r="RRB1"/>
      <c r="RRC1"/>
      <c r="RRD1"/>
      <c r="RRE1"/>
      <c r="RRF1"/>
      <c r="RRG1"/>
      <c r="RRH1"/>
      <c r="RRI1"/>
      <c r="RRJ1"/>
      <c r="RRK1"/>
      <c r="RRL1"/>
      <c r="RRM1"/>
      <c r="RRN1"/>
      <c r="RRO1"/>
      <c r="RRP1"/>
      <c r="RRQ1"/>
      <c r="RRR1"/>
      <c r="RRS1"/>
      <c r="RRT1"/>
      <c r="RRU1"/>
      <c r="RRV1"/>
      <c r="RRW1"/>
      <c r="RRX1"/>
      <c r="RRY1"/>
      <c r="RRZ1"/>
      <c r="RSA1"/>
      <c r="RSB1"/>
      <c r="RSC1"/>
      <c r="RSD1"/>
      <c r="RSE1"/>
      <c r="RSF1"/>
      <c r="RSG1"/>
      <c r="RSH1"/>
      <c r="RSI1"/>
      <c r="RSJ1"/>
      <c r="RSK1"/>
      <c r="RSL1"/>
      <c r="RSM1"/>
      <c r="RSN1"/>
      <c r="RSO1"/>
      <c r="RSP1"/>
      <c r="RSQ1"/>
      <c r="RSR1"/>
      <c r="RSS1"/>
      <c r="RST1"/>
      <c r="RSU1"/>
      <c r="RSV1"/>
      <c r="RSW1"/>
      <c r="RSX1"/>
      <c r="RSY1"/>
      <c r="RSZ1"/>
      <c r="RTA1"/>
      <c r="RTB1"/>
      <c r="RTC1"/>
      <c r="RTD1"/>
      <c r="RTE1"/>
      <c r="RTF1"/>
      <c r="RTG1"/>
      <c r="RTH1"/>
      <c r="RTI1"/>
      <c r="RTJ1"/>
      <c r="RTK1"/>
      <c r="RTL1"/>
      <c r="RTM1"/>
      <c r="RTN1"/>
      <c r="RTO1"/>
      <c r="RTP1"/>
      <c r="RTQ1"/>
      <c r="RTR1"/>
      <c r="RTS1"/>
      <c r="RTT1"/>
      <c r="RTU1"/>
      <c r="RTV1"/>
      <c r="RTW1"/>
      <c r="RTX1"/>
      <c r="RTY1"/>
      <c r="RTZ1"/>
      <c r="RUA1"/>
      <c r="RUB1"/>
      <c r="RUC1"/>
      <c r="RUD1"/>
      <c r="RUE1"/>
      <c r="RUF1"/>
      <c r="RUG1"/>
      <c r="RUH1"/>
      <c r="RUI1"/>
      <c r="RUJ1"/>
      <c r="RUK1"/>
      <c r="RUL1"/>
      <c r="RUM1"/>
      <c r="RUN1"/>
      <c r="RUO1"/>
      <c r="RUP1"/>
      <c r="RUQ1"/>
      <c r="RUR1"/>
      <c r="RUS1"/>
      <c r="RUT1"/>
      <c r="RUU1"/>
      <c r="RUV1"/>
      <c r="RUW1"/>
      <c r="RUX1"/>
      <c r="RUY1"/>
      <c r="RUZ1"/>
      <c r="RVA1"/>
      <c r="RVB1"/>
      <c r="RVC1"/>
      <c r="RVD1"/>
      <c r="RVE1"/>
      <c r="RVF1"/>
      <c r="RVG1"/>
      <c r="RVH1"/>
      <c r="RVI1"/>
      <c r="RVJ1"/>
      <c r="RVK1"/>
      <c r="RVL1"/>
      <c r="RVM1"/>
      <c r="RVN1"/>
      <c r="RVO1"/>
      <c r="RVP1"/>
      <c r="RVQ1"/>
      <c r="RVR1"/>
      <c r="RVS1"/>
      <c r="RVT1"/>
      <c r="RVU1"/>
      <c r="RVV1"/>
      <c r="RVW1"/>
      <c r="RVX1"/>
      <c r="RVY1"/>
      <c r="RVZ1"/>
      <c r="RWA1"/>
      <c r="RWB1"/>
      <c r="RWC1"/>
      <c r="RWD1"/>
      <c r="RWE1"/>
      <c r="RWF1"/>
      <c r="RWG1"/>
      <c r="RWH1"/>
      <c r="RWI1"/>
      <c r="RWJ1"/>
      <c r="RWK1"/>
      <c r="RWL1"/>
      <c r="RWM1"/>
      <c r="RWN1"/>
      <c r="RWO1"/>
      <c r="RWP1"/>
      <c r="RWQ1"/>
      <c r="RWR1"/>
      <c r="RWS1"/>
      <c r="RWT1"/>
      <c r="RWU1"/>
      <c r="RWV1"/>
      <c r="RWW1"/>
      <c r="RWX1"/>
      <c r="RWY1"/>
      <c r="RWZ1"/>
      <c r="RXA1"/>
      <c r="RXB1"/>
      <c r="RXC1"/>
      <c r="RXD1"/>
      <c r="RXE1"/>
      <c r="RXF1"/>
      <c r="RXG1"/>
      <c r="RXH1"/>
      <c r="RXI1"/>
      <c r="RXJ1"/>
      <c r="RXK1"/>
      <c r="RXL1"/>
      <c r="RXM1"/>
      <c r="RXN1"/>
      <c r="RXO1"/>
      <c r="RXP1"/>
      <c r="RXQ1"/>
      <c r="RXR1"/>
      <c r="RXS1"/>
      <c r="RXT1"/>
      <c r="RXU1"/>
      <c r="RXV1"/>
      <c r="RXW1"/>
      <c r="RXX1"/>
      <c r="RXY1"/>
      <c r="RXZ1"/>
      <c r="RYA1"/>
      <c r="RYB1"/>
      <c r="RYC1"/>
      <c r="RYD1"/>
      <c r="RYE1"/>
      <c r="RYF1"/>
      <c r="RYG1"/>
      <c r="RYH1"/>
      <c r="RYI1"/>
      <c r="RYJ1"/>
      <c r="RYK1"/>
      <c r="RYL1"/>
      <c r="RYM1"/>
      <c r="RYN1"/>
      <c r="RYO1"/>
      <c r="RYP1"/>
      <c r="RYQ1"/>
      <c r="RYR1"/>
      <c r="RYS1"/>
      <c r="RYT1"/>
      <c r="RYU1"/>
      <c r="RYV1"/>
      <c r="RYW1"/>
      <c r="RYX1"/>
      <c r="RYY1"/>
      <c r="RYZ1"/>
      <c r="RZA1"/>
      <c r="RZB1"/>
      <c r="RZC1"/>
      <c r="RZD1"/>
      <c r="RZE1"/>
      <c r="RZF1"/>
      <c r="RZG1"/>
      <c r="RZH1"/>
      <c r="RZI1"/>
      <c r="RZJ1"/>
      <c r="RZK1"/>
      <c r="RZL1"/>
      <c r="RZM1"/>
      <c r="RZN1"/>
      <c r="RZO1"/>
      <c r="RZP1"/>
      <c r="RZQ1"/>
      <c r="RZR1"/>
      <c r="RZS1"/>
      <c r="RZT1"/>
      <c r="RZU1"/>
      <c r="RZV1"/>
      <c r="RZW1"/>
      <c r="RZX1"/>
      <c r="RZY1"/>
      <c r="RZZ1"/>
      <c r="SAA1"/>
      <c r="SAB1"/>
      <c r="SAC1"/>
      <c r="SAD1"/>
      <c r="SAE1"/>
      <c r="SAF1"/>
      <c r="SAG1"/>
      <c r="SAH1"/>
      <c r="SAI1"/>
      <c r="SAJ1"/>
      <c r="SAK1"/>
      <c r="SAL1"/>
      <c r="SAM1"/>
      <c r="SAN1"/>
      <c r="SAO1"/>
      <c r="SAP1"/>
      <c r="SAQ1"/>
      <c r="SAR1"/>
      <c r="SAS1"/>
      <c r="SAT1"/>
      <c r="SAU1"/>
      <c r="SAV1"/>
      <c r="SAW1"/>
      <c r="SAX1"/>
      <c r="SAY1"/>
      <c r="SAZ1"/>
      <c r="SBA1"/>
      <c r="SBB1"/>
      <c r="SBC1"/>
      <c r="SBD1"/>
      <c r="SBE1"/>
      <c r="SBF1"/>
      <c r="SBG1"/>
      <c r="SBH1"/>
      <c r="SBI1"/>
      <c r="SBJ1"/>
      <c r="SBK1"/>
      <c r="SBL1"/>
      <c r="SBM1"/>
      <c r="SBN1"/>
      <c r="SBO1"/>
      <c r="SBP1"/>
      <c r="SBQ1"/>
      <c r="SBR1"/>
      <c r="SBS1"/>
      <c r="SBT1"/>
      <c r="SBU1"/>
      <c r="SBV1"/>
      <c r="SBW1"/>
      <c r="SBX1"/>
      <c r="SBY1"/>
      <c r="SBZ1"/>
      <c r="SCA1"/>
      <c r="SCB1"/>
      <c r="SCC1"/>
      <c r="SCD1"/>
      <c r="SCE1"/>
      <c r="SCF1"/>
      <c r="SCG1"/>
      <c r="SCH1"/>
      <c r="SCI1"/>
      <c r="SCJ1"/>
      <c r="SCK1"/>
      <c r="SCL1"/>
      <c r="SCM1"/>
      <c r="SCN1"/>
      <c r="SCO1"/>
      <c r="SCP1"/>
      <c r="SCQ1"/>
      <c r="SCR1"/>
      <c r="SCS1"/>
      <c r="SCT1"/>
      <c r="SCU1"/>
      <c r="SCV1"/>
      <c r="SCW1"/>
      <c r="SCX1"/>
      <c r="SCY1"/>
      <c r="SCZ1"/>
      <c r="SDA1"/>
      <c r="SDB1"/>
      <c r="SDC1"/>
      <c r="SDD1"/>
      <c r="SDE1"/>
      <c r="SDF1"/>
      <c r="SDG1"/>
      <c r="SDH1"/>
      <c r="SDI1"/>
      <c r="SDJ1"/>
      <c r="SDK1"/>
      <c r="SDL1"/>
      <c r="SDM1"/>
      <c r="SDN1"/>
      <c r="SDO1"/>
      <c r="SDP1"/>
      <c r="SDQ1"/>
      <c r="SDR1"/>
      <c r="SDS1"/>
      <c r="SDT1"/>
      <c r="SDU1"/>
      <c r="SDV1"/>
      <c r="SDW1"/>
      <c r="SDX1"/>
      <c r="SDY1"/>
      <c r="SDZ1"/>
      <c r="SEA1"/>
      <c r="SEB1"/>
      <c r="SEC1"/>
      <c r="SED1"/>
      <c r="SEE1"/>
      <c r="SEF1"/>
      <c r="SEG1"/>
      <c r="SEH1"/>
      <c r="SEI1"/>
      <c r="SEJ1"/>
      <c r="SEK1"/>
      <c r="SEL1"/>
      <c r="SEM1"/>
      <c r="SEN1"/>
      <c r="SEO1"/>
      <c r="SEP1"/>
      <c r="SEQ1"/>
      <c r="SER1"/>
      <c r="SES1"/>
      <c r="SET1"/>
      <c r="SEU1"/>
      <c r="SEV1"/>
      <c r="SEW1"/>
      <c r="SEX1"/>
      <c r="SEY1"/>
      <c r="SEZ1"/>
      <c r="SFA1"/>
      <c r="SFB1"/>
      <c r="SFC1"/>
      <c r="SFD1"/>
      <c r="SFE1"/>
      <c r="SFF1"/>
      <c r="SFG1"/>
      <c r="SFH1"/>
      <c r="SFI1"/>
      <c r="SFJ1"/>
      <c r="SFK1"/>
      <c r="SFL1"/>
      <c r="SFM1"/>
      <c r="SFN1"/>
      <c r="SFO1"/>
      <c r="SFP1"/>
      <c r="SFQ1"/>
      <c r="SFR1"/>
      <c r="SFS1"/>
      <c r="SFT1"/>
      <c r="SFU1"/>
      <c r="SFV1"/>
      <c r="SFW1"/>
      <c r="SFX1"/>
      <c r="SFY1"/>
      <c r="SFZ1"/>
      <c r="SGA1"/>
      <c r="SGB1"/>
      <c r="SGC1"/>
      <c r="SGD1"/>
      <c r="SGE1"/>
      <c r="SGF1"/>
      <c r="SGG1"/>
      <c r="SGH1"/>
      <c r="SGI1"/>
      <c r="SGJ1"/>
      <c r="SGK1"/>
      <c r="SGL1"/>
      <c r="SGM1"/>
      <c r="SGN1"/>
      <c r="SGO1"/>
      <c r="SGP1"/>
      <c r="SGQ1"/>
      <c r="SGR1"/>
      <c r="SGS1"/>
      <c r="SGT1"/>
      <c r="SGU1"/>
      <c r="SGV1"/>
      <c r="SGW1"/>
      <c r="SGX1"/>
      <c r="SGY1"/>
      <c r="SGZ1"/>
      <c r="SHA1"/>
      <c r="SHB1"/>
      <c r="SHC1"/>
      <c r="SHD1"/>
      <c r="SHE1"/>
      <c r="SHF1"/>
      <c r="SHG1"/>
      <c r="SHH1"/>
      <c r="SHI1"/>
      <c r="SHJ1"/>
      <c r="SHK1"/>
      <c r="SHL1"/>
      <c r="SHM1"/>
      <c r="SHN1"/>
      <c r="SHO1"/>
      <c r="SHP1"/>
      <c r="SHQ1"/>
      <c r="SHR1"/>
      <c r="SHS1"/>
      <c r="SHT1"/>
      <c r="SHU1"/>
      <c r="SHV1"/>
      <c r="SHW1"/>
      <c r="SHX1"/>
      <c r="SHY1"/>
      <c r="SHZ1"/>
      <c r="SIA1"/>
      <c r="SIB1"/>
      <c r="SIC1"/>
      <c r="SID1"/>
      <c r="SIE1"/>
      <c r="SIF1"/>
      <c r="SIG1"/>
      <c r="SIH1"/>
      <c r="SII1"/>
      <c r="SIJ1"/>
      <c r="SIK1"/>
      <c r="SIL1"/>
      <c r="SIM1"/>
      <c r="SIN1"/>
      <c r="SIO1"/>
      <c r="SIP1"/>
      <c r="SIQ1"/>
      <c r="SIR1"/>
      <c r="SIS1"/>
      <c r="SIT1"/>
      <c r="SIU1"/>
      <c r="SIV1"/>
      <c r="SIW1"/>
      <c r="SIX1"/>
      <c r="SIY1"/>
      <c r="SIZ1"/>
      <c r="SJA1"/>
      <c r="SJB1"/>
      <c r="SJC1"/>
      <c r="SJD1"/>
      <c r="SJE1"/>
      <c r="SJF1"/>
      <c r="SJG1"/>
      <c r="SJH1"/>
      <c r="SJI1"/>
      <c r="SJJ1"/>
      <c r="SJK1"/>
      <c r="SJL1"/>
      <c r="SJM1"/>
      <c r="SJN1"/>
      <c r="SJO1"/>
      <c r="SJP1"/>
      <c r="SJQ1"/>
      <c r="SJR1"/>
      <c r="SJS1"/>
      <c r="SJT1"/>
      <c r="SJU1"/>
      <c r="SJV1"/>
      <c r="SJW1"/>
      <c r="SJX1"/>
      <c r="SJY1"/>
      <c r="SJZ1"/>
      <c r="SKA1"/>
      <c r="SKB1"/>
      <c r="SKC1"/>
      <c r="SKD1"/>
      <c r="SKE1"/>
      <c r="SKF1"/>
      <c r="SKG1"/>
      <c r="SKH1"/>
      <c r="SKI1"/>
      <c r="SKJ1"/>
      <c r="SKK1"/>
      <c r="SKL1"/>
      <c r="SKM1"/>
      <c r="SKN1"/>
      <c r="SKO1"/>
      <c r="SKP1"/>
      <c r="SKQ1"/>
      <c r="SKR1"/>
      <c r="SKS1"/>
      <c r="SKT1"/>
      <c r="SKU1"/>
      <c r="SKV1"/>
      <c r="SKW1"/>
      <c r="SKX1"/>
      <c r="SKY1"/>
      <c r="SKZ1"/>
      <c r="SLA1"/>
      <c r="SLB1"/>
      <c r="SLC1"/>
      <c r="SLD1"/>
      <c r="SLE1"/>
      <c r="SLF1"/>
      <c r="SLG1"/>
      <c r="SLH1"/>
      <c r="SLI1"/>
      <c r="SLJ1"/>
      <c r="SLK1"/>
      <c r="SLL1"/>
      <c r="SLM1"/>
      <c r="SLN1"/>
      <c r="SLO1"/>
      <c r="SLP1"/>
      <c r="SLQ1"/>
      <c r="SLR1"/>
      <c r="SLS1"/>
      <c r="SLT1"/>
      <c r="SLU1"/>
      <c r="SLV1"/>
      <c r="SLW1"/>
      <c r="SLX1"/>
      <c r="SLY1"/>
      <c r="SLZ1"/>
      <c r="SMA1"/>
      <c r="SMB1"/>
      <c r="SMC1"/>
      <c r="SMD1"/>
      <c r="SME1"/>
      <c r="SMF1"/>
      <c r="SMG1"/>
      <c r="SMH1"/>
      <c r="SMI1"/>
      <c r="SMJ1"/>
      <c r="SMK1"/>
      <c r="SML1"/>
      <c r="SMM1"/>
      <c r="SMN1"/>
      <c r="SMO1"/>
      <c r="SMP1"/>
      <c r="SMQ1"/>
      <c r="SMR1"/>
      <c r="SMS1"/>
      <c r="SMT1"/>
      <c r="SMU1"/>
      <c r="SMV1"/>
      <c r="SMW1"/>
      <c r="SMX1"/>
      <c r="SMY1"/>
      <c r="SMZ1"/>
      <c r="SNA1"/>
      <c r="SNB1"/>
      <c r="SNC1"/>
      <c r="SND1"/>
      <c r="SNE1"/>
      <c r="SNF1"/>
      <c r="SNG1"/>
      <c r="SNH1"/>
      <c r="SNI1"/>
      <c r="SNJ1"/>
      <c r="SNK1"/>
      <c r="SNL1"/>
      <c r="SNM1"/>
      <c r="SNN1"/>
      <c r="SNO1"/>
      <c r="SNP1"/>
      <c r="SNQ1"/>
      <c r="SNR1"/>
      <c r="SNS1"/>
      <c r="SNT1"/>
      <c r="SNU1"/>
      <c r="SNV1"/>
      <c r="SNW1"/>
      <c r="SNX1"/>
      <c r="SNY1"/>
      <c r="SNZ1"/>
      <c r="SOA1"/>
      <c r="SOB1"/>
      <c r="SOC1"/>
      <c r="SOD1"/>
      <c r="SOE1"/>
      <c r="SOF1"/>
      <c r="SOG1"/>
      <c r="SOH1"/>
      <c r="SOI1"/>
      <c r="SOJ1"/>
      <c r="SOK1"/>
      <c r="SOL1"/>
      <c r="SOM1"/>
      <c r="SON1"/>
      <c r="SOO1"/>
      <c r="SOP1"/>
      <c r="SOQ1"/>
      <c r="SOR1"/>
      <c r="SOS1"/>
      <c r="SOT1"/>
      <c r="SOU1"/>
      <c r="SOV1"/>
      <c r="SOW1"/>
      <c r="SOX1"/>
      <c r="SOY1"/>
      <c r="SOZ1"/>
      <c r="SPA1"/>
      <c r="SPB1"/>
      <c r="SPC1"/>
      <c r="SPD1"/>
      <c r="SPE1"/>
      <c r="SPF1"/>
      <c r="SPG1"/>
      <c r="SPH1"/>
      <c r="SPI1"/>
      <c r="SPJ1"/>
      <c r="SPK1"/>
      <c r="SPL1"/>
      <c r="SPM1"/>
      <c r="SPN1"/>
      <c r="SPO1"/>
      <c r="SPP1"/>
      <c r="SPQ1"/>
      <c r="SPR1"/>
      <c r="SPS1"/>
      <c r="SPT1"/>
      <c r="SPU1"/>
      <c r="SPV1"/>
      <c r="SPW1"/>
      <c r="SPX1"/>
      <c r="SPY1"/>
      <c r="SPZ1"/>
      <c r="SQA1"/>
      <c r="SQB1"/>
      <c r="SQC1"/>
      <c r="SQD1"/>
      <c r="SQE1"/>
      <c r="SQF1"/>
      <c r="SQG1"/>
      <c r="SQH1"/>
      <c r="SQI1"/>
      <c r="SQJ1"/>
      <c r="SQK1"/>
      <c r="SQL1"/>
      <c r="SQM1"/>
      <c r="SQN1"/>
      <c r="SQO1"/>
      <c r="SQP1"/>
      <c r="SQQ1"/>
      <c r="SQR1"/>
      <c r="SQS1"/>
      <c r="SQT1"/>
      <c r="SQU1"/>
      <c r="SQV1"/>
      <c r="SQW1"/>
      <c r="SQX1"/>
      <c r="SQY1"/>
      <c r="SQZ1"/>
      <c r="SRA1"/>
      <c r="SRB1"/>
      <c r="SRC1"/>
      <c r="SRD1"/>
      <c r="SRE1"/>
      <c r="SRF1"/>
      <c r="SRG1"/>
      <c r="SRH1"/>
      <c r="SRI1"/>
      <c r="SRJ1"/>
      <c r="SRK1"/>
      <c r="SRL1"/>
      <c r="SRM1"/>
      <c r="SRN1"/>
      <c r="SRO1"/>
      <c r="SRP1"/>
      <c r="SRQ1"/>
      <c r="SRR1"/>
      <c r="SRS1"/>
      <c r="SRT1"/>
      <c r="SRU1"/>
      <c r="SRV1"/>
      <c r="SRW1"/>
      <c r="SRX1"/>
      <c r="SRY1"/>
      <c r="SRZ1"/>
      <c r="SSA1"/>
      <c r="SSB1"/>
      <c r="SSC1"/>
      <c r="SSD1"/>
      <c r="SSE1"/>
      <c r="SSF1"/>
      <c r="SSG1"/>
      <c r="SSH1"/>
      <c r="SSI1"/>
      <c r="SSJ1"/>
      <c r="SSK1"/>
      <c r="SSL1"/>
      <c r="SSM1"/>
      <c r="SSN1"/>
      <c r="SSO1"/>
      <c r="SSP1"/>
      <c r="SSQ1"/>
      <c r="SSR1"/>
      <c r="SSS1"/>
      <c r="SST1"/>
      <c r="SSU1"/>
      <c r="SSV1"/>
      <c r="SSW1"/>
      <c r="SSX1"/>
      <c r="SSY1"/>
      <c r="SSZ1"/>
      <c r="STA1"/>
      <c r="STB1"/>
      <c r="STC1"/>
      <c r="STD1"/>
      <c r="STE1"/>
      <c r="STF1"/>
      <c r="STG1"/>
      <c r="STH1"/>
      <c r="STI1"/>
      <c r="STJ1"/>
      <c r="STK1"/>
      <c r="STL1"/>
      <c r="STM1"/>
      <c r="STN1"/>
      <c r="STO1"/>
      <c r="STP1"/>
      <c r="STQ1"/>
      <c r="STR1"/>
      <c r="STS1"/>
      <c r="STT1"/>
      <c r="STU1"/>
      <c r="STV1"/>
      <c r="STW1"/>
      <c r="STX1"/>
      <c r="STY1"/>
      <c r="STZ1"/>
      <c r="SUA1"/>
      <c r="SUB1"/>
      <c r="SUC1"/>
      <c r="SUD1"/>
      <c r="SUE1"/>
      <c r="SUF1"/>
      <c r="SUG1"/>
      <c r="SUH1"/>
      <c r="SUI1"/>
      <c r="SUJ1"/>
      <c r="SUK1"/>
      <c r="SUL1"/>
      <c r="SUM1"/>
      <c r="SUN1"/>
      <c r="SUO1"/>
      <c r="SUP1"/>
      <c r="SUQ1"/>
      <c r="SUR1"/>
      <c r="SUS1"/>
      <c r="SUT1"/>
      <c r="SUU1"/>
      <c r="SUV1"/>
      <c r="SUW1"/>
      <c r="SUX1"/>
      <c r="SUY1"/>
      <c r="SUZ1"/>
      <c r="SVA1"/>
      <c r="SVB1"/>
      <c r="SVC1"/>
      <c r="SVD1"/>
      <c r="SVE1"/>
      <c r="SVF1"/>
      <c r="SVG1"/>
      <c r="SVH1"/>
      <c r="SVI1"/>
      <c r="SVJ1"/>
      <c r="SVK1"/>
      <c r="SVL1"/>
      <c r="SVM1"/>
      <c r="SVN1"/>
      <c r="SVO1"/>
      <c r="SVP1"/>
      <c r="SVQ1"/>
      <c r="SVR1"/>
      <c r="SVS1"/>
      <c r="SVT1"/>
      <c r="SVU1"/>
      <c r="SVV1"/>
      <c r="SVW1"/>
      <c r="SVX1"/>
      <c r="SVY1"/>
      <c r="SVZ1"/>
      <c r="SWA1"/>
      <c r="SWB1"/>
      <c r="SWC1"/>
      <c r="SWD1"/>
      <c r="SWE1"/>
      <c r="SWF1"/>
      <c r="SWG1"/>
      <c r="SWH1"/>
      <c r="SWI1"/>
      <c r="SWJ1"/>
      <c r="SWK1"/>
      <c r="SWL1"/>
      <c r="SWM1"/>
      <c r="SWN1"/>
      <c r="SWO1"/>
      <c r="SWP1"/>
      <c r="SWQ1"/>
      <c r="SWR1"/>
      <c r="SWS1"/>
      <c r="SWT1"/>
      <c r="SWU1"/>
      <c r="SWV1"/>
      <c r="SWW1"/>
      <c r="SWX1"/>
      <c r="SWY1"/>
      <c r="SWZ1"/>
      <c r="SXA1"/>
      <c r="SXB1"/>
      <c r="SXC1"/>
      <c r="SXD1"/>
      <c r="SXE1"/>
      <c r="SXF1"/>
      <c r="SXG1"/>
      <c r="SXH1"/>
      <c r="SXI1"/>
      <c r="SXJ1"/>
      <c r="SXK1"/>
      <c r="SXL1"/>
      <c r="SXM1"/>
      <c r="SXN1"/>
      <c r="SXO1"/>
      <c r="SXP1"/>
      <c r="SXQ1"/>
      <c r="SXR1"/>
      <c r="SXS1"/>
      <c r="SXT1"/>
      <c r="SXU1"/>
      <c r="SXV1"/>
      <c r="SXW1"/>
      <c r="SXX1"/>
      <c r="SXY1"/>
      <c r="SXZ1"/>
      <c r="SYA1"/>
      <c r="SYB1"/>
      <c r="SYC1"/>
      <c r="SYD1"/>
      <c r="SYE1"/>
      <c r="SYF1"/>
      <c r="SYG1"/>
      <c r="SYH1"/>
      <c r="SYI1"/>
      <c r="SYJ1"/>
      <c r="SYK1"/>
      <c r="SYL1"/>
      <c r="SYM1"/>
      <c r="SYN1"/>
      <c r="SYO1"/>
      <c r="SYP1"/>
      <c r="SYQ1"/>
      <c r="SYR1"/>
      <c r="SYS1"/>
      <c r="SYT1"/>
      <c r="SYU1"/>
      <c r="SYV1"/>
      <c r="SYW1"/>
      <c r="SYX1"/>
      <c r="SYY1"/>
      <c r="SYZ1"/>
      <c r="SZA1"/>
      <c r="SZB1"/>
      <c r="SZC1"/>
      <c r="SZD1"/>
      <c r="SZE1"/>
      <c r="SZF1"/>
      <c r="SZG1"/>
      <c r="SZH1"/>
      <c r="SZI1"/>
      <c r="SZJ1"/>
      <c r="SZK1"/>
      <c r="SZL1"/>
      <c r="SZM1"/>
      <c r="SZN1"/>
      <c r="SZO1"/>
      <c r="SZP1"/>
      <c r="SZQ1"/>
      <c r="SZR1"/>
      <c r="SZS1"/>
      <c r="SZT1"/>
      <c r="SZU1"/>
      <c r="SZV1"/>
      <c r="SZW1"/>
      <c r="SZX1"/>
      <c r="SZY1"/>
      <c r="SZZ1"/>
      <c r="TAA1"/>
      <c r="TAB1"/>
      <c r="TAC1"/>
      <c r="TAD1"/>
      <c r="TAE1"/>
      <c r="TAF1"/>
      <c r="TAG1"/>
      <c r="TAH1"/>
      <c r="TAI1"/>
      <c r="TAJ1"/>
      <c r="TAK1"/>
      <c r="TAL1"/>
      <c r="TAM1"/>
      <c r="TAN1"/>
      <c r="TAO1"/>
      <c r="TAP1"/>
      <c r="TAQ1"/>
      <c r="TAR1"/>
      <c r="TAS1"/>
      <c r="TAT1"/>
      <c r="TAU1"/>
      <c r="TAV1"/>
      <c r="TAW1"/>
      <c r="TAX1"/>
      <c r="TAY1"/>
      <c r="TAZ1"/>
      <c r="TBA1"/>
      <c r="TBB1"/>
      <c r="TBC1"/>
      <c r="TBD1"/>
      <c r="TBE1"/>
      <c r="TBF1"/>
      <c r="TBG1"/>
      <c r="TBH1"/>
      <c r="TBI1"/>
      <c r="TBJ1"/>
      <c r="TBK1"/>
      <c r="TBL1"/>
      <c r="TBM1"/>
      <c r="TBN1"/>
      <c r="TBO1"/>
      <c r="TBP1"/>
      <c r="TBQ1"/>
      <c r="TBR1"/>
      <c r="TBS1"/>
      <c r="TBT1"/>
      <c r="TBU1"/>
      <c r="TBV1"/>
      <c r="TBW1"/>
      <c r="TBX1"/>
      <c r="TBY1"/>
      <c r="TBZ1"/>
      <c r="TCA1"/>
      <c r="TCB1"/>
      <c r="TCC1"/>
      <c r="TCD1"/>
      <c r="TCE1"/>
      <c r="TCF1"/>
      <c r="TCG1"/>
      <c r="TCH1"/>
      <c r="TCI1"/>
      <c r="TCJ1"/>
      <c r="TCK1"/>
      <c r="TCL1"/>
      <c r="TCM1"/>
      <c r="TCN1"/>
      <c r="TCO1"/>
      <c r="TCP1"/>
      <c r="TCQ1"/>
      <c r="TCR1"/>
      <c r="TCS1"/>
      <c r="TCT1"/>
      <c r="TCU1"/>
      <c r="TCV1"/>
      <c r="TCW1"/>
      <c r="TCX1"/>
      <c r="TCY1"/>
      <c r="TCZ1"/>
      <c r="TDA1"/>
      <c r="TDB1"/>
      <c r="TDC1"/>
      <c r="TDD1"/>
      <c r="TDE1"/>
      <c r="TDF1"/>
      <c r="TDG1"/>
      <c r="TDH1"/>
      <c r="TDI1"/>
      <c r="TDJ1"/>
      <c r="TDK1"/>
      <c r="TDL1"/>
      <c r="TDM1"/>
      <c r="TDN1"/>
      <c r="TDO1"/>
      <c r="TDP1"/>
      <c r="TDQ1"/>
      <c r="TDR1"/>
      <c r="TDS1"/>
      <c r="TDT1"/>
      <c r="TDU1"/>
      <c r="TDV1"/>
      <c r="TDW1"/>
      <c r="TDX1"/>
      <c r="TDY1"/>
      <c r="TDZ1"/>
      <c r="TEA1"/>
      <c r="TEB1"/>
      <c r="TEC1"/>
      <c r="TED1"/>
      <c r="TEE1"/>
      <c r="TEF1"/>
      <c r="TEG1"/>
      <c r="TEH1"/>
      <c r="TEI1"/>
      <c r="TEJ1"/>
      <c r="TEK1"/>
      <c r="TEL1"/>
      <c r="TEM1"/>
      <c r="TEN1"/>
      <c r="TEO1"/>
      <c r="TEP1"/>
      <c r="TEQ1"/>
      <c r="TER1"/>
      <c r="TES1"/>
      <c r="TET1"/>
      <c r="TEU1"/>
      <c r="TEV1"/>
      <c r="TEW1"/>
      <c r="TEX1"/>
      <c r="TEY1"/>
      <c r="TEZ1"/>
      <c r="TFA1"/>
      <c r="TFB1"/>
      <c r="TFC1"/>
      <c r="TFD1"/>
      <c r="TFE1"/>
      <c r="TFF1"/>
      <c r="TFG1"/>
      <c r="TFH1"/>
      <c r="TFI1"/>
      <c r="TFJ1"/>
      <c r="TFK1"/>
      <c r="TFL1"/>
      <c r="TFM1"/>
      <c r="TFN1"/>
      <c r="TFO1"/>
      <c r="TFP1"/>
      <c r="TFQ1"/>
      <c r="TFR1"/>
      <c r="TFS1"/>
      <c r="TFT1"/>
      <c r="TFU1"/>
      <c r="TFV1"/>
      <c r="TFW1"/>
      <c r="TFX1"/>
      <c r="TFY1"/>
      <c r="TFZ1"/>
      <c r="TGA1"/>
      <c r="TGB1"/>
      <c r="TGC1"/>
      <c r="TGD1"/>
      <c r="TGE1"/>
      <c r="TGF1"/>
      <c r="TGG1"/>
      <c r="TGH1"/>
      <c r="TGI1"/>
      <c r="TGJ1"/>
      <c r="TGK1"/>
      <c r="TGL1"/>
      <c r="TGM1"/>
      <c r="TGN1"/>
      <c r="TGO1"/>
      <c r="TGP1"/>
      <c r="TGQ1"/>
      <c r="TGR1"/>
      <c r="TGS1"/>
      <c r="TGT1"/>
      <c r="TGU1"/>
      <c r="TGV1"/>
      <c r="TGW1"/>
      <c r="TGX1"/>
      <c r="TGY1"/>
      <c r="TGZ1"/>
      <c r="THA1"/>
      <c r="THB1"/>
      <c r="THC1"/>
      <c r="THD1"/>
      <c r="THE1"/>
      <c r="THF1"/>
      <c r="THG1"/>
      <c r="THH1"/>
      <c r="THI1"/>
      <c r="THJ1"/>
      <c r="THK1"/>
      <c r="THL1"/>
      <c r="THM1"/>
      <c r="THN1"/>
      <c r="THO1"/>
      <c r="THP1"/>
      <c r="THQ1"/>
      <c r="THR1"/>
      <c r="THS1"/>
      <c r="THT1"/>
      <c r="THU1"/>
      <c r="THV1"/>
      <c r="THW1"/>
      <c r="THX1"/>
      <c r="THY1"/>
      <c r="THZ1"/>
      <c r="TIA1"/>
      <c r="TIB1"/>
      <c r="TIC1"/>
      <c r="TID1"/>
      <c r="TIE1"/>
      <c r="TIF1"/>
      <c r="TIG1"/>
      <c r="TIH1"/>
      <c r="TII1"/>
      <c r="TIJ1"/>
      <c r="TIK1"/>
      <c r="TIL1"/>
      <c r="TIM1"/>
      <c r="TIN1"/>
      <c r="TIO1"/>
      <c r="TIP1"/>
      <c r="TIQ1"/>
      <c r="TIR1"/>
      <c r="TIS1"/>
      <c r="TIT1"/>
      <c r="TIU1"/>
      <c r="TIV1"/>
      <c r="TIW1"/>
      <c r="TIX1"/>
      <c r="TIY1"/>
      <c r="TIZ1"/>
      <c r="TJA1"/>
      <c r="TJB1"/>
      <c r="TJC1"/>
      <c r="TJD1"/>
      <c r="TJE1"/>
      <c r="TJF1"/>
      <c r="TJG1"/>
      <c r="TJH1"/>
      <c r="TJI1"/>
      <c r="TJJ1"/>
      <c r="TJK1"/>
      <c r="TJL1"/>
      <c r="TJM1"/>
      <c r="TJN1"/>
      <c r="TJO1"/>
      <c r="TJP1"/>
      <c r="TJQ1"/>
      <c r="TJR1"/>
      <c r="TJS1"/>
      <c r="TJT1"/>
      <c r="TJU1"/>
      <c r="TJV1"/>
      <c r="TJW1"/>
      <c r="TJX1"/>
      <c r="TJY1"/>
      <c r="TJZ1"/>
      <c r="TKA1"/>
      <c r="TKB1"/>
      <c r="TKC1"/>
      <c r="TKD1"/>
      <c r="TKE1"/>
      <c r="TKF1"/>
      <c r="TKG1"/>
      <c r="TKH1"/>
      <c r="TKI1"/>
      <c r="TKJ1"/>
      <c r="TKK1"/>
      <c r="TKL1"/>
      <c r="TKM1"/>
      <c r="TKN1"/>
      <c r="TKO1"/>
      <c r="TKP1"/>
      <c r="TKQ1"/>
      <c r="TKR1"/>
      <c r="TKS1"/>
      <c r="TKT1"/>
      <c r="TKU1"/>
      <c r="TKV1"/>
      <c r="TKW1"/>
      <c r="TKX1"/>
      <c r="TKY1"/>
      <c r="TKZ1"/>
      <c r="TLA1"/>
      <c r="TLB1"/>
      <c r="TLC1"/>
      <c r="TLD1"/>
      <c r="TLE1"/>
      <c r="TLF1"/>
      <c r="TLG1"/>
      <c r="TLH1"/>
      <c r="TLI1"/>
      <c r="TLJ1"/>
      <c r="TLK1"/>
      <c r="TLL1"/>
      <c r="TLM1"/>
      <c r="TLN1"/>
      <c r="TLO1"/>
      <c r="TLP1"/>
      <c r="TLQ1"/>
      <c r="TLR1"/>
      <c r="TLS1"/>
      <c r="TLT1"/>
      <c r="TLU1"/>
      <c r="TLV1"/>
      <c r="TLW1"/>
      <c r="TLX1"/>
      <c r="TLY1"/>
      <c r="TLZ1"/>
      <c r="TMA1"/>
      <c r="TMB1"/>
      <c r="TMC1"/>
      <c r="TMD1"/>
      <c r="TME1"/>
      <c r="TMF1"/>
      <c r="TMG1"/>
      <c r="TMH1"/>
      <c r="TMI1"/>
      <c r="TMJ1"/>
      <c r="TMK1"/>
      <c r="TML1"/>
      <c r="TMM1"/>
      <c r="TMN1"/>
      <c r="TMO1"/>
      <c r="TMP1"/>
      <c r="TMQ1"/>
      <c r="TMR1"/>
      <c r="TMS1"/>
      <c r="TMT1"/>
      <c r="TMU1"/>
      <c r="TMV1"/>
      <c r="TMW1"/>
      <c r="TMX1"/>
      <c r="TMY1"/>
      <c r="TMZ1"/>
      <c r="TNA1"/>
      <c r="TNB1"/>
      <c r="TNC1"/>
      <c r="TND1"/>
      <c r="TNE1"/>
      <c r="TNF1"/>
      <c r="TNG1"/>
      <c r="TNH1"/>
      <c r="TNI1"/>
      <c r="TNJ1"/>
      <c r="TNK1"/>
      <c r="TNL1"/>
      <c r="TNM1"/>
      <c r="TNN1"/>
      <c r="TNO1"/>
      <c r="TNP1"/>
      <c r="TNQ1"/>
      <c r="TNR1"/>
      <c r="TNS1"/>
      <c r="TNT1"/>
      <c r="TNU1"/>
      <c r="TNV1"/>
      <c r="TNW1"/>
      <c r="TNX1"/>
      <c r="TNY1"/>
      <c r="TNZ1"/>
      <c r="TOA1"/>
      <c r="TOB1"/>
      <c r="TOC1"/>
      <c r="TOD1"/>
      <c r="TOE1"/>
      <c r="TOF1"/>
      <c r="TOG1"/>
      <c r="TOH1"/>
      <c r="TOI1"/>
      <c r="TOJ1"/>
      <c r="TOK1"/>
      <c r="TOL1"/>
      <c r="TOM1"/>
      <c r="TON1"/>
      <c r="TOO1"/>
      <c r="TOP1"/>
      <c r="TOQ1"/>
      <c r="TOR1"/>
      <c r="TOS1"/>
      <c r="TOT1"/>
      <c r="TOU1"/>
      <c r="TOV1"/>
      <c r="TOW1"/>
      <c r="TOX1"/>
      <c r="TOY1"/>
      <c r="TOZ1"/>
      <c r="TPA1"/>
      <c r="TPB1"/>
      <c r="TPC1"/>
      <c r="TPD1"/>
      <c r="TPE1"/>
      <c r="TPF1"/>
      <c r="TPG1"/>
      <c r="TPH1"/>
      <c r="TPI1"/>
      <c r="TPJ1"/>
      <c r="TPK1"/>
      <c r="TPL1"/>
      <c r="TPM1"/>
      <c r="TPN1"/>
      <c r="TPO1"/>
      <c r="TPP1"/>
      <c r="TPQ1"/>
      <c r="TPR1"/>
      <c r="TPS1"/>
      <c r="TPT1"/>
      <c r="TPU1"/>
      <c r="TPV1"/>
      <c r="TPW1"/>
      <c r="TPX1"/>
      <c r="TPY1"/>
      <c r="TPZ1"/>
      <c r="TQA1"/>
      <c r="TQB1"/>
      <c r="TQC1"/>
      <c r="TQD1"/>
      <c r="TQE1"/>
      <c r="TQF1"/>
      <c r="TQG1"/>
      <c r="TQH1"/>
      <c r="TQI1"/>
      <c r="TQJ1"/>
      <c r="TQK1"/>
      <c r="TQL1"/>
      <c r="TQM1"/>
      <c r="TQN1"/>
      <c r="TQO1"/>
      <c r="TQP1"/>
      <c r="TQQ1"/>
      <c r="TQR1"/>
      <c r="TQS1"/>
      <c r="TQT1"/>
      <c r="TQU1"/>
      <c r="TQV1"/>
      <c r="TQW1"/>
      <c r="TQX1"/>
      <c r="TQY1"/>
      <c r="TQZ1"/>
      <c r="TRA1"/>
      <c r="TRB1"/>
      <c r="TRC1"/>
      <c r="TRD1"/>
      <c r="TRE1"/>
      <c r="TRF1"/>
      <c r="TRG1"/>
      <c r="TRH1"/>
      <c r="TRI1"/>
      <c r="TRJ1"/>
      <c r="TRK1"/>
      <c r="TRL1"/>
      <c r="TRM1"/>
      <c r="TRN1"/>
      <c r="TRO1"/>
      <c r="TRP1"/>
      <c r="TRQ1"/>
      <c r="TRR1"/>
      <c r="TRS1"/>
      <c r="TRT1"/>
      <c r="TRU1"/>
      <c r="TRV1"/>
      <c r="TRW1"/>
      <c r="TRX1"/>
      <c r="TRY1"/>
      <c r="TRZ1"/>
      <c r="TSA1"/>
      <c r="TSB1"/>
      <c r="TSC1"/>
      <c r="TSD1"/>
      <c r="TSE1"/>
      <c r="TSF1"/>
      <c r="TSG1"/>
      <c r="TSH1"/>
      <c r="TSI1"/>
      <c r="TSJ1"/>
      <c r="TSK1"/>
      <c r="TSL1"/>
      <c r="TSM1"/>
      <c r="TSN1"/>
      <c r="TSO1"/>
      <c r="TSP1"/>
      <c r="TSQ1"/>
      <c r="TSR1"/>
      <c r="TSS1"/>
      <c r="TST1"/>
      <c r="TSU1"/>
      <c r="TSV1"/>
      <c r="TSW1"/>
      <c r="TSX1"/>
      <c r="TSY1"/>
      <c r="TSZ1"/>
      <c r="TTA1"/>
      <c r="TTB1"/>
      <c r="TTC1"/>
      <c r="TTD1"/>
      <c r="TTE1"/>
      <c r="TTF1"/>
      <c r="TTG1"/>
      <c r="TTH1"/>
      <c r="TTI1"/>
      <c r="TTJ1"/>
      <c r="TTK1"/>
      <c r="TTL1"/>
      <c r="TTM1"/>
      <c r="TTN1"/>
      <c r="TTO1"/>
      <c r="TTP1"/>
      <c r="TTQ1"/>
      <c r="TTR1"/>
      <c r="TTS1"/>
      <c r="TTT1"/>
      <c r="TTU1"/>
      <c r="TTV1"/>
      <c r="TTW1"/>
      <c r="TTX1"/>
      <c r="TTY1"/>
      <c r="TTZ1"/>
      <c r="TUA1"/>
      <c r="TUB1"/>
      <c r="TUC1"/>
      <c r="TUD1"/>
      <c r="TUE1"/>
      <c r="TUF1"/>
      <c r="TUG1"/>
      <c r="TUH1"/>
      <c r="TUI1"/>
      <c r="TUJ1"/>
      <c r="TUK1"/>
      <c r="TUL1"/>
      <c r="TUM1"/>
      <c r="TUN1"/>
      <c r="TUO1"/>
      <c r="TUP1"/>
      <c r="TUQ1"/>
      <c r="TUR1"/>
      <c r="TUS1"/>
      <c r="TUT1"/>
      <c r="TUU1"/>
      <c r="TUV1"/>
      <c r="TUW1"/>
      <c r="TUX1"/>
      <c r="TUY1"/>
      <c r="TUZ1"/>
      <c r="TVA1"/>
      <c r="TVB1"/>
      <c r="TVC1"/>
      <c r="TVD1"/>
      <c r="TVE1"/>
      <c r="TVF1"/>
      <c r="TVG1"/>
      <c r="TVH1"/>
      <c r="TVI1"/>
      <c r="TVJ1"/>
      <c r="TVK1"/>
      <c r="TVL1"/>
      <c r="TVM1"/>
      <c r="TVN1"/>
      <c r="TVO1"/>
      <c r="TVP1"/>
      <c r="TVQ1"/>
      <c r="TVR1"/>
      <c r="TVS1"/>
      <c r="TVT1"/>
      <c r="TVU1"/>
      <c r="TVV1"/>
      <c r="TVW1"/>
      <c r="TVX1"/>
      <c r="TVY1"/>
      <c r="TVZ1"/>
      <c r="TWA1"/>
      <c r="TWB1"/>
      <c r="TWC1"/>
      <c r="TWD1"/>
      <c r="TWE1"/>
      <c r="TWF1"/>
      <c r="TWG1"/>
      <c r="TWH1"/>
      <c r="TWI1"/>
      <c r="TWJ1"/>
      <c r="TWK1"/>
      <c r="TWL1"/>
      <c r="TWM1"/>
      <c r="TWN1"/>
      <c r="TWO1"/>
      <c r="TWP1"/>
      <c r="TWQ1"/>
      <c r="TWR1"/>
      <c r="TWS1"/>
      <c r="TWT1"/>
      <c r="TWU1"/>
      <c r="TWV1"/>
      <c r="TWW1"/>
      <c r="TWX1"/>
      <c r="TWY1"/>
      <c r="TWZ1"/>
      <c r="TXA1"/>
      <c r="TXB1"/>
      <c r="TXC1"/>
      <c r="TXD1"/>
      <c r="TXE1"/>
      <c r="TXF1"/>
      <c r="TXG1"/>
      <c r="TXH1"/>
      <c r="TXI1"/>
      <c r="TXJ1"/>
      <c r="TXK1"/>
      <c r="TXL1"/>
      <c r="TXM1"/>
      <c r="TXN1"/>
      <c r="TXO1"/>
      <c r="TXP1"/>
      <c r="TXQ1"/>
      <c r="TXR1"/>
      <c r="TXS1"/>
      <c r="TXT1"/>
      <c r="TXU1"/>
      <c r="TXV1"/>
      <c r="TXW1"/>
      <c r="TXX1"/>
      <c r="TXY1"/>
      <c r="TXZ1"/>
      <c r="TYA1"/>
      <c r="TYB1"/>
      <c r="TYC1"/>
      <c r="TYD1"/>
      <c r="TYE1"/>
      <c r="TYF1"/>
      <c r="TYG1"/>
      <c r="TYH1"/>
      <c r="TYI1"/>
      <c r="TYJ1"/>
      <c r="TYK1"/>
      <c r="TYL1"/>
      <c r="TYM1"/>
      <c r="TYN1"/>
      <c r="TYO1"/>
      <c r="TYP1"/>
      <c r="TYQ1"/>
      <c r="TYR1"/>
      <c r="TYS1"/>
      <c r="TYT1"/>
      <c r="TYU1"/>
      <c r="TYV1"/>
      <c r="TYW1"/>
      <c r="TYX1"/>
      <c r="TYY1"/>
      <c r="TYZ1"/>
      <c r="TZA1"/>
      <c r="TZB1"/>
      <c r="TZC1"/>
      <c r="TZD1"/>
      <c r="TZE1"/>
      <c r="TZF1"/>
      <c r="TZG1"/>
      <c r="TZH1"/>
      <c r="TZI1"/>
      <c r="TZJ1"/>
      <c r="TZK1"/>
      <c r="TZL1"/>
      <c r="TZM1"/>
      <c r="TZN1"/>
      <c r="TZO1"/>
      <c r="TZP1"/>
      <c r="TZQ1"/>
      <c r="TZR1"/>
      <c r="TZS1"/>
      <c r="TZT1"/>
      <c r="TZU1"/>
      <c r="TZV1"/>
      <c r="TZW1"/>
      <c r="TZX1"/>
      <c r="TZY1"/>
      <c r="TZZ1"/>
      <c r="UAA1"/>
      <c r="UAB1"/>
      <c r="UAC1"/>
      <c r="UAD1"/>
      <c r="UAE1"/>
      <c r="UAF1"/>
      <c r="UAG1"/>
      <c r="UAH1"/>
      <c r="UAI1"/>
      <c r="UAJ1"/>
      <c r="UAK1"/>
      <c r="UAL1"/>
      <c r="UAM1"/>
      <c r="UAN1"/>
      <c r="UAO1"/>
      <c r="UAP1"/>
      <c r="UAQ1"/>
      <c r="UAR1"/>
      <c r="UAS1"/>
      <c r="UAT1"/>
      <c r="UAU1"/>
      <c r="UAV1"/>
      <c r="UAW1"/>
      <c r="UAX1"/>
      <c r="UAY1"/>
      <c r="UAZ1"/>
      <c r="UBA1"/>
      <c r="UBB1"/>
      <c r="UBC1"/>
      <c r="UBD1"/>
      <c r="UBE1"/>
      <c r="UBF1"/>
      <c r="UBG1"/>
      <c r="UBH1"/>
      <c r="UBI1"/>
      <c r="UBJ1"/>
      <c r="UBK1"/>
      <c r="UBL1"/>
      <c r="UBM1"/>
      <c r="UBN1"/>
      <c r="UBO1"/>
      <c r="UBP1"/>
      <c r="UBQ1"/>
      <c r="UBR1"/>
      <c r="UBS1"/>
      <c r="UBT1"/>
      <c r="UBU1"/>
      <c r="UBV1"/>
      <c r="UBW1"/>
      <c r="UBX1"/>
      <c r="UBY1"/>
      <c r="UBZ1"/>
      <c r="UCA1"/>
      <c r="UCB1"/>
      <c r="UCC1"/>
      <c r="UCD1"/>
      <c r="UCE1"/>
      <c r="UCF1"/>
      <c r="UCG1"/>
      <c r="UCH1"/>
      <c r="UCI1"/>
      <c r="UCJ1"/>
      <c r="UCK1"/>
      <c r="UCL1"/>
      <c r="UCM1"/>
      <c r="UCN1"/>
      <c r="UCO1"/>
      <c r="UCP1"/>
      <c r="UCQ1"/>
      <c r="UCR1"/>
      <c r="UCS1"/>
      <c r="UCT1"/>
      <c r="UCU1"/>
      <c r="UCV1"/>
      <c r="UCW1"/>
      <c r="UCX1"/>
      <c r="UCY1"/>
      <c r="UCZ1"/>
      <c r="UDA1"/>
      <c r="UDB1"/>
      <c r="UDC1"/>
      <c r="UDD1"/>
      <c r="UDE1"/>
      <c r="UDF1"/>
      <c r="UDG1"/>
      <c r="UDH1"/>
      <c r="UDI1"/>
      <c r="UDJ1"/>
      <c r="UDK1"/>
      <c r="UDL1"/>
      <c r="UDM1"/>
      <c r="UDN1"/>
      <c r="UDO1"/>
      <c r="UDP1"/>
      <c r="UDQ1"/>
      <c r="UDR1"/>
      <c r="UDS1"/>
      <c r="UDT1"/>
      <c r="UDU1"/>
      <c r="UDV1"/>
      <c r="UDW1"/>
      <c r="UDX1"/>
      <c r="UDY1"/>
      <c r="UDZ1"/>
      <c r="UEA1"/>
      <c r="UEB1"/>
      <c r="UEC1"/>
      <c r="UED1"/>
      <c r="UEE1"/>
      <c r="UEF1"/>
      <c r="UEG1"/>
      <c r="UEH1"/>
      <c r="UEI1"/>
      <c r="UEJ1"/>
      <c r="UEK1"/>
      <c r="UEL1"/>
      <c r="UEM1"/>
      <c r="UEN1"/>
      <c r="UEO1"/>
      <c r="UEP1"/>
      <c r="UEQ1"/>
      <c r="UER1"/>
      <c r="UES1"/>
      <c r="UET1"/>
      <c r="UEU1"/>
      <c r="UEV1"/>
      <c r="UEW1"/>
      <c r="UEX1"/>
      <c r="UEY1"/>
      <c r="UEZ1"/>
      <c r="UFA1"/>
      <c r="UFB1"/>
      <c r="UFC1"/>
      <c r="UFD1"/>
      <c r="UFE1"/>
      <c r="UFF1"/>
      <c r="UFG1"/>
      <c r="UFH1"/>
      <c r="UFI1"/>
      <c r="UFJ1"/>
      <c r="UFK1"/>
      <c r="UFL1"/>
      <c r="UFM1"/>
      <c r="UFN1"/>
      <c r="UFO1"/>
      <c r="UFP1"/>
      <c r="UFQ1"/>
      <c r="UFR1"/>
      <c r="UFS1"/>
      <c r="UFT1"/>
      <c r="UFU1"/>
      <c r="UFV1"/>
      <c r="UFW1"/>
      <c r="UFX1"/>
      <c r="UFY1"/>
      <c r="UFZ1"/>
      <c r="UGA1"/>
      <c r="UGB1"/>
      <c r="UGC1"/>
      <c r="UGD1"/>
      <c r="UGE1"/>
      <c r="UGF1"/>
      <c r="UGG1"/>
      <c r="UGH1"/>
      <c r="UGI1"/>
      <c r="UGJ1"/>
      <c r="UGK1"/>
      <c r="UGL1"/>
      <c r="UGM1"/>
      <c r="UGN1"/>
      <c r="UGO1"/>
      <c r="UGP1"/>
      <c r="UGQ1"/>
      <c r="UGR1"/>
      <c r="UGS1"/>
      <c r="UGT1"/>
      <c r="UGU1"/>
      <c r="UGV1"/>
      <c r="UGW1"/>
      <c r="UGX1"/>
      <c r="UGY1"/>
      <c r="UGZ1"/>
      <c r="UHA1"/>
      <c r="UHB1"/>
      <c r="UHC1"/>
      <c r="UHD1"/>
      <c r="UHE1"/>
      <c r="UHF1"/>
      <c r="UHG1"/>
      <c r="UHH1"/>
      <c r="UHI1"/>
      <c r="UHJ1"/>
      <c r="UHK1"/>
      <c r="UHL1"/>
      <c r="UHM1"/>
      <c r="UHN1"/>
      <c r="UHO1"/>
      <c r="UHP1"/>
      <c r="UHQ1"/>
      <c r="UHR1"/>
      <c r="UHS1"/>
      <c r="UHT1"/>
      <c r="UHU1"/>
      <c r="UHV1"/>
      <c r="UHW1"/>
      <c r="UHX1"/>
      <c r="UHY1"/>
      <c r="UHZ1"/>
      <c r="UIA1"/>
      <c r="UIB1"/>
      <c r="UIC1"/>
      <c r="UID1"/>
      <c r="UIE1"/>
      <c r="UIF1"/>
      <c r="UIG1"/>
      <c r="UIH1"/>
      <c r="UII1"/>
      <c r="UIJ1"/>
      <c r="UIK1"/>
      <c r="UIL1"/>
      <c r="UIM1"/>
      <c r="UIN1"/>
      <c r="UIO1"/>
      <c r="UIP1"/>
      <c r="UIQ1"/>
      <c r="UIR1"/>
      <c r="UIS1"/>
      <c r="UIT1"/>
      <c r="UIU1"/>
      <c r="UIV1"/>
      <c r="UIW1"/>
      <c r="UIX1"/>
      <c r="UIY1"/>
      <c r="UIZ1"/>
      <c r="UJA1"/>
      <c r="UJB1"/>
      <c r="UJC1"/>
      <c r="UJD1"/>
      <c r="UJE1"/>
      <c r="UJF1"/>
      <c r="UJG1"/>
      <c r="UJH1"/>
      <c r="UJI1"/>
      <c r="UJJ1"/>
      <c r="UJK1"/>
      <c r="UJL1"/>
      <c r="UJM1"/>
      <c r="UJN1"/>
      <c r="UJO1"/>
      <c r="UJP1"/>
      <c r="UJQ1"/>
      <c r="UJR1"/>
      <c r="UJS1"/>
      <c r="UJT1"/>
      <c r="UJU1"/>
      <c r="UJV1"/>
      <c r="UJW1"/>
      <c r="UJX1"/>
      <c r="UJY1"/>
      <c r="UJZ1"/>
      <c r="UKA1"/>
      <c r="UKB1"/>
      <c r="UKC1"/>
      <c r="UKD1"/>
      <c r="UKE1"/>
      <c r="UKF1"/>
      <c r="UKG1"/>
      <c r="UKH1"/>
      <c r="UKI1"/>
      <c r="UKJ1"/>
      <c r="UKK1"/>
      <c r="UKL1"/>
      <c r="UKM1"/>
      <c r="UKN1"/>
      <c r="UKO1"/>
      <c r="UKP1"/>
      <c r="UKQ1"/>
      <c r="UKR1"/>
      <c r="UKS1"/>
      <c r="UKT1"/>
      <c r="UKU1"/>
      <c r="UKV1"/>
      <c r="UKW1"/>
      <c r="UKX1"/>
      <c r="UKY1"/>
      <c r="UKZ1"/>
      <c r="ULA1"/>
      <c r="ULB1"/>
      <c r="ULC1"/>
      <c r="ULD1"/>
      <c r="ULE1"/>
      <c r="ULF1"/>
      <c r="ULG1"/>
      <c r="ULH1"/>
      <c r="ULI1"/>
      <c r="ULJ1"/>
      <c r="ULK1"/>
      <c r="ULL1"/>
      <c r="ULM1"/>
      <c r="ULN1"/>
      <c r="ULO1"/>
      <c r="ULP1"/>
      <c r="ULQ1"/>
      <c r="ULR1"/>
      <c r="ULS1"/>
      <c r="ULT1"/>
      <c r="ULU1"/>
      <c r="ULV1"/>
      <c r="ULW1"/>
      <c r="ULX1"/>
      <c r="ULY1"/>
      <c r="ULZ1"/>
      <c r="UMA1"/>
      <c r="UMB1"/>
      <c r="UMC1"/>
      <c r="UMD1"/>
      <c r="UME1"/>
      <c r="UMF1"/>
      <c r="UMG1"/>
      <c r="UMH1"/>
      <c r="UMI1"/>
      <c r="UMJ1"/>
      <c r="UMK1"/>
      <c r="UML1"/>
      <c r="UMM1"/>
      <c r="UMN1"/>
      <c r="UMO1"/>
      <c r="UMP1"/>
      <c r="UMQ1"/>
      <c r="UMR1"/>
      <c r="UMS1"/>
      <c r="UMT1"/>
      <c r="UMU1"/>
      <c r="UMV1"/>
      <c r="UMW1"/>
      <c r="UMX1"/>
      <c r="UMY1"/>
      <c r="UMZ1"/>
      <c r="UNA1"/>
      <c r="UNB1"/>
      <c r="UNC1"/>
      <c r="UND1"/>
      <c r="UNE1"/>
      <c r="UNF1"/>
      <c r="UNG1"/>
      <c r="UNH1"/>
      <c r="UNI1"/>
      <c r="UNJ1"/>
      <c r="UNK1"/>
      <c r="UNL1"/>
      <c r="UNM1"/>
      <c r="UNN1"/>
      <c r="UNO1"/>
      <c r="UNP1"/>
      <c r="UNQ1"/>
      <c r="UNR1"/>
      <c r="UNS1"/>
      <c r="UNT1"/>
      <c r="UNU1"/>
      <c r="UNV1"/>
      <c r="UNW1"/>
      <c r="UNX1"/>
      <c r="UNY1"/>
      <c r="UNZ1"/>
      <c r="UOA1"/>
      <c r="UOB1"/>
      <c r="UOC1"/>
      <c r="UOD1"/>
      <c r="UOE1"/>
      <c r="UOF1"/>
      <c r="UOG1"/>
      <c r="UOH1"/>
      <c r="UOI1"/>
      <c r="UOJ1"/>
      <c r="UOK1"/>
      <c r="UOL1"/>
      <c r="UOM1"/>
      <c r="UON1"/>
      <c r="UOO1"/>
      <c r="UOP1"/>
      <c r="UOQ1"/>
      <c r="UOR1"/>
      <c r="UOS1"/>
      <c r="UOT1"/>
      <c r="UOU1"/>
      <c r="UOV1"/>
      <c r="UOW1"/>
      <c r="UOX1"/>
      <c r="UOY1"/>
      <c r="UOZ1"/>
      <c r="UPA1"/>
      <c r="UPB1"/>
      <c r="UPC1"/>
      <c r="UPD1"/>
      <c r="UPE1"/>
      <c r="UPF1"/>
      <c r="UPG1"/>
      <c r="UPH1"/>
      <c r="UPI1"/>
      <c r="UPJ1"/>
      <c r="UPK1"/>
      <c r="UPL1"/>
      <c r="UPM1"/>
      <c r="UPN1"/>
      <c r="UPO1"/>
      <c r="UPP1"/>
      <c r="UPQ1"/>
      <c r="UPR1"/>
      <c r="UPS1"/>
      <c r="UPT1"/>
      <c r="UPU1"/>
      <c r="UPV1"/>
      <c r="UPW1"/>
      <c r="UPX1"/>
      <c r="UPY1"/>
      <c r="UPZ1"/>
      <c r="UQA1"/>
      <c r="UQB1"/>
      <c r="UQC1"/>
      <c r="UQD1"/>
      <c r="UQE1"/>
      <c r="UQF1"/>
      <c r="UQG1"/>
      <c r="UQH1"/>
      <c r="UQI1"/>
      <c r="UQJ1"/>
      <c r="UQK1"/>
      <c r="UQL1"/>
      <c r="UQM1"/>
      <c r="UQN1"/>
      <c r="UQO1"/>
      <c r="UQP1"/>
      <c r="UQQ1"/>
      <c r="UQR1"/>
      <c r="UQS1"/>
      <c r="UQT1"/>
      <c r="UQU1"/>
      <c r="UQV1"/>
      <c r="UQW1"/>
      <c r="UQX1"/>
      <c r="UQY1"/>
      <c r="UQZ1"/>
      <c r="URA1"/>
      <c r="URB1"/>
      <c r="URC1"/>
      <c r="URD1"/>
      <c r="URE1"/>
      <c r="URF1"/>
      <c r="URG1"/>
      <c r="URH1"/>
      <c r="URI1"/>
      <c r="URJ1"/>
      <c r="URK1"/>
      <c r="URL1"/>
      <c r="URM1"/>
      <c r="URN1"/>
      <c r="URO1"/>
      <c r="URP1"/>
      <c r="URQ1"/>
      <c r="URR1"/>
      <c r="URS1"/>
      <c r="URT1"/>
      <c r="URU1"/>
      <c r="URV1"/>
      <c r="URW1"/>
      <c r="URX1"/>
      <c r="URY1"/>
      <c r="URZ1"/>
      <c r="USA1"/>
      <c r="USB1"/>
      <c r="USC1"/>
      <c r="USD1"/>
      <c r="USE1"/>
      <c r="USF1"/>
      <c r="USG1"/>
      <c r="USH1"/>
      <c r="USI1"/>
      <c r="USJ1"/>
      <c r="USK1"/>
      <c r="USL1"/>
      <c r="USM1"/>
      <c r="USN1"/>
      <c r="USO1"/>
      <c r="USP1"/>
      <c r="USQ1"/>
      <c r="USR1"/>
      <c r="USS1"/>
      <c r="UST1"/>
      <c r="USU1"/>
      <c r="USV1"/>
      <c r="USW1"/>
      <c r="USX1"/>
      <c r="USY1"/>
      <c r="USZ1"/>
      <c r="UTA1"/>
      <c r="UTB1"/>
      <c r="UTC1"/>
      <c r="UTD1"/>
      <c r="UTE1"/>
      <c r="UTF1"/>
      <c r="UTG1"/>
      <c r="UTH1"/>
      <c r="UTI1"/>
      <c r="UTJ1"/>
      <c r="UTK1"/>
      <c r="UTL1"/>
      <c r="UTM1"/>
      <c r="UTN1"/>
      <c r="UTO1"/>
      <c r="UTP1"/>
      <c r="UTQ1"/>
      <c r="UTR1"/>
      <c r="UTS1"/>
      <c r="UTT1"/>
      <c r="UTU1"/>
      <c r="UTV1"/>
      <c r="UTW1"/>
      <c r="UTX1"/>
      <c r="UTY1"/>
      <c r="UTZ1"/>
      <c r="UUA1"/>
      <c r="UUB1"/>
      <c r="UUC1"/>
      <c r="UUD1"/>
      <c r="UUE1"/>
      <c r="UUF1"/>
      <c r="UUG1"/>
      <c r="UUH1"/>
      <c r="UUI1"/>
      <c r="UUJ1"/>
      <c r="UUK1"/>
      <c r="UUL1"/>
      <c r="UUM1"/>
      <c r="UUN1"/>
      <c r="UUO1"/>
      <c r="UUP1"/>
      <c r="UUQ1"/>
      <c r="UUR1"/>
      <c r="UUS1"/>
      <c r="UUT1"/>
      <c r="UUU1"/>
      <c r="UUV1"/>
      <c r="UUW1"/>
      <c r="UUX1"/>
      <c r="UUY1"/>
      <c r="UUZ1"/>
      <c r="UVA1"/>
      <c r="UVB1"/>
      <c r="UVC1"/>
      <c r="UVD1"/>
      <c r="UVE1"/>
      <c r="UVF1"/>
      <c r="UVG1"/>
      <c r="UVH1"/>
      <c r="UVI1"/>
      <c r="UVJ1"/>
      <c r="UVK1"/>
      <c r="UVL1"/>
      <c r="UVM1"/>
      <c r="UVN1"/>
      <c r="UVO1"/>
      <c r="UVP1"/>
      <c r="UVQ1"/>
      <c r="UVR1"/>
      <c r="UVS1"/>
      <c r="UVT1"/>
      <c r="UVU1"/>
      <c r="UVV1"/>
      <c r="UVW1"/>
      <c r="UVX1"/>
      <c r="UVY1"/>
      <c r="UVZ1"/>
      <c r="UWA1"/>
      <c r="UWB1"/>
      <c r="UWC1"/>
      <c r="UWD1"/>
      <c r="UWE1"/>
      <c r="UWF1"/>
      <c r="UWG1"/>
      <c r="UWH1"/>
      <c r="UWI1"/>
      <c r="UWJ1"/>
      <c r="UWK1"/>
      <c r="UWL1"/>
      <c r="UWM1"/>
      <c r="UWN1"/>
      <c r="UWO1"/>
      <c r="UWP1"/>
      <c r="UWQ1"/>
      <c r="UWR1"/>
      <c r="UWS1"/>
      <c r="UWT1"/>
      <c r="UWU1"/>
      <c r="UWV1"/>
      <c r="UWW1"/>
      <c r="UWX1"/>
      <c r="UWY1"/>
      <c r="UWZ1"/>
      <c r="UXA1"/>
      <c r="UXB1"/>
      <c r="UXC1"/>
      <c r="UXD1"/>
      <c r="UXE1"/>
      <c r="UXF1"/>
      <c r="UXG1"/>
      <c r="UXH1"/>
      <c r="UXI1"/>
      <c r="UXJ1"/>
      <c r="UXK1"/>
      <c r="UXL1"/>
      <c r="UXM1"/>
      <c r="UXN1"/>
      <c r="UXO1"/>
      <c r="UXP1"/>
      <c r="UXQ1"/>
      <c r="UXR1"/>
      <c r="UXS1"/>
      <c r="UXT1"/>
      <c r="UXU1"/>
      <c r="UXV1"/>
      <c r="UXW1"/>
      <c r="UXX1"/>
      <c r="UXY1"/>
      <c r="UXZ1"/>
      <c r="UYA1"/>
      <c r="UYB1"/>
      <c r="UYC1"/>
      <c r="UYD1"/>
      <c r="UYE1"/>
      <c r="UYF1"/>
      <c r="UYG1"/>
      <c r="UYH1"/>
      <c r="UYI1"/>
      <c r="UYJ1"/>
      <c r="UYK1"/>
      <c r="UYL1"/>
      <c r="UYM1"/>
      <c r="UYN1"/>
      <c r="UYO1"/>
      <c r="UYP1"/>
      <c r="UYQ1"/>
      <c r="UYR1"/>
      <c r="UYS1"/>
      <c r="UYT1"/>
      <c r="UYU1"/>
      <c r="UYV1"/>
      <c r="UYW1"/>
      <c r="UYX1"/>
      <c r="UYY1"/>
      <c r="UYZ1"/>
      <c r="UZA1"/>
      <c r="UZB1"/>
      <c r="UZC1"/>
      <c r="UZD1"/>
      <c r="UZE1"/>
      <c r="UZF1"/>
      <c r="UZG1"/>
      <c r="UZH1"/>
      <c r="UZI1"/>
      <c r="UZJ1"/>
      <c r="UZK1"/>
      <c r="UZL1"/>
      <c r="UZM1"/>
      <c r="UZN1"/>
      <c r="UZO1"/>
      <c r="UZP1"/>
      <c r="UZQ1"/>
      <c r="UZR1"/>
      <c r="UZS1"/>
      <c r="UZT1"/>
      <c r="UZU1"/>
      <c r="UZV1"/>
      <c r="UZW1"/>
      <c r="UZX1"/>
      <c r="UZY1"/>
      <c r="UZZ1"/>
      <c r="VAA1"/>
      <c r="VAB1"/>
      <c r="VAC1"/>
      <c r="VAD1"/>
      <c r="VAE1"/>
      <c r="VAF1"/>
      <c r="VAG1"/>
      <c r="VAH1"/>
      <c r="VAI1"/>
      <c r="VAJ1"/>
      <c r="VAK1"/>
      <c r="VAL1"/>
      <c r="VAM1"/>
      <c r="VAN1"/>
      <c r="VAO1"/>
      <c r="VAP1"/>
      <c r="VAQ1"/>
      <c r="VAR1"/>
      <c r="VAS1"/>
      <c r="VAT1"/>
      <c r="VAU1"/>
      <c r="VAV1"/>
      <c r="VAW1"/>
      <c r="VAX1"/>
      <c r="VAY1"/>
      <c r="VAZ1"/>
      <c r="VBA1"/>
      <c r="VBB1"/>
      <c r="VBC1"/>
      <c r="VBD1"/>
      <c r="VBE1"/>
      <c r="VBF1"/>
      <c r="VBG1"/>
      <c r="VBH1"/>
      <c r="VBI1"/>
      <c r="VBJ1"/>
      <c r="VBK1"/>
      <c r="VBL1"/>
      <c r="VBM1"/>
      <c r="VBN1"/>
      <c r="VBO1"/>
      <c r="VBP1"/>
      <c r="VBQ1"/>
      <c r="VBR1"/>
      <c r="VBS1"/>
      <c r="VBT1"/>
      <c r="VBU1"/>
      <c r="VBV1"/>
      <c r="VBW1"/>
      <c r="VBX1"/>
      <c r="VBY1"/>
      <c r="VBZ1"/>
      <c r="VCA1"/>
      <c r="VCB1"/>
      <c r="VCC1"/>
      <c r="VCD1"/>
      <c r="VCE1"/>
      <c r="VCF1"/>
      <c r="VCG1"/>
      <c r="VCH1"/>
      <c r="VCI1"/>
      <c r="VCJ1"/>
      <c r="VCK1"/>
      <c r="VCL1"/>
      <c r="VCM1"/>
      <c r="VCN1"/>
      <c r="VCO1"/>
      <c r="VCP1"/>
      <c r="VCQ1"/>
      <c r="VCR1"/>
      <c r="VCS1"/>
      <c r="VCT1"/>
      <c r="VCU1"/>
      <c r="VCV1"/>
      <c r="VCW1"/>
      <c r="VCX1"/>
      <c r="VCY1"/>
      <c r="VCZ1"/>
      <c r="VDA1"/>
      <c r="VDB1"/>
      <c r="VDC1"/>
      <c r="VDD1"/>
      <c r="VDE1"/>
      <c r="VDF1"/>
      <c r="VDG1"/>
      <c r="VDH1"/>
      <c r="VDI1"/>
      <c r="VDJ1"/>
      <c r="VDK1"/>
      <c r="VDL1"/>
      <c r="VDM1"/>
      <c r="VDN1"/>
      <c r="VDO1"/>
      <c r="VDP1"/>
      <c r="VDQ1"/>
      <c r="VDR1"/>
      <c r="VDS1"/>
      <c r="VDT1"/>
      <c r="VDU1"/>
      <c r="VDV1"/>
      <c r="VDW1"/>
      <c r="VDX1"/>
      <c r="VDY1"/>
      <c r="VDZ1"/>
      <c r="VEA1"/>
      <c r="VEB1"/>
      <c r="VEC1"/>
      <c r="VED1"/>
      <c r="VEE1"/>
      <c r="VEF1"/>
      <c r="VEG1"/>
      <c r="VEH1"/>
      <c r="VEI1"/>
      <c r="VEJ1"/>
      <c r="VEK1"/>
      <c r="VEL1"/>
      <c r="VEM1"/>
      <c r="VEN1"/>
      <c r="VEO1"/>
      <c r="VEP1"/>
      <c r="VEQ1"/>
      <c r="VER1"/>
      <c r="VES1"/>
      <c r="VET1"/>
      <c r="VEU1"/>
      <c r="VEV1"/>
      <c r="VEW1"/>
      <c r="VEX1"/>
      <c r="VEY1"/>
      <c r="VEZ1"/>
      <c r="VFA1"/>
      <c r="VFB1"/>
      <c r="VFC1"/>
      <c r="VFD1"/>
      <c r="VFE1"/>
      <c r="VFF1"/>
      <c r="VFG1"/>
      <c r="VFH1"/>
      <c r="VFI1"/>
      <c r="VFJ1"/>
      <c r="VFK1"/>
      <c r="VFL1"/>
      <c r="VFM1"/>
      <c r="VFN1"/>
      <c r="VFO1"/>
      <c r="VFP1"/>
      <c r="VFQ1"/>
      <c r="VFR1"/>
      <c r="VFS1"/>
      <c r="VFT1"/>
      <c r="VFU1"/>
      <c r="VFV1"/>
      <c r="VFW1"/>
      <c r="VFX1"/>
      <c r="VFY1"/>
      <c r="VFZ1"/>
      <c r="VGA1"/>
      <c r="VGB1"/>
      <c r="VGC1"/>
      <c r="VGD1"/>
      <c r="VGE1"/>
      <c r="VGF1"/>
      <c r="VGG1"/>
      <c r="VGH1"/>
      <c r="VGI1"/>
      <c r="VGJ1"/>
      <c r="VGK1"/>
      <c r="VGL1"/>
      <c r="VGM1"/>
      <c r="VGN1"/>
      <c r="VGO1"/>
      <c r="VGP1"/>
      <c r="VGQ1"/>
      <c r="VGR1"/>
      <c r="VGS1"/>
      <c r="VGT1"/>
      <c r="VGU1"/>
      <c r="VGV1"/>
      <c r="VGW1"/>
      <c r="VGX1"/>
      <c r="VGY1"/>
      <c r="VGZ1"/>
      <c r="VHA1"/>
      <c r="VHB1"/>
      <c r="VHC1"/>
      <c r="VHD1"/>
      <c r="VHE1"/>
      <c r="VHF1"/>
      <c r="VHG1"/>
      <c r="VHH1"/>
      <c r="VHI1"/>
      <c r="VHJ1"/>
      <c r="VHK1"/>
      <c r="VHL1"/>
      <c r="VHM1"/>
      <c r="VHN1"/>
      <c r="VHO1"/>
      <c r="VHP1"/>
      <c r="VHQ1"/>
      <c r="VHR1"/>
      <c r="VHS1"/>
      <c r="VHT1"/>
      <c r="VHU1"/>
      <c r="VHV1"/>
      <c r="VHW1"/>
      <c r="VHX1"/>
      <c r="VHY1"/>
      <c r="VHZ1"/>
      <c r="VIA1"/>
      <c r="VIB1"/>
      <c r="VIC1"/>
      <c r="VID1"/>
      <c r="VIE1"/>
      <c r="VIF1"/>
      <c r="VIG1"/>
      <c r="VIH1"/>
      <c r="VII1"/>
      <c r="VIJ1"/>
      <c r="VIK1"/>
      <c r="VIL1"/>
      <c r="VIM1"/>
      <c r="VIN1"/>
      <c r="VIO1"/>
      <c r="VIP1"/>
      <c r="VIQ1"/>
      <c r="VIR1"/>
      <c r="VIS1"/>
      <c r="VIT1"/>
      <c r="VIU1"/>
      <c r="VIV1"/>
      <c r="VIW1"/>
      <c r="VIX1"/>
      <c r="VIY1"/>
      <c r="VIZ1"/>
      <c r="VJA1"/>
      <c r="VJB1"/>
      <c r="VJC1"/>
      <c r="VJD1"/>
      <c r="VJE1"/>
      <c r="VJF1"/>
      <c r="VJG1"/>
      <c r="VJH1"/>
      <c r="VJI1"/>
      <c r="VJJ1"/>
      <c r="VJK1"/>
      <c r="VJL1"/>
      <c r="VJM1"/>
      <c r="VJN1"/>
      <c r="VJO1"/>
      <c r="VJP1"/>
      <c r="VJQ1"/>
      <c r="VJR1"/>
      <c r="VJS1"/>
      <c r="VJT1"/>
      <c r="VJU1"/>
      <c r="VJV1"/>
      <c r="VJW1"/>
      <c r="VJX1"/>
      <c r="VJY1"/>
      <c r="VJZ1"/>
      <c r="VKA1"/>
      <c r="VKB1"/>
      <c r="VKC1"/>
      <c r="VKD1"/>
      <c r="VKE1"/>
      <c r="VKF1"/>
      <c r="VKG1"/>
      <c r="VKH1"/>
      <c r="VKI1"/>
      <c r="VKJ1"/>
      <c r="VKK1"/>
      <c r="VKL1"/>
      <c r="VKM1"/>
      <c r="VKN1"/>
      <c r="VKO1"/>
      <c r="VKP1"/>
      <c r="VKQ1"/>
      <c r="VKR1"/>
      <c r="VKS1"/>
      <c r="VKT1"/>
      <c r="VKU1"/>
      <c r="VKV1"/>
      <c r="VKW1"/>
      <c r="VKX1"/>
      <c r="VKY1"/>
      <c r="VKZ1"/>
      <c r="VLA1"/>
      <c r="VLB1"/>
      <c r="VLC1"/>
      <c r="VLD1"/>
      <c r="VLE1"/>
      <c r="VLF1"/>
      <c r="VLG1"/>
      <c r="VLH1"/>
      <c r="VLI1"/>
      <c r="VLJ1"/>
      <c r="VLK1"/>
      <c r="VLL1"/>
      <c r="VLM1"/>
      <c r="VLN1"/>
      <c r="VLO1"/>
      <c r="VLP1"/>
      <c r="VLQ1"/>
      <c r="VLR1"/>
      <c r="VLS1"/>
      <c r="VLT1"/>
      <c r="VLU1"/>
      <c r="VLV1"/>
      <c r="VLW1"/>
      <c r="VLX1"/>
      <c r="VLY1"/>
      <c r="VLZ1"/>
      <c r="VMA1"/>
      <c r="VMB1"/>
      <c r="VMC1"/>
      <c r="VMD1"/>
      <c r="VME1"/>
      <c r="VMF1"/>
      <c r="VMG1"/>
      <c r="VMH1"/>
      <c r="VMI1"/>
      <c r="VMJ1"/>
      <c r="VMK1"/>
      <c r="VML1"/>
      <c r="VMM1"/>
      <c r="VMN1"/>
      <c r="VMO1"/>
      <c r="VMP1"/>
      <c r="VMQ1"/>
      <c r="VMR1"/>
      <c r="VMS1"/>
      <c r="VMT1"/>
      <c r="VMU1"/>
      <c r="VMV1"/>
      <c r="VMW1"/>
      <c r="VMX1"/>
      <c r="VMY1"/>
      <c r="VMZ1"/>
      <c r="VNA1"/>
      <c r="VNB1"/>
      <c r="VNC1"/>
      <c r="VND1"/>
      <c r="VNE1"/>
      <c r="VNF1"/>
      <c r="VNG1"/>
      <c r="VNH1"/>
      <c r="VNI1"/>
      <c r="VNJ1"/>
      <c r="VNK1"/>
      <c r="VNL1"/>
      <c r="VNM1"/>
      <c r="VNN1"/>
      <c r="VNO1"/>
      <c r="VNP1"/>
      <c r="VNQ1"/>
      <c r="VNR1"/>
      <c r="VNS1"/>
      <c r="VNT1"/>
      <c r="VNU1"/>
      <c r="VNV1"/>
      <c r="VNW1"/>
      <c r="VNX1"/>
      <c r="VNY1"/>
      <c r="VNZ1"/>
      <c r="VOA1"/>
      <c r="VOB1"/>
      <c r="VOC1"/>
      <c r="VOD1"/>
      <c r="VOE1"/>
      <c r="VOF1"/>
      <c r="VOG1"/>
      <c r="VOH1"/>
      <c r="VOI1"/>
      <c r="VOJ1"/>
      <c r="VOK1"/>
      <c r="VOL1"/>
      <c r="VOM1"/>
      <c r="VON1"/>
      <c r="VOO1"/>
      <c r="VOP1"/>
      <c r="VOQ1"/>
      <c r="VOR1"/>
      <c r="VOS1"/>
      <c r="VOT1"/>
      <c r="VOU1"/>
      <c r="VOV1"/>
      <c r="VOW1"/>
      <c r="VOX1"/>
      <c r="VOY1"/>
      <c r="VOZ1"/>
      <c r="VPA1"/>
      <c r="VPB1"/>
      <c r="VPC1"/>
      <c r="VPD1"/>
      <c r="VPE1"/>
      <c r="VPF1"/>
      <c r="VPG1"/>
      <c r="VPH1"/>
      <c r="VPI1"/>
      <c r="VPJ1"/>
      <c r="VPK1"/>
      <c r="VPL1"/>
      <c r="VPM1"/>
      <c r="VPN1"/>
      <c r="VPO1"/>
      <c r="VPP1"/>
      <c r="VPQ1"/>
      <c r="VPR1"/>
      <c r="VPS1"/>
      <c r="VPT1"/>
      <c r="VPU1"/>
      <c r="VPV1"/>
      <c r="VPW1"/>
      <c r="VPX1"/>
      <c r="VPY1"/>
      <c r="VPZ1"/>
      <c r="VQA1"/>
      <c r="VQB1"/>
      <c r="VQC1"/>
      <c r="VQD1"/>
      <c r="VQE1"/>
      <c r="VQF1"/>
      <c r="VQG1"/>
      <c r="VQH1"/>
      <c r="VQI1"/>
      <c r="VQJ1"/>
      <c r="VQK1"/>
      <c r="VQL1"/>
      <c r="VQM1"/>
      <c r="VQN1"/>
      <c r="VQO1"/>
      <c r="VQP1"/>
      <c r="VQQ1"/>
      <c r="VQR1"/>
      <c r="VQS1"/>
      <c r="VQT1"/>
      <c r="VQU1"/>
      <c r="VQV1"/>
      <c r="VQW1"/>
      <c r="VQX1"/>
      <c r="VQY1"/>
      <c r="VQZ1"/>
      <c r="VRA1"/>
      <c r="VRB1"/>
      <c r="VRC1"/>
      <c r="VRD1"/>
      <c r="VRE1"/>
      <c r="VRF1"/>
      <c r="VRG1"/>
      <c r="VRH1"/>
      <c r="VRI1"/>
      <c r="VRJ1"/>
      <c r="VRK1"/>
      <c r="VRL1"/>
      <c r="VRM1"/>
      <c r="VRN1"/>
      <c r="VRO1"/>
      <c r="VRP1"/>
      <c r="VRQ1"/>
      <c r="VRR1"/>
      <c r="VRS1"/>
      <c r="VRT1"/>
      <c r="VRU1"/>
      <c r="VRV1"/>
      <c r="VRW1"/>
      <c r="VRX1"/>
      <c r="VRY1"/>
      <c r="VRZ1"/>
      <c r="VSA1"/>
      <c r="VSB1"/>
      <c r="VSC1"/>
      <c r="VSD1"/>
      <c r="VSE1"/>
      <c r="VSF1"/>
      <c r="VSG1"/>
      <c r="VSH1"/>
      <c r="VSI1"/>
      <c r="VSJ1"/>
      <c r="VSK1"/>
      <c r="VSL1"/>
      <c r="VSM1"/>
      <c r="VSN1"/>
      <c r="VSO1"/>
      <c r="VSP1"/>
      <c r="VSQ1"/>
      <c r="VSR1"/>
      <c r="VSS1"/>
      <c r="VST1"/>
      <c r="VSU1"/>
      <c r="VSV1"/>
      <c r="VSW1"/>
      <c r="VSX1"/>
      <c r="VSY1"/>
      <c r="VSZ1"/>
      <c r="VTA1"/>
      <c r="VTB1"/>
      <c r="VTC1"/>
      <c r="VTD1"/>
      <c r="VTE1"/>
      <c r="VTF1"/>
      <c r="VTG1"/>
      <c r="VTH1"/>
      <c r="VTI1"/>
      <c r="VTJ1"/>
      <c r="VTK1"/>
      <c r="VTL1"/>
      <c r="VTM1"/>
      <c r="VTN1"/>
      <c r="VTO1"/>
      <c r="VTP1"/>
      <c r="VTQ1"/>
      <c r="VTR1"/>
      <c r="VTS1"/>
      <c r="VTT1"/>
      <c r="VTU1"/>
      <c r="VTV1"/>
      <c r="VTW1"/>
      <c r="VTX1"/>
      <c r="VTY1"/>
      <c r="VTZ1"/>
      <c r="VUA1"/>
      <c r="VUB1"/>
      <c r="VUC1"/>
      <c r="VUD1"/>
      <c r="VUE1"/>
      <c r="VUF1"/>
      <c r="VUG1"/>
      <c r="VUH1"/>
      <c r="VUI1"/>
      <c r="VUJ1"/>
      <c r="VUK1"/>
      <c r="VUL1"/>
      <c r="VUM1"/>
      <c r="VUN1"/>
      <c r="VUO1"/>
      <c r="VUP1"/>
      <c r="VUQ1"/>
      <c r="VUR1"/>
      <c r="VUS1"/>
      <c r="VUT1"/>
      <c r="VUU1"/>
      <c r="VUV1"/>
      <c r="VUW1"/>
      <c r="VUX1"/>
      <c r="VUY1"/>
      <c r="VUZ1"/>
      <c r="VVA1"/>
      <c r="VVB1"/>
      <c r="VVC1"/>
      <c r="VVD1"/>
      <c r="VVE1"/>
      <c r="VVF1"/>
      <c r="VVG1"/>
      <c r="VVH1"/>
      <c r="VVI1"/>
      <c r="VVJ1"/>
      <c r="VVK1"/>
      <c r="VVL1"/>
      <c r="VVM1"/>
      <c r="VVN1"/>
      <c r="VVO1"/>
      <c r="VVP1"/>
      <c r="VVQ1"/>
      <c r="VVR1"/>
      <c r="VVS1"/>
      <c r="VVT1"/>
      <c r="VVU1"/>
      <c r="VVV1"/>
      <c r="VVW1"/>
      <c r="VVX1"/>
      <c r="VVY1"/>
      <c r="VVZ1"/>
      <c r="VWA1"/>
      <c r="VWB1"/>
      <c r="VWC1"/>
      <c r="VWD1"/>
      <c r="VWE1"/>
      <c r="VWF1"/>
      <c r="VWG1"/>
      <c r="VWH1"/>
      <c r="VWI1"/>
      <c r="VWJ1"/>
      <c r="VWK1"/>
      <c r="VWL1"/>
      <c r="VWM1"/>
      <c r="VWN1"/>
      <c r="VWO1"/>
      <c r="VWP1"/>
      <c r="VWQ1"/>
      <c r="VWR1"/>
      <c r="VWS1"/>
      <c r="VWT1"/>
      <c r="VWU1"/>
      <c r="VWV1"/>
      <c r="VWW1"/>
      <c r="VWX1"/>
      <c r="VWY1"/>
      <c r="VWZ1"/>
      <c r="VXA1"/>
      <c r="VXB1"/>
      <c r="VXC1"/>
      <c r="VXD1"/>
      <c r="VXE1"/>
      <c r="VXF1"/>
      <c r="VXG1"/>
      <c r="VXH1"/>
      <c r="VXI1"/>
      <c r="VXJ1"/>
      <c r="VXK1"/>
      <c r="VXL1"/>
      <c r="VXM1"/>
      <c r="VXN1"/>
      <c r="VXO1"/>
      <c r="VXP1"/>
      <c r="VXQ1"/>
      <c r="VXR1"/>
      <c r="VXS1"/>
      <c r="VXT1"/>
      <c r="VXU1"/>
      <c r="VXV1"/>
      <c r="VXW1"/>
      <c r="VXX1"/>
      <c r="VXY1"/>
      <c r="VXZ1"/>
      <c r="VYA1"/>
      <c r="VYB1"/>
      <c r="VYC1"/>
      <c r="VYD1"/>
      <c r="VYE1"/>
      <c r="VYF1"/>
      <c r="VYG1"/>
      <c r="VYH1"/>
      <c r="VYI1"/>
      <c r="VYJ1"/>
      <c r="VYK1"/>
      <c r="VYL1"/>
      <c r="VYM1"/>
      <c r="VYN1"/>
      <c r="VYO1"/>
      <c r="VYP1"/>
      <c r="VYQ1"/>
      <c r="VYR1"/>
      <c r="VYS1"/>
      <c r="VYT1"/>
      <c r="VYU1"/>
      <c r="VYV1"/>
      <c r="VYW1"/>
      <c r="VYX1"/>
      <c r="VYY1"/>
      <c r="VYZ1"/>
      <c r="VZA1"/>
      <c r="VZB1"/>
      <c r="VZC1"/>
      <c r="VZD1"/>
      <c r="VZE1"/>
      <c r="VZF1"/>
      <c r="VZG1"/>
      <c r="VZH1"/>
      <c r="VZI1"/>
      <c r="VZJ1"/>
      <c r="VZK1"/>
      <c r="VZL1"/>
      <c r="VZM1"/>
      <c r="VZN1"/>
      <c r="VZO1"/>
      <c r="VZP1"/>
      <c r="VZQ1"/>
      <c r="VZR1"/>
      <c r="VZS1"/>
      <c r="VZT1"/>
      <c r="VZU1"/>
      <c r="VZV1"/>
      <c r="VZW1"/>
      <c r="VZX1"/>
      <c r="VZY1"/>
      <c r="VZZ1"/>
      <c r="WAA1"/>
      <c r="WAB1"/>
      <c r="WAC1"/>
      <c r="WAD1"/>
      <c r="WAE1"/>
      <c r="WAF1"/>
      <c r="WAG1"/>
      <c r="WAH1"/>
      <c r="WAI1"/>
      <c r="WAJ1"/>
      <c r="WAK1"/>
      <c r="WAL1"/>
      <c r="WAM1"/>
      <c r="WAN1"/>
      <c r="WAO1"/>
      <c r="WAP1"/>
      <c r="WAQ1"/>
      <c r="WAR1"/>
      <c r="WAS1"/>
      <c r="WAT1"/>
      <c r="WAU1"/>
      <c r="WAV1"/>
      <c r="WAW1"/>
      <c r="WAX1"/>
      <c r="WAY1"/>
      <c r="WAZ1"/>
      <c r="WBA1"/>
      <c r="WBB1"/>
      <c r="WBC1"/>
      <c r="WBD1"/>
      <c r="WBE1"/>
      <c r="WBF1"/>
      <c r="WBG1"/>
      <c r="WBH1"/>
      <c r="WBI1"/>
      <c r="WBJ1"/>
      <c r="WBK1"/>
      <c r="WBL1"/>
      <c r="WBM1"/>
      <c r="WBN1"/>
      <c r="WBO1"/>
      <c r="WBP1"/>
      <c r="WBQ1"/>
      <c r="WBR1"/>
      <c r="WBS1"/>
      <c r="WBT1"/>
      <c r="WBU1"/>
      <c r="WBV1"/>
      <c r="WBW1"/>
      <c r="WBX1"/>
      <c r="WBY1"/>
      <c r="WBZ1"/>
      <c r="WCA1"/>
      <c r="WCB1"/>
      <c r="WCC1"/>
      <c r="WCD1"/>
      <c r="WCE1"/>
      <c r="WCF1"/>
      <c r="WCG1"/>
      <c r="WCH1"/>
      <c r="WCI1"/>
      <c r="WCJ1"/>
      <c r="WCK1"/>
      <c r="WCL1"/>
      <c r="WCM1"/>
      <c r="WCN1"/>
      <c r="WCO1"/>
      <c r="WCP1"/>
      <c r="WCQ1"/>
      <c r="WCR1"/>
      <c r="WCS1"/>
      <c r="WCT1"/>
      <c r="WCU1"/>
      <c r="WCV1"/>
      <c r="WCW1"/>
      <c r="WCX1"/>
      <c r="WCY1"/>
      <c r="WCZ1"/>
      <c r="WDA1"/>
      <c r="WDB1"/>
      <c r="WDC1"/>
      <c r="WDD1"/>
      <c r="WDE1"/>
      <c r="WDF1"/>
      <c r="WDG1"/>
      <c r="WDH1"/>
      <c r="WDI1"/>
      <c r="WDJ1"/>
      <c r="WDK1"/>
      <c r="WDL1"/>
      <c r="WDM1"/>
      <c r="WDN1"/>
      <c r="WDO1"/>
      <c r="WDP1"/>
      <c r="WDQ1"/>
      <c r="WDR1"/>
      <c r="WDS1"/>
      <c r="WDT1"/>
      <c r="WDU1"/>
      <c r="WDV1"/>
      <c r="WDW1"/>
      <c r="WDX1"/>
      <c r="WDY1"/>
      <c r="WDZ1"/>
      <c r="WEA1"/>
      <c r="WEB1"/>
      <c r="WEC1"/>
      <c r="WED1"/>
      <c r="WEE1"/>
      <c r="WEF1"/>
      <c r="WEG1"/>
      <c r="WEH1"/>
      <c r="WEI1"/>
      <c r="WEJ1"/>
      <c r="WEK1"/>
      <c r="WEL1"/>
      <c r="WEM1"/>
      <c r="WEN1"/>
      <c r="WEO1"/>
      <c r="WEP1"/>
      <c r="WEQ1"/>
      <c r="WER1"/>
      <c r="WES1"/>
      <c r="WET1"/>
      <c r="WEU1"/>
      <c r="WEV1"/>
      <c r="WEW1"/>
      <c r="WEX1"/>
      <c r="WEY1"/>
      <c r="WEZ1"/>
      <c r="WFA1"/>
      <c r="WFB1"/>
      <c r="WFC1"/>
      <c r="WFD1"/>
      <c r="WFE1"/>
      <c r="WFF1"/>
      <c r="WFG1"/>
      <c r="WFH1"/>
      <c r="WFI1"/>
      <c r="WFJ1"/>
      <c r="WFK1"/>
      <c r="WFL1"/>
      <c r="WFM1"/>
      <c r="WFN1"/>
      <c r="WFO1"/>
      <c r="WFP1"/>
      <c r="WFQ1"/>
      <c r="WFR1"/>
      <c r="WFS1"/>
      <c r="WFT1"/>
      <c r="WFU1"/>
      <c r="WFV1"/>
      <c r="WFW1"/>
      <c r="WFX1"/>
      <c r="WFY1"/>
      <c r="WFZ1"/>
      <c r="WGA1"/>
      <c r="WGB1"/>
      <c r="WGC1"/>
      <c r="WGD1"/>
      <c r="WGE1"/>
      <c r="WGF1"/>
      <c r="WGG1"/>
      <c r="WGH1"/>
      <c r="WGI1"/>
      <c r="WGJ1"/>
      <c r="WGK1"/>
      <c r="WGL1"/>
      <c r="WGM1"/>
      <c r="WGN1"/>
      <c r="WGO1"/>
      <c r="WGP1"/>
      <c r="WGQ1"/>
      <c r="WGR1"/>
      <c r="WGS1"/>
      <c r="WGT1"/>
      <c r="WGU1"/>
      <c r="WGV1"/>
      <c r="WGW1"/>
      <c r="WGX1"/>
      <c r="WGY1"/>
      <c r="WGZ1"/>
      <c r="WHA1"/>
      <c r="WHB1"/>
      <c r="WHC1"/>
      <c r="WHD1"/>
      <c r="WHE1"/>
      <c r="WHF1"/>
      <c r="WHG1"/>
      <c r="WHH1"/>
      <c r="WHI1"/>
      <c r="WHJ1"/>
      <c r="WHK1"/>
      <c r="WHL1"/>
      <c r="WHM1"/>
      <c r="WHN1"/>
      <c r="WHO1"/>
      <c r="WHP1"/>
      <c r="WHQ1"/>
      <c r="WHR1"/>
      <c r="WHS1"/>
      <c r="WHT1"/>
      <c r="WHU1"/>
      <c r="WHV1"/>
      <c r="WHW1"/>
      <c r="WHX1"/>
      <c r="WHY1"/>
      <c r="WHZ1"/>
      <c r="WIA1"/>
      <c r="WIB1"/>
      <c r="WIC1"/>
      <c r="WID1"/>
      <c r="WIE1"/>
      <c r="WIF1"/>
      <c r="WIG1"/>
      <c r="WIH1"/>
      <c r="WII1"/>
      <c r="WIJ1"/>
      <c r="WIK1"/>
      <c r="WIL1"/>
      <c r="WIM1"/>
      <c r="WIN1"/>
      <c r="WIO1"/>
      <c r="WIP1"/>
      <c r="WIQ1"/>
      <c r="WIR1"/>
      <c r="WIS1"/>
      <c r="WIT1"/>
      <c r="WIU1"/>
      <c r="WIV1"/>
      <c r="WIW1"/>
      <c r="WIX1"/>
      <c r="WIY1"/>
      <c r="WIZ1"/>
      <c r="WJA1"/>
      <c r="WJB1"/>
      <c r="WJC1"/>
      <c r="WJD1"/>
      <c r="WJE1"/>
      <c r="WJF1"/>
      <c r="WJG1"/>
      <c r="WJH1"/>
      <c r="WJI1"/>
      <c r="WJJ1"/>
      <c r="WJK1"/>
      <c r="WJL1"/>
      <c r="WJM1"/>
      <c r="WJN1"/>
      <c r="WJO1"/>
      <c r="WJP1"/>
      <c r="WJQ1"/>
      <c r="WJR1"/>
      <c r="WJS1"/>
      <c r="WJT1"/>
      <c r="WJU1"/>
      <c r="WJV1"/>
      <c r="WJW1"/>
      <c r="WJX1"/>
      <c r="WJY1"/>
      <c r="WJZ1"/>
      <c r="WKA1"/>
      <c r="WKB1"/>
      <c r="WKC1"/>
      <c r="WKD1"/>
      <c r="WKE1"/>
      <c r="WKF1"/>
      <c r="WKG1"/>
      <c r="WKH1"/>
      <c r="WKI1"/>
      <c r="WKJ1"/>
      <c r="WKK1"/>
      <c r="WKL1"/>
      <c r="WKM1"/>
      <c r="WKN1"/>
      <c r="WKO1"/>
      <c r="WKP1"/>
      <c r="WKQ1"/>
      <c r="WKR1"/>
      <c r="WKS1"/>
      <c r="WKT1"/>
      <c r="WKU1"/>
      <c r="WKV1"/>
      <c r="WKW1"/>
      <c r="WKX1"/>
      <c r="WKY1"/>
      <c r="WKZ1"/>
      <c r="WLA1"/>
      <c r="WLB1"/>
      <c r="WLC1"/>
      <c r="WLD1"/>
      <c r="WLE1"/>
      <c r="WLF1"/>
      <c r="WLG1"/>
      <c r="WLH1"/>
      <c r="WLI1"/>
      <c r="WLJ1"/>
      <c r="WLK1"/>
      <c r="WLL1"/>
      <c r="WLM1"/>
      <c r="WLN1"/>
      <c r="WLO1"/>
      <c r="WLP1"/>
      <c r="WLQ1"/>
      <c r="WLR1"/>
      <c r="WLS1"/>
      <c r="WLT1"/>
      <c r="WLU1"/>
      <c r="WLV1"/>
      <c r="WLW1"/>
      <c r="WLX1"/>
      <c r="WLY1"/>
      <c r="WLZ1"/>
      <c r="WMA1"/>
      <c r="WMB1"/>
      <c r="WMC1"/>
      <c r="WMD1"/>
      <c r="WME1"/>
      <c r="WMF1"/>
      <c r="WMG1"/>
      <c r="WMH1"/>
      <c r="WMI1"/>
      <c r="WMJ1"/>
      <c r="WMK1"/>
      <c r="WML1"/>
      <c r="WMM1"/>
      <c r="WMN1"/>
      <c r="WMO1"/>
      <c r="WMP1"/>
      <c r="WMQ1"/>
      <c r="WMR1"/>
      <c r="WMS1"/>
      <c r="WMT1"/>
      <c r="WMU1"/>
      <c r="WMV1"/>
      <c r="WMW1"/>
      <c r="WMX1"/>
      <c r="WMY1"/>
      <c r="WMZ1"/>
      <c r="WNA1"/>
      <c r="WNB1"/>
      <c r="WNC1"/>
      <c r="WND1"/>
      <c r="WNE1"/>
      <c r="WNF1"/>
      <c r="WNG1"/>
      <c r="WNH1"/>
      <c r="WNI1"/>
      <c r="WNJ1"/>
      <c r="WNK1"/>
      <c r="WNL1"/>
      <c r="WNM1"/>
      <c r="WNN1"/>
      <c r="WNO1"/>
      <c r="WNP1"/>
      <c r="WNQ1"/>
      <c r="WNR1"/>
      <c r="WNS1"/>
      <c r="WNT1"/>
      <c r="WNU1"/>
      <c r="WNV1"/>
      <c r="WNW1"/>
      <c r="WNX1"/>
      <c r="WNY1"/>
      <c r="WNZ1"/>
      <c r="WOA1"/>
      <c r="WOB1"/>
      <c r="WOC1"/>
      <c r="WOD1"/>
      <c r="WOE1"/>
      <c r="WOF1"/>
      <c r="WOG1"/>
      <c r="WOH1"/>
      <c r="WOI1"/>
      <c r="WOJ1"/>
      <c r="WOK1"/>
      <c r="WOL1"/>
      <c r="WOM1"/>
      <c r="WON1"/>
      <c r="WOO1"/>
      <c r="WOP1"/>
      <c r="WOQ1"/>
      <c r="WOR1"/>
      <c r="WOS1"/>
      <c r="WOT1"/>
      <c r="WOU1"/>
      <c r="WOV1"/>
      <c r="WOW1"/>
      <c r="WOX1"/>
      <c r="WOY1"/>
      <c r="WOZ1"/>
      <c r="WPA1"/>
      <c r="WPB1"/>
      <c r="WPC1"/>
      <c r="WPD1"/>
      <c r="WPE1"/>
      <c r="WPF1"/>
      <c r="WPG1"/>
      <c r="WPH1"/>
      <c r="WPI1"/>
      <c r="WPJ1"/>
      <c r="WPK1"/>
      <c r="WPL1"/>
      <c r="WPM1"/>
      <c r="WPN1"/>
      <c r="WPO1"/>
      <c r="WPP1"/>
      <c r="WPQ1"/>
      <c r="WPR1"/>
      <c r="WPS1"/>
      <c r="WPT1"/>
      <c r="WPU1"/>
      <c r="WPV1"/>
      <c r="WPW1"/>
      <c r="WPX1"/>
      <c r="WPY1"/>
      <c r="WPZ1"/>
      <c r="WQA1"/>
      <c r="WQB1"/>
      <c r="WQC1"/>
      <c r="WQD1"/>
      <c r="WQE1"/>
      <c r="WQF1"/>
      <c r="WQG1"/>
      <c r="WQH1"/>
      <c r="WQI1"/>
      <c r="WQJ1"/>
      <c r="WQK1"/>
      <c r="WQL1"/>
      <c r="WQM1"/>
      <c r="WQN1"/>
      <c r="WQO1"/>
      <c r="WQP1"/>
      <c r="WQQ1"/>
      <c r="WQR1"/>
      <c r="WQS1"/>
      <c r="WQT1"/>
      <c r="WQU1"/>
      <c r="WQV1"/>
      <c r="WQW1"/>
      <c r="WQX1"/>
      <c r="WQY1"/>
      <c r="WQZ1"/>
      <c r="WRA1"/>
      <c r="WRB1"/>
      <c r="WRC1"/>
      <c r="WRD1"/>
      <c r="WRE1"/>
      <c r="WRF1"/>
      <c r="WRG1"/>
      <c r="WRH1"/>
      <c r="WRI1"/>
      <c r="WRJ1"/>
      <c r="WRK1"/>
      <c r="WRL1"/>
      <c r="WRM1"/>
      <c r="WRN1"/>
      <c r="WRO1"/>
      <c r="WRP1"/>
      <c r="WRQ1"/>
      <c r="WRR1"/>
      <c r="WRS1"/>
      <c r="WRT1"/>
      <c r="WRU1"/>
      <c r="WRV1"/>
      <c r="WRW1"/>
      <c r="WRX1"/>
      <c r="WRY1"/>
      <c r="WRZ1"/>
      <c r="WSA1"/>
      <c r="WSB1"/>
      <c r="WSC1"/>
      <c r="WSD1"/>
      <c r="WSE1"/>
      <c r="WSF1"/>
      <c r="WSG1"/>
      <c r="WSH1"/>
      <c r="WSI1"/>
      <c r="WSJ1"/>
      <c r="WSK1"/>
      <c r="WSL1"/>
      <c r="WSM1"/>
      <c r="WSN1"/>
      <c r="WSO1"/>
      <c r="WSP1"/>
      <c r="WSQ1"/>
      <c r="WSR1"/>
      <c r="WSS1"/>
      <c r="WST1"/>
      <c r="WSU1"/>
      <c r="WSV1"/>
      <c r="WSW1"/>
      <c r="WSX1"/>
      <c r="WSY1"/>
      <c r="WSZ1"/>
      <c r="WTA1"/>
      <c r="WTB1"/>
      <c r="WTC1"/>
      <c r="WTD1"/>
      <c r="WTE1"/>
      <c r="WTF1"/>
      <c r="WTG1"/>
      <c r="WTH1"/>
      <c r="WTI1"/>
      <c r="WTJ1"/>
      <c r="WTK1"/>
      <c r="WTL1"/>
      <c r="WTM1"/>
      <c r="WTN1"/>
      <c r="WTO1"/>
      <c r="WTP1"/>
      <c r="WTQ1"/>
      <c r="WTR1"/>
      <c r="WTS1"/>
      <c r="WTT1"/>
      <c r="WTU1"/>
      <c r="WTV1"/>
      <c r="WTW1"/>
      <c r="WTX1"/>
      <c r="WTY1"/>
      <c r="WTZ1"/>
      <c r="WUA1"/>
      <c r="WUB1"/>
      <c r="WUC1"/>
      <c r="WUD1"/>
      <c r="WUE1"/>
      <c r="WUF1"/>
      <c r="WUG1"/>
      <c r="WUH1"/>
      <c r="WUI1"/>
      <c r="WUJ1"/>
      <c r="WUK1"/>
      <c r="WUL1"/>
      <c r="WUM1"/>
      <c r="WUN1"/>
      <c r="WUO1"/>
      <c r="WUP1"/>
      <c r="WUQ1"/>
      <c r="WUR1"/>
      <c r="WUS1"/>
      <c r="WUT1"/>
      <c r="WUU1"/>
      <c r="WUV1"/>
      <c r="WUW1"/>
      <c r="WUX1"/>
      <c r="WUY1"/>
      <c r="WUZ1"/>
      <c r="WVA1"/>
      <c r="WVB1"/>
      <c r="WVC1"/>
      <c r="WVD1"/>
      <c r="WVE1"/>
      <c r="WVF1"/>
      <c r="WVG1"/>
      <c r="WVH1"/>
      <c r="WVI1"/>
      <c r="WVJ1"/>
      <c r="WVK1"/>
      <c r="WVL1"/>
      <c r="WVM1"/>
      <c r="WVN1"/>
      <c r="WVO1"/>
      <c r="WVP1"/>
      <c r="WVQ1"/>
      <c r="WVR1"/>
      <c r="WVS1"/>
      <c r="WVT1"/>
      <c r="WVU1"/>
      <c r="WVV1"/>
      <c r="WVW1"/>
      <c r="WVX1"/>
      <c r="WVY1"/>
      <c r="WVZ1"/>
      <c r="WWA1"/>
      <c r="WWB1"/>
      <c r="WWC1"/>
      <c r="WWD1"/>
      <c r="WWE1"/>
      <c r="WWF1"/>
      <c r="WWG1"/>
      <c r="WWH1"/>
      <c r="WWI1"/>
      <c r="WWJ1"/>
      <c r="WWK1"/>
      <c r="WWL1"/>
      <c r="WWM1"/>
      <c r="WWN1"/>
      <c r="WWO1"/>
      <c r="WWP1"/>
      <c r="WWQ1"/>
      <c r="WWR1"/>
      <c r="WWS1"/>
      <c r="WWT1"/>
      <c r="WWU1"/>
      <c r="WWV1"/>
      <c r="WWW1"/>
      <c r="WWX1"/>
      <c r="WWY1"/>
      <c r="WWZ1"/>
      <c r="WXA1"/>
      <c r="WXB1"/>
      <c r="WXC1"/>
      <c r="WXD1"/>
      <c r="WXE1"/>
      <c r="WXF1"/>
      <c r="WXG1"/>
      <c r="WXH1"/>
      <c r="WXI1"/>
      <c r="WXJ1"/>
      <c r="WXK1"/>
      <c r="WXL1"/>
      <c r="WXM1"/>
      <c r="WXN1"/>
      <c r="WXO1"/>
      <c r="WXP1"/>
      <c r="WXQ1"/>
      <c r="WXR1"/>
      <c r="WXS1"/>
      <c r="WXT1"/>
      <c r="WXU1"/>
      <c r="WXV1"/>
      <c r="WXW1"/>
      <c r="WXX1"/>
      <c r="WXY1"/>
      <c r="WXZ1"/>
      <c r="WYA1"/>
      <c r="WYB1"/>
      <c r="WYC1"/>
      <c r="WYD1"/>
      <c r="WYE1"/>
      <c r="WYF1"/>
      <c r="WYG1"/>
      <c r="WYH1"/>
      <c r="WYI1"/>
      <c r="WYJ1"/>
      <c r="WYK1"/>
      <c r="WYL1"/>
      <c r="WYM1"/>
      <c r="WYN1"/>
      <c r="WYO1"/>
      <c r="WYP1"/>
      <c r="WYQ1"/>
      <c r="WYR1"/>
      <c r="WYS1"/>
      <c r="WYT1"/>
      <c r="WYU1"/>
      <c r="WYV1"/>
      <c r="WYW1"/>
      <c r="WYX1"/>
      <c r="WYY1"/>
      <c r="WYZ1"/>
      <c r="WZA1"/>
      <c r="WZB1"/>
      <c r="WZC1"/>
      <c r="WZD1"/>
      <c r="WZE1"/>
      <c r="WZF1"/>
      <c r="WZG1"/>
      <c r="WZH1"/>
      <c r="WZI1"/>
      <c r="WZJ1"/>
      <c r="WZK1"/>
      <c r="WZL1"/>
      <c r="WZM1"/>
      <c r="WZN1"/>
      <c r="WZO1"/>
      <c r="WZP1"/>
      <c r="WZQ1"/>
      <c r="WZR1"/>
      <c r="WZS1"/>
      <c r="WZT1"/>
      <c r="WZU1"/>
      <c r="WZV1"/>
      <c r="WZW1"/>
      <c r="WZX1"/>
      <c r="WZY1"/>
      <c r="WZZ1"/>
      <c r="XAA1"/>
      <c r="XAB1"/>
      <c r="XAC1"/>
      <c r="XAD1"/>
      <c r="XAE1"/>
      <c r="XAF1"/>
      <c r="XAG1"/>
      <c r="XAH1"/>
      <c r="XAI1"/>
      <c r="XAJ1"/>
      <c r="XAK1"/>
      <c r="XAL1"/>
      <c r="XAM1"/>
      <c r="XAN1"/>
      <c r="XAO1"/>
      <c r="XAP1"/>
      <c r="XAQ1"/>
    </row>
    <row r="2" spans="1:16267" s="208" customFormat="1" ht="51.75" customHeight="1" x14ac:dyDescent="0.25">
      <c r="A2" s="206" t="s">
        <v>334</v>
      </c>
      <c r="B2" s="207"/>
      <c r="C2" s="293" t="s">
        <v>335</v>
      </c>
      <c r="D2" s="293"/>
      <c r="E2" s="293" t="s">
        <v>336</v>
      </c>
      <c r="F2" s="293"/>
      <c r="G2" s="293" t="s">
        <v>337</v>
      </c>
      <c r="H2" s="293"/>
      <c r="I2" s="293" t="s">
        <v>338</v>
      </c>
      <c r="J2" s="293"/>
      <c r="K2" s="293" t="s">
        <v>339</v>
      </c>
      <c r="L2" s="293"/>
      <c r="M2" s="292" t="s">
        <v>340</v>
      </c>
      <c r="N2" s="29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c r="AMO2"/>
      <c r="AMP2"/>
      <c r="AMQ2"/>
      <c r="AMR2"/>
      <c r="AMS2"/>
      <c r="AMT2"/>
      <c r="AMU2"/>
      <c r="AMV2"/>
      <c r="AMW2"/>
      <c r="AMX2"/>
      <c r="AMY2"/>
      <c r="AMZ2"/>
      <c r="ANA2"/>
      <c r="ANB2"/>
      <c r="ANC2"/>
      <c r="AND2"/>
      <c r="ANE2"/>
      <c r="ANF2"/>
      <c r="ANG2"/>
      <c r="ANH2"/>
      <c r="ANI2"/>
      <c r="ANJ2"/>
      <c r="ANK2"/>
      <c r="ANL2"/>
      <c r="ANM2"/>
      <c r="ANN2"/>
      <c r="ANO2"/>
      <c r="ANP2"/>
      <c r="ANQ2"/>
      <c r="ANR2"/>
      <c r="ANS2"/>
      <c r="ANT2"/>
      <c r="ANU2"/>
      <c r="ANV2"/>
      <c r="ANW2"/>
      <c r="ANX2"/>
      <c r="ANY2"/>
      <c r="ANZ2"/>
      <c r="AOA2"/>
      <c r="AOB2"/>
      <c r="AOC2"/>
      <c r="AOD2"/>
      <c r="AOE2"/>
      <c r="AOF2"/>
      <c r="AOG2"/>
      <c r="AOH2"/>
      <c r="AOI2"/>
      <c r="AOJ2"/>
      <c r="AOK2"/>
      <c r="AOL2"/>
      <c r="AOM2"/>
      <c r="AON2"/>
      <c r="AOO2"/>
      <c r="AOP2"/>
      <c r="AOQ2"/>
      <c r="AOR2"/>
      <c r="AOS2"/>
      <c r="AOT2"/>
      <c r="AOU2"/>
      <c r="AOV2"/>
      <c r="AOW2"/>
      <c r="AOX2"/>
      <c r="AOY2"/>
      <c r="AOZ2"/>
      <c r="APA2"/>
      <c r="APB2"/>
      <c r="APC2"/>
      <c r="APD2"/>
      <c r="APE2"/>
      <c r="APF2"/>
      <c r="APG2"/>
      <c r="APH2"/>
      <c r="API2"/>
      <c r="APJ2"/>
      <c r="APK2"/>
      <c r="APL2"/>
      <c r="APM2"/>
      <c r="APN2"/>
      <c r="APO2"/>
      <c r="APP2"/>
      <c r="APQ2"/>
      <c r="APR2"/>
      <c r="APS2"/>
      <c r="APT2"/>
      <c r="APU2"/>
      <c r="APV2"/>
      <c r="APW2"/>
      <c r="APX2"/>
      <c r="APY2"/>
      <c r="APZ2"/>
      <c r="AQA2"/>
      <c r="AQB2"/>
      <c r="AQC2"/>
      <c r="AQD2"/>
      <c r="AQE2"/>
      <c r="AQF2"/>
      <c r="AQG2"/>
      <c r="AQH2"/>
      <c r="AQI2"/>
      <c r="AQJ2"/>
      <c r="AQK2"/>
      <c r="AQL2"/>
      <c r="AQM2"/>
      <c r="AQN2"/>
      <c r="AQO2"/>
      <c r="AQP2"/>
      <c r="AQQ2"/>
      <c r="AQR2"/>
      <c r="AQS2"/>
      <c r="AQT2"/>
      <c r="AQU2"/>
      <c r="AQV2"/>
      <c r="AQW2"/>
      <c r="AQX2"/>
      <c r="AQY2"/>
      <c r="AQZ2"/>
      <c r="ARA2"/>
      <c r="ARB2"/>
      <c r="ARC2"/>
      <c r="ARD2"/>
      <c r="ARE2"/>
      <c r="ARF2"/>
      <c r="ARG2"/>
      <c r="ARH2"/>
      <c r="ARI2"/>
      <c r="ARJ2"/>
      <c r="ARK2"/>
      <c r="ARL2"/>
      <c r="ARM2"/>
      <c r="ARN2"/>
      <c r="ARO2"/>
      <c r="ARP2"/>
      <c r="ARQ2"/>
      <c r="ARR2"/>
      <c r="ARS2"/>
      <c r="ART2"/>
      <c r="ARU2"/>
      <c r="ARV2"/>
      <c r="ARW2"/>
      <c r="ARX2"/>
      <c r="ARY2"/>
      <c r="ARZ2"/>
      <c r="ASA2"/>
      <c r="ASB2"/>
      <c r="ASC2"/>
      <c r="ASD2"/>
      <c r="ASE2"/>
      <c r="ASF2"/>
      <c r="ASG2"/>
      <c r="ASH2"/>
      <c r="ASI2"/>
      <c r="ASJ2"/>
      <c r="ASK2"/>
      <c r="ASL2"/>
      <c r="ASM2"/>
      <c r="ASN2"/>
      <c r="ASO2"/>
      <c r="ASP2"/>
      <c r="ASQ2"/>
      <c r="ASR2"/>
      <c r="ASS2"/>
      <c r="AST2"/>
      <c r="ASU2"/>
      <c r="ASV2"/>
      <c r="ASW2"/>
      <c r="ASX2"/>
      <c r="ASY2"/>
      <c r="ASZ2"/>
      <c r="ATA2"/>
      <c r="ATB2"/>
      <c r="ATC2"/>
      <c r="ATD2"/>
      <c r="ATE2"/>
      <c r="ATF2"/>
      <c r="ATG2"/>
      <c r="ATH2"/>
      <c r="ATI2"/>
      <c r="ATJ2"/>
      <c r="ATK2"/>
      <c r="ATL2"/>
      <c r="ATM2"/>
      <c r="ATN2"/>
      <c r="ATO2"/>
      <c r="ATP2"/>
      <c r="ATQ2"/>
      <c r="ATR2"/>
      <c r="ATS2"/>
      <c r="ATT2"/>
      <c r="ATU2"/>
      <c r="ATV2"/>
      <c r="ATW2"/>
      <c r="ATX2"/>
      <c r="ATY2"/>
      <c r="ATZ2"/>
      <c r="AUA2"/>
      <c r="AUB2"/>
      <c r="AUC2"/>
      <c r="AUD2"/>
      <c r="AUE2"/>
      <c r="AUF2"/>
      <c r="AUG2"/>
      <c r="AUH2"/>
      <c r="AUI2"/>
      <c r="AUJ2"/>
      <c r="AUK2"/>
      <c r="AUL2"/>
      <c r="AUM2"/>
      <c r="AUN2"/>
      <c r="AUO2"/>
      <c r="AUP2"/>
      <c r="AUQ2"/>
      <c r="AUR2"/>
      <c r="AUS2"/>
      <c r="AUT2"/>
      <c r="AUU2"/>
      <c r="AUV2"/>
      <c r="AUW2"/>
      <c r="AUX2"/>
      <c r="AUY2"/>
      <c r="AUZ2"/>
      <c r="AVA2"/>
      <c r="AVB2"/>
      <c r="AVC2"/>
      <c r="AVD2"/>
      <c r="AVE2"/>
      <c r="AVF2"/>
      <c r="AVG2"/>
      <c r="AVH2"/>
      <c r="AVI2"/>
      <c r="AVJ2"/>
      <c r="AVK2"/>
      <c r="AVL2"/>
      <c r="AVM2"/>
      <c r="AVN2"/>
      <c r="AVO2"/>
      <c r="AVP2"/>
      <c r="AVQ2"/>
      <c r="AVR2"/>
      <c r="AVS2"/>
      <c r="AVT2"/>
      <c r="AVU2"/>
      <c r="AVV2"/>
      <c r="AVW2"/>
      <c r="AVX2"/>
      <c r="AVY2"/>
      <c r="AVZ2"/>
      <c r="AWA2"/>
      <c r="AWB2"/>
      <c r="AWC2"/>
      <c r="AWD2"/>
      <c r="AWE2"/>
      <c r="AWF2"/>
      <c r="AWG2"/>
      <c r="AWH2"/>
      <c r="AWI2"/>
      <c r="AWJ2"/>
      <c r="AWK2"/>
      <c r="AWL2"/>
      <c r="AWM2"/>
      <c r="AWN2"/>
      <c r="AWO2"/>
      <c r="AWP2"/>
      <c r="AWQ2"/>
      <c r="AWR2"/>
      <c r="AWS2"/>
      <c r="AWT2"/>
      <c r="AWU2"/>
      <c r="AWV2"/>
      <c r="AWW2"/>
      <c r="AWX2"/>
      <c r="AWY2"/>
      <c r="AWZ2"/>
      <c r="AXA2"/>
      <c r="AXB2"/>
      <c r="AXC2"/>
      <c r="AXD2"/>
      <c r="AXE2"/>
      <c r="AXF2"/>
      <c r="AXG2"/>
      <c r="AXH2"/>
      <c r="AXI2"/>
      <c r="AXJ2"/>
      <c r="AXK2"/>
      <c r="AXL2"/>
      <c r="AXM2"/>
      <c r="AXN2"/>
      <c r="AXO2"/>
      <c r="AXP2"/>
      <c r="AXQ2"/>
      <c r="AXR2"/>
      <c r="AXS2"/>
      <c r="AXT2"/>
      <c r="AXU2"/>
      <c r="AXV2"/>
      <c r="AXW2"/>
      <c r="AXX2"/>
      <c r="AXY2"/>
      <c r="AXZ2"/>
      <c r="AYA2"/>
      <c r="AYB2"/>
      <c r="AYC2"/>
      <c r="AYD2"/>
      <c r="AYE2"/>
      <c r="AYF2"/>
      <c r="AYG2"/>
      <c r="AYH2"/>
      <c r="AYI2"/>
      <c r="AYJ2"/>
      <c r="AYK2"/>
      <c r="AYL2"/>
      <c r="AYM2"/>
      <c r="AYN2"/>
      <c r="AYO2"/>
      <c r="AYP2"/>
      <c r="AYQ2"/>
      <c r="AYR2"/>
      <c r="AYS2"/>
      <c r="AYT2"/>
      <c r="AYU2"/>
      <c r="AYV2"/>
      <c r="AYW2"/>
      <c r="AYX2"/>
      <c r="AYY2"/>
      <c r="AYZ2"/>
      <c r="AZA2"/>
      <c r="AZB2"/>
      <c r="AZC2"/>
      <c r="AZD2"/>
      <c r="AZE2"/>
      <c r="AZF2"/>
      <c r="AZG2"/>
      <c r="AZH2"/>
      <c r="AZI2"/>
      <c r="AZJ2"/>
      <c r="AZK2"/>
      <c r="AZL2"/>
      <c r="AZM2"/>
      <c r="AZN2"/>
      <c r="AZO2"/>
      <c r="AZP2"/>
      <c r="AZQ2"/>
      <c r="AZR2"/>
      <c r="AZS2"/>
      <c r="AZT2"/>
      <c r="AZU2"/>
      <c r="AZV2"/>
      <c r="AZW2"/>
      <c r="AZX2"/>
      <c r="AZY2"/>
      <c r="AZZ2"/>
      <c r="BAA2"/>
      <c r="BAB2"/>
      <c r="BAC2"/>
      <c r="BAD2"/>
      <c r="BAE2"/>
      <c r="BAF2"/>
      <c r="BAG2"/>
      <c r="BAH2"/>
      <c r="BAI2"/>
      <c r="BAJ2"/>
      <c r="BAK2"/>
      <c r="BAL2"/>
      <c r="BAM2"/>
      <c r="BAN2"/>
      <c r="BAO2"/>
      <c r="BAP2"/>
      <c r="BAQ2"/>
      <c r="BAR2"/>
      <c r="BAS2"/>
      <c r="BAT2"/>
      <c r="BAU2"/>
      <c r="BAV2"/>
      <c r="BAW2"/>
      <c r="BAX2"/>
      <c r="BAY2"/>
      <c r="BAZ2"/>
      <c r="BBA2"/>
      <c r="BBB2"/>
      <c r="BBC2"/>
      <c r="BBD2"/>
      <c r="BBE2"/>
      <c r="BBF2"/>
      <c r="BBG2"/>
      <c r="BBH2"/>
      <c r="BBI2"/>
      <c r="BBJ2"/>
      <c r="BBK2"/>
      <c r="BBL2"/>
      <c r="BBM2"/>
      <c r="BBN2"/>
      <c r="BBO2"/>
      <c r="BBP2"/>
      <c r="BBQ2"/>
      <c r="BBR2"/>
      <c r="BBS2"/>
      <c r="BBT2"/>
      <c r="BBU2"/>
      <c r="BBV2"/>
      <c r="BBW2"/>
      <c r="BBX2"/>
      <c r="BBY2"/>
      <c r="BBZ2"/>
      <c r="BCA2"/>
      <c r="BCB2"/>
      <c r="BCC2"/>
      <c r="BCD2"/>
      <c r="BCE2"/>
      <c r="BCF2"/>
      <c r="BCG2"/>
      <c r="BCH2"/>
      <c r="BCI2"/>
      <c r="BCJ2"/>
      <c r="BCK2"/>
      <c r="BCL2"/>
      <c r="BCM2"/>
      <c r="BCN2"/>
      <c r="BCO2"/>
      <c r="BCP2"/>
      <c r="BCQ2"/>
      <c r="BCR2"/>
      <c r="BCS2"/>
      <c r="BCT2"/>
      <c r="BCU2"/>
      <c r="BCV2"/>
      <c r="BCW2"/>
      <c r="BCX2"/>
      <c r="BCY2"/>
      <c r="BCZ2"/>
      <c r="BDA2"/>
      <c r="BDB2"/>
      <c r="BDC2"/>
      <c r="BDD2"/>
      <c r="BDE2"/>
      <c r="BDF2"/>
      <c r="BDG2"/>
      <c r="BDH2"/>
      <c r="BDI2"/>
      <c r="BDJ2"/>
      <c r="BDK2"/>
      <c r="BDL2"/>
      <c r="BDM2"/>
      <c r="BDN2"/>
      <c r="BDO2"/>
      <c r="BDP2"/>
      <c r="BDQ2"/>
      <c r="BDR2"/>
      <c r="BDS2"/>
      <c r="BDT2"/>
      <c r="BDU2"/>
      <c r="BDV2"/>
      <c r="BDW2"/>
      <c r="BDX2"/>
      <c r="BDY2"/>
      <c r="BDZ2"/>
      <c r="BEA2"/>
      <c r="BEB2"/>
      <c r="BEC2"/>
      <c r="BED2"/>
      <c r="BEE2"/>
      <c r="BEF2"/>
      <c r="BEG2"/>
      <c r="BEH2"/>
      <c r="BEI2"/>
      <c r="BEJ2"/>
      <c r="BEK2"/>
      <c r="BEL2"/>
      <c r="BEM2"/>
      <c r="BEN2"/>
      <c r="BEO2"/>
      <c r="BEP2"/>
      <c r="BEQ2"/>
      <c r="BER2"/>
      <c r="BES2"/>
      <c r="BET2"/>
      <c r="BEU2"/>
      <c r="BEV2"/>
      <c r="BEW2"/>
      <c r="BEX2"/>
      <c r="BEY2"/>
      <c r="BEZ2"/>
      <c r="BFA2"/>
      <c r="BFB2"/>
      <c r="BFC2"/>
      <c r="BFD2"/>
      <c r="BFE2"/>
      <c r="BFF2"/>
      <c r="BFG2"/>
      <c r="BFH2"/>
      <c r="BFI2"/>
      <c r="BFJ2"/>
      <c r="BFK2"/>
      <c r="BFL2"/>
      <c r="BFM2"/>
      <c r="BFN2"/>
      <c r="BFO2"/>
      <c r="BFP2"/>
      <c r="BFQ2"/>
      <c r="BFR2"/>
      <c r="BFS2"/>
      <c r="BFT2"/>
      <c r="BFU2"/>
      <c r="BFV2"/>
      <c r="BFW2"/>
      <c r="BFX2"/>
      <c r="BFY2"/>
      <c r="BFZ2"/>
      <c r="BGA2"/>
      <c r="BGB2"/>
      <c r="BGC2"/>
      <c r="BGD2"/>
      <c r="BGE2"/>
      <c r="BGF2"/>
      <c r="BGG2"/>
      <c r="BGH2"/>
      <c r="BGI2"/>
      <c r="BGJ2"/>
      <c r="BGK2"/>
      <c r="BGL2"/>
      <c r="BGM2"/>
      <c r="BGN2"/>
      <c r="BGO2"/>
      <c r="BGP2"/>
      <c r="BGQ2"/>
      <c r="BGR2"/>
      <c r="BGS2"/>
      <c r="BGT2"/>
      <c r="BGU2"/>
      <c r="BGV2"/>
      <c r="BGW2"/>
      <c r="BGX2"/>
      <c r="BGY2"/>
      <c r="BGZ2"/>
      <c r="BHA2"/>
      <c r="BHB2"/>
      <c r="BHC2"/>
      <c r="BHD2"/>
      <c r="BHE2"/>
      <c r="BHF2"/>
      <c r="BHG2"/>
      <c r="BHH2"/>
      <c r="BHI2"/>
      <c r="BHJ2"/>
      <c r="BHK2"/>
      <c r="BHL2"/>
      <c r="BHM2"/>
      <c r="BHN2"/>
      <c r="BHO2"/>
      <c r="BHP2"/>
      <c r="BHQ2"/>
      <c r="BHR2"/>
      <c r="BHS2"/>
      <c r="BHT2"/>
      <c r="BHU2"/>
      <c r="BHV2"/>
      <c r="BHW2"/>
      <c r="BHX2"/>
      <c r="BHY2"/>
      <c r="BHZ2"/>
      <c r="BIA2"/>
      <c r="BIB2"/>
      <c r="BIC2"/>
      <c r="BID2"/>
      <c r="BIE2"/>
      <c r="BIF2"/>
      <c r="BIG2"/>
      <c r="BIH2"/>
      <c r="BII2"/>
      <c r="BIJ2"/>
      <c r="BIK2"/>
      <c r="BIL2"/>
      <c r="BIM2"/>
      <c r="BIN2"/>
      <c r="BIO2"/>
      <c r="BIP2"/>
      <c r="BIQ2"/>
      <c r="BIR2"/>
      <c r="BIS2"/>
      <c r="BIT2"/>
      <c r="BIU2"/>
      <c r="BIV2"/>
      <c r="BIW2"/>
      <c r="BIX2"/>
      <c r="BIY2"/>
      <c r="BIZ2"/>
      <c r="BJA2"/>
      <c r="BJB2"/>
      <c r="BJC2"/>
      <c r="BJD2"/>
      <c r="BJE2"/>
      <c r="BJF2"/>
      <c r="BJG2"/>
      <c r="BJH2"/>
      <c r="BJI2"/>
      <c r="BJJ2"/>
      <c r="BJK2"/>
      <c r="BJL2"/>
      <c r="BJM2"/>
      <c r="BJN2"/>
      <c r="BJO2"/>
      <c r="BJP2"/>
      <c r="BJQ2"/>
      <c r="BJR2"/>
      <c r="BJS2"/>
      <c r="BJT2"/>
      <c r="BJU2"/>
      <c r="BJV2"/>
      <c r="BJW2"/>
      <c r="BJX2"/>
      <c r="BJY2"/>
      <c r="BJZ2"/>
      <c r="BKA2"/>
      <c r="BKB2"/>
      <c r="BKC2"/>
      <c r="BKD2"/>
      <c r="BKE2"/>
      <c r="BKF2"/>
      <c r="BKG2"/>
      <c r="BKH2"/>
      <c r="BKI2"/>
      <c r="BKJ2"/>
      <c r="BKK2"/>
      <c r="BKL2"/>
      <c r="BKM2"/>
      <c r="BKN2"/>
      <c r="BKO2"/>
      <c r="BKP2"/>
      <c r="BKQ2"/>
      <c r="BKR2"/>
      <c r="BKS2"/>
      <c r="BKT2"/>
      <c r="BKU2"/>
      <c r="BKV2"/>
      <c r="BKW2"/>
      <c r="BKX2"/>
      <c r="BKY2"/>
      <c r="BKZ2"/>
      <c r="BLA2"/>
      <c r="BLB2"/>
      <c r="BLC2"/>
      <c r="BLD2"/>
      <c r="BLE2"/>
      <c r="BLF2"/>
      <c r="BLG2"/>
      <c r="BLH2"/>
      <c r="BLI2"/>
      <c r="BLJ2"/>
      <c r="BLK2"/>
      <c r="BLL2"/>
      <c r="BLM2"/>
      <c r="BLN2"/>
      <c r="BLO2"/>
      <c r="BLP2"/>
      <c r="BLQ2"/>
      <c r="BLR2"/>
      <c r="BLS2"/>
      <c r="BLT2"/>
      <c r="BLU2"/>
      <c r="BLV2"/>
      <c r="BLW2"/>
      <c r="BLX2"/>
      <c r="BLY2"/>
      <c r="BLZ2"/>
      <c r="BMA2"/>
      <c r="BMB2"/>
      <c r="BMC2"/>
      <c r="BMD2"/>
      <c r="BME2"/>
      <c r="BMF2"/>
      <c r="BMG2"/>
      <c r="BMH2"/>
      <c r="BMI2"/>
      <c r="BMJ2"/>
      <c r="BMK2"/>
      <c r="BML2"/>
      <c r="BMM2"/>
      <c r="BMN2"/>
      <c r="BMO2"/>
      <c r="BMP2"/>
      <c r="BMQ2"/>
      <c r="BMR2"/>
      <c r="BMS2"/>
      <c r="BMT2"/>
      <c r="BMU2"/>
      <c r="BMV2"/>
      <c r="BMW2"/>
      <c r="BMX2"/>
      <c r="BMY2"/>
      <c r="BMZ2"/>
      <c r="BNA2"/>
      <c r="BNB2"/>
      <c r="BNC2"/>
      <c r="BND2"/>
      <c r="BNE2"/>
      <c r="BNF2"/>
      <c r="BNG2"/>
      <c r="BNH2"/>
      <c r="BNI2"/>
      <c r="BNJ2"/>
      <c r="BNK2"/>
      <c r="BNL2"/>
      <c r="BNM2"/>
      <c r="BNN2"/>
      <c r="BNO2"/>
      <c r="BNP2"/>
      <c r="BNQ2"/>
      <c r="BNR2"/>
      <c r="BNS2"/>
      <c r="BNT2"/>
      <c r="BNU2"/>
      <c r="BNV2"/>
      <c r="BNW2"/>
      <c r="BNX2"/>
      <c r="BNY2"/>
      <c r="BNZ2"/>
      <c r="BOA2"/>
      <c r="BOB2"/>
      <c r="BOC2"/>
      <c r="BOD2"/>
      <c r="BOE2"/>
      <c r="BOF2"/>
      <c r="BOG2"/>
      <c r="BOH2"/>
      <c r="BOI2"/>
      <c r="BOJ2"/>
      <c r="BOK2"/>
      <c r="BOL2"/>
      <c r="BOM2"/>
      <c r="BON2"/>
      <c r="BOO2"/>
      <c r="BOP2"/>
      <c r="BOQ2"/>
      <c r="BOR2"/>
      <c r="BOS2"/>
      <c r="BOT2"/>
      <c r="BOU2"/>
      <c r="BOV2"/>
      <c r="BOW2"/>
      <c r="BOX2"/>
      <c r="BOY2"/>
      <c r="BOZ2"/>
      <c r="BPA2"/>
      <c r="BPB2"/>
      <c r="BPC2"/>
      <c r="BPD2"/>
      <c r="BPE2"/>
      <c r="BPF2"/>
      <c r="BPG2"/>
      <c r="BPH2"/>
      <c r="BPI2"/>
      <c r="BPJ2"/>
      <c r="BPK2"/>
      <c r="BPL2"/>
      <c r="BPM2"/>
      <c r="BPN2"/>
      <c r="BPO2"/>
      <c r="BPP2"/>
      <c r="BPQ2"/>
      <c r="BPR2"/>
      <c r="BPS2"/>
      <c r="BPT2"/>
      <c r="BPU2"/>
      <c r="BPV2"/>
      <c r="BPW2"/>
      <c r="BPX2"/>
      <c r="BPY2"/>
      <c r="BPZ2"/>
      <c r="BQA2"/>
      <c r="BQB2"/>
      <c r="BQC2"/>
      <c r="BQD2"/>
      <c r="BQE2"/>
      <c r="BQF2"/>
      <c r="BQG2"/>
      <c r="BQH2"/>
      <c r="BQI2"/>
      <c r="BQJ2"/>
      <c r="BQK2"/>
      <c r="BQL2"/>
      <c r="BQM2"/>
      <c r="BQN2"/>
      <c r="BQO2"/>
      <c r="BQP2"/>
      <c r="BQQ2"/>
      <c r="BQR2"/>
      <c r="BQS2"/>
      <c r="BQT2"/>
      <c r="BQU2"/>
      <c r="BQV2"/>
      <c r="BQW2"/>
      <c r="BQX2"/>
      <c r="BQY2"/>
      <c r="BQZ2"/>
      <c r="BRA2"/>
      <c r="BRB2"/>
      <c r="BRC2"/>
      <c r="BRD2"/>
      <c r="BRE2"/>
      <c r="BRF2"/>
      <c r="BRG2"/>
      <c r="BRH2"/>
      <c r="BRI2"/>
      <c r="BRJ2"/>
      <c r="BRK2"/>
      <c r="BRL2"/>
      <c r="BRM2"/>
      <c r="BRN2"/>
      <c r="BRO2"/>
      <c r="BRP2"/>
      <c r="BRQ2"/>
      <c r="BRR2"/>
      <c r="BRS2"/>
      <c r="BRT2"/>
      <c r="BRU2"/>
      <c r="BRV2"/>
      <c r="BRW2"/>
      <c r="BRX2"/>
      <c r="BRY2"/>
      <c r="BRZ2"/>
      <c r="BSA2"/>
      <c r="BSB2"/>
      <c r="BSC2"/>
      <c r="BSD2"/>
      <c r="BSE2"/>
      <c r="BSF2"/>
      <c r="BSG2"/>
      <c r="BSH2"/>
      <c r="BSI2"/>
      <c r="BSJ2"/>
      <c r="BSK2"/>
      <c r="BSL2"/>
      <c r="BSM2"/>
      <c r="BSN2"/>
      <c r="BSO2"/>
      <c r="BSP2"/>
      <c r="BSQ2"/>
      <c r="BSR2"/>
      <c r="BSS2"/>
      <c r="BST2"/>
      <c r="BSU2"/>
      <c r="BSV2"/>
      <c r="BSW2"/>
      <c r="BSX2"/>
      <c r="BSY2"/>
      <c r="BSZ2"/>
      <c r="BTA2"/>
      <c r="BTB2"/>
      <c r="BTC2"/>
      <c r="BTD2"/>
      <c r="BTE2"/>
      <c r="BTF2"/>
      <c r="BTG2"/>
      <c r="BTH2"/>
      <c r="BTI2"/>
      <c r="BTJ2"/>
      <c r="BTK2"/>
      <c r="BTL2"/>
      <c r="BTM2"/>
      <c r="BTN2"/>
      <c r="BTO2"/>
      <c r="BTP2"/>
      <c r="BTQ2"/>
      <c r="BTR2"/>
      <c r="BTS2"/>
      <c r="BTT2"/>
      <c r="BTU2"/>
      <c r="BTV2"/>
      <c r="BTW2"/>
      <c r="BTX2"/>
      <c r="BTY2"/>
      <c r="BTZ2"/>
      <c r="BUA2"/>
      <c r="BUB2"/>
      <c r="BUC2"/>
      <c r="BUD2"/>
      <c r="BUE2"/>
      <c r="BUF2"/>
      <c r="BUG2"/>
      <c r="BUH2"/>
      <c r="BUI2"/>
      <c r="BUJ2"/>
      <c r="BUK2"/>
      <c r="BUL2"/>
      <c r="BUM2"/>
      <c r="BUN2"/>
      <c r="BUO2"/>
      <c r="BUP2"/>
      <c r="BUQ2"/>
      <c r="BUR2"/>
      <c r="BUS2"/>
      <c r="BUT2"/>
      <c r="BUU2"/>
      <c r="BUV2"/>
      <c r="BUW2"/>
      <c r="BUX2"/>
      <c r="BUY2"/>
      <c r="BUZ2"/>
      <c r="BVA2"/>
      <c r="BVB2"/>
      <c r="BVC2"/>
      <c r="BVD2"/>
      <c r="BVE2"/>
      <c r="BVF2"/>
      <c r="BVG2"/>
      <c r="BVH2"/>
      <c r="BVI2"/>
      <c r="BVJ2"/>
      <c r="BVK2"/>
      <c r="BVL2"/>
      <c r="BVM2"/>
      <c r="BVN2"/>
      <c r="BVO2"/>
      <c r="BVP2"/>
      <c r="BVQ2"/>
      <c r="BVR2"/>
      <c r="BVS2"/>
      <c r="BVT2"/>
      <c r="BVU2"/>
      <c r="BVV2"/>
      <c r="BVW2"/>
      <c r="BVX2"/>
      <c r="BVY2"/>
      <c r="BVZ2"/>
      <c r="BWA2"/>
      <c r="BWB2"/>
      <c r="BWC2"/>
      <c r="BWD2"/>
      <c r="BWE2"/>
      <c r="BWF2"/>
      <c r="BWG2"/>
      <c r="BWH2"/>
      <c r="BWI2"/>
      <c r="BWJ2"/>
      <c r="BWK2"/>
      <c r="BWL2"/>
      <c r="BWM2"/>
      <c r="BWN2"/>
      <c r="BWO2"/>
      <c r="BWP2"/>
      <c r="BWQ2"/>
      <c r="BWR2"/>
      <c r="BWS2"/>
      <c r="BWT2"/>
      <c r="BWU2"/>
      <c r="BWV2"/>
      <c r="BWW2"/>
      <c r="BWX2"/>
      <c r="BWY2"/>
      <c r="BWZ2"/>
      <c r="BXA2"/>
      <c r="BXB2"/>
      <c r="BXC2"/>
      <c r="BXD2"/>
      <c r="BXE2"/>
      <c r="BXF2"/>
      <c r="BXG2"/>
      <c r="BXH2"/>
      <c r="BXI2"/>
      <c r="BXJ2"/>
      <c r="BXK2"/>
      <c r="BXL2"/>
      <c r="BXM2"/>
      <c r="BXN2"/>
      <c r="BXO2"/>
      <c r="BXP2"/>
      <c r="BXQ2"/>
      <c r="BXR2"/>
      <c r="BXS2"/>
      <c r="BXT2"/>
      <c r="BXU2"/>
      <c r="BXV2"/>
      <c r="BXW2"/>
      <c r="BXX2"/>
      <c r="BXY2"/>
      <c r="BXZ2"/>
      <c r="BYA2"/>
      <c r="BYB2"/>
      <c r="BYC2"/>
      <c r="BYD2"/>
      <c r="BYE2"/>
      <c r="BYF2"/>
      <c r="BYG2"/>
      <c r="BYH2"/>
      <c r="BYI2"/>
      <c r="BYJ2"/>
      <c r="BYK2"/>
      <c r="BYL2"/>
      <c r="BYM2"/>
      <c r="BYN2"/>
      <c r="BYO2"/>
      <c r="BYP2"/>
      <c r="BYQ2"/>
      <c r="BYR2"/>
      <c r="BYS2"/>
      <c r="BYT2"/>
      <c r="BYU2"/>
      <c r="BYV2"/>
      <c r="BYW2"/>
      <c r="BYX2"/>
      <c r="BYY2"/>
      <c r="BYZ2"/>
      <c r="BZA2"/>
      <c r="BZB2"/>
      <c r="BZC2"/>
      <c r="BZD2"/>
      <c r="BZE2"/>
      <c r="BZF2"/>
      <c r="BZG2"/>
      <c r="BZH2"/>
      <c r="BZI2"/>
      <c r="BZJ2"/>
      <c r="BZK2"/>
      <c r="BZL2"/>
      <c r="BZM2"/>
      <c r="BZN2"/>
      <c r="BZO2"/>
      <c r="BZP2"/>
      <c r="BZQ2"/>
      <c r="BZR2"/>
      <c r="BZS2"/>
      <c r="BZT2"/>
      <c r="BZU2"/>
      <c r="BZV2"/>
      <c r="BZW2"/>
      <c r="BZX2"/>
      <c r="BZY2"/>
      <c r="BZZ2"/>
      <c r="CAA2"/>
      <c r="CAB2"/>
      <c r="CAC2"/>
      <c r="CAD2"/>
      <c r="CAE2"/>
      <c r="CAF2"/>
      <c r="CAG2"/>
      <c r="CAH2"/>
      <c r="CAI2"/>
      <c r="CAJ2"/>
      <c r="CAK2"/>
      <c r="CAL2"/>
      <c r="CAM2"/>
      <c r="CAN2"/>
      <c r="CAO2"/>
      <c r="CAP2"/>
      <c r="CAQ2"/>
      <c r="CAR2"/>
      <c r="CAS2"/>
      <c r="CAT2"/>
      <c r="CAU2"/>
      <c r="CAV2"/>
      <c r="CAW2"/>
      <c r="CAX2"/>
      <c r="CAY2"/>
      <c r="CAZ2"/>
      <c r="CBA2"/>
      <c r="CBB2"/>
      <c r="CBC2"/>
      <c r="CBD2"/>
      <c r="CBE2"/>
      <c r="CBF2"/>
      <c r="CBG2"/>
      <c r="CBH2"/>
      <c r="CBI2"/>
      <c r="CBJ2"/>
      <c r="CBK2"/>
      <c r="CBL2"/>
      <c r="CBM2"/>
      <c r="CBN2"/>
      <c r="CBO2"/>
      <c r="CBP2"/>
      <c r="CBQ2"/>
      <c r="CBR2"/>
      <c r="CBS2"/>
      <c r="CBT2"/>
      <c r="CBU2"/>
      <c r="CBV2"/>
      <c r="CBW2"/>
      <c r="CBX2"/>
      <c r="CBY2"/>
      <c r="CBZ2"/>
      <c r="CCA2"/>
      <c r="CCB2"/>
      <c r="CCC2"/>
      <c r="CCD2"/>
      <c r="CCE2"/>
      <c r="CCF2"/>
      <c r="CCG2"/>
      <c r="CCH2"/>
      <c r="CCI2"/>
      <c r="CCJ2"/>
      <c r="CCK2"/>
      <c r="CCL2"/>
      <c r="CCM2"/>
      <c r="CCN2"/>
      <c r="CCO2"/>
      <c r="CCP2"/>
      <c r="CCQ2"/>
      <c r="CCR2"/>
      <c r="CCS2"/>
      <c r="CCT2"/>
      <c r="CCU2"/>
      <c r="CCV2"/>
      <c r="CCW2"/>
      <c r="CCX2"/>
      <c r="CCY2"/>
      <c r="CCZ2"/>
      <c r="CDA2"/>
      <c r="CDB2"/>
      <c r="CDC2"/>
      <c r="CDD2"/>
      <c r="CDE2"/>
      <c r="CDF2"/>
      <c r="CDG2"/>
      <c r="CDH2"/>
      <c r="CDI2"/>
      <c r="CDJ2"/>
      <c r="CDK2"/>
      <c r="CDL2"/>
      <c r="CDM2"/>
      <c r="CDN2"/>
      <c r="CDO2"/>
      <c r="CDP2"/>
      <c r="CDQ2"/>
      <c r="CDR2"/>
      <c r="CDS2"/>
      <c r="CDT2"/>
      <c r="CDU2"/>
      <c r="CDV2"/>
      <c r="CDW2"/>
      <c r="CDX2"/>
      <c r="CDY2"/>
      <c r="CDZ2"/>
      <c r="CEA2"/>
      <c r="CEB2"/>
      <c r="CEC2"/>
      <c r="CED2"/>
      <c r="CEE2"/>
      <c r="CEF2"/>
      <c r="CEG2"/>
      <c r="CEH2"/>
      <c r="CEI2"/>
      <c r="CEJ2"/>
      <c r="CEK2"/>
      <c r="CEL2"/>
      <c r="CEM2"/>
      <c r="CEN2"/>
      <c r="CEO2"/>
      <c r="CEP2"/>
      <c r="CEQ2"/>
      <c r="CER2"/>
      <c r="CES2"/>
      <c r="CET2"/>
      <c r="CEU2"/>
      <c r="CEV2"/>
      <c r="CEW2"/>
      <c r="CEX2"/>
      <c r="CEY2"/>
      <c r="CEZ2"/>
      <c r="CFA2"/>
      <c r="CFB2"/>
      <c r="CFC2"/>
      <c r="CFD2"/>
      <c r="CFE2"/>
      <c r="CFF2"/>
      <c r="CFG2"/>
      <c r="CFH2"/>
      <c r="CFI2"/>
      <c r="CFJ2"/>
      <c r="CFK2"/>
      <c r="CFL2"/>
      <c r="CFM2"/>
      <c r="CFN2"/>
      <c r="CFO2"/>
      <c r="CFP2"/>
      <c r="CFQ2"/>
      <c r="CFR2"/>
      <c r="CFS2"/>
      <c r="CFT2"/>
      <c r="CFU2"/>
      <c r="CFV2"/>
      <c r="CFW2"/>
      <c r="CFX2"/>
      <c r="CFY2"/>
      <c r="CFZ2"/>
      <c r="CGA2"/>
      <c r="CGB2"/>
      <c r="CGC2"/>
      <c r="CGD2"/>
      <c r="CGE2"/>
      <c r="CGF2"/>
      <c r="CGG2"/>
      <c r="CGH2"/>
      <c r="CGI2"/>
      <c r="CGJ2"/>
      <c r="CGK2"/>
      <c r="CGL2"/>
      <c r="CGM2"/>
      <c r="CGN2"/>
      <c r="CGO2"/>
      <c r="CGP2"/>
      <c r="CGQ2"/>
      <c r="CGR2"/>
      <c r="CGS2"/>
      <c r="CGT2"/>
      <c r="CGU2"/>
      <c r="CGV2"/>
      <c r="CGW2"/>
      <c r="CGX2"/>
      <c r="CGY2"/>
      <c r="CGZ2"/>
      <c r="CHA2"/>
      <c r="CHB2"/>
      <c r="CHC2"/>
      <c r="CHD2"/>
      <c r="CHE2"/>
      <c r="CHF2"/>
      <c r="CHG2"/>
      <c r="CHH2"/>
      <c r="CHI2"/>
      <c r="CHJ2"/>
      <c r="CHK2"/>
      <c r="CHL2"/>
      <c r="CHM2"/>
      <c r="CHN2"/>
      <c r="CHO2"/>
      <c r="CHP2"/>
      <c r="CHQ2"/>
      <c r="CHR2"/>
      <c r="CHS2"/>
      <c r="CHT2"/>
      <c r="CHU2"/>
      <c r="CHV2"/>
      <c r="CHW2"/>
      <c r="CHX2"/>
      <c r="CHY2"/>
      <c r="CHZ2"/>
      <c r="CIA2"/>
      <c r="CIB2"/>
      <c r="CIC2"/>
      <c r="CID2"/>
      <c r="CIE2"/>
      <c r="CIF2"/>
      <c r="CIG2"/>
      <c r="CIH2"/>
      <c r="CII2"/>
      <c r="CIJ2"/>
      <c r="CIK2"/>
      <c r="CIL2"/>
      <c r="CIM2"/>
      <c r="CIN2"/>
      <c r="CIO2"/>
      <c r="CIP2"/>
      <c r="CIQ2"/>
      <c r="CIR2"/>
      <c r="CIS2"/>
      <c r="CIT2"/>
      <c r="CIU2"/>
      <c r="CIV2"/>
      <c r="CIW2"/>
      <c r="CIX2"/>
      <c r="CIY2"/>
      <c r="CIZ2"/>
      <c r="CJA2"/>
      <c r="CJB2"/>
      <c r="CJC2"/>
      <c r="CJD2"/>
      <c r="CJE2"/>
      <c r="CJF2"/>
      <c r="CJG2"/>
      <c r="CJH2"/>
      <c r="CJI2"/>
      <c r="CJJ2"/>
      <c r="CJK2"/>
      <c r="CJL2"/>
      <c r="CJM2"/>
      <c r="CJN2"/>
      <c r="CJO2"/>
      <c r="CJP2"/>
      <c r="CJQ2"/>
      <c r="CJR2"/>
      <c r="CJS2"/>
      <c r="CJT2"/>
      <c r="CJU2"/>
      <c r="CJV2"/>
      <c r="CJW2"/>
      <c r="CJX2"/>
      <c r="CJY2"/>
      <c r="CJZ2"/>
      <c r="CKA2"/>
      <c r="CKB2"/>
      <c r="CKC2"/>
      <c r="CKD2"/>
      <c r="CKE2"/>
      <c r="CKF2"/>
      <c r="CKG2"/>
      <c r="CKH2"/>
      <c r="CKI2"/>
      <c r="CKJ2"/>
      <c r="CKK2"/>
      <c r="CKL2"/>
      <c r="CKM2"/>
      <c r="CKN2"/>
      <c r="CKO2"/>
      <c r="CKP2"/>
      <c r="CKQ2"/>
      <c r="CKR2"/>
      <c r="CKS2"/>
      <c r="CKT2"/>
      <c r="CKU2"/>
      <c r="CKV2"/>
      <c r="CKW2"/>
      <c r="CKX2"/>
      <c r="CKY2"/>
      <c r="CKZ2"/>
      <c r="CLA2"/>
      <c r="CLB2"/>
      <c r="CLC2"/>
      <c r="CLD2"/>
      <c r="CLE2"/>
      <c r="CLF2"/>
      <c r="CLG2"/>
      <c r="CLH2"/>
      <c r="CLI2"/>
      <c r="CLJ2"/>
      <c r="CLK2"/>
      <c r="CLL2"/>
      <c r="CLM2"/>
      <c r="CLN2"/>
      <c r="CLO2"/>
      <c r="CLP2"/>
      <c r="CLQ2"/>
      <c r="CLR2"/>
      <c r="CLS2"/>
      <c r="CLT2"/>
      <c r="CLU2"/>
      <c r="CLV2"/>
      <c r="CLW2"/>
      <c r="CLX2"/>
      <c r="CLY2"/>
      <c r="CLZ2"/>
      <c r="CMA2"/>
      <c r="CMB2"/>
      <c r="CMC2"/>
      <c r="CMD2"/>
      <c r="CME2"/>
      <c r="CMF2"/>
      <c r="CMG2"/>
      <c r="CMH2"/>
      <c r="CMI2"/>
      <c r="CMJ2"/>
      <c r="CMK2"/>
      <c r="CML2"/>
      <c r="CMM2"/>
      <c r="CMN2"/>
      <c r="CMO2"/>
      <c r="CMP2"/>
      <c r="CMQ2"/>
      <c r="CMR2"/>
      <c r="CMS2"/>
      <c r="CMT2"/>
      <c r="CMU2"/>
      <c r="CMV2"/>
      <c r="CMW2"/>
      <c r="CMX2"/>
      <c r="CMY2"/>
      <c r="CMZ2"/>
      <c r="CNA2"/>
      <c r="CNB2"/>
      <c r="CNC2"/>
      <c r="CND2"/>
      <c r="CNE2"/>
      <c r="CNF2"/>
      <c r="CNG2"/>
      <c r="CNH2"/>
      <c r="CNI2"/>
      <c r="CNJ2"/>
      <c r="CNK2"/>
      <c r="CNL2"/>
      <c r="CNM2"/>
      <c r="CNN2"/>
      <c r="CNO2"/>
      <c r="CNP2"/>
      <c r="CNQ2"/>
      <c r="CNR2"/>
      <c r="CNS2"/>
      <c r="CNT2"/>
      <c r="CNU2"/>
      <c r="CNV2"/>
      <c r="CNW2"/>
      <c r="CNX2"/>
      <c r="CNY2"/>
      <c r="CNZ2"/>
      <c r="COA2"/>
      <c r="COB2"/>
      <c r="COC2"/>
      <c r="COD2"/>
      <c r="COE2"/>
      <c r="COF2"/>
      <c r="COG2"/>
      <c r="COH2"/>
      <c r="COI2"/>
      <c r="COJ2"/>
      <c r="COK2"/>
      <c r="COL2"/>
      <c r="COM2"/>
      <c r="CON2"/>
      <c r="COO2"/>
      <c r="COP2"/>
      <c r="COQ2"/>
      <c r="COR2"/>
      <c r="COS2"/>
      <c r="COT2"/>
      <c r="COU2"/>
      <c r="COV2"/>
      <c r="COW2"/>
      <c r="COX2"/>
      <c r="COY2"/>
      <c r="COZ2"/>
      <c r="CPA2"/>
      <c r="CPB2"/>
      <c r="CPC2"/>
      <c r="CPD2"/>
      <c r="CPE2"/>
      <c r="CPF2"/>
      <c r="CPG2"/>
      <c r="CPH2"/>
      <c r="CPI2"/>
      <c r="CPJ2"/>
      <c r="CPK2"/>
      <c r="CPL2"/>
      <c r="CPM2"/>
      <c r="CPN2"/>
      <c r="CPO2"/>
      <c r="CPP2"/>
      <c r="CPQ2"/>
      <c r="CPR2"/>
      <c r="CPS2"/>
      <c r="CPT2"/>
      <c r="CPU2"/>
      <c r="CPV2"/>
      <c r="CPW2"/>
      <c r="CPX2"/>
      <c r="CPY2"/>
      <c r="CPZ2"/>
      <c r="CQA2"/>
      <c r="CQB2"/>
      <c r="CQC2"/>
      <c r="CQD2"/>
      <c r="CQE2"/>
      <c r="CQF2"/>
      <c r="CQG2"/>
      <c r="CQH2"/>
      <c r="CQI2"/>
      <c r="CQJ2"/>
      <c r="CQK2"/>
      <c r="CQL2"/>
      <c r="CQM2"/>
      <c r="CQN2"/>
      <c r="CQO2"/>
      <c r="CQP2"/>
      <c r="CQQ2"/>
      <c r="CQR2"/>
      <c r="CQS2"/>
      <c r="CQT2"/>
      <c r="CQU2"/>
      <c r="CQV2"/>
      <c r="CQW2"/>
      <c r="CQX2"/>
      <c r="CQY2"/>
      <c r="CQZ2"/>
      <c r="CRA2"/>
      <c r="CRB2"/>
      <c r="CRC2"/>
      <c r="CRD2"/>
      <c r="CRE2"/>
      <c r="CRF2"/>
      <c r="CRG2"/>
      <c r="CRH2"/>
      <c r="CRI2"/>
      <c r="CRJ2"/>
      <c r="CRK2"/>
      <c r="CRL2"/>
      <c r="CRM2"/>
      <c r="CRN2"/>
      <c r="CRO2"/>
      <c r="CRP2"/>
      <c r="CRQ2"/>
      <c r="CRR2"/>
      <c r="CRS2"/>
      <c r="CRT2"/>
      <c r="CRU2"/>
      <c r="CRV2"/>
      <c r="CRW2"/>
      <c r="CRX2"/>
      <c r="CRY2"/>
      <c r="CRZ2"/>
      <c r="CSA2"/>
      <c r="CSB2"/>
      <c r="CSC2"/>
      <c r="CSD2"/>
      <c r="CSE2"/>
      <c r="CSF2"/>
      <c r="CSG2"/>
      <c r="CSH2"/>
      <c r="CSI2"/>
      <c r="CSJ2"/>
      <c r="CSK2"/>
      <c r="CSL2"/>
      <c r="CSM2"/>
      <c r="CSN2"/>
      <c r="CSO2"/>
      <c r="CSP2"/>
      <c r="CSQ2"/>
      <c r="CSR2"/>
      <c r="CSS2"/>
      <c r="CST2"/>
      <c r="CSU2"/>
      <c r="CSV2"/>
      <c r="CSW2"/>
      <c r="CSX2"/>
      <c r="CSY2"/>
      <c r="CSZ2"/>
      <c r="CTA2"/>
      <c r="CTB2"/>
      <c r="CTC2"/>
      <c r="CTD2"/>
      <c r="CTE2"/>
      <c r="CTF2"/>
      <c r="CTG2"/>
      <c r="CTH2"/>
      <c r="CTI2"/>
      <c r="CTJ2"/>
      <c r="CTK2"/>
      <c r="CTL2"/>
      <c r="CTM2"/>
      <c r="CTN2"/>
      <c r="CTO2"/>
      <c r="CTP2"/>
      <c r="CTQ2"/>
      <c r="CTR2"/>
      <c r="CTS2"/>
      <c r="CTT2"/>
      <c r="CTU2"/>
      <c r="CTV2"/>
      <c r="CTW2"/>
      <c r="CTX2"/>
      <c r="CTY2"/>
      <c r="CTZ2"/>
      <c r="CUA2"/>
      <c r="CUB2"/>
      <c r="CUC2"/>
      <c r="CUD2"/>
      <c r="CUE2"/>
      <c r="CUF2"/>
      <c r="CUG2"/>
      <c r="CUH2"/>
      <c r="CUI2"/>
      <c r="CUJ2"/>
      <c r="CUK2"/>
      <c r="CUL2"/>
      <c r="CUM2"/>
      <c r="CUN2"/>
      <c r="CUO2"/>
      <c r="CUP2"/>
      <c r="CUQ2"/>
      <c r="CUR2"/>
      <c r="CUS2"/>
      <c r="CUT2"/>
      <c r="CUU2"/>
      <c r="CUV2"/>
      <c r="CUW2"/>
      <c r="CUX2"/>
      <c r="CUY2"/>
      <c r="CUZ2"/>
      <c r="CVA2"/>
      <c r="CVB2"/>
      <c r="CVC2"/>
      <c r="CVD2"/>
      <c r="CVE2"/>
      <c r="CVF2"/>
      <c r="CVG2"/>
      <c r="CVH2"/>
      <c r="CVI2"/>
      <c r="CVJ2"/>
      <c r="CVK2"/>
      <c r="CVL2"/>
      <c r="CVM2"/>
      <c r="CVN2"/>
      <c r="CVO2"/>
      <c r="CVP2"/>
      <c r="CVQ2"/>
      <c r="CVR2"/>
      <c r="CVS2"/>
      <c r="CVT2"/>
      <c r="CVU2"/>
      <c r="CVV2"/>
      <c r="CVW2"/>
      <c r="CVX2"/>
      <c r="CVY2"/>
      <c r="CVZ2"/>
      <c r="CWA2"/>
      <c r="CWB2"/>
      <c r="CWC2"/>
      <c r="CWD2"/>
      <c r="CWE2"/>
      <c r="CWF2"/>
      <c r="CWG2"/>
      <c r="CWH2"/>
      <c r="CWI2"/>
      <c r="CWJ2"/>
      <c r="CWK2"/>
      <c r="CWL2"/>
      <c r="CWM2"/>
      <c r="CWN2"/>
      <c r="CWO2"/>
      <c r="CWP2"/>
      <c r="CWQ2"/>
      <c r="CWR2"/>
      <c r="CWS2"/>
      <c r="CWT2"/>
      <c r="CWU2"/>
      <c r="CWV2"/>
      <c r="CWW2"/>
      <c r="CWX2"/>
      <c r="CWY2"/>
      <c r="CWZ2"/>
      <c r="CXA2"/>
      <c r="CXB2"/>
      <c r="CXC2"/>
      <c r="CXD2"/>
      <c r="CXE2"/>
      <c r="CXF2"/>
      <c r="CXG2"/>
      <c r="CXH2"/>
      <c r="CXI2"/>
      <c r="CXJ2"/>
      <c r="CXK2"/>
      <c r="CXL2"/>
      <c r="CXM2"/>
      <c r="CXN2"/>
      <c r="CXO2"/>
      <c r="CXP2"/>
      <c r="CXQ2"/>
      <c r="CXR2"/>
      <c r="CXS2"/>
      <c r="CXT2"/>
      <c r="CXU2"/>
      <c r="CXV2"/>
      <c r="CXW2"/>
      <c r="CXX2"/>
      <c r="CXY2"/>
      <c r="CXZ2"/>
      <c r="CYA2"/>
      <c r="CYB2"/>
      <c r="CYC2"/>
      <c r="CYD2"/>
      <c r="CYE2"/>
      <c r="CYF2"/>
      <c r="CYG2"/>
      <c r="CYH2"/>
      <c r="CYI2"/>
      <c r="CYJ2"/>
      <c r="CYK2"/>
      <c r="CYL2"/>
      <c r="CYM2"/>
      <c r="CYN2"/>
      <c r="CYO2"/>
      <c r="CYP2"/>
      <c r="CYQ2"/>
      <c r="CYR2"/>
      <c r="CYS2"/>
      <c r="CYT2"/>
      <c r="CYU2"/>
      <c r="CYV2"/>
      <c r="CYW2"/>
      <c r="CYX2"/>
      <c r="CYY2"/>
      <c r="CYZ2"/>
      <c r="CZA2"/>
      <c r="CZB2"/>
      <c r="CZC2"/>
      <c r="CZD2"/>
      <c r="CZE2"/>
      <c r="CZF2"/>
      <c r="CZG2"/>
      <c r="CZH2"/>
      <c r="CZI2"/>
      <c r="CZJ2"/>
      <c r="CZK2"/>
      <c r="CZL2"/>
      <c r="CZM2"/>
      <c r="CZN2"/>
      <c r="CZO2"/>
      <c r="CZP2"/>
      <c r="CZQ2"/>
      <c r="CZR2"/>
      <c r="CZS2"/>
      <c r="CZT2"/>
      <c r="CZU2"/>
      <c r="CZV2"/>
      <c r="CZW2"/>
      <c r="CZX2"/>
      <c r="CZY2"/>
      <c r="CZZ2"/>
      <c r="DAA2"/>
      <c r="DAB2"/>
      <c r="DAC2"/>
      <c r="DAD2"/>
      <c r="DAE2"/>
      <c r="DAF2"/>
      <c r="DAG2"/>
      <c r="DAH2"/>
      <c r="DAI2"/>
      <c r="DAJ2"/>
      <c r="DAK2"/>
      <c r="DAL2"/>
      <c r="DAM2"/>
      <c r="DAN2"/>
      <c r="DAO2"/>
      <c r="DAP2"/>
      <c r="DAQ2"/>
      <c r="DAR2"/>
      <c r="DAS2"/>
      <c r="DAT2"/>
      <c r="DAU2"/>
      <c r="DAV2"/>
      <c r="DAW2"/>
      <c r="DAX2"/>
      <c r="DAY2"/>
      <c r="DAZ2"/>
      <c r="DBA2"/>
      <c r="DBB2"/>
      <c r="DBC2"/>
      <c r="DBD2"/>
      <c r="DBE2"/>
      <c r="DBF2"/>
      <c r="DBG2"/>
      <c r="DBH2"/>
      <c r="DBI2"/>
      <c r="DBJ2"/>
      <c r="DBK2"/>
      <c r="DBL2"/>
      <c r="DBM2"/>
      <c r="DBN2"/>
      <c r="DBO2"/>
      <c r="DBP2"/>
      <c r="DBQ2"/>
      <c r="DBR2"/>
      <c r="DBS2"/>
      <c r="DBT2"/>
      <c r="DBU2"/>
      <c r="DBV2"/>
      <c r="DBW2"/>
      <c r="DBX2"/>
      <c r="DBY2"/>
      <c r="DBZ2"/>
      <c r="DCA2"/>
      <c r="DCB2"/>
      <c r="DCC2"/>
      <c r="DCD2"/>
      <c r="DCE2"/>
      <c r="DCF2"/>
      <c r="DCG2"/>
      <c r="DCH2"/>
      <c r="DCI2"/>
      <c r="DCJ2"/>
      <c r="DCK2"/>
      <c r="DCL2"/>
      <c r="DCM2"/>
      <c r="DCN2"/>
      <c r="DCO2"/>
      <c r="DCP2"/>
      <c r="DCQ2"/>
      <c r="DCR2"/>
      <c r="DCS2"/>
      <c r="DCT2"/>
      <c r="DCU2"/>
      <c r="DCV2"/>
      <c r="DCW2"/>
      <c r="DCX2"/>
      <c r="DCY2"/>
      <c r="DCZ2"/>
      <c r="DDA2"/>
      <c r="DDB2"/>
      <c r="DDC2"/>
      <c r="DDD2"/>
      <c r="DDE2"/>
      <c r="DDF2"/>
      <c r="DDG2"/>
      <c r="DDH2"/>
      <c r="DDI2"/>
      <c r="DDJ2"/>
      <c r="DDK2"/>
      <c r="DDL2"/>
      <c r="DDM2"/>
      <c r="DDN2"/>
      <c r="DDO2"/>
      <c r="DDP2"/>
      <c r="DDQ2"/>
      <c r="DDR2"/>
      <c r="DDS2"/>
      <c r="DDT2"/>
      <c r="DDU2"/>
      <c r="DDV2"/>
      <c r="DDW2"/>
      <c r="DDX2"/>
      <c r="DDY2"/>
      <c r="DDZ2"/>
      <c r="DEA2"/>
      <c r="DEB2"/>
      <c r="DEC2"/>
      <c r="DED2"/>
      <c r="DEE2"/>
      <c r="DEF2"/>
      <c r="DEG2"/>
      <c r="DEH2"/>
      <c r="DEI2"/>
      <c r="DEJ2"/>
      <c r="DEK2"/>
      <c r="DEL2"/>
      <c r="DEM2"/>
      <c r="DEN2"/>
      <c r="DEO2"/>
      <c r="DEP2"/>
      <c r="DEQ2"/>
      <c r="DER2"/>
      <c r="DES2"/>
      <c r="DET2"/>
      <c r="DEU2"/>
      <c r="DEV2"/>
      <c r="DEW2"/>
      <c r="DEX2"/>
      <c r="DEY2"/>
      <c r="DEZ2"/>
      <c r="DFA2"/>
      <c r="DFB2"/>
      <c r="DFC2"/>
      <c r="DFD2"/>
      <c r="DFE2"/>
      <c r="DFF2"/>
      <c r="DFG2"/>
      <c r="DFH2"/>
      <c r="DFI2"/>
      <c r="DFJ2"/>
      <c r="DFK2"/>
      <c r="DFL2"/>
      <c r="DFM2"/>
      <c r="DFN2"/>
      <c r="DFO2"/>
      <c r="DFP2"/>
      <c r="DFQ2"/>
      <c r="DFR2"/>
      <c r="DFS2"/>
      <c r="DFT2"/>
      <c r="DFU2"/>
      <c r="DFV2"/>
      <c r="DFW2"/>
      <c r="DFX2"/>
      <c r="DFY2"/>
      <c r="DFZ2"/>
      <c r="DGA2"/>
      <c r="DGB2"/>
      <c r="DGC2"/>
      <c r="DGD2"/>
      <c r="DGE2"/>
      <c r="DGF2"/>
      <c r="DGG2"/>
      <c r="DGH2"/>
      <c r="DGI2"/>
      <c r="DGJ2"/>
      <c r="DGK2"/>
      <c r="DGL2"/>
      <c r="DGM2"/>
      <c r="DGN2"/>
      <c r="DGO2"/>
      <c r="DGP2"/>
      <c r="DGQ2"/>
      <c r="DGR2"/>
      <c r="DGS2"/>
      <c r="DGT2"/>
      <c r="DGU2"/>
      <c r="DGV2"/>
      <c r="DGW2"/>
      <c r="DGX2"/>
      <c r="DGY2"/>
      <c r="DGZ2"/>
      <c r="DHA2"/>
      <c r="DHB2"/>
      <c r="DHC2"/>
      <c r="DHD2"/>
      <c r="DHE2"/>
      <c r="DHF2"/>
      <c r="DHG2"/>
      <c r="DHH2"/>
      <c r="DHI2"/>
      <c r="DHJ2"/>
      <c r="DHK2"/>
      <c r="DHL2"/>
      <c r="DHM2"/>
      <c r="DHN2"/>
      <c r="DHO2"/>
      <c r="DHP2"/>
      <c r="DHQ2"/>
      <c r="DHR2"/>
      <c r="DHS2"/>
      <c r="DHT2"/>
      <c r="DHU2"/>
      <c r="DHV2"/>
      <c r="DHW2"/>
      <c r="DHX2"/>
      <c r="DHY2"/>
      <c r="DHZ2"/>
      <c r="DIA2"/>
      <c r="DIB2"/>
      <c r="DIC2"/>
      <c r="DID2"/>
      <c r="DIE2"/>
      <c r="DIF2"/>
      <c r="DIG2"/>
      <c r="DIH2"/>
      <c r="DII2"/>
      <c r="DIJ2"/>
      <c r="DIK2"/>
      <c r="DIL2"/>
      <c r="DIM2"/>
      <c r="DIN2"/>
      <c r="DIO2"/>
      <c r="DIP2"/>
      <c r="DIQ2"/>
      <c r="DIR2"/>
      <c r="DIS2"/>
      <c r="DIT2"/>
      <c r="DIU2"/>
      <c r="DIV2"/>
      <c r="DIW2"/>
      <c r="DIX2"/>
      <c r="DIY2"/>
      <c r="DIZ2"/>
      <c r="DJA2"/>
      <c r="DJB2"/>
      <c r="DJC2"/>
      <c r="DJD2"/>
      <c r="DJE2"/>
      <c r="DJF2"/>
      <c r="DJG2"/>
      <c r="DJH2"/>
      <c r="DJI2"/>
      <c r="DJJ2"/>
      <c r="DJK2"/>
      <c r="DJL2"/>
      <c r="DJM2"/>
      <c r="DJN2"/>
      <c r="DJO2"/>
      <c r="DJP2"/>
      <c r="DJQ2"/>
      <c r="DJR2"/>
      <c r="DJS2"/>
      <c r="DJT2"/>
      <c r="DJU2"/>
      <c r="DJV2"/>
      <c r="DJW2"/>
      <c r="DJX2"/>
      <c r="DJY2"/>
      <c r="DJZ2"/>
      <c r="DKA2"/>
      <c r="DKB2"/>
      <c r="DKC2"/>
      <c r="DKD2"/>
      <c r="DKE2"/>
      <c r="DKF2"/>
      <c r="DKG2"/>
      <c r="DKH2"/>
      <c r="DKI2"/>
      <c r="DKJ2"/>
      <c r="DKK2"/>
      <c r="DKL2"/>
      <c r="DKM2"/>
      <c r="DKN2"/>
      <c r="DKO2"/>
      <c r="DKP2"/>
      <c r="DKQ2"/>
      <c r="DKR2"/>
      <c r="DKS2"/>
      <c r="DKT2"/>
      <c r="DKU2"/>
      <c r="DKV2"/>
      <c r="DKW2"/>
      <c r="DKX2"/>
      <c r="DKY2"/>
      <c r="DKZ2"/>
      <c r="DLA2"/>
      <c r="DLB2"/>
      <c r="DLC2"/>
      <c r="DLD2"/>
      <c r="DLE2"/>
      <c r="DLF2"/>
      <c r="DLG2"/>
      <c r="DLH2"/>
      <c r="DLI2"/>
      <c r="DLJ2"/>
      <c r="DLK2"/>
      <c r="DLL2"/>
      <c r="DLM2"/>
      <c r="DLN2"/>
      <c r="DLO2"/>
      <c r="DLP2"/>
      <c r="DLQ2"/>
      <c r="DLR2"/>
      <c r="DLS2"/>
      <c r="DLT2"/>
      <c r="DLU2"/>
      <c r="DLV2"/>
      <c r="DLW2"/>
      <c r="DLX2"/>
      <c r="DLY2"/>
      <c r="DLZ2"/>
      <c r="DMA2"/>
      <c r="DMB2"/>
      <c r="DMC2"/>
      <c r="DMD2"/>
      <c r="DME2"/>
      <c r="DMF2"/>
      <c r="DMG2"/>
      <c r="DMH2"/>
      <c r="DMI2"/>
      <c r="DMJ2"/>
      <c r="DMK2"/>
      <c r="DML2"/>
      <c r="DMM2"/>
      <c r="DMN2"/>
      <c r="DMO2"/>
      <c r="DMP2"/>
      <c r="DMQ2"/>
      <c r="DMR2"/>
      <c r="DMS2"/>
      <c r="DMT2"/>
      <c r="DMU2"/>
      <c r="DMV2"/>
      <c r="DMW2"/>
      <c r="DMX2"/>
      <c r="DMY2"/>
      <c r="DMZ2"/>
      <c r="DNA2"/>
      <c r="DNB2"/>
      <c r="DNC2"/>
      <c r="DND2"/>
      <c r="DNE2"/>
      <c r="DNF2"/>
      <c r="DNG2"/>
      <c r="DNH2"/>
      <c r="DNI2"/>
      <c r="DNJ2"/>
      <c r="DNK2"/>
      <c r="DNL2"/>
      <c r="DNM2"/>
      <c r="DNN2"/>
      <c r="DNO2"/>
      <c r="DNP2"/>
      <c r="DNQ2"/>
      <c r="DNR2"/>
      <c r="DNS2"/>
      <c r="DNT2"/>
      <c r="DNU2"/>
      <c r="DNV2"/>
      <c r="DNW2"/>
      <c r="DNX2"/>
      <c r="DNY2"/>
      <c r="DNZ2"/>
      <c r="DOA2"/>
      <c r="DOB2"/>
      <c r="DOC2"/>
      <c r="DOD2"/>
      <c r="DOE2"/>
      <c r="DOF2"/>
      <c r="DOG2"/>
      <c r="DOH2"/>
      <c r="DOI2"/>
      <c r="DOJ2"/>
      <c r="DOK2"/>
      <c r="DOL2"/>
      <c r="DOM2"/>
      <c r="DON2"/>
      <c r="DOO2"/>
      <c r="DOP2"/>
      <c r="DOQ2"/>
      <c r="DOR2"/>
      <c r="DOS2"/>
      <c r="DOT2"/>
      <c r="DOU2"/>
      <c r="DOV2"/>
      <c r="DOW2"/>
      <c r="DOX2"/>
      <c r="DOY2"/>
      <c r="DOZ2"/>
      <c r="DPA2"/>
      <c r="DPB2"/>
      <c r="DPC2"/>
      <c r="DPD2"/>
      <c r="DPE2"/>
      <c r="DPF2"/>
      <c r="DPG2"/>
      <c r="DPH2"/>
      <c r="DPI2"/>
      <c r="DPJ2"/>
      <c r="DPK2"/>
      <c r="DPL2"/>
      <c r="DPM2"/>
      <c r="DPN2"/>
      <c r="DPO2"/>
      <c r="DPP2"/>
      <c r="DPQ2"/>
      <c r="DPR2"/>
      <c r="DPS2"/>
      <c r="DPT2"/>
      <c r="DPU2"/>
      <c r="DPV2"/>
      <c r="DPW2"/>
      <c r="DPX2"/>
      <c r="DPY2"/>
      <c r="DPZ2"/>
      <c r="DQA2"/>
      <c r="DQB2"/>
      <c r="DQC2"/>
      <c r="DQD2"/>
      <c r="DQE2"/>
      <c r="DQF2"/>
      <c r="DQG2"/>
      <c r="DQH2"/>
      <c r="DQI2"/>
      <c r="DQJ2"/>
      <c r="DQK2"/>
      <c r="DQL2"/>
      <c r="DQM2"/>
      <c r="DQN2"/>
      <c r="DQO2"/>
      <c r="DQP2"/>
      <c r="DQQ2"/>
      <c r="DQR2"/>
      <c r="DQS2"/>
      <c r="DQT2"/>
      <c r="DQU2"/>
      <c r="DQV2"/>
      <c r="DQW2"/>
      <c r="DQX2"/>
      <c r="DQY2"/>
      <c r="DQZ2"/>
      <c r="DRA2"/>
      <c r="DRB2"/>
      <c r="DRC2"/>
      <c r="DRD2"/>
      <c r="DRE2"/>
      <c r="DRF2"/>
      <c r="DRG2"/>
      <c r="DRH2"/>
      <c r="DRI2"/>
      <c r="DRJ2"/>
      <c r="DRK2"/>
      <c r="DRL2"/>
      <c r="DRM2"/>
      <c r="DRN2"/>
      <c r="DRO2"/>
      <c r="DRP2"/>
      <c r="DRQ2"/>
      <c r="DRR2"/>
      <c r="DRS2"/>
      <c r="DRT2"/>
      <c r="DRU2"/>
      <c r="DRV2"/>
      <c r="DRW2"/>
      <c r="DRX2"/>
      <c r="DRY2"/>
      <c r="DRZ2"/>
      <c r="DSA2"/>
      <c r="DSB2"/>
      <c r="DSC2"/>
      <c r="DSD2"/>
      <c r="DSE2"/>
      <c r="DSF2"/>
      <c r="DSG2"/>
      <c r="DSH2"/>
      <c r="DSI2"/>
      <c r="DSJ2"/>
      <c r="DSK2"/>
      <c r="DSL2"/>
      <c r="DSM2"/>
      <c r="DSN2"/>
      <c r="DSO2"/>
      <c r="DSP2"/>
      <c r="DSQ2"/>
      <c r="DSR2"/>
      <c r="DSS2"/>
      <c r="DST2"/>
      <c r="DSU2"/>
      <c r="DSV2"/>
      <c r="DSW2"/>
      <c r="DSX2"/>
      <c r="DSY2"/>
      <c r="DSZ2"/>
      <c r="DTA2"/>
      <c r="DTB2"/>
      <c r="DTC2"/>
      <c r="DTD2"/>
      <c r="DTE2"/>
      <c r="DTF2"/>
      <c r="DTG2"/>
      <c r="DTH2"/>
      <c r="DTI2"/>
      <c r="DTJ2"/>
      <c r="DTK2"/>
      <c r="DTL2"/>
      <c r="DTM2"/>
      <c r="DTN2"/>
      <c r="DTO2"/>
      <c r="DTP2"/>
      <c r="DTQ2"/>
      <c r="DTR2"/>
      <c r="DTS2"/>
      <c r="DTT2"/>
      <c r="DTU2"/>
      <c r="DTV2"/>
      <c r="DTW2"/>
      <c r="DTX2"/>
      <c r="DTY2"/>
      <c r="DTZ2"/>
      <c r="DUA2"/>
      <c r="DUB2"/>
      <c r="DUC2"/>
      <c r="DUD2"/>
      <c r="DUE2"/>
      <c r="DUF2"/>
      <c r="DUG2"/>
      <c r="DUH2"/>
      <c r="DUI2"/>
      <c r="DUJ2"/>
      <c r="DUK2"/>
      <c r="DUL2"/>
      <c r="DUM2"/>
      <c r="DUN2"/>
      <c r="DUO2"/>
      <c r="DUP2"/>
      <c r="DUQ2"/>
      <c r="DUR2"/>
      <c r="DUS2"/>
      <c r="DUT2"/>
      <c r="DUU2"/>
      <c r="DUV2"/>
      <c r="DUW2"/>
      <c r="DUX2"/>
      <c r="DUY2"/>
      <c r="DUZ2"/>
      <c r="DVA2"/>
      <c r="DVB2"/>
      <c r="DVC2"/>
      <c r="DVD2"/>
      <c r="DVE2"/>
      <c r="DVF2"/>
      <c r="DVG2"/>
      <c r="DVH2"/>
      <c r="DVI2"/>
      <c r="DVJ2"/>
      <c r="DVK2"/>
      <c r="DVL2"/>
      <c r="DVM2"/>
      <c r="DVN2"/>
      <c r="DVO2"/>
      <c r="DVP2"/>
      <c r="DVQ2"/>
      <c r="DVR2"/>
      <c r="DVS2"/>
      <c r="DVT2"/>
      <c r="DVU2"/>
      <c r="DVV2"/>
      <c r="DVW2"/>
      <c r="DVX2"/>
      <c r="DVY2"/>
      <c r="DVZ2"/>
      <c r="DWA2"/>
      <c r="DWB2"/>
      <c r="DWC2"/>
      <c r="DWD2"/>
      <c r="DWE2"/>
      <c r="DWF2"/>
      <c r="DWG2"/>
      <c r="DWH2"/>
      <c r="DWI2"/>
      <c r="DWJ2"/>
      <c r="DWK2"/>
      <c r="DWL2"/>
      <c r="DWM2"/>
      <c r="DWN2"/>
      <c r="DWO2"/>
      <c r="DWP2"/>
      <c r="DWQ2"/>
      <c r="DWR2"/>
      <c r="DWS2"/>
      <c r="DWT2"/>
      <c r="DWU2"/>
      <c r="DWV2"/>
      <c r="DWW2"/>
      <c r="DWX2"/>
      <c r="DWY2"/>
      <c r="DWZ2"/>
      <c r="DXA2"/>
      <c r="DXB2"/>
      <c r="DXC2"/>
      <c r="DXD2"/>
      <c r="DXE2"/>
      <c r="DXF2"/>
      <c r="DXG2"/>
      <c r="DXH2"/>
      <c r="DXI2"/>
      <c r="DXJ2"/>
      <c r="DXK2"/>
      <c r="DXL2"/>
      <c r="DXM2"/>
      <c r="DXN2"/>
      <c r="DXO2"/>
      <c r="DXP2"/>
      <c r="DXQ2"/>
      <c r="DXR2"/>
      <c r="DXS2"/>
      <c r="DXT2"/>
      <c r="DXU2"/>
      <c r="DXV2"/>
      <c r="DXW2"/>
      <c r="DXX2"/>
      <c r="DXY2"/>
      <c r="DXZ2"/>
      <c r="DYA2"/>
      <c r="DYB2"/>
      <c r="DYC2"/>
      <c r="DYD2"/>
      <c r="DYE2"/>
      <c r="DYF2"/>
      <c r="DYG2"/>
      <c r="DYH2"/>
      <c r="DYI2"/>
      <c r="DYJ2"/>
      <c r="DYK2"/>
      <c r="DYL2"/>
      <c r="DYM2"/>
      <c r="DYN2"/>
      <c r="DYO2"/>
      <c r="DYP2"/>
      <c r="DYQ2"/>
      <c r="DYR2"/>
      <c r="DYS2"/>
      <c r="DYT2"/>
      <c r="DYU2"/>
      <c r="DYV2"/>
      <c r="DYW2"/>
      <c r="DYX2"/>
      <c r="DYY2"/>
      <c r="DYZ2"/>
      <c r="DZA2"/>
      <c r="DZB2"/>
      <c r="DZC2"/>
      <c r="DZD2"/>
      <c r="DZE2"/>
      <c r="DZF2"/>
      <c r="DZG2"/>
      <c r="DZH2"/>
      <c r="DZI2"/>
      <c r="DZJ2"/>
      <c r="DZK2"/>
      <c r="DZL2"/>
      <c r="DZM2"/>
      <c r="DZN2"/>
      <c r="DZO2"/>
      <c r="DZP2"/>
      <c r="DZQ2"/>
      <c r="DZR2"/>
      <c r="DZS2"/>
      <c r="DZT2"/>
      <c r="DZU2"/>
      <c r="DZV2"/>
      <c r="DZW2"/>
      <c r="DZX2"/>
      <c r="DZY2"/>
      <c r="DZZ2"/>
      <c r="EAA2"/>
      <c r="EAB2"/>
      <c r="EAC2"/>
      <c r="EAD2"/>
      <c r="EAE2"/>
      <c r="EAF2"/>
      <c r="EAG2"/>
      <c r="EAH2"/>
      <c r="EAI2"/>
      <c r="EAJ2"/>
      <c r="EAK2"/>
      <c r="EAL2"/>
      <c r="EAM2"/>
      <c r="EAN2"/>
      <c r="EAO2"/>
      <c r="EAP2"/>
      <c r="EAQ2"/>
      <c r="EAR2"/>
      <c r="EAS2"/>
      <c r="EAT2"/>
      <c r="EAU2"/>
      <c r="EAV2"/>
      <c r="EAW2"/>
      <c r="EAX2"/>
      <c r="EAY2"/>
      <c r="EAZ2"/>
      <c r="EBA2"/>
      <c r="EBB2"/>
      <c r="EBC2"/>
      <c r="EBD2"/>
      <c r="EBE2"/>
      <c r="EBF2"/>
      <c r="EBG2"/>
      <c r="EBH2"/>
      <c r="EBI2"/>
      <c r="EBJ2"/>
      <c r="EBK2"/>
      <c r="EBL2"/>
      <c r="EBM2"/>
      <c r="EBN2"/>
      <c r="EBO2"/>
      <c r="EBP2"/>
      <c r="EBQ2"/>
      <c r="EBR2"/>
      <c r="EBS2"/>
      <c r="EBT2"/>
      <c r="EBU2"/>
      <c r="EBV2"/>
      <c r="EBW2"/>
      <c r="EBX2"/>
      <c r="EBY2"/>
      <c r="EBZ2"/>
      <c r="ECA2"/>
      <c r="ECB2"/>
      <c r="ECC2"/>
      <c r="ECD2"/>
      <c r="ECE2"/>
      <c r="ECF2"/>
      <c r="ECG2"/>
      <c r="ECH2"/>
      <c r="ECI2"/>
      <c r="ECJ2"/>
      <c r="ECK2"/>
      <c r="ECL2"/>
      <c r="ECM2"/>
      <c r="ECN2"/>
      <c r="ECO2"/>
      <c r="ECP2"/>
      <c r="ECQ2"/>
      <c r="ECR2"/>
      <c r="ECS2"/>
      <c r="ECT2"/>
      <c r="ECU2"/>
      <c r="ECV2"/>
      <c r="ECW2"/>
      <c r="ECX2"/>
      <c r="ECY2"/>
      <c r="ECZ2"/>
      <c r="EDA2"/>
      <c r="EDB2"/>
      <c r="EDC2"/>
      <c r="EDD2"/>
      <c r="EDE2"/>
      <c r="EDF2"/>
      <c r="EDG2"/>
      <c r="EDH2"/>
      <c r="EDI2"/>
      <c r="EDJ2"/>
      <c r="EDK2"/>
      <c r="EDL2"/>
      <c r="EDM2"/>
      <c r="EDN2"/>
      <c r="EDO2"/>
      <c r="EDP2"/>
      <c r="EDQ2"/>
      <c r="EDR2"/>
      <c r="EDS2"/>
      <c r="EDT2"/>
      <c r="EDU2"/>
      <c r="EDV2"/>
      <c r="EDW2"/>
      <c r="EDX2"/>
      <c r="EDY2"/>
      <c r="EDZ2"/>
      <c r="EEA2"/>
      <c r="EEB2"/>
      <c r="EEC2"/>
      <c r="EED2"/>
      <c r="EEE2"/>
      <c r="EEF2"/>
      <c r="EEG2"/>
      <c r="EEH2"/>
      <c r="EEI2"/>
      <c r="EEJ2"/>
      <c r="EEK2"/>
      <c r="EEL2"/>
      <c r="EEM2"/>
      <c r="EEN2"/>
      <c r="EEO2"/>
      <c r="EEP2"/>
      <c r="EEQ2"/>
      <c r="EER2"/>
      <c r="EES2"/>
      <c r="EET2"/>
      <c r="EEU2"/>
      <c r="EEV2"/>
      <c r="EEW2"/>
      <c r="EEX2"/>
      <c r="EEY2"/>
      <c r="EEZ2"/>
      <c r="EFA2"/>
      <c r="EFB2"/>
      <c r="EFC2"/>
      <c r="EFD2"/>
      <c r="EFE2"/>
      <c r="EFF2"/>
      <c r="EFG2"/>
      <c r="EFH2"/>
      <c r="EFI2"/>
      <c r="EFJ2"/>
      <c r="EFK2"/>
      <c r="EFL2"/>
      <c r="EFM2"/>
      <c r="EFN2"/>
      <c r="EFO2"/>
      <c r="EFP2"/>
      <c r="EFQ2"/>
      <c r="EFR2"/>
      <c r="EFS2"/>
      <c r="EFT2"/>
      <c r="EFU2"/>
      <c r="EFV2"/>
      <c r="EFW2"/>
      <c r="EFX2"/>
      <c r="EFY2"/>
      <c r="EFZ2"/>
      <c r="EGA2"/>
      <c r="EGB2"/>
      <c r="EGC2"/>
      <c r="EGD2"/>
      <c r="EGE2"/>
      <c r="EGF2"/>
      <c r="EGG2"/>
      <c r="EGH2"/>
      <c r="EGI2"/>
      <c r="EGJ2"/>
      <c r="EGK2"/>
      <c r="EGL2"/>
      <c r="EGM2"/>
      <c r="EGN2"/>
      <c r="EGO2"/>
      <c r="EGP2"/>
      <c r="EGQ2"/>
      <c r="EGR2"/>
      <c r="EGS2"/>
      <c r="EGT2"/>
      <c r="EGU2"/>
      <c r="EGV2"/>
      <c r="EGW2"/>
      <c r="EGX2"/>
      <c r="EGY2"/>
      <c r="EGZ2"/>
      <c r="EHA2"/>
      <c r="EHB2"/>
      <c r="EHC2"/>
      <c r="EHD2"/>
      <c r="EHE2"/>
      <c r="EHF2"/>
      <c r="EHG2"/>
      <c r="EHH2"/>
      <c r="EHI2"/>
      <c r="EHJ2"/>
      <c r="EHK2"/>
      <c r="EHL2"/>
      <c r="EHM2"/>
      <c r="EHN2"/>
      <c r="EHO2"/>
      <c r="EHP2"/>
      <c r="EHQ2"/>
      <c r="EHR2"/>
      <c r="EHS2"/>
      <c r="EHT2"/>
      <c r="EHU2"/>
      <c r="EHV2"/>
      <c r="EHW2"/>
      <c r="EHX2"/>
      <c r="EHY2"/>
      <c r="EHZ2"/>
      <c r="EIA2"/>
      <c r="EIB2"/>
      <c r="EIC2"/>
      <c r="EID2"/>
      <c r="EIE2"/>
      <c r="EIF2"/>
      <c r="EIG2"/>
      <c r="EIH2"/>
      <c r="EII2"/>
      <c r="EIJ2"/>
      <c r="EIK2"/>
      <c r="EIL2"/>
      <c r="EIM2"/>
      <c r="EIN2"/>
      <c r="EIO2"/>
      <c r="EIP2"/>
      <c r="EIQ2"/>
      <c r="EIR2"/>
      <c r="EIS2"/>
      <c r="EIT2"/>
      <c r="EIU2"/>
      <c r="EIV2"/>
      <c r="EIW2"/>
      <c r="EIX2"/>
      <c r="EIY2"/>
      <c r="EIZ2"/>
      <c r="EJA2"/>
      <c r="EJB2"/>
      <c r="EJC2"/>
      <c r="EJD2"/>
      <c r="EJE2"/>
      <c r="EJF2"/>
      <c r="EJG2"/>
      <c r="EJH2"/>
      <c r="EJI2"/>
      <c r="EJJ2"/>
      <c r="EJK2"/>
      <c r="EJL2"/>
      <c r="EJM2"/>
      <c r="EJN2"/>
      <c r="EJO2"/>
      <c r="EJP2"/>
      <c r="EJQ2"/>
      <c r="EJR2"/>
      <c r="EJS2"/>
      <c r="EJT2"/>
      <c r="EJU2"/>
      <c r="EJV2"/>
      <c r="EJW2"/>
      <c r="EJX2"/>
      <c r="EJY2"/>
      <c r="EJZ2"/>
      <c r="EKA2"/>
      <c r="EKB2"/>
      <c r="EKC2"/>
      <c r="EKD2"/>
      <c r="EKE2"/>
      <c r="EKF2"/>
      <c r="EKG2"/>
      <c r="EKH2"/>
      <c r="EKI2"/>
      <c r="EKJ2"/>
      <c r="EKK2"/>
      <c r="EKL2"/>
      <c r="EKM2"/>
      <c r="EKN2"/>
      <c r="EKO2"/>
      <c r="EKP2"/>
      <c r="EKQ2"/>
      <c r="EKR2"/>
      <c r="EKS2"/>
      <c r="EKT2"/>
      <c r="EKU2"/>
      <c r="EKV2"/>
      <c r="EKW2"/>
      <c r="EKX2"/>
      <c r="EKY2"/>
      <c r="EKZ2"/>
      <c r="ELA2"/>
      <c r="ELB2"/>
      <c r="ELC2"/>
      <c r="ELD2"/>
      <c r="ELE2"/>
      <c r="ELF2"/>
      <c r="ELG2"/>
      <c r="ELH2"/>
      <c r="ELI2"/>
      <c r="ELJ2"/>
      <c r="ELK2"/>
      <c r="ELL2"/>
      <c r="ELM2"/>
      <c r="ELN2"/>
      <c r="ELO2"/>
      <c r="ELP2"/>
      <c r="ELQ2"/>
      <c r="ELR2"/>
      <c r="ELS2"/>
      <c r="ELT2"/>
      <c r="ELU2"/>
      <c r="ELV2"/>
      <c r="ELW2"/>
      <c r="ELX2"/>
      <c r="ELY2"/>
      <c r="ELZ2"/>
      <c r="EMA2"/>
      <c r="EMB2"/>
      <c r="EMC2"/>
      <c r="EMD2"/>
      <c r="EME2"/>
      <c r="EMF2"/>
      <c r="EMG2"/>
      <c r="EMH2"/>
      <c r="EMI2"/>
      <c r="EMJ2"/>
      <c r="EMK2"/>
      <c r="EML2"/>
      <c r="EMM2"/>
      <c r="EMN2"/>
      <c r="EMO2"/>
      <c r="EMP2"/>
      <c r="EMQ2"/>
      <c r="EMR2"/>
      <c r="EMS2"/>
      <c r="EMT2"/>
      <c r="EMU2"/>
      <c r="EMV2"/>
      <c r="EMW2"/>
      <c r="EMX2"/>
      <c r="EMY2"/>
      <c r="EMZ2"/>
      <c r="ENA2"/>
      <c r="ENB2"/>
      <c r="ENC2"/>
      <c r="END2"/>
      <c r="ENE2"/>
      <c r="ENF2"/>
      <c r="ENG2"/>
      <c r="ENH2"/>
      <c r="ENI2"/>
      <c r="ENJ2"/>
      <c r="ENK2"/>
      <c r="ENL2"/>
      <c r="ENM2"/>
      <c r="ENN2"/>
      <c r="ENO2"/>
      <c r="ENP2"/>
      <c r="ENQ2"/>
      <c r="ENR2"/>
      <c r="ENS2"/>
      <c r="ENT2"/>
      <c r="ENU2"/>
      <c r="ENV2"/>
      <c r="ENW2"/>
      <c r="ENX2"/>
      <c r="ENY2"/>
      <c r="ENZ2"/>
      <c r="EOA2"/>
      <c r="EOB2"/>
      <c r="EOC2"/>
      <c r="EOD2"/>
      <c r="EOE2"/>
      <c r="EOF2"/>
      <c r="EOG2"/>
      <c r="EOH2"/>
      <c r="EOI2"/>
      <c r="EOJ2"/>
      <c r="EOK2"/>
      <c r="EOL2"/>
      <c r="EOM2"/>
      <c r="EON2"/>
      <c r="EOO2"/>
      <c r="EOP2"/>
      <c r="EOQ2"/>
      <c r="EOR2"/>
      <c r="EOS2"/>
      <c r="EOT2"/>
      <c r="EOU2"/>
      <c r="EOV2"/>
      <c r="EOW2"/>
      <c r="EOX2"/>
      <c r="EOY2"/>
      <c r="EOZ2"/>
      <c r="EPA2"/>
      <c r="EPB2"/>
      <c r="EPC2"/>
      <c r="EPD2"/>
      <c r="EPE2"/>
      <c r="EPF2"/>
      <c r="EPG2"/>
      <c r="EPH2"/>
      <c r="EPI2"/>
      <c r="EPJ2"/>
      <c r="EPK2"/>
      <c r="EPL2"/>
      <c r="EPM2"/>
      <c r="EPN2"/>
      <c r="EPO2"/>
      <c r="EPP2"/>
      <c r="EPQ2"/>
      <c r="EPR2"/>
      <c r="EPS2"/>
      <c r="EPT2"/>
      <c r="EPU2"/>
      <c r="EPV2"/>
      <c r="EPW2"/>
      <c r="EPX2"/>
      <c r="EPY2"/>
      <c r="EPZ2"/>
      <c r="EQA2"/>
      <c r="EQB2"/>
      <c r="EQC2"/>
      <c r="EQD2"/>
      <c r="EQE2"/>
      <c r="EQF2"/>
      <c r="EQG2"/>
      <c r="EQH2"/>
      <c r="EQI2"/>
      <c r="EQJ2"/>
      <c r="EQK2"/>
      <c r="EQL2"/>
      <c r="EQM2"/>
      <c r="EQN2"/>
      <c r="EQO2"/>
      <c r="EQP2"/>
      <c r="EQQ2"/>
      <c r="EQR2"/>
      <c r="EQS2"/>
      <c r="EQT2"/>
      <c r="EQU2"/>
      <c r="EQV2"/>
      <c r="EQW2"/>
      <c r="EQX2"/>
      <c r="EQY2"/>
      <c r="EQZ2"/>
      <c r="ERA2"/>
      <c r="ERB2"/>
      <c r="ERC2"/>
      <c r="ERD2"/>
      <c r="ERE2"/>
      <c r="ERF2"/>
      <c r="ERG2"/>
      <c r="ERH2"/>
      <c r="ERI2"/>
      <c r="ERJ2"/>
      <c r="ERK2"/>
      <c r="ERL2"/>
      <c r="ERM2"/>
      <c r="ERN2"/>
      <c r="ERO2"/>
      <c r="ERP2"/>
      <c r="ERQ2"/>
      <c r="ERR2"/>
      <c r="ERS2"/>
      <c r="ERT2"/>
      <c r="ERU2"/>
      <c r="ERV2"/>
      <c r="ERW2"/>
      <c r="ERX2"/>
      <c r="ERY2"/>
      <c r="ERZ2"/>
      <c r="ESA2"/>
      <c r="ESB2"/>
      <c r="ESC2"/>
      <c r="ESD2"/>
      <c r="ESE2"/>
      <c r="ESF2"/>
      <c r="ESG2"/>
      <c r="ESH2"/>
      <c r="ESI2"/>
      <c r="ESJ2"/>
      <c r="ESK2"/>
      <c r="ESL2"/>
      <c r="ESM2"/>
      <c r="ESN2"/>
      <c r="ESO2"/>
      <c r="ESP2"/>
      <c r="ESQ2"/>
      <c r="ESR2"/>
      <c r="ESS2"/>
      <c r="EST2"/>
      <c r="ESU2"/>
      <c r="ESV2"/>
      <c r="ESW2"/>
      <c r="ESX2"/>
      <c r="ESY2"/>
      <c r="ESZ2"/>
      <c r="ETA2"/>
      <c r="ETB2"/>
      <c r="ETC2"/>
      <c r="ETD2"/>
      <c r="ETE2"/>
      <c r="ETF2"/>
      <c r="ETG2"/>
      <c r="ETH2"/>
      <c r="ETI2"/>
      <c r="ETJ2"/>
      <c r="ETK2"/>
      <c r="ETL2"/>
      <c r="ETM2"/>
      <c r="ETN2"/>
      <c r="ETO2"/>
      <c r="ETP2"/>
      <c r="ETQ2"/>
      <c r="ETR2"/>
      <c r="ETS2"/>
      <c r="ETT2"/>
      <c r="ETU2"/>
      <c r="ETV2"/>
      <c r="ETW2"/>
      <c r="ETX2"/>
      <c r="ETY2"/>
      <c r="ETZ2"/>
      <c r="EUA2"/>
      <c r="EUB2"/>
      <c r="EUC2"/>
      <c r="EUD2"/>
      <c r="EUE2"/>
      <c r="EUF2"/>
      <c r="EUG2"/>
      <c r="EUH2"/>
      <c r="EUI2"/>
      <c r="EUJ2"/>
      <c r="EUK2"/>
      <c r="EUL2"/>
      <c r="EUM2"/>
      <c r="EUN2"/>
      <c r="EUO2"/>
      <c r="EUP2"/>
      <c r="EUQ2"/>
      <c r="EUR2"/>
      <c r="EUS2"/>
      <c r="EUT2"/>
      <c r="EUU2"/>
      <c r="EUV2"/>
      <c r="EUW2"/>
      <c r="EUX2"/>
      <c r="EUY2"/>
      <c r="EUZ2"/>
      <c r="EVA2"/>
      <c r="EVB2"/>
      <c r="EVC2"/>
      <c r="EVD2"/>
      <c r="EVE2"/>
      <c r="EVF2"/>
      <c r="EVG2"/>
      <c r="EVH2"/>
      <c r="EVI2"/>
      <c r="EVJ2"/>
      <c r="EVK2"/>
      <c r="EVL2"/>
      <c r="EVM2"/>
      <c r="EVN2"/>
      <c r="EVO2"/>
      <c r="EVP2"/>
      <c r="EVQ2"/>
      <c r="EVR2"/>
      <c r="EVS2"/>
      <c r="EVT2"/>
      <c r="EVU2"/>
      <c r="EVV2"/>
      <c r="EVW2"/>
      <c r="EVX2"/>
      <c r="EVY2"/>
      <c r="EVZ2"/>
      <c r="EWA2"/>
      <c r="EWB2"/>
      <c r="EWC2"/>
      <c r="EWD2"/>
      <c r="EWE2"/>
      <c r="EWF2"/>
      <c r="EWG2"/>
      <c r="EWH2"/>
      <c r="EWI2"/>
      <c r="EWJ2"/>
      <c r="EWK2"/>
      <c r="EWL2"/>
      <c r="EWM2"/>
      <c r="EWN2"/>
      <c r="EWO2"/>
      <c r="EWP2"/>
      <c r="EWQ2"/>
      <c r="EWR2"/>
      <c r="EWS2"/>
      <c r="EWT2"/>
      <c r="EWU2"/>
      <c r="EWV2"/>
      <c r="EWW2"/>
      <c r="EWX2"/>
      <c r="EWY2"/>
      <c r="EWZ2"/>
      <c r="EXA2"/>
      <c r="EXB2"/>
      <c r="EXC2"/>
      <c r="EXD2"/>
      <c r="EXE2"/>
      <c r="EXF2"/>
      <c r="EXG2"/>
      <c r="EXH2"/>
      <c r="EXI2"/>
      <c r="EXJ2"/>
      <c r="EXK2"/>
      <c r="EXL2"/>
      <c r="EXM2"/>
      <c r="EXN2"/>
      <c r="EXO2"/>
      <c r="EXP2"/>
      <c r="EXQ2"/>
      <c r="EXR2"/>
      <c r="EXS2"/>
      <c r="EXT2"/>
      <c r="EXU2"/>
      <c r="EXV2"/>
      <c r="EXW2"/>
      <c r="EXX2"/>
      <c r="EXY2"/>
      <c r="EXZ2"/>
      <c r="EYA2"/>
      <c r="EYB2"/>
      <c r="EYC2"/>
      <c r="EYD2"/>
      <c r="EYE2"/>
      <c r="EYF2"/>
      <c r="EYG2"/>
      <c r="EYH2"/>
      <c r="EYI2"/>
      <c r="EYJ2"/>
      <c r="EYK2"/>
      <c r="EYL2"/>
      <c r="EYM2"/>
      <c r="EYN2"/>
      <c r="EYO2"/>
      <c r="EYP2"/>
      <c r="EYQ2"/>
      <c r="EYR2"/>
      <c r="EYS2"/>
      <c r="EYT2"/>
      <c r="EYU2"/>
      <c r="EYV2"/>
      <c r="EYW2"/>
      <c r="EYX2"/>
      <c r="EYY2"/>
      <c r="EYZ2"/>
      <c r="EZA2"/>
      <c r="EZB2"/>
      <c r="EZC2"/>
      <c r="EZD2"/>
      <c r="EZE2"/>
      <c r="EZF2"/>
      <c r="EZG2"/>
      <c r="EZH2"/>
      <c r="EZI2"/>
      <c r="EZJ2"/>
      <c r="EZK2"/>
      <c r="EZL2"/>
      <c r="EZM2"/>
      <c r="EZN2"/>
      <c r="EZO2"/>
      <c r="EZP2"/>
      <c r="EZQ2"/>
      <c r="EZR2"/>
      <c r="EZS2"/>
      <c r="EZT2"/>
      <c r="EZU2"/>
      <c r="EZV2"/>
      <c r="EZW2"/>
      <c r="EZX2"/>
      <c r="EZY2"/>
      <c r="EZZ2"/>
      <c r="FAA2"/>
      <c r="FAB2"/>
      <c r="FAC2"/>
      <c r="FAD2"/>
      <c r="FAE2"/>
      <c r="FAF2"/>
      <c r="FAG2"/>
      <c r="FAH2"/>
      <c r="FAI2"/>
      <c r="FAJ2"/>
      <c r="FAK2"/>
      <c r="FAL2"/>
      <c r="FAM2"/>
      <c r="FAN2"/>
      <c r="FAO2"/>
      <c r="FAP2"/>
      <c r="FAQ2"/>
      <c r="FAR2"/>
      <c r="FAS2"/>
      <c r="FAT2"/>
      <c r="FAU2"/>
      <c r="FAV2"/>
      <c r="FAW2"/>
      <c r="FAX2"/>
      <c r="FAY2"/>
      <c r="FAZ2"/>
      <c r="FBA2"/>
      <c r="FBB2"/>
      <c r="FBC2"/>
      <c r="FBD2"/>
      <c r="FBE2"/>
      <c r="FBF2"/>
      <c r="FBG2"/>
      <c r="FBH2"/>
      <c r="FBI2"/>
      <c r="FBJ2"/>
      <c r="FBK2"/>
      <c r="FBL2"/>
      <c r="FBM2"/>
      <c r="FBN2"/>
      <c r="FBO2"/>
      <c r="FBP2"/>
      <c r="FBQ2"/>
      <c r="FBR2"/>
      <c r="FBS2"/>
      <c r="FBT2"/>
      <c r="FBU2"/>
      <c r="FBV2"/>
      <c r="FBW2"/>
      <c r="FBX2"/>
      <c r="FBY2"/>
      <c r="FBZ2"/>
      <c r="FCA2"/>
      <c r="FCB2"/>
      <c r="FCC2"/>
      <c r="FCD2"/>
      <c r="FCE2"/>
      <c r="FCF2"/>
      <c r="FCG2"/>
      <c r="FCH2"/>
      <c r="FCI2"/>
      <c r="FCJ2"/>
      <c r="FCK2"/>
      <c r="FCL2"/>
      <c r="FCM2"/>
      <c r="FCN2"/>
      <c r="FCO2"/>
      <c r="FCP2"/>
      <c r="FCQ2"/>
      <c r="FCR2"/>
      <c r="FCS2"/>
      <c r="FCT2"/>
      <c r="FCU2"/>
      <c r="FCV2"/>
      <c r="FCW2"/>
      <c r="FCX2"/>
      <c r="FCY2"/>
      <c r="FCZ2"/>
      <c r="FDA2"/>
      <c r="FDB2"/>
      <c r="FDC2"/>
      <c r="FDD2"/>
      <c r="FDE2"/>
      <c r="FDF2"/>
      <c r="FDG2"/>
      <c r="FDH2"/>
      <c r="FDI2"/>
      <c r="FDJ2"/>
      <c r="FDK2"/>
      <c r="FDL2"/>
      <c r="FDM2"/>
      <c r="FDN2"/>
      <c r="FDO2"/>
      <c r="FDP2"/>
      <c r="FDQ2"/>
      <c r="FDR2"/>
      <c r="FDS2"/>
      <c r="FDT2"/>
      <c r="FDU2"/>
      <c r="FDV2"/>
      <c r="FDW2"/>
      <c r="FDX2"/>
      <c r="FDY2"/>
      <c r="FDZ2"/>
      <c r="FEA2"/>
      <c r="FEB2"/>
      <c r="FEC2"/>
      <c r="FED2"/>
      <c r="FEE2"/>
      <c r="FEF2"/>
      <c r="FEG2"/>
      <c r="FEH2"/>
      <c r="FEI2"/>
      <c r="FEJ2"/>
      <c r="FEK2"/>
      <c r="FEL2"/>
      <c r="FEM2"/>
      <c r="FEN2"/>
      <c r="FEO2"/>
      <c r="FEP2"/>
      <c r="FEQ2"/>
      <c r="FER2"/>
      <c r="FES2"/>
      <c r="FET2"/>
      <c r="FEU2"/>
      <c r="FEV2"/>
      <c r="FEW2"/>
      <c r="FEX2"/>
      <c r="FEY2"/>
      <c r="FEZ2"/>
      <c r="FFA2"/>
      <c r="FFB2"/>
      <c r="FFC2"/>
      <c r="FFD2"/>
      <c r="FFE2"/>
      <c r="FFF2"/>
      <c r="FFG2"/>
      <c r="FFH2"/>
      <c r="FFI2"/>
      <c r="FFJ2"/>
      <c r="FFK2"/>
      <c r="FFL2"/>
      <c r="FFM2"/>
      <c r="FFN2"/>
      <c r="FFO2"/>
      <c r="FFP2"/>
      <c r="FFQ2"/>
      <c r="FFR2"/>
      <c r="FFS2"/>
      <c r="FFT2"/>
      <c r="FFU2"/>
      <c r="FFV2"/>
      <c r="FFW2"/>
      <c r="FFX2"/>
      <c r="FFY2"/>
      <c r="FFZ2"/>
      <c r="FGA2"/>
      <c r="FGB2"/>
      <c r="FGC2"/>
      <c r="FGD2"/>
      <c r="FGE2"/>
      <c r="FGF2"/>
      <c r="FGG2"/>
      <c r="FGH2"/>
      <c r="FGI2"/>
      <c r="FGJ2"/>
      <c r="FGK2"/>
      <c r="FGL2"/>
      <c r="FGM2"/>
      <c r="FGN2"/>
      <c r="FGO2"/>
      <c r="FGP2"/>
      <c r="FGQ2"/>
      <c r="FGR2"/>
      <c r="FGS2"/>
      <c r="FGT2"/>
      <c r="FGU2"/>
      <c r="FGV2"/>
      <c r="FGW2"/>
      <c r="FGX2"/>
      <c r="FGY2"/>
      <c r="FGZ2"/>
      <c r="FHA2"/>
      <c r="FHB2"/>
      <c r="FHC2"/>
      <c r="FHD2"/>
      <c r="FHE2"/>
      <c r="FHF2"/>
      <c r="FHG2"/>
      <c r="FHH2"/>
      <c r="FHI2"/>
      <c r="FHJ2"/>
      <c r="FHK2"/>
      <c r="FHL2"/>
      <c r="FHM2"/>
      <c r="FHN2"/>
      <c r="FHO2"/>
      <c r="FHP2"/>
      <c r="FHQ2"/>
      <c r="FHR2"/>
      <c r="FHS2"/>
      <c r="FHT2"/>
      <c r="FHU2"/>
      <c r="FHV2"/>
      <c r="FHW2"/>
      <c r="FHX2"/>
      <c r="FHY2"/>
      <c r="FHZ2"/>
      <c r="FIA2"/>
      <c r="FIB2"/>
      <c r="FIC2"/>
      <c r="FID2"/>
      <c r="FIE2"/>
      <c r="FIF2"/>
      <c r="FIG2"/>
      <c r="FIH2"/>
      <c r="FII2"/>
      <c r="FIJ2"/>
      <c r="FIK2"/>
      <c r="FIL2"/>
      <c r="FIM2"/>
      <c r="FIN2"/>
      <c r="FIO2"/>
      <c r="FIP2"/>
      <c r="FIQ2"/>
      <c r="FIR2"/>
      <c r="FIS2"/>
      <c r="FIT2"/>
      <c r="FIU2"/>
      <c r="FIV2"/>
      <c r="FIW2"/>
      <c r="FIX2"/>
      <c r="FIY2"/>
      <c r="FIZ2"/>
      <c r="FJA2"/>
      <c r="FJB2"/>
      <c r="FJC2"/>
      <c r="FJD2"/>
      <c r="FJE2"/>
      <c r="FJF2"/>
      <c r="FJG2"/>
      <c r="FJH2"/>
      <c r="FJI2"/>
      <c r="FJJ2"/>
      <c r="FJK2"/>
      <c r="FJL2"/>
      <c r="FJM2"/>
      <c r="FJN2"/>
      <c r="FJO2"/>
      <c r="FJP2"/>
      <c r="FJQ2"/>
      <c r="FJR2"/>
      <c r="FJS2"/>
      <c r="FJT2"/>
      <c r="FJU2"/>
      <c r="FJV2"/>
      <c r="FJW2"/>
      <c r="FJX2"/>
      <c r="FJY2"/>
      <c r="FJZ2"/>
      <c r="FKA2"/>
      <c r="FKB2"/>
      <c r="FKC2"/>
      <c r="FKD2"/>
      <c r="FKE2"/>
      <c r="FKF2"/>
      <c r="FKG2"/>
      <c r="FKH2"/>
      <c r="FKI2"/>
      <c r="FKJ2"/>
      <c r="FKK2"/>
      <c r="FKL2"/>
      <c r="FKM2"/>
      <c r="FKN2"/>
      <c r="FKO2"/>
      <c r="FKP2"/>
      <c r="FKQ2"/>
      <c r="FKR2"/>
      <c r="FKS2"/>
      <c r="FKT2"/>
      <c r="FKU2"/>
      <c r="FKV2"/>
      <c r="FKW2"/>
      <c r="FKX2"/>
      <c r="FKY2"/>
      <c r="FKZ2"/>
      <c r="FLA2"/>
      <c r="FLB2"/>
      <c r="FLC2"/>
      <c r="FLD2"/>
      <c r="FLE2"/>
      <c r="FLF2"/>
      <c r="FLG2"/>
      <c r="FLH2"/>
      <c r="FLI2"/>
      <c r="FLJ2"/>
      <c r="FLK2"/>
      <c r="FLL2"/>
      <c r="FLM2"/>
      <c r="FLN2"/>
      <c r="FLO2"/>
      <c r="FLP2"/>
      <c r="FLQ2"/>
      <c r="FLR2"/>
      <c r="FLS2"/>
      <c r="FLT2"/>
      <c r="FLU2"/>
      <c r="FLV2"/>
      <c r="FLW2"/>
      <c r="FLX2"/>
      <c r="FLY2"/>
      <c r="FLZ2"/>
      <c r="FMA2"/>
      <c r="FMB2"/>
      <c r="FMC2"/>
      <c r="FMD2"/>
      <c r="FME2"/>
      <c r="FMF2"/>
      <c r="FMG2"/>
      <c r="FMH2"/>
      <c r="FMI2"/>
      <c r="FMJ2"/>
      <c r="FMK2"/>
      <c r="FML2"/>
      <c r="FMM2"/>
      <c r="FMN2"/>
      <c r="FMO2"/>
      <c r="FMP2"/>
      <c r="FMQ2"/>
      <c r="FMR2"/>
      <c r="FMS2"/>
      <c r="FMT2"/>
      <c r="FMU2"/>
      <c r="FMV2"/>
      <c r="FMW2"/>
      <c r="FMX2"/>
      <c r="FMY2"/>
      <c r="FMZ2"/>
      <c r="FNA2"/>
      <c r="FNB2"/>
      <c r="FNC2"/>
      <c r="FND2"/>
      <c r="FNE2"/>
      <c r="FNF2"/>
      <c r="FNG2"/>
      <c r="FNH2"/>
      <c r="FNI2"/>
      <c r="FNJ2"/>
      <c r="FNK2"/>
      <c r="FNL2"/>
      <c r="FNM2"/>
      <c r="FNN2"/>
      <c r="FNO2"/>
      <c r="FNP2"/>
      <c r="FNQ2"/>
      <c r="FNR2"/>
      <c r="FNS2"/>
      <c r="FNT2"/>
      <c r="FNU2"/>
      <c r="FNV2"/>
      <c r="FNW2"/>
      <c r="FNX2"/>
      <c r="FNY2"/>
      <c r="FNZ2"/>
      <c r="FOA2"/>
      <c r="FOB2"/>
      <c r="FOC2"/>
      <c r="FOD2"/>
      <c r="FOE2"/>
      <c r="FOF2"/>
      <c r="FOG2"/>
      <c r="FOH2"/>
      <c r="FOI2"/>
      <c r="FOJ2"/>
      <c r="FOK2"/>
      <c r="FOL2"/>
      <c r="FOM2"/>
      <c r="FON2"/>
      <c r="FOO2"/>
      <c r="FOP2"/>
      <c r="FOQ2"/>
      <c r="FOR2"/>
      <c r="FOS2"/>
      <c r="FOT2"/>
      <c r="FOU2"/>
      <c r="FOV2"/>
      <c r="FOW2"/>
      <c r="FOX2"/>
      <c r="FOY2"/>
      <c r="FOZ2"/>
      <c r="FPA2"/>
      <c r="FPB2"/>
      <c r="FPC2"/>
      <c r="FPD2"/>
      <c r="FPE2"/>
      <c r="FPF2"/>
      <c r="FPG2"/>
      <c r="FPH2"/>
      <c r="FPI2"/>
      <c r="FPJ2"/>
      <c r="FPK2"/>
      <c r="FPL2"/>
      <c r="FPM2"/>
      <c r="FPN2"/>
      <c r="FPO2"/>
      <c r="FPP2"/>
      <c r="FPQ2"/>
      <c r="FPR2"/>
      <c r="FPS2"/>
      <c r="FPT2"/>
      <c r="FPU2"/>
      <c r="FPV2"/>
      <c r="FPW2"/>
      <c r="FPX2"/>
      <c r="FPY2"/>
      <c r="FPZ2"/>
      <c r="FQA2"/>
      <c r="FQB2"/>
      <c r="FQC2"/>
      <c r="FQD2"/>
      <c r="FQE2"/>
      <c r="FQF2"/>
      <c r="FQG2"/>
      <c r="FQH2"/>
      <c r="FQI2"/>
      <c r="FQJ2"/>
      <c r="FQK2"/>
      <c r="FQL2"/>
      <c r="FQM2"/>
      <c r="FQN2"/>
      <c r="FQO2"/>
      <c r="FQP2"/>
      <c r="FQQ2"/>
      <c r="FQR2"/>
      <c r="FQS2"/>
      <c r="FQT2"/>
      <c r="FQU2"/>
      <c r="FQV2"/>
      <c r="FQW2"/>
      <c r="FQX2"/>
      <c r="FQY2"/>
      <c r="FQZ2"/>
      <c r="FRA2"/>
      <c r="FRB2"/>
      <c r="FRC2"/>
      <c r="FRD2"/>
      <c r="FRE2"/>
      <c r="FRF2"/>
      <c r="FRG2"/>
      <c r="FRH2"/>
      <c r="FRI2"/>
      <c r="FRJ2"/>
      <c r="FRK2"/>
      <c r="FRL2"/>
      <c r="FRM2"/>
      <c r="FRN2"/>
      <c r="FRO2"/>
      <c r="FRP2"/>
      <c r="FRQ2"/>
      <c r="FRR2"/>
      <c r="FRS2"/>
      <c r="FRT2"/>
      <c r="FRU2"/>
      <c r="FRV2"/>
      <c r="FRW2"/>
      <c r="FRX2"/>
      <c r="FRY2"/>
      <c r="FRZ2"/>
      <c r="FSA2"/>
      <c r="FSB2"/>
      <c r="FSC2"/>
      <c r="FSD2"/>
      <c r="FSE2"/>
      <c r="FSF2"/>
      <c r="FSG2"/>
      <c r="FSH2"/>
      <c r="FSI2"/>
      <c r="FSJ2"/>
      <c r="FSK2"/>
      <c r="FSL2"/>
      <c r="FSM2"/>
      <c r="FSN2"/>
      <c r="FSO2"/>
      <c r="FSP2"/>
      <c r="FSQ2"/>
      <c r="FSR2"/>
      <c r="FSS2"/>
      <c r="FST2"/>
      <c r="FSU2"/>
      <c r="FSV2"/>
      <c r="FSW2"/>
      <c r="FSX2"/>
      <c r="FSY2"/>
      <c r="FSZ2"/>
      <c r="FTA2"/>
      <c r="FTB2"/>
      <c r="FTC2"/>
      <c r="FTD2"/>
      <c r="FTE2"/>
      <c r="FTF2"/>
      <c r="FTG2"/>
      <c r="FTH2"/>
      <c r="FTI2"/>
      <c r="FTJ2"/>
      <c r="FTK2"/>
      <c r="FTL2"/>
      <c r="FTM2"/>
      <c r="FTN2"/>
      <c r="FTO2"/>
      <c r="FTP2"/>
      <c r="FTQ2"/>
      <c r="FTR2"/>
      <c r="FTS2"/>
      <c r="FTT2"/>
      <c r="FTU2"/>
      <c r="FTV2"/>
      <c r="FTW2"/>
      <c r="FTX2"/>
      <c r="FTY2"/>
      <c r="FTZ2"/>
      <c r="FUA2"/>
      <c r="FUB2"/>
      <c r="FUC2"/>
      <c r="FUD2"/>
      <c r="FUE2"/>
      <c r="FUF2"/>
      <c r="FUG2"/>
      <c r="FUH2"/>
      <c r="FUI2"/>
      <c r="FUJ2"/>
      <c r="FUK2"/>
      <c r="FUL2"/>
      <c r="FUM2"/>
      <c r="FUN2"/>
      <c r="FUO2"/>
      <c r="FUP2"/>
      <c r="FUQ2"/>
      <c r="FUR2"/>
      <c r="FUS2"/>
      <c r="FUT2"/>
      <c r="FUU2"/>
      <c r="FUV2"/>
      <c r="FUW2"/>
      <c r="FUX2"/>
      <c r="FUY2"/>
      <c r="FUZ2"/>
      <c r="FVA2"/>
      <c r="FVB2"/>
      <c r="FVC2"/>
      <c r="FVD2"/>
      <c r="FVE2"/>
      <c r="FVF2"/>
      <c r="FVG2"/>
      <c r="FVH2"/>
      <c r="FVI2"/>
      <c r="FVJ2"/>
      <c r="FVK2"/>
      <c r="FVL2"/>
      <c r="FVM2"/>
      <c r="FVN2"/>
      <c r="FVO2"/>
      <c r="FVP2"/>
      <c r="FVQ2"/>
      <c r="FVR2"/>
      <c r="FVS2"/>
      <c r="FVT2"/>
      <c r="FVU2"/>
      <c r="FVV2"/>
      <c r="FVW2"/>
      <c r="FVX2"/>
      <c r="FVY2"/>
      <c r="FVZ2"/>
      <c r="FWA2"/>
      <c r="FWB2"/>
      <c r="FWC2"/>
      <c r="FWD2"/>
      <c r="FWE2"/>
      <c r="FWF2"/>
      <c r="FWG2"/>
      <c r="FWH2"/>
      <c r="FWI2"/>
      <c r="FWJ2"/>
      <c r="FWK2"/>
      <c r="FWL2"/>
      <c r="FWM2"/>
      <c r="FWN2"/>
      <c r="FWO2"/>
      <c r="FWP2"/>
      <c r="FWQ2"/>
      <c r="FWR2"/>
      <c r="FWS2"/>
      <c r="FWT2"/>
      <c r="FWU2"/>
      <c r="FWV2"/>
      <c r="FWW2"/>
      <c r="FWX2"/>
      <c r="FWY2"/>
      <c r="FWZ2"/>
      <c r="FXA2"/>
      <c r="FXB2"/>
      <c r="FXC2"/>
      <c r="FXD2"/>
      <c r="FXE2"/>
      <c r="FXF2"/>
      <c r="FXG2"/>
      <c r="FXH2"/>
      <c r="FXI2"/>
      <c r="FXJ2"/>
      <c r="FXK2"/>
      <c r="FXL2"/>
      <c r="FXM2"/>
      <c r="FXN2"/>
      <c r="FXO2"/>
      <c r="FXP2"/>
      <c r="FXQ2"/>
      <c r="FXR2"/>
      <c r="FXS2"/>
      <c r="FXT2"/>
      <c r="FXU2"/>
      <c r="FXV2"/>
      <c r="FXW2"/>
      <c r="FXX2"/>
      <c r="FXY2"/>
      <c r="FXZ2"/>
      <c r="FYA2"/>
      <c r="FYB2"/>
      <c r="FYC2"/>
      <c r="FYD2"/>
      <c r="FYE2"/>
      <c r="FYF2"/>
      <c r="FYG2"/>
      <c r="FYH2"/>
      <c r="FYI2"/>
      <c r="FYJ2"/>
      <c r="FYK2"/>
      <c r="FYL2"/>
      <c r="FYM2"/>
      <c r="FYN2"/>
      <c r="FYO2"/>
      <c r="FYP2"/>
      <c r="FYQ2"/>
      <c r="FYR2"/>
      <c r="FYS2"/>
      <c r="FYT2"/>
      <c r="FYU2"/>
      <c r="FYV2"/>
      <c r="FYW2"/>
      <c r="FYX2"/>
      <c r="FYY2"/>
      <c r="FYZ2"/>
      <c r="FZA2"/>
      <c r="FZB2"/>
      <c r="FZC2"/>
      <c r="FZD2"/>
      <c r="FZE2"/>
      <c r="FZF2"/>
      <c r="FZG2"/>
      <c r="FZH2"/>
      <c r="FZI2"/>
      <c r="FZJ2"/>
      <c r="FZK2"/>
      <c r="FZL2"/>
      <c r="FZM2"/>
      <c r="FZN2"/>
      <c r="FZO2"/>
      <c r="FZP2"/>
      <c r="FZQ2"/>
      <c r="FZR2"/>
      <c r="FZS2"/>
      <c r="FZT2"/>
      <c r="FZU2"/>
      <c r="FZV2"/>
      <c r="FZW2"/>
      <c r="FZX2"/>
      <c r="FZY2"/>
      <c r="FZZ2"/>
      <c r="GAA2"/>
      <c r="GAB2"/>
      <c r="GAC2"/>
      <c r="GAD2"/>
      <c r="GAE2"/>
      <c r="GAF2"/>
      <c r="GAG2"/>
      <c r="GAH2"/>
      <c r="GAI2"/>
      <c r="GAJ2"/>
      <c r="GAK2"/>
      <c r="GAL2"/>
      <c r="GAM2"/>
      <c r="GAN2"/>
      <c r="GAO2"/>
      <c r="GAP2"/>
      <c r="GAQ2"/>
      <c r="GAR2"/>
      <c r="GAS2"/>
      <c r="GAT2"/>
      <c r="GAU2"/>
      <c r="GAV2"/>
      <c r="GAW2"/>
      <c r="GAX2"/>
      <c r="GAY2"/>
      <c r="GAZ2"/>
      <c r="GBA2"/>
      <c r="GBB2"/>
      <c r="GBC2"/>
      <c r="GBD2"/>
      <c r="GBE2"/>
      <c r="GBF2"/>
      <c r="GBG2"/>
      <c r="GBH2"/>
      <c r="GBI2"/>
      <c r="GBJ2"/>
      <c r="GBK2"/>
      <c r="GBL2"/>
      <c r="GBM2"/>
      <c r="GBN2"/>
      <c r="GBO2"/>
      <c r="GBP2"/>
      <c r="GBQ2"/>
      <c r="GBR2"/>
      <c r="GBS2"/>
      <c r="GBT2"/>
      <c r="GBU2"/>
      <c r="GBV2"/>
      <c r="GBW2"/>
      <c r="GBX2"/>
      <c r="GBY2"/>
      <c r="GBZ2"/>
      <c r="GCA2"/>
      <c r="GCB2"/>
      <c r="GCC2"/>
      <c r="GCD2"/>
      <c r="GCE2"/>
      <c r="GCF2"/>
      <c r="GCG2"/>
      <c r="GCH2"/>
      <c r="GCI2"/>
      <c r="GCJ2"/>
      <c r="GCK2"/>
      <c r="GCL2"/>
      <c r="GCM2"/>
      <c r="GCN2"/>
      <c r="GCO2"/>
      <c r="GCP2"/>
      <c r="GCQ2"/>
      <c r="GCR2"/>
      <c r="GCS2"/>
      <c r="GCT2"/>
      <c r="GCU2"/>
      <c r="GCV2"/>
      <c r="GCW2"/>
      <c r="GCX2"/>
      <c r="GCY2"/>
      <c r="GCZ2"/>
      <c r="GDA2"/>
      <c r="GDB2"/>
      <c r="GDC2"/>
      <c r="GDD2"/>
      <c r="GDE2"/>
      <c r="GDF2"/>
      <c r="GDG2"/>
      <c r="GDH2"/>
      <c r="GDI2"/>
      <c r="GDJ2"/>
      <c r="GDK2"/>
      <c r="GDL2"/>
      <c r="GDM2"/>
      <c r="GDN2"/>
      <c r="GDO2"/>
      <c r="GDP2"/>
      <c r="GDQ2"/>
      <c r="GDR2"/>
      <c r="GDS2"/>
      <c r="GDT2"/>
      <c r="GDU2"/>
      <c r="GDV2"/>
      <c r="GDW2"/>
      <c r="GDX2"/>
      <c r="GDY2"/>
      <c r="GDZ2"/>
      <c r="GEA2"/>
      <c r="GEB2"/>
      <c r="GEC2"/>
      <c r="GED2"/>
      <c r="GEE2"/>
      <c r="GEF2"/>
      <c r="GEG2"/>
      <c r="GEH2"/>
      <c r="GEI2"/>
      <c r="GEJ2"/>
      <c r="GEK2"/>
      <c r="GEL2"/>
      <c r="GEM2"/>
      <c r="GEN2"/>
      <c r="GEO2"/>
      <c r="GEP2"/>
      <c r="GEQ2"/>
      <c r="GER2"/>
      <c r="GES2"/>
      <c r="GET2"/>
      <c r="GEU2"/>
      <c r="GEV2"/>
      <c r="GEW2"/>
      <c r="GEX2"/>
      <c r="GEY2"/>
      <c r="GEZ2"/>
      <c r="GFA2"/>
      <c r="GFB2"/>
      <c r="GFC2"/>
      <c r="GFD2"/>
      <c r="GFE2"/>
      <c r="GFF2"/>
      <c r="GFG2"/>
      <c r="GFH2"/>
      <c r="GFI2"/>
      <c r="GFJ2"/>
      <c r="GFK2"/>
      <c r="GFL2"/>
      <c r="GFM2"/>
      <c r="GFN2"/>
      <c r="GFO2"/>
      <c r="GFP2"/>
      <c r="GFQ2"/>
      <c r="GFR2"/>
      <c r="GFS2"/>
      <c r="GFT2"/>
      <c r="GFU2"/>
      <c r="GFV2"/>
      <c r="GFW2"/>
      <c r="GFX2"/>
      <c r="GFY2"/>
      <c r="GFZ2"/>
      <c r="GGA2"/>
      <c r="GGB2"/>
      <c r="GGC2"/>
      <c r="GGD2"/>
      <c r="GGE2"/>
      <c r="GGF2"/>
      <c r="GGG2"/>
      <c r="GGH2"/>
      <c r="GGI2"/>
      <c r="GGJ2"/>
      <c r="GGK2"/>
      <c r="GGL2"/>
      <c r="GGM2"/>
      <c r="GGN2"/>
      <c r="GGO2"/>
      <c r="GGP2"/>
      <c r="GGQ2"/>
      <c r="GGR2"/>
      <c r="GGS2"/>
      <c r="GGT2"/>
      <c r="GGU2"/>
      <c r="GGV2"/>
      <c r="GGW2"/>
      <c r="GGX2"/>
      <c r="GGY2"/>
      <c r="GGZ2"/>
      <c r="GHA2"/>
      <c r="GHB2"/>
      <c r="GHC2"/>
      <c r="GHD2"/>
      <c r="GHE2"/>
      <c r="GHF2"/>
      <c r="GHG2"/>
      <c r="GHH2"/>
      <c r="GHI2"/>
      <c r="GHJ2"/>
      <c r="GHK2"/>
      <c r="GHL2"/>
      <c r="GHM2"/>
      <c r="GHN2"/>
      <c r="GHO2"/>
      <c r="GHP2"/>
      <c r="GHQ2"/>
      <c r="GHR2"/>
      <c r="GHS2"/>
      <c r="GHT2"/>
      <c r="GHU2"/>
      <c r="GHV2"/>
      <c r="GHW2"/>
      <c r="GHX2"/>
      <c r="GHY2"/>
      <c r="GHZ2"/>
      <c r="GIA2"/>
      <c r="GIB2"/>
      <c r="GIC2"/>
      <c r="GID2"/>
      <c r="GIE2"/>
      <c r="GIF2"/>
      <c r="GIG2"/>
      <c r="GIH2"/>
      <c r="GII2"/>
      <c r="GIJ2"/>
      <c r="GIK2"/>
      <c r="GIL2"/>
      <c r="GIM2"/>
      <c r="GIN2"/>
      <c r="GIO2"/>
      <c r="GIP2"/>
      <c r="GIQ2"/>
      <c r="GIR2"/>
      <c r="GIS2"/>
      <c r="GIT2"/>
      <c r="GIU2"/>
      <c r="GIV2"/>
      <c r="GIW2"/>
      <c r="GIX2"/>
      <c r="GIY2"/>
      <c r="GIZ2"/>
      <c r="GJA2"/>
      <c r="GJB2"/>
      <c r="GJC2"/>
      <c r="GJD2"/>
      <c r="GJE2"/>
      <c r="GJF2"/>
      <c r="GJG2"/>
      <c r="GJH2"/>
      <c r="GJI2"/>
      <c r="GJJ2"/>
      <c r="GJK2"/>
      <c r="GJL2"/>
      <c r="GJM2"/>
      <c r="GJN2"/>
      <c r="GJO2"/>
      <c r="GJP2"/>
      <c r="GJQ2"/>
      <c r="GJR2"/>
      <c r="GJS2"/>
      <c r="GJT2"/>
      <c r="GJU2"/>
      <c r="GJV2"/>
      <c r="GJW2"/>
      <c r="GJX2"/>
      <c r="GJY2"/>
      <c r="GJZ2"/>
      <c r="GKA2"/>
      <c r="GKB2"/>
      <c r="GKC2"/>
      <c r="GKD2"/>
      <c r="GKE2"/>
      <c r="GKF2"/>
      <c r="GKG2"/>
      <c r="GKH2"/>
      <c r="GKI2"/>
      <c r="GKJ2"/>
      <c r="GKK2"/>
      <c r="GKL2"/>
      <c r="GKM2"/>
      <c r="GKN2"/>
      <c r="GKO2"/>
      <c r="GKP2"/>
      <c r="GKQ2"/>
      <c r="GKR2"/>
      <c r="GKS2"/>
      <c r="GKT2"/>
      <c r="GKU2"/>
      <c r="GKV2"/>
      <c r="GKW2"/>
      <c r="GKX2"/>
      <c r="GKY2"/>
      <c r="GKZ2"/>
      <c r="GLA2"/>
      <c r="GLB2"/>
      <c r="GLC2"/>
      <c r="GLD2"/>
      <c r="GLE2"/>
      <c r="GLF2"/>
      <c r="GLG2"/>
      <c r="GLH2"/>
      <c r="GLI2"/>
      <c r="GLJ2"/>
      <c r="GLK2"/>
      <c r="GLL2"/>
      <c r="GLM2"/>
      <c r="GLN2"/>
      <c r="GLO2"/>
      <c r="GLP2"/>
      <c r="GLQ2"/>
      <c r="GLR2"/>
      <c r="GLS2"/>
      <c r="GLT2"/>
      <c r="GLU2"/>
      <c r="GLV2"/>
      <c r="GLW2"/>
      <c r="GLX2"/>
      <c r="GLY2"/>
      <c r="GLZ2"/>
      <c r="GMA2"/>
      <c r="GMB2"/>
      <c r="GMC2"/>
      <c r="GMD2"/>
      <c r="GME2"/>
      <c r="GMF2"/>
      <c r="GMG2"/>
      <c r="GMH2"/>
      <c r="GMI2"/>
      <c r="GMJ2"/>
      <c r="GMK2"/>
      <c r="GML2"/>
      <c r="GMM2"/>
      <c r="GMN2"/>
      <c r="GMO2"/>
      <c r="GMP2"/>
      <c r="GMQ2"/>
      <c r="GMR2"/>
      <c r="GMS2"/>
      <c r="GMT2"/>
      <c r="GMU2"/>
      <c r="GMV2"/>
      <c r="GMW2"/>
      <c r="GMX2"/>
      <c r="GMY2"/>
      <c r="GMZ2"/>
      <c r="GNA2"/>
      <c r="GNB2"/>
      <c r="GNC2"/>
      <c r="GND2"/>
      <c r="GNE2"/>
      <c r="GNF2"/>
      <c r="GNG2"/>
      <c r="GNH2"/>
      <c r="GNI2"/>
      <c r="GNJ2"/>
      <c r="GNK2"/>
      <c r="GNL2"/>
      <c r="GNM2"/>
      <c r="GNN2"/>
      <c r="GNO2"/>
      <c r="GNP2"/>
      <c r="GNQ2"/>
      <c r="GNR2"/>
      <c r="GNS2"/>
      <c r="GNT2"/>
      <c r="GNU2"/>
      <c r="GNV2"/>
      <c r="GNW2"/>
      <c r="GNX2"/>
      <c r="GNY2"/>
      <c r="GNZ2"/>
      <c r="GOA2"/>
      <c r="GOB2"/>
      <c r="GOC2"/>
      <c r="GOD2"/>
      <c r="GOE2"/>
      <c r="GOF2"/>
      <c r="GOG2"/>
      <c r="GOH2"/>
      <c r="GOI2"/>
      <c r="GOJ2"/>
      <c r="GOK2"/>
      <c r="GOL2"/>
      <c r="GOM2"/>
      <c r="GON2"/>
      <c r="GOO2"/>
      <c r="GOP2"/>
      <c r="GOQ2"/>
      <c r="GOR2"/>
      <c r="GOS2"/>
      <c r="GOT2"/>
      <c r="GOU2"/>
      <c r="GOV2"/>
      <c r="GOW2"/>
      <c r="GOX2"/>
      <c r="GOY2"/>
      <c r="GOZ2"/>
      <c r="GPA2"/>
      <c r="GPB2"/>
      <c r="GPC2"/>
      <c r="GPD2"/>
      <c r="GPE2"/>
      <c r="GPF2"/>
      <c r="GPG2"/>
      <c r="GPH2"/>
      <c r="GPI2"/>
      <c r="GPJ2"/>
      <c r="GPK2"/>
      <c r="GPL2"/>
      <c r="GPM2"/>
      <c r="GPN2"/>
      <c r="GPO2"/>
      <c r="GPP2"/>
      <c r="GPQ2"/>
      <c r="GPR2"/>
      <c r="GPS2"/>
      <c r="GPT2"/>
      <c r="GPU2"/>
      <c r="GPV2"/>
      <c r="GPW2"/>
      <c r="GPX2"/>
      <c r="GPY2"/>
      <c r="GPZ2"/>
      <c r="GQA2"/>
      <c r="GQB2"/>
      <c r="GQC2"/>
      <c r="GQD2"/>
      <c r="GQE2"/>
      <c r="GQF2"/>
      <c r="GQG2"/>
      <c r="GQH2"/>
      <c r="GQI2"/>
      <c r="GQJ2"/>
      <c r="GQK2"/>
      <c r="GQL2"/>
      <c r="GQM2"/>
      <c r="GQN2"/>
      <c r="GQO2"/>
      <c r="GQP2"/>
      <c r="GQQ2"/>
      <c r="GQR2"/>
      <c r="GQS2"/>
      <c r="GQT2"/>
      <c r="GQU2"/>
      <c r="GQV2"/>
      <c r="GQW2"/>
      <c r="GQX2"/>
      <c r="GQY2"/>
      <c r="GQZ2"/>
      <c r="GRA2"/>
      <c r="GRB2"/>
      <c r="GRC2"/>
      <c r="GRD2"/>
      <c r="GRE2"/>
      <c r="GRF2"/>
      <c r="GRG2"/>
      <c r="GRH2"/>
      <c r="GRI2"/>
      <c r="GRJ2"/>
      <c r="GRK2"/>
      <c r="GRL2"/>
      <c r="GRM2"/>
      <c r="GRN2"/>
      <c r="GRO2"/>
      <c r="GRP2"/>
      <c r="GRQ2"/>
      <c r="GRR2"/>
      <c r="GRS2"/>
      <c r="GRT2"/>
      <c r="GRU2"/>
      <c r="GRV2"/>
      <c r="GRW2"/>
      <c r="GRX2"/>
      <c r="GRY2"/>
      <c r="GRZ2"/>
      <c r="GSA2"/>
      <c r="GSB2"/>
      <c r="GSC2"/>
      <c r="GSD2"/>
      <c r="GSE2"/>
      <c r="GSF2"/>
      <c r="GSG2"/>
      <c r="GSH2"/>
      <c r="GSI2"/>
      <c r="GSJ2"/>
      <c r="GSK2"/>
      <c r="GSL2"/>
      <c r="GSM2"/>
      <c r="GSN2"/>
      <c r="GSO2"/>
      <c r="GSP2"/>
      <c r="GSQ2"/>
      <c r="GSR2"/>
      <c r="GSS2"/>
      <c r="GST2"/>
      <c r="GSU2"/>
      <c r="GSV2"/>
      <c r="GSW2"/>
      <c r="GSX2"/>
      <c r="GSY2"/>
      <c r="GSZ2"/>
      <c r="GTA2"/>
      <c r="GTB2"/>
      <c r="GTC2"/>
      <c r="GTD2"/>
      <c r="GTE2"/>
      <c r="GTF2"/>
      <c r="GTG2"/>
      <c r="GTH2"/>
      <c r="GTI2"/>
      <c r="GTJ2"/>
      <c r="GTK2"/>
      <c r="GTL2"/>
      <c r="GTM2"/>
      <c r="GTN2"/>
      <c r="GTO2"/>
      <c r="GTP2"/>
      <c r="GTQ2"/>
      <c r="GTR2"/>
      <c r="GTS2"/>
      <c r="GTT2"/>
      <c r="GTU2"/>
      <c r="GTV2"/>
      <c r="GTW2"/>
      <c r="GTX2"/>
      <c r="GTY2"/>
      <c r="GTZ2"/>
      <c r="GUA2"/>
      <c r="GUB2"/>
      <c r="GUC2"/>
      <c r="GUD2"/>
      <c r="GUE2"/>
      <c r="GUF2"/>
      <c r="GUG2"/>
      <c r="GUH2"/>
      <c r="GUI2"/>
      <c r="GUJ2"/>
      <c r="GUK2"/>
      <c r="GUL2"/>
      <c r="GUM2"/>
      <c r="GUN2"/>
      <c r="GUO2"/>
      <c r="GUP2"/>
      <c r="GUQ2"/>
      <c r="GUR2"/>
      <c r="GUS2"/>
      <c r="GUT2"/>
      <c r="GUU2"/>
      <c r="GUV2"/>
      <c r="GUW2"/>
      <c r="GUX2"/>
      <c r="GUY2"/>
      <c r="GUZ2"/>
      <c r="GVA2"/>
      <c r="GVB2"/>
      <c r="GVC2"/>
      <c r="GVD2"/>
      <c r="GVE2"/>
      <c r="GVF2"/>
      <c r="GVG2"/>
      <c r="GVH2"/>
      <c r="GVI2"/>
      <c r="GVJ2"/>
      <c r="GVK2"/>
      <c r="GVL2"/>
      <c r="GVM2"/>
      <c r="GVN2"/>
      <c r="GVO2"/>
      <c r="GVP2"/>
      <c r="GVQ2"/>
      <c r="GVR2"/>
      <c r="GVS2"/>
      <c r="GVT2"/>
      <c r="GVU2"/>
      <c r="GVV2"/>
      <c r="GVW2"/>
      <c r="GVX2"/>
      <c r="GVY2"/>
      <c r="GVZ2"/>
      <c r="GWA2"/>
      <c r="GWB2"/>
      <c r="GWC2"/>
      <c r="GWD2"/>
      <c r="GWE2"/>
      <c r="GWF2"/>
      <c r="GWG2"/>
      <c r="GWH2"/>
      <c r="GWI2"/>
      <c r="GWJ2"/>
      <c r="GWK2"/>
      <c r="GWL2"/>
      <c r="GWM2"/>
      <c r="GWN2"/>
      <c r="GWO2"/>
      <c r="GWP2"/>
      <c r="GWQ2"/>
      <c r="GWR2"/>
      <c r="GWS2"/>
      <c r="GWT2"/>
      <c r="GWU2"/>
      <c r="GWV2"/>
      <c r="GWW2"/>
      <c r="GWX2"/>
      <c r="GWY2"/>
      <c r="GWZ2"/>
      <c r="GXA2"/>
      <c r="GXB2"/>
      <c r="GXC2"/>
      <c r="GXD2"/>
      <c r="GXE2"/>
      <c r="GXF2"/>
      <c r="GXG2"/>
      <c r="GXH2"/>
      <c r="GXI2"/>
      <c r="GXJ2"/>
      <c r="GXK2"/>
      <c r="GXL2"/>
      <c r="GXM2"/>
      <c r="GXN2"/>
      <c r="GXO2"/>
      <c r="GXP2"/>
      <c r="GXQ2"/>
      <c r="GXR2"/>
      <c r="GXS2"/>
      <c r="GXT2"/>
      <c r="GXU2"/>
      <c r="GXV2"/>
      <c r="GXW2"/>
      <c r="GXX2"/>
      <c r="GXY2"/>
      <c r="GXZ2"/>
      <c r="GYA2"/>
      <c r="GYB2"/>
      <c r="GYC2"/>
      <c r="GYD2"/>
      <c r="GYE2"/>
      <c r="GYF2"/>
      <c r="GYG2"/>
      <c r="GYH2"/>
      <c r="GYI2"/>
      <c r="GYJ2"/>
      <c r="GYK2"/>
      <c r="GYL2"/>
      <c r="GYM2"/>
      <c r="GYN2"/>
      <c r="GYO2"/>
      <c r="GYP2"/>
      <c r="GYQ2"/>
      <c r="GYR2"/>
      <c r="GYS2"/>
      <c r="GYT2"/>
      <c r="GYU2"/>
      <c r="GYV2"/>
      <c r="GYW2"/>
      <c r="GYX2"/>
      <c r="GYY2"/>
      <c r="GYZ2"/>
      <c r="GZA2"/>
      <c r="GZB2"/>
      <c r="GZC2"/>
      <c r="GZD2"/>
      <c r="GZE2"/>
      <c r="GZF2"/>
      <c r="GZG2"/>
      <c r="GZH2"/>
      <c r="GZI2"/>
      <c r="GZJ2"/>
      <c r="GZK2"/>
      <c r="GZL2"/>
      <c r="GZM2"/>
      <c r="GZN2"/>
      <c r="GZO2"/>
      <c r="GZP2"/>
      <c r="GZQ2"/>
      <c r="GZR2"/>
      <c r="GZS2"/>
      <c r="GZT2"/>
      <c r="GZU2"/>
      <c r="GZV2"/>
      <c r="GZW2"/>
      <c r="GZX2"/>
      <c r="GZY2"/>
      <c r="GZZ2"/>
      <c r="HAA2"/>
      <c r="HAB2"/>
      <c r="HAC2"/>
      <c r="HAD2"/>
      <c r="HAE2"/>
      <c r="HAF2"/>
      <c r="HAG2"/>
      <c r="HAH2"/>
      <c r="HAI2"/>
      <c r="HAJ2"/>
      <c r="HAK2"/>
      <c r="HAL2"/>
      <c r="HAM2"/>
      <c r="HAN2"/>
      <c r="HAO2"/>
      <c r="HAP2"/>
      <c r="HAQ2"/>
      <c r="HAR2"/>
      <c r="HAS2"/>
      <c r="HAT2"/>
      <c r="HAU2"/>
      <c r="HAV2"/>
      <c r="HAW2"/>
      <c r="HAX2"/>
      <c r="HAY2"/>
      <c r="HAZ2"/>
      <c r="HBA2"/>
      <c r="HBB2"/>
      <c r="HBC2"/>
      <c r="HBD2"/>
      <c r="HBE2"/>
      <c r="HBF2"/>
      <c r="HBG2"/>
      <c r="HBH2"/>
      <c r="HBI2"/>
      <c r="HBJ2"/>
      <c r="HBK2"/>
      <c r="HBL2"/>
      <c r="HBM2"/>
      <c r="HBN2"/>
      <c r="HBO2"/>
      <c r="HBP2"/>
      <c r="HBQ2"/>
      <c r="HBR2"/>
      <c r="HBS2"/>
      <c r="HBT2"/>
      <c r="HBU2"/>
      <c r="HBV2"/>
      <c r="HBW2"/>
      <c r="HBX2"/>
      <c r="HBY2"/>
      <c r="HBZ2"/>
      <c r="HCA2"/>
      <c r="HCB2"/>
      <c r="HCC2"/>
      <c r="HCD2"/>
      <c r="HCE2"/>
      <c r="HCF2"/>
      <c r="HCG2"/>
      <c r="HCH2"/>
      <c r="HCI2"/>
      <c r="HCJ2"/>
      <c r="HCK2"/>
      <c r="HCL2"/>
      <c r="HCM2"/>
      <c r="HCN2"/>
      <c r="HCO2"/>
      <c r="HCP2"/>
      <c r="HCQ2"/>
      <c r="HCR2"/>
      <c r="HCS2"/>
      <c r="HCT2"/>
      <c r="HCU2"/>
      <c r="HCV2"/>
      <c r="HCW2"/>
      <c r="HCX2"/>
      <c r="HCY2"/>
      <c r="HCZ2"/>
      <c r="HDA2"/>
      <c r="HDB2"/>
      <c r="HDC2"/>
      <c r="HDD2"/>
      <c r="HDE2"/>
      <c r="HDF2"/>
      <c r="HDG2"/>
      <c r="HDH2"/>
      <c r="HDI2"/>
      <c r="HDJ2"/>
      <c r="HDK2"/>
      <c r="HDL2"/>
      <c r="HDM2"/>
      <c r="HDN2"/>
      <c r="HDO2"/>
      <c r="HDP2"/>
      <c r="HDQ2"/>
      <c r="HDR2"/>
      <c r="HDS2"/>
      <c r="HDT2"/>
      <c r="HDU2"/>
      <c r="HDV2"/>
      <c r="HDW2"/>
      <c r="HDX2"/>
      <c r="HDY2"/>
      <c r="HDZ2"/>
      <c r="HEA2"/>
      <c r="HEB2"/>
      <c r="HEC2"/>
      <c r="HED2"/>
      <c r="HEE2"/>
      <c r="HEF2"/>
      <c r="HEG2"/>
      <c r="HEH2"/>
      <c r="HEI2"/>
      <c r="HEJ2"/>
      <c r="HEK2"/>
      <c r="HEL2"/>
      <c r="HEM2"/>
      <c r="HEN2"/>
      <c r="HEO2"/>
      <c r="HEP2"/>
      <c r="HEQ2"/>
      <c r="HER2"/>
      <c r="HES2"/>
      <c r="HET2"/>
      <c r="HEU2"/>
      <c r="HEV2"/>
      <c r="HEW2"/>
      <c r="HEX2"/>
      <c r="HEY2"/>
      <c r="HEZ2"/>
      <c r="HFA2"/>
      <c r="HFB2"/>
      <c r="HFC2"/>
      <c r="HFD2"/>
      <c r="HFE2"/>
      <c r="HFF2"/>
      <c r="HFG2"/>
      <c r="HFH2"/>
      <c r="HFI2"/>
      <c r="HFJ2"/>
      <c r="HFK2"/>
      <c r="HFL2"/>
      <c r="HFM2"/>
      <c r="HFN2"/>
      <c r="HFO2"/>
      <c r="HFP2"/>
      <c r="HFQ2"/>
      <c r="HFR2"/>
      <c r="HFS2"/>
      <c r="HFT2"/>
      <c r="HFU2"/>
      <c r="HFV2"/>
      <c r="HFW2"/>
      <c r="HFX2"/>
      <c r="HFY2"/>
      <c r="HFZ2"/>
      <c r="HGA2"/>
      <c r="HGB2"/>
      <c r="HGC2"/>
      <c r="HGD2"/>
      <c r="HGE2"/>
      <c r="HGF2"/>
      <c r="HGG2"/>
      <c r="HGH2"/>
      <c r="HGI2"/>
      <c r="HGJ2"/>
      <c r="HGK2"/>
      <c r="HGL2"/>
      <c r="HGM2"/>
      <c r="HGN2"/>
      <c r="HGO2"/>
      <c r="HGP2"/>
      <c r="HGQ2"/>
      <c r="HGR2"/>
      <c r="HGS2"/>
      <c r="HGT2"/>
      <c r="HGU2"/>
      <c r="HGV2"/>
      <c r="HGW2"/>
      <c r="HGX2"/>
      <c r="HGY2"/>
      <c r="HGZ2"/>
      <c r="HHA2"/>
      <c r="HHB2"/>
      <c r="HHC2"/>
      <c r="HHD2"/>
      <c r="HHE2"/>
      <c r="HHF2"/>
      <c r="HHG2"/>
      <c r="HHH2"/>
      <c r="HHI2"/>
      <c r="HHJ2"/>
      <c r="HHK2"/>
      <c r="HHL2"/>
      <c r="HHM2"/>
      <c r="HHN2"/>
      <c r="HHO2"/>
      <c r="HHP2"/>
      <c r="HHQ2"/>
      <c r="HHR2"/>
      <c r="HHS2"/>
      <c r="HHT2"/>
      <c r="HHU2"/>
      <c r="HHV2"/>
      <c r="HHW2"/>
      <c r="HHX2"/>
      <c r="HHY2"/>
      <c r="HHZ2"/>
      <c r="HIA2"/>
      <c r="HIB2"/>
      <c r="HIC2"/>
      <c r="HID2"/>
      <c r="HIE2"/>
      <c r="HIF2"/>
      <c r="HIG2"/>
      <c r="HIH2"/>
      <c r="HII2"/>
      <c r="HIJ2"/>
      <c r="HIK2"/>
      <c r="HIL2"/>
      <c r="HIM2"/>
      <c r="HIN2"/>
      <c r="HIO2"/>
      <c r="HIP2"/>
      <c r="HIQ2"/>
      <c r="HIR2"/>
      <c r="HIS2"/>
      <c r="HIT2"/>
      <c r="HIU2"/>
      <c r="HIV2"/>
      <c r="HIW2"/>
      <c r="HIX2"/>
      <c r="HIY2"/>
      <c r="HIZ2"/>
      <c r="HJA2"/>
      <c r="HJB2"/>
      <c r="HJC2"/>
      <c r="HJD2"/>
      <c r="HJE2"/>
      <c r="HJF2"/>
      <c r="HJG2"/>
      <c r="HJH2"/>
      <c r="HJI2"/>
      <c r="HJJ2"/>
      <c r="HJK2"/>
      <c r="HJL2"/>
      <c r="HJM2"/>
      <c r="HJN2"/>
      <c r="HJO2"/>
      <c r="HJP2"/>
      <c r="HJQ2"/>
      <c r="HJR2"/>
      <c r="HJS2"/>
      <c r="HJT2"/>
      <c r="HJU2"/>
      <c r="HJV2"/>
      <c r="HJW2"/>
      <c r="HJX2"/>
      <c r="HJY2"/>
      <c r="HJZ2"/>
      <c r="HKA2"/>
      <c r="HKB2"/>
      <c r="HKC2"/>
      <c r="HKD2"/>
      <c r="HKE2"/>
      <c r="HKF2"/>
      <c r="HKG2"/>
      <c r="HKH2"/>
      <c r="HKI2"/>
      <c r="HKJ2"/>
      <c r="HKK2"/>
      <c r="HKL2"/>
      <c r="HKM2"/>
      <c r="HKN2"/>
      <c r="HKO2"/>
      <c r="HKP2"/>
      <c r="HKQ2"/>
      <c r="HKR2"/>
      <c r="HKS2"/>
      <c r="HKT2"/>
      <c r="HKU2"/>
      <c r="HKV2"/>
      <c r="HKW2"/>
      <c r="HKX2"/>
      <c r="HKY2"/>
      <c r="HKZ2"/>
      <c r="HLA2"/>
      <c r="HLB2"/>
      <c r="HLC2"/>
      <c r="HLD2"/>
      <c r="HLE2"/>
      <c r="HLF2"/>
      <c r="HLG2"/>
      <c r="HLH2"/>
      <c r="HLI2"/>
      <c r="HLJ2"/>
      <c r="HLK2"/>
      <c r="HLL2"/>
      <c r="HLM2"/>
      <c r="HLN2"/>
      <c r="HLO2"/>
      <c r="HLP2"/>
      <c r="HLQ2"/>
      <c r="HLR2"/>
      <c r="HLS2"/>
      <c r="HLT2"/>
      <c r="HLU2"/>
      <c r="HLV2"/>
      <c r="HLW2"/>
      <c r="HLX2"/>
      <c r="HLY2"/>
      <c r="HLZ2"/>
      <c r="HMA2"/>
      <c r="HMB2"/>
      <c r="HMC2"/>
      <c r="HMD2"/>
      <c r="HME2"/>
      <c r="HMF2"/>
      <c r="HMG2"/>
      <c r="HMH2"/>
      <c r="HMI2"/>
      <c r="HMJ2"/>
      <c r="HMK2"/>
      <c r="HML2"/>
      <c r="HMM2"/>
      <c r="HMN2"/>
      <c r="HMO2"/>
      <c r="HMP2"/>
      <c r="HMQ2"/>
      <c r="HMR2"/>
      <c r="HMS2"/>
      <c r="HMT2"/>
      <c r="HMU2"/>
      <c r="HMV2"/>
      <c r="HMW2"/>
      <c r="HMX2"/>
      <c r="HMY2"/>
      <c r="HMZ2"/>
      <c r="HNA2"/>
      <c r="HNB2"/>
      <c r="HNC2"/>
      <c r="HND2"/>
      <c r="HNE2"/>
      <c r="HNF2"/>
      <c r="HNG2"/>
      <c r="HNH2"/>
      <c r="HNI2"/>
      <c r="HNJ2"/>
      <c r="HNK2"/>
      <c r="HNL2"/>
      <c r="HNM2"/>
      <c r="HNN2"/>
      <c r="HNO2"/>
      <c r="HNP2"/>
      <c r="HNQ2"/>
      <c r="HNR2"/>
      <c r="HNS2"/>
      <c r="HNT2"/>
      <c r="HNU2"/>
      <c r="HNV2"/>
      <c r="HNW2"/>
      <c r="HNX2"/>
      <c r="HNY2"/>
      <c r="HNZ2"/>
      <c r="HOA2"/>
      <c r="HOB2"/>
      <c r="HOC2"/>
      <c r="HOD2"/>
      <c r="HOE2"/>
      <c r="HOF2"/>
      <c r="HOG2"/>
      <c r="HOH2"/>
      <c r="HOI2"/>
      <c r="HOJ2"/>
      <c r="HOK2"/>
      <c r="HOL2"/>
      <c r="HOM2"/>
      <c r="HON2"/>
      <c r="HOO2"/>
      <c r="HOP2"/>
      <c r="HOQ2"/>
      <c r="HOR2"/>
      <c r="HOS2"/>
      <c r="HOT2"/>
      <c r="HOU2"/>
      <c r="HOV2"/>
      <c r="HOW2"/>
      <c r="HOX2"/>
      <c r="HOY2"/>
      <c r="HOZ2"/>
      <c r="HPA2"/>
      <c r="HPB2"/>
      <c r="HPC2"/>
      <c r="HPD2"/>
      <c r="HPE2"/>
      <c r="HPF2"/>
      <c r="HPG2"/>
      <c r="HPH2"/>
      <c r="HPI2"/>
      <c r="HPJ2"/>
      <c r="HPK2"/>
      <c r="HPL2"/>
      <c r="HPM2"/>
      <c r="HPN2"/>
      <c r="HPO2"/>
      <c r="HPP2"/>
      <c r="HPQ2"/>
      <c r="HPR2"/>
      <c r="HPS2"/>
      <c r="HPT2"/>
      <c r="HPU2"/>
      <c r="HPV2"/>
      <c r="HPW2"/>
      <c r="HPX2"/>
      <c r="HPY2"/>
      <c r="HPZ2"/>
      <c r="HQA2"/>
      <c r="HQB2"/>
      <c r="HQC2"/>
      <c r="HQD2"/>
      <c r="HQE2"/>
      <c r="HQF2"/>
      <c r="HQG2"/>
      <c r="HQH2"/>
      <c r="HQI2"/>
      <c r="HQJ2"/>
      <c r="HQK2"/>
      <c r="HQL2"/>
      <c r="HQM2"/>
      <c r="HQN2"/>
      <c r="HQO2"/>
      <c r="HQP2"/>
      <c r="HQQ2"/>
      <c r="HQR2"/>
      <c r="HQS2"/>
      <c r="HQT2"/>
      <c r="HQU2"/>
      <c r="HQV2"/>
      <c r="HQW2"/>
      <c r="HQX2"/>
      <c r="HQY2"/>
      <c r="HQZ2"/>
      <c r="HRA2"/>
      <c r="HRB2"/>
      <c r="HRC2"/>
      <c r="HRD2"/>
      <c r="HRE2"/>
      <c r="HRF2"/>
      <c r="HRG2"/>
      <c r="HRH2"/>
      <c r="HRI2"/>
      <c r="HRJ2"/>
      <c r="HRK2"/>
      <c r="HRL2"/>
      <c r="HRM2"/>
      <c r="HRN2"/>
      <c r="HRO2"/>
      <c r="HRP2"/>
      <c r="HRQ2"/>
      <c r="HRR2"/>
      <c r="HRS2"/>
      <c r="HRT2"/>
      <c r="HRU2"/>
      <c r="HRV2"/>
      <c r="HRW2"/>
      <c r="HRX2"/>
      <c r="HRY2"/>
      <c r="HRZ2"/>
      <c r="HSA2"/>
      <c r="HSB2"/>
      <c r="HSC2"/>
      <c r="HSD2"/>
      <c r="HSE2"/>
      <c r="HSF2"/>
      <c r="HSG2"/>
      <c r="HSH2"/>
      <c r="HSI2"/>
      <c r="HSJ2"/>
      <c r="HSK2"/>
      <c r="HSL2"/>
      <c r="HSM2"/>
      <c r="HSN2"/>
      <c r="HSO2"/>
      <c r="HSP2"/>
      <c r="HSQ2"/>
      <c r="HSR2"/>
      <c r="HSS2"/>
      <c r="HST2"/>
      <c r="HSU2"/>
      <c r="HSV2"/>
      <c r="HSW2"/>
      <c r="HSX2"/>
      <c r="HSY2"/>
      <c r="HSZ2"/>
      <c r="HTA2"/>
      <c r="HTB2"/>
      <c r="HTC2"/>
      <c r="HTD2"/>
      <c r="HTE2"/>
      <c r="HTF2"/>
      <c r="HTG2"/>
      <c r="HTH2"/>
      <c r="HTI2"/>
      <c r="HTJ2"/>
      <c r="HTK2"/>
      <c r="HTL2"/>
      <c r="HTM2"/>
      <c r="HTN2"/>
      <c r="HTO2"/>
      <c r="HTP2"/>
      <c r="HTQ2"/>
      <c r="HTR2"/>
      <c r="HTS2"/>
      <c r="HTT2"/>
      <c r="HTU2"/>
      <c r="HTV2"/>
      <c r="HTW2"/>
      <c r="HTX2"/>
      <c r="HTY2"/>
      <c r="HTZ2"/>
      <c r="HUA2"/>
      <c r="HUB2"/>
      <c r="HUC2"/>
      <c r="HUD2"/>
      <c r="HUE2"/>
      <c r="HUF2"/>
      <c r="HUG2"/>
      <c r="HUH2"/>
      <c r="HUI2"/>
      <c r="HUJ2"/>
      <c r="HUK2"/>
      <c r="HUL2"/>
      <c r="HUM2"/>
      <c r="HUN2"/>
      <c r="HUO2"/>
      <c r="HUP2"/>
      <c r="HUQ2"/>
      <c r="HUR2"/>
      <c r="HUS2"/>
      <c r="HUT2"/>
      <c r="HUU2"/>
      <c r="HUV2"/>
      <c r="HUW2"/>
      <c r="HUX2"/>
      <c r="HUY2"/>
      <c r="HUZ2"/>
      <c r="HVA2"/>
      <c r="HVB2"/>
      <c r="HVC2"/>
      <c r="HVD2"/>
      <c r="HVE2"/>
      <c r="HVF2"/>
      <c r="HVG2"/>
      <c r="HVH2"/>
      <c r="HVI2"/>
      <c r="HVJ2"/>
      <c r="HVK2"/>
      <c r="HVL2"/>
      <c r="HVM2"/>
      <c r="HVN2"/>
      <c r="HVO2"/>
      <c r="HVP2"/>
      <c r="HVQ2"/>
      <c r="HVR2"/>
      <c r="HVS2"/>
      <c r="HVT2"/>
      <c r="HVU2"/>
      <c r="HVV2"/>
      <c r="HVW2"/>
      <c r="HVX2"/>
      <c r="HVY2"/>
      <c r="HVZ2"/>
      <c r="HWA2"/>
      <c r="HWB2"/>
      <c r="HWC2"/>
      <c r="HWD2"/>
      <c r="HWE2"/>
      <c r="HWF2"/>
      <c r="HWG2"/>
      <c r="HWH2"/>
      <c r="HWI2"/>
      <c r="HWJ2"/>
      <c r="HWK2"/>
      <c r="HWL2"/>
      <c r="HWM2"/>
      <c r="HWN2"/>
      <c r="HWO2"/>
      <c r="HWP2"/>
      <c r="HWQ2"/>
      <c r="HWR2"/>
      <c r="HWS2"/>
      <c r="HWT2"/>
      <c r="HWU2"/>
      <c r="HWV2"/>
      <c r="HWW2"/>
      <c r="HWX2"/>
      <c r="HWY2"/>
      <c r="HWZ2"/>
      <c r="HXA2"/>
      <c r="HXB2"/>
      <c r="HXC2"/>
      <c r="HXD2"/>
      <c r="HXE2"/>
      <c r="HXF2"/>
      <c r="HXG2"/>
      <c r="HXH2"/>
      <c r="HXI2"/>
      <c r="HXJ2"/>
      <c r="HXK2"/>
      <c r="HXL2"/>
      <c r="HXM2"/>
      <c r="HXN2"/>
      <c r="HXO2"/>
      <c r="HXP2"/>
      <c r="HXQ2"/>
      <c r="HXR2"/>
      <c r="HXS2"/>
      <c r="HXT2"/>
      <c r="HXU2"/>
      <c r="HXV2"/>
      <c r="HXW2"/>
      <c r="HXX2"/>
      <c r="HXY2"/>
      <c r="HXZ2"/>
      <c r="HYA2"/>
      <c r="HYB2"/>
      <c r="HYC2"/>
      <c r="HYD2"/>
      <c r="HYE2"/>
      <c r="HYF2"/>
      <c r="HYG2"/>
      <c r="HYH2"/>
      <c r="HYI2"/>
      <c r="HYJ2"/>
      <c r="HYK2"/>
      <c r="HYL2"/>
      <c r="HYM2"/>
      <c r="HYN2"/>
      <c r="HYO2"/>
      <c r="HYP2"/>
      <c r="HYQ2"/>
      <c r="HYR2"/>
      <c r="HYS2"/>
      <c r="HYT2"/>
      <c r="HYU2"/>
      <c r="HYV2"/>
      <c r="HYW2"/>
      <c r="HYX2"/>
      <c r="HYY2"/>
      <c r="HYZ2"/>
      <c r="HZA2"/>
      <c r="HZB2"/>
      <c r="HZC2"/>
      <c r="HZD2"/>
      <c r="HZE2"/>
      <c r="HZF2"/>
      <c r="HZG2"/>
      <c r="HZH2"/>
      <c r="HZI2"/>
      <c r="HZJ2"/>
      <c r="HZK2"/>
      <c r="HZL2"/>
      <c r="HZM2"/>
      <c r="HZN2"/>
      <c r="HZO2"/>
      <c r="HZP2"/>
      <c r="HZQ2"/>
      <c r="HZR2"/>
      <c r="HZS2"/>
      <c r="HZT2"/>
      <c r="HZU2"/>
      <c r="HZV2"/>
      <c r="HZW2"/>
      <c r="HZX2"/>
      <c r="HZY2"/>
      <c r="HZZ2"/>
      <c r="IAA2"/>
      <c r="IAB2"/>
      <c r="IAC2"/>
      <c r="IAD2"/>
      <c r="IAE2"/>
      <c r="IAF2"/>
      <c r="IAG2"/>
      <c r="IAH2"/>
      <c r="IAI2"/>
      <c r="IAJ2"/>
      <c r="IAK2"/>
      <c r="IAL2"/>
      <c r="IAM2"/>
      <c r="IAN2"/>
      <c r="IAO2"/>
      <c r="IAP2"/>
      <c r="IAQ2"/>
      <c r="IAR2"/>
      <c r="IAS2"/>
      <c r="IAT2"/>
      <c r="IAU2"/>
      <c r="IAV2"/>
      <c r="IAW2"/>
      <c r="IAX2"/>
      <c r="IAY2"/>
      <c r="IAZ2"/>
      <c r="IBA2"/>
      <c r="IBB2"/>
      <c r="IBC2"/>
      <c r="IBD2"/>
      <c r="IBE2"/>
      <c r="IBF2"/>
      <c r="IBG2"/>
      <c r="IBH2"/>
      <c r="IBI2"/>
      <c r="IBJ2"/>
      <c r="IBK2"/>
      <c r="IBL2"/>
      <c r="IBM2"/>
      <c r="IBN2"/>
      <c r="IBO2"/>
      <c r="IBP2"/>
      <c r="IBQ2"/>
      <c r="IBR2"/>
      <c r="IBS2"/>
      <c r="IBT2"/>
      <c r="IBU2"/>
      <c r="IBV2"/>
      <c r="IBW2"/>
      <c r="IBX2"/>
      <c r="IBY2"/>
      <c r="IBZ2"/>
      <c r="ICA2"/>
      <c r="ICB2"/>
      <c r="ICC2"/>
      <c r="ICD2"/>
      <c r="ICE2"/>
      <c r="ICF2"/>
      <c r="ICG2"/>
      <c r="ICH2"/>
      <c r="ICI2"/>
      <c r="ICJ2"/>
      <c r="ICK2"/>
      <c r="ICL2"/>
      <c r="ICM2"/>
      <c r="ICN2"/>
      <c r="ICO2"/>
      <c r="ICP2"/>
      <c r="ICQ2"/>
      <c r="ICR2"/>
      <c r="ICS2"/>
      <c r="ICT2"/>
      <c r="ICU2"/>
      <c r="ICV2"/>
      <c r="ICW2"/>
      <c r="ICX2"/>
      <c r="ICY2"/>
      <c r="ICZ2"/>
      <c r="IDA2"/>
      <c r="IDB2"/>
      <c r="IDC2"/>
      <c r="IDD2"/>
      <c r="IDE2"/>
      <c r="IDF2"/>
      <c r="IDG2"/>
      <c r="IDH2"/>
      <c r="IDI2"/>
      <c r="IDJ2"/>
      <c r="IDK2"/>
      <c r="IDL2"/>
      <c r="IDM2"/>
      <c r="IDN2"/>
      <c r="IDO2"/>
      <c r="IDP2"/>
      <c r="IDQ2"/>
      <c r="IDR2"/>
      <c r="IDS2"/>
      <c r="IDT2"/>
      <c r="IDU2"/>
      <c r="IDV2"/>
      <c r="IDW2"/>
      <c r="IDX2"/>
      <c r="IDY2"/>
      <c r="IDZ2"/>
      <c r="IEA2"/>
      <c r="IEB2"/>
      <c r="IEC2"/>
      <c r="IED2"/>
      <c r="IEE2"/>
      <c r="IEF2"/>
      <c r="IEG2"/>
      <c r="IEH2"/>
      <c r="IEI2"/>
      <c r="IEJ2"/>
      <c r="IEK2"/>
      <c r="IEL2"/>
      <c r="IEM2"/>
      <c r="IEN2"/>
      <c r="IEO2"/>
      <c r="IEP2"/>
      <c r="IEQ2"/>
      <c r="IER2"/>
      <c r="IES2"/>
      <c r="IET2"/>
      <c r="IEU2"/>
      <c r="IEV2"/>
      <c r="IEW2"/>
      <c r="IEX2"/>
      <c r="IEY2"/>
      <c r="IEZ2"/>
      <c r="IFA2"/>
      <c r="IFB2"/>
      <c r="IFC2"/>
      <c r="IFD2"/>
      <c r="IFE2"/>
      <c r="IFF2"/>
      <c r="IFG2"/>
      <c r="IFH2"/>
      <c r="IFI2"/>
      <c r="IFJ2"/>
      <c r="IFK2"/>
      <c r="IFL2"/>
      <c r="IFM2"/>
      <c r="IFN2"/>
      <c r="IFO2"/>
      <c r="IFP2"/>
      <c r="IFQ2"/>
      <c r="IFR2"/>
      <c r="IFS2"/>
      <c r="IFT2"/>
      <c r="IFU2"/>
      <c r="IFV2"/>
      <c r="IFW2"/>
      <c r="IFX2"/>
      <c r="IFY2"/>
      <c r="IFZ2"/>
      <c r="IGA2"/>
      <c r="IGB2"/>
      <c r="IGC2"/>
      <c r="IGD2"/>
      <c r="IGE2"/>
      <c r="IGF2"/>
      <c r="IGG2"/>
      <c r="IGH2"/>
      <c r="IGI2"/>
      <c r="IGJ2"/>
      <c r="IGK2"/>
      <c r="IGL2"/>
      <c r="IGM2"/>
      <c r="IGN2"/>
      <c r="IGO2"/>
      <c r="IGP2"/>
      <c r="IGQ2"/>
      <c r="IGR2"/>
      <c r="IGS2"/>
      <c r="IGT2"/>
      <c r="IGU2"/>
      <c r="IGV2"/>
      <c r="IGW2"/>
      <c r="IGX2"/>
      <c r="IGY2"/>
      <c r="IGZ2"/>
      <c r="IHA2"/>
      <c r="IHB2"/>
      <c r="IHC2"/>
      <c r="IHD2"/>
      <c r="IHE2"/>
      <c r="IHF2"/>
      <c r="IHG2"/>
      <c r="IHH2"/>
      <c r="IHI2"/>
      <c r="IHJ2"/>
      <c r="IHK2"/>
      <c r="IHL2"/>
      <c r="IHM2"/>
      <c r="IHN2"/>
      <c r="IHO2"/>
      <c r="IHP2"/>
      <c r="IHQ2"/>
      <c r="IHR2"/>
      <c r="IHS2"/>
      <c r="IHT2"/>
      <c r="IHU2"/>
      <c r="IHV2"/>
      <c r="IHW2"/>
      <c r="IHX2"/>
      <c r="IHY2"/>
      <c r="IHZ2"/>
      <c r="IIA2"/>
      <c r="IIB2"/>
      <c r="IIC2"/>
      <c r="IID2"/>
      <c r="IIE2"/>
      <c r="IIF2"/>
      <c r="IIG2"/>
      <c r="IIH2"/>
      <c r="III2"/>
      <c r="IIJ2"/>
      <c r="IIK2"/>
      <c r="IIL2"/>
      <c r="IIM2"/>
      <c r="IIN2"/>
      <c r="IIO2"/>
      <c r="IIP2"/>
      <c r="IIQ2"/>
      <c r="IIR2"/>
      <c r="IIS2"/>
      <c r="IIT2"/>
      <c r="IIU2"/>
      <c r="IIV2"/>
      <c r="IIW2"/>
      <c r="IIX2"/>
      <c r="IIY2"/>
      <c r="IIZ2"/>
      <c r="IJA2"/>
      <c r="IJB2"/>
      <c r="IJC2"/>
      <c r="IJD2"/>
      <c r="IJE2"/>
      <c r="IJF2"/>
      <c r="IJG2"/>
      <c r="IJH2"/>
      <c r="IJI2"/>
      <c r="IJJ2"/>
      <c r="IJK2"/>
      <c r="IJL2"/>
      <c r="IJM2"/>
      <c r="IJN2"/>
      <c r="IJO2"/>
      <c r="IJP2"/>
      <c r="IJQ2"/>
      <c r="IJR2"/>
      <c r="IJS2"/>
      <c r="IJT2"/>
      <c r="IJU2"/>
      <c r="IJV2"/>
      <c r="IJW2"/>
      <c r="IJX2"/>
      <c r="IJY2"/>
      <c r="IJZ2"/>
      <c r="IKA2"/>
      <c r="IKB2"/>
      <c r="IKC2"/>
      <c r="IKD2"/>
      <c r="IKE2"/>
      <c r="IKF2"/>
      <c r="IKG2"/>
      <c r="IKH2"/>
      <c r="IKI2"/>
      <c r="IKJ2"/>
      <c r="IKK2"/>
      <c r="IKL2"/>
      <c r="IKM2"/>
      <c r="IKN2"/>
      <c r="IKO2"/>
      <c r="IKP2"/>
      <c r="IKQ2"/>
      <c r="IKR2"/>
      <c r="IKS2"/>
      <c r="IKT2"/>
      <c r="IKU2"/>
      <c r="IKV2"/>
      <c r="IKW2"/>
      <c r="IKX2"/>
      <c r="IKY2"/>
      <c r="IKZ2"/>
      <c r="ILA2"/>
      <c r="ILB2"/>
      <c r="ILC2"/>
      <c r="ILD2"/>
      <c r="ILE2"/>
      <c r="ILF2"/>
      <c r="ILG2"/>
      <c r="ILH2"/>
      <c r="ILI2"/>
      <c r="ILJ2"/>
      <c r="ILK2"/>
      <c r="ILL2"/>
      <c r="ILM2"/>
      <c r="ILN2"/>
      <c r="ILO2"/>
      <c r="ILP2"/>
      <c r="ILQ2"/>
      <c r="ILR2"/>
      <c r="ILS2"/>
      <c r="ILT2"/>
      <c r="ILU2"/>
      <c r="ILV2"/>
      <c r="ILW2"/>
      <c r="ILX2"/>
      <c r="ILY2"/>
      <c r="ILZ2"/>
      <c r="IMA2"/>
      <c r="IMB2"/>
      <c r="IMC2"/>
      <c r="IMD2"/>
      <c r="IME2"/>
      <c r="IMF2"/>
      <c r="IMG2"/>
      <c r="IMH2"/>
      <c r="IMI2"/>
      <c r="IMJ2"/>
      <c r="IMK2"/>
      <c r="IML2"/>
      <c r="IMM2"/>
      <c r="IMN2"/>
      <c r="IMO2"/>
      <c r="IMP2"/>
      <c r="IMQ2"/>
      <c r="IMR2"/>
      <c r="IMS2"/>
      <c r="IMT2"/>
      <c r="IMU2"/>
      <c r="IMV2"/>
      <c r="IMW2"/>
      <c r="IMX2"/>
      <c r="IMY2"/>
      <c r="IMZ2"/>
      <c r="INA2"/>
      <c r="INB2"/>
      <c r="INC2"/>
      <c r="IND2"/>
      <c r="INE2"/>
      <c r="INF2"/>
      <c r="ING2"/>
      <c r="INH2"/>
      <c r="INI2"/>
      <c r="INJ2"/>
      <c r="INK2"/>
      <c r="INL2"/>
      <c r="INM2"/>
      <c r="INN2"/>
      <c r="INO2"/>
      <c r="INP2"/>
      <c r="INQ2"/>
      <c r="INR2"/>
      <c r="INS2"/>
      <c r="INT2"/>
      <c r="INU2"/>
      <c r="INV2"/>
      <c r="INW2"/>
      <c r="INX2"/>
      <c r="INY2"/>
      <c r="INZ2"/>
      <c r="IOA2"/>
      <c r="IOB2"/>
      <c r="IOC2"/>
      <c r="IOD2"/>
      <c r="IOE2"/>
      <c r="IOF2"/>
      <c r="IOG2"/>
      <c r="IOH2"/>
      <c r="IOI2"/>
      <c r="IOJ2"/>
      <c r="IOK2"/>
      <c r="IOL2"/>
      <c r="IOM2"/>
      <c r="ION2"/>
      <c r="IOO2"/>
      <c r="IOP2"/>
      <c r="IOQ2"/>
      <c r="IOR2"/>
      <c r="IOS2"/>
      <c r="IOT2"/>
      <c r="IOU2"/>
      <c r="IOV2"/>
      <c r="IOW2"/>
      <c r="IOX2"/>
      <c r="IOY2"/>
      <c r="IOZ2"/>
      <c r="IPA2"/>
      <c r="IPB2"/>
      <c r="IPC2"/>
      <c r="IPD2"/>
      <c r="IPE2"/>
      <c r="IPF2"/>
      <c r="IPG2"/>
      <c r="IPH2"/>
      <c r="IPI2"/>
      <c r="IPJ2"/>
      <c r="IPK2"/>
      <c r="IPL2"/>
      <c r="IPM2"/>
      <c r="IPN2"/>
      <c r="IPO2"/>
      <c r="IPP2"/>
      <c r="IPQ2"/>
      <c r="IPR2"/>
      <c r="IPS2"/>
      <c r="IPT2"/>
      <c r="IPU2"/>
      <c r="IPV2"/>
      <c r="IPW2"/>
      <c r="IPX2"/>
      <c r="IPY2"/>
      <c r="IPZ2"/>
      <c r="IQA2"/>
      <c r="IQB2"/>
      <c r="IQC2"/>
      <c r="IQD2"/>
      <c r="IQE2"/>
      <c r="IQF2"/>
      <c r="IQG2"/>
      <c r="IQH2"/>
      <c r="IQI2"/>
      <c r="IQJ2"/>
      <c r="IQK2"/>
      <c r="IQL2"/>
      <c r="IQM2"/>
      <c r="IQN2"/>
      <c r="IQO2"/>
      <c r="IQP2"/>
      <c r="IQQ2"/>
      <c r="IQR2"/>
      <c r="IQS2"/>
      <c r="IQT2"/>
      <c r="IQU2"/>
      <c r="IQV2"/>
      <c r="IQW2"/>
      <c r="IQX2"/>
      <c r="IQY2"/>
      <c r="IQZ2"/>
      <c r="IRA2"/>
      <c r="IRB2"/>
      <c r="IRC2"/>
      <c r="IRD2"/>
      <c r="IRE2"/>
      <c r="IRF2"/>
      <c r="IRG2"/>
      <c r="IRH2"/>
      <c r="IRI2"/>
      <c r="IRJ2"/>
      <c r="IRK2"/>
      <c r="IRL2"/>
      <c r="IRM2"/>
      <c r="IRN2"/>
      <c r="IRO2"/>
      <c r="IRP2"/>
      <c r="IRQ2"/>
      <c r="IRR2"/>
      <c r="IRS2"/>
      <c r="IRT2"/>
      <c r="IRU2"/>
      <c r="IRV2"/>
      <c r="IRW2"/>
      <c r="IRX2"/>
      <c r="IRY2"/>
      <c r="IRZ2"/>
      <c r="ISA2"/>
      <c r="ISB2"/>
      <c r="ISC2"/>
      <c r="ISD2"/>
      <c r="ISE2"/>
      <c r="ISF2"/>
      <c r="ISG2"/>
      <c r="ISH2"/>
      <c r="ISI2"/>
      <c r="ISJ2"/>
      <c r="ISK2"/>
      <c r="ISL2"/>
      <c r="ISM2"/>
      <c r="ISN2"/>
      <c r="ISO2"/>
      <c r="ISP2"/>
      <c r="ISQ2"/>
      <c r="ISR2"/>
      <c r="ISS2"/>
      <c r="IST2"/>
      <c r="ISU2"/>
      <c r="ISV2"/>
      <c r="ISW2"/>
      <c r="ISX2"/>
      <c r="ISY2"/>
      <c r="ISZ2"/>
      <c r="ITA2"/>
      <c r="ITB2"/>
      <c r="ITC2"/>
      <c r="ITD2"/>
      <c r="ITE2"/>
      <c r="ITF2"/>
      <c r="ITG2"/>
      <c r="ITH2"/>
      <c r="ITI2"/>
      <c r="ITJ2"/>
      <c r="ITK2"/>
      <c r="ITL2"/>
      <c r="ITM2"/>
      <c r="ITN2"/>
      <c r="ITO2"/>
      <c r="ITP2"/>
      <c r="ITQ2"/>
      <c r="ITR2"/>
      <c r="ITS2"/>
      <c r="ITT2"/>
      <c r="ITU2"/>
      <c r="ITV2"/>
      <c r="ITW2"/>
      <c r="ITX2"/>
      <c r="ITY2"/>
      <c r="ITZ2"/>
      <c r="IUA2"/>
      <c r="IUB2"/>
      <c r="IUC2"/>
      <c r="IUD2"/>
      <c r="IUE2"/>
      <c r="IUF2"/>
      <c r="IUG2"/>
      <c r="IUH2"/>
      <c r="IUI2"/>
      <c r="IUJ2"/>
      <c r="IUK2"/>
      <c r="IUL2"/>
      <c r="IUM2"/>
      <c r="IUN2"/>
      <c r="IUO2"/>
      <c r="IUP2"/>
      <c r="IUQ2"/>
      <c r="IUR2"/>
      <c r="IUS2"/>
      <c r="IUT2"/>
      <c r="IUU2"/>
      <c r="IUV2"/>
      <c r="IUW2"/>
      <c r="IUX2"/>
      <c r="IUY2"/>
      <c r="IUZ2"/>
      <c r="IVA2"/>
      <c r="IVB2"/>
      <c r="IVC2"/>
      <c r="IVD2"/>
      <c r="IVE2"/>
      <c r="IVF2"/>
      <c r="IVG2"/>
      <c r="IVH2"/>
      <c r="IVI2"/>
      <c r="IVJ2"/>
      <c r="IVK2"/>
      <c r="IVL2"/>
      <c r="IVM2"/>
      <c r="IVN2"/>
      <c r="IVO2"/>
      <c r="IVP2"/>
      <c r="IVQ2"/>
      <c r="IVR2"/>
      <c r="IVS2"/>
      <c r="IVT2"/>
      <c r="IVU2"/>
      <c r="IVV2"/>
      <c r="IVW2"/>
      <c r="IVX2"/>
      <c r="IVY2"/>
      <c r="IVZ2"/>
      <c r="IWA2"/>
      <c r="IWB2"/>
      <c r="IWC2"/>
      <c r="IWD2"/>
      <c r="IWE2"/>
      <c r="IWF2"/>
      <c r="IWG2"/>
      <c r="IWH2"/>
      <c r="IWI2"/>
      <c r="IWJ2"/>
      <c r="IWK2"/>
      <c r="IWL2"/>
      <c r="IWM2"/>
      <c r="IWN2"/>
      <c r="IWO2"/>
      <c r="IWP2"/>
      <c r="IWQ2"/>
      <c r="IWR2"/>
      <c r="IWS2"/>
      <c r="IWT2"/>
      <c r="IWU2"/>
      <c r="IWV2"/>
      <c r="IWW2"/>
      <c r="IWX2"/>
      <c r="IWY2"/>
      <c r="IWZ2"/>
      <c r="IXA2"/>
      <c r="IXB2"/>
      <c r="IXC2"/>
      <c r="IXD2"/>
      <c r="IXE2"/>
      <c r="IXF2"/>
      <c r="IXG2"/>
      <c r="IXH2"/>
      <c r="IXI2"/>
      <c r="IXJ2"/>
      <c r="IXK2"/>
      <c r="IXL2"/>
      <c r="IXM2"/>
      <c r="IXN2"/>
      <c r="IXO2"/>
      <c r="IXP2"/>
      <c r="IXQ2"/>
      <c r="IXR2"/>
      <c r="IXS2"/>
      <c r="IXT2"/>
      <c r="IXU2"/>
      <c r="IXV2"/>
      <c r="IXW2"/>
      <c r="IXX2"/>
      <c r="IXY2"/>
      <c r="IXZ2"/>
      <c r="IYA2"/>
      <c r="IYB2"/>
      <c r="IYC2"/>
      <c r="IYD2"/>
      <c r="IYE2"/>
      <c r="IYF2"/>
      <c r="IYG2"/>
      <c r="IYH2"/>
      <c r="IYI2"/>
      <c r="IYJ2"/>
      <c r="IYK2"/>
      <c r="IYL2"/>
      <c r="IYM2"/>
      <c r="IYN2"/>
      <c r="IYO2"/>
      <c r="IYP2"/>
      <c r="IYQ2"/>
      <c r="IYR2"/>
      <c r="IYS2"/>
      <c r="IYT2"/>
      <c r="IYU2"/>
      <c r="IYV2"/>
      <c r="IYW2"/>
      <c r="IYX2"/>
      <c r="IYY2"/>
      <c r="IYZ2"/>
      <c r="IZA2"/>
      <c r="IZB2"/>
      <c r="IZC2"/>
      <c r="IZD2"/>
      <c r="IZE2"/>
      <c r="IZF2"/>
      <c r="IZG2"/>
      <c r="IZH2"/>
      <c r="IZI2"/>
      <c r="IZJ2"/>
      <c r="IZK2"/>
      <c r="IZL2"/>
      <c r="IZM2"/>
      <c r="IZN2"/>
      <c r="IZO2"/>
      <c r="IZP2"/>
      <c r="IZQ2"/>
      <c r="IZR2"/>
      <c r="IZS2"/>
      <c r="IZT2"/>
      <c r="IZU2"/>
      <c r="IZV2"/>
      <c r="IZW2"/>
      <c r="IZX2"/>
      <c r="IZY2"/>
      <c r="IZZ2"/>
      <c r="JAA2"/>
      <c r="JAB2"/>
      <c r="JAC2"/>
      <c r="JAD2"/>
      <c r="JAE2"/>
      <c r="JAF2"/>
      <c r="JAG2"/>
      <c r="JAH2"/>
      <c r="JAI2"/>
      <c r="JAJ2"/>
      <c r="JAK2"/>
      <c r="JAL2"/>
      <c r="JAM2"/>
      <c r="JAN2"/>
      <c r="JAO2"/>
      <c r="JAP2"/>
      <c r="JAQ2"/>
      <c r="JAR2"/>
      <c r="JAS2"/>
      <c r="JAT2"/>
      <c r="JAU2"/>
      <c r="JAV2"/>
      <c r="JAW2"/>
      <c r="JAX2"/>
      <c r="JAY2"/>
      <c r="JAZ2"/>
      <c r="JBA2"/>
      <c r="JBB2"/>
      <c r="JBC2"/>
      <c r="JBD2"/>
      <c r="JBE2"/>
      <c r="JBF2"/>
      <c r="JBG2"/>
      <c r="JBH2"/>
      <c r="JBI2"/>
      <c r="JBJ2"/>
      <c r="JBK2"/>
      <c r="JBL2"/>
      <c r="JBM2"/>
      <c r="JBN2"/>
      <c r="JBO2"/>
      <c r="JBP2"/>
      <c r="JBQ2"/>
      <c r="JBR2"/>
      <c r="JBS2"/>
      <c r="JBT2"/>
      <c r="JBU2"/>
      <c r="JBV2"/>
      <c r="JBW2"/>
      <c r="JBX2"/>
      <c r="JBY2"/>
      <c r="JBZ2"/>
      <c r="JCA2"/>
      <c r="JCB2"/>
      <c r="JCC2"/>
      <c r="JCD2"/>
      <c r="JCE2"/>
      <c r="JCF2"/>
      <c r="JCG2"/>
      <c r="JCH2"/>
      <c r="JCI2"/>
      <c r="JCJ2"/>
      <c r="JCK2"/>
      <c r="JCL2"/>
      <c r="JCM2"/>
      <c r="JCN2"/>
      <c r="JCO2"/>
      <c r="JCP2"/>
      <c r="JCQ2"/>
      <c r="JCR2"/>
      <c r="JCS2"/>
      <c r="JCT2"/>
      <c r="JCU2"/>
      <c r="JCV2"/>
      <c r="JCW2"/>
      <c r="JCX2"/>
      <c r="JCY2"/>
      <c r="JCZ2"/>
      <c r="JDA2"/>
      <c r="JDB2"/>
      <c r="JDC2"/>
      <c r="JDD2"/>
      <c r="JDE2"/>
      <c r="JDF2"/>
      <c r="JDG2"/>
      <c r="JDH2"/>
      <c r="JDI2"/>
      <c r="JDJ2"/>
      <c r="JDK2"/>
      <c r="JDL2"/>
      <c r="JDM2"/>
      <c r="JDN2"/>
      <c r="JDO2"/>
      <c r="JDP2"/>
      <c r="JDQ2"/>
      <c r="JDR2"/>
      <c r="JDS2"/>
      <c r="JDT2"/>
      <c r="JDU2"/>
      <c r="JDV2"/>
      <c r="JDW2"/>
      <c r="JDX2"/>
      <c r="JDY2"/>
      <c r="JDZ2"/>
      <c r="JEA2"/>
      <c r="JEB2"/>
      <c r="JEC2"/>
      <c r="JED2"/>
      <c r="JEE2"/>
      <c r="JEF2"/>
      <c r="JEG2"/>
      <c r="JEH2"/>
      <c r="JEI2"/>
      <c r="JEJ2"/>
      <c r="JEK2"/>
      <c r="JEL2"/>
      <c r="JEM2"/>
      <c r="JEN2"/>
      <c r="JEO2"/>
      <c r="JEP2"/>
      <c r="JEQ2"/>
      <c r="JER2"/>
      <c r="JES2"/>
      <c r="JET2"/>
      <c r="JEU2"/>
      <c r="JEV2"/>
      <c r="JEW2"/>
      <c r="JEX2"/>
      <c r="JEY2"/>
      <c r="JEZ2"/>
      <c r="JFA2"/>
      <c r="JFB2"/>
      <c r="JFC2"/>
      <c r="JFD2"/>
      <c r="JFE2"/>
      <c r="JFF2"/>
      <c r="JFG2"/>
      <c r="JFH2"/>
      <c r="JFI2"/>
      <c r="JFJ2"/>
      <c r="JFK2"/>
      <c r="JFL2"/>
      <c r="JFM2"/>
      <c r="JFN2"/>
      <c r="JFO2"/>
      <c r="JFP2"/>
      <c r="JFQ2"/>
      <c r="JFR2"/>
      <c r="JFS2"/>
      <c r="JFT2"/>
      <c r="JFU2"/>
      <c r="JFV2"/>
      <c r="JFW2"/>
      <c r="JFX2"/>
      <c r="JFY2"/>
      <c r="JFZ2"/>
      <c r="JGA2"/>
      <c r="JGB2"/>
      <c r="JGC2"/>
      <c r="JGD2"/>
      <c r="JGE2"/>
      <c r="JGF2"/>
      <c r="JGG2"/>
      <c r="JGH2"/>
      <c r="JGI2"/>
      <c r="JGJ2"/>
      <c r="JGK2"/>
      <c r="JGL2"/>
      <c r="JGM2"/>
      <c r="JGN2"/>
      <c r="JGO2"/>
      <c r="JGP2"/>
      <c r="JGQ2"/>
      <c r="JGR2"/>
      <c r="JGS2"/>
      <c r="JGT2"/>
      <c r="JGU2"/>
      <c r="JGV2"/>
      <c r="JGW2"/>
      <c r="JGX2"/>
      <c r="JGY2"/>
      <c r="JGZ2"/>
      <c r="JHA2"/>
      <c r="JHB2"/>
      <c r="JHC2"/>
      <c r="JHD2"/>
      <c r="JHE2"/>
      <c r="JHF2"/>
      <c r="JHG2"/>
      <c r="JHH2"/>
      <c r="JHI2"/>
      <c r="JHJ2"/>
      <c r="JHK2"/>
      <c r="JHL2"/>
      <c r="JHM2"/>
      <c r="JHN2"/>
      <c r="JHO2"/>
      <c r="JHP2"/>
      <c r="JHQ2"/>
      <c r="JHR2"/>
      <c r="JHS2"/>
      <c r="JHT2"/>
      <c r="JHU2"/>
      <c r="JHV2"/>
      <c r="JHW2"/>
      <c r="JHX2"/>
      <c r="JHY2"/>
      <c r="JHZ2"/>
      <c r="JIA2"/>
      <c r="JIB2"/>
      <c r="JIC2"/>
      <c r="JID2"/>
      <c r="JIE2"/>
      <c r="JIF2"/>
      <c r="JIG2"/>
      <c r="JIH2"/>
      <c r="JII2"/>
      <c r="JIJ2"/>
      <c r="JIK2"/>
      <c r="JIL2"/>
      <c r="JIM2"/>
      <c r="JIN2"/>
      <c r="JIO2"/>
      <c r="JIP2"/>
      <c r="JIQ2"/>
      <c r="JIR2"/>
      <c r="JIS2"/>
      <c r="JIT2"/>
      <c r="JIU2"/>
      <c r="JIV2"/>
      <c r="JIW2"/>
      <c r="JIX2"/>
      <c r="JIY2"/>
      <c r="JIZ2"/>
      <c r="JJA2"/>
      <c r="JJB2"/>
      <c r="JJC2"/>
      <c r="JJD2"/>
      <c r="JJE2"/>
      <c r="JJF2"/>
      <c r="JJG2"/>
      <c r="JJH2"/>
      <c r="JJI2"/>
      <c r="JJJ2"/>
      <c r="JJK2"/>
      <c r="JJL2"/>
      <c r="JJM2"/>
      <c r="JJN2"/>
      <c r="JJO2"/>
      <c r="JJP2"/>
      <c r="JJQ2"/>
      <c r="JJR2"/>
      <c r="JJS2"/>
      <c r="JJT2"/>
      <c r="JJU2"/>
      <c r="JJV2"/>
      <c r="JJW2"/>
      <c r="JJX2"/>
      <c r="JJY2"/>
      <c r="JJZ2"/>
      <c r="JKA2"/>
      <c r="JKB2"/>
      <c r="JKC2"/>
      <c r="JKD2"/>
      <c r="JKE2"/>
      <c r="JKF2"/>
      <c r="JKG2"/>
      <c r="JKH2"/>
      <c r="JKI2"/>
      <c r="JKJ2"/>
      <c r="JKK2"/>
      <c r="JKL2"/>
      <c r="JKM2"/>
      <c r="JKN2"/>
      <c r="JKO2"/>
      <c r="JKP2"/>
      <c r="JKQ2"/>
      <c r="JKR2"/>
      <c r="JKS2"/>
      <c r="JKT2"/>
      <c r="JKU2"/>
      <c r="JKV2"/>
      <c r="JKW2"/>
      <c r="JKX2"/>
      <c r="JKY2"/>
      <c r="JKZ2"/>
      <c r="JLA2"/>
      <c r="JLB2"/>
      <c r="JLC2"/>
      <c r="JLD2"/>
      <c r="JLE2"/>
      <c r="JLF2"/>
      <c r="JLG2"/>
      <c r="JLH2"/>
      <c r="JLI2"/>
      <c r="JLJ2"/>
      <c r="JLK2"/>
      <c r="JLL2"/>
      <c r="JLM2"/>
      <c r="JLN2"/>
      <c r="JLO2"/>
      <c r="JLP2"/>
      <c r="JLQ2"/>
      <c r="JLR2"/>
      <c r="JLS2"/>
      <c r="JLT2"/>
      <c r="JLU2"/>
      <c r="JLV2"/>
      <c r="JLW2"/>
      <c r="JLX2"/>
      <c r="JLY2"/>
      <c r="JLZ2"/>
      <c r="JMA2"/>
      <c r="JMB2"/>
      <c r="JMC2"/>
      <c r="JMD2"/>
      <c r="JME2"/>
      <c r="JMF2"/>
      <c r="JMG2"/>
      <c r="JMH2"/>
      <c r="JMI2"/>
      <c r="JMJ2"/>
      <c r="JMK2"/>
      <c r="JML2"/>
      <c r="JMM2"/>
      <c r="JMN2"/>
      <c r="JMO2"/>
      <c r="JMP2"/>
      <c r="JMQ2"/>
      <c r="JMR2"/>
      <c r="JMS2"/>
      <c r="JMT2"/>
      <c r="JMU2"/>
      <c r="JMV2"/>
      <c r="JMW2"/>
      <c r="JMX2"/>
      <c r="JMY2"/>
      <c r="JMZ2"/>
      <c r="JNA2"/>
      <c r="JNB2"/>
      <c r="JNC2"/>
      <c r="JND2"/>
      <c r="JNE2"/>
      <c r="JNF2"/>
      <c r="JNG2"/>
      <c r="JNH2"/>
      <c r="JNI2"/>
      <c r="JNJ2"/>
      <c r="JNK2"/>
      <c r="JNL2"/>
      <c r="JNM2"/>
      <c r="JNN2"/>
      <c r="JNO2"/>
      <c r="JNP2"/>
      <c r="JNQ2"/>
      <c r="JNR2"/>
      <c r="JNS2"/>
      <c r="JNT2"/>
      <c r="JNU2"/>
      <c r="JNV2"/>
      <c r="JNW2"/>
      <c r="JNX2"/>
      <c r="JNY2"/>
      <c r="JNZ2"/>
      <c r="JOA2"/>
      <c r="JOB2"/>
      <c r="JOC2"/>
      <c r="JOD2"/>
      <c r="JOE2"/>
      <c r="JOF2"/>
      <c r="JOG2"/>
      <c r="JOH2"/>
      <c r="JOI2"/>
      <c r="JOJ2"/>
      <c r="JOK2"/>
      <c r="JOL2"/>
      <c r="JOM2"/>
      <c r="JON2"/>
      <c r="JOO2"/>
      <c r="JOP2"/>
      <c r="JOQ2"/>
      <c r="JOR2"/>
      <c r="JOS2"/>
      <c r="JOT2"/>
      <c r="JOU2"/>
      <c r="JOV2"/>
      <c r="JOW2"/>
      <c r="JOX2"/>
      <c r="JOY2"/>
      <c r="JOZ2"/>
      <c r="JPA2"/>
      <c r="JPB2"/>
      <c r="JPC2"/>
      <c r="JPD2"/>
      <c r="JPE2"/>
      <c r="JPF2"/>
      <c r="JPG2"/>
      <c r="JPH2"/>
      <c r="JPI2"/>
      <c r="JPJ2"/>
      <c r="JPK2"/>
      <c r="JPL2"/>
      <c r="JPM2"/>
      <c r="JPN2"/>
      <c r="JPO2"/>
      <c r="JPP2"/>
      <c r="JPQ2"/>
      <c r="JPR2"/>
      <c r="JPS2"/>
      <c r="JPT2"/>
      <c r="JPU2"/>
      <c r="JPV2"/>
      <c r="JPW2"/>
      <c r="JPX2"/>
      <c r="JPY2"/>
      <c r="JPZ2"/>
      <c r="JQA2"/>
      <c r="JQB2"/>
      <c r="JQC2"/>
      <c r="JQD2"/>
      <c r="JQE2"/>
      <c r="JQF2"/>
      <c r="JQG2"/>
      <c r="JQH2"/>
      <c r="JQI2"/>
      <c r="JQJ2"/>
      <c r="JQK2"/>
      <c r="JQL2"/>
      <c r="JQM2"/>
      <c r="JQN2"/>
      <c r="JQO2"/>
      <c r="JQP2"/>
      <c r="JQQ2"/>
      <c r="JQR2"/>
      <c r="JQS2"/>
      <c r="JQT2"/>
      <c r="JQU2"/>
      <c r="JQV2"/>
      <c r="JQW2"/>
      <c r="JQX2"/>
      <c r="JQY2"/>
      <c r="JQZ2"/>
      <c r="JRA2"/>
      <c r="JRB2"/>
      <c r="JRC2"/>
      <c r="JRD2"/>
      <c r="JRE2"/>
      <c r="JRF2"/>
      <c r="JRG2"/>
      <c r="JRH2"/>
      <c r="JRI2"/>
      <c r="JRJ2"/>
      <c r="JRK2"/>
      <c r="JRL2"/>
      <c r="JRM2"/>
      <c r="JRN2"/>
      <c r="JRO2"/>
      <c r="JRP2"/>
      <c r="JRQ2"/>
      <c r="JRR2"/>
      <c r="JRS2"/>
      <c r="JRT2"/>
      <c r="JRU2"/>
      <c r="JRV2"/>
      <c r="JRW2"/>
      <c r="JRX2"/>
      <c r="JRY2"/>
      <c r="JRZ2"/>
      <c r="JSA2"/>
      <c r="JSB2"/>
      <c r="JSC2"/>
      <c r="JSD2"/>
      <c r="JSE2"/>
      <c r="JSF2"/>
      <c r="JSG2"/>
      <c r="JSH2"/>
      <c r="JSI2"/>
      <c r="JSJ2"/>
      <c r="JSK2"/>
      <c r="JSL2"/>
      <c r="JSM2"/>
      <c r="JSN2"/>
      <c r="JSO2"/>
      <c r="JSP2"/>
      <c r="JSQ2"/>
      <c r="JSR2"/>
      <c r="JSS2"/>
      <c r="JST2"/>
      <c r="JSU2"/>
      <c r="JSV2"/>
      <c r="JSW2"/>
      <c r="JSX2"/>
      <c r="JSY2"/>
      <c r="JSZ2"/>
      <c r="JTA2"/>
      <c r="JTB2"/>
      <c r="JTC2"/>
      <c r="JTD2"/>
      <c r="JTE2"/>
      <c r="JTF2"/>
      <c r="JTG2"/>
      <c r="JTH2"/>
      <c r="JTI2"/>
      <c r="JTJ2"/>
      <c r="JTK2"/>
      <c r="JTL2"/>
      <c r="JTM2"/>
      <c r="JTN2"/>
      <c r="JTO2"/>
      <c r="JTP2"/>
      <c r="JTQ2"/>
      <c r="JTR2"/>
      <c r="JTS2"/>
      <c r="JTT2"/>
      <c r="JTU2"/>
      <c r="JTV2"/>
      <c r="JTW2"/>
      <c r="JTX2"/>
      <c r="JTY2"/>
      <c r="JTZ2"/>
      <c r="JUA2"/>
      <c r="JUB2"/>
      <c r="JUC2"/>
      <c r="JUD2"/>
      <c r="JUE2"/>
      <c r="JUF2"/>
      <c r="JUG2"/>
      <c r="JUH2"/>
      <c r="JUI2"/>
      <c r="JUJ2"/>
      <c r="JUK2"/>
      <c r="JUL2"/>
      <c r="JUM2"/>
      <c r="JUN2"/>
      <c r="JUO2"/>
      <c r="JUP2"/>
      <c r="JUQ2"/>
      <c r="JUR2"/>
      <c r="JUS2"/>
      <c r="JUT2"/>
      <c r="JUU2"/>
      <c r="JUV2"/>
      <c r="JUW2"/>
      <c r="JUX2"/>
      <c r="JUY2"/>
      <c r="JUZ2"/>
      <c r="JVA2"/>
      <c r="JVB2"/>
      <c r="JVC2"/>
      <c r="JVD2"/>
      <c r="JVE2"/>
      <c r="JVF2"/>
      <c r="JVG2"/>
      <c r="JVH2"/>
      <c r="JVI2"/>
      <c r="JVJ2"/>
      <c r="JVK2"/>
      <c r="JVL2"/>
      <c r="JVM2"/>
      <c r="JVN2"/>
      <c r="JVO2"/>
      <c r="JVP2"/>
      <c r="JVQ2"/>
      <c r="JVR2"/>
      <c r="JVS2"/>
      <c r="JVT2"/>
      <c r="JVU2"/>
      <c r="JVV2"/>
      <c r="JVW2"/>
      <c r="JVX2"/>
      <c r="JVY2"/>
      <c r="JVZ2"/>
      <c r="JWA2"/>
      <c r="JWB2"/>
      <c r="JWC2"/>
      <c r="JWD2"/>
      <c r="JWE2"/>
      <c r="JWF2"/>
      <c r="JWG2"/>
      <c r="JWH2"/>
      <c r="JWI2"/>
      <c r="JWJ2"/>
      <c r="JWK2"/>
      <c r="JWL2"/>
      <c r="JWM2"/>
      <c r="JWN2"/>
      <c r="JWO2"/>
      <c r="JWP2"/>
      <c r="JWQ2"/>
      <c r="JWR2"/>
      <c r="JWS2"/>
      <c r="JWT2"/>
      <c r="JWU2"/>
      <c r="JWV2"/>
      <c r="JWW2"/>
      <c r="JWX2"/>
      <c r="JWY2"/>
      <c r="JWZ2"/>
      <c r="JXA2"/>
      <c r="JXB2"/>
      <c r="JXC2"/>
      <c r="JXD2"/>
      <c r="JXE2"/>
      <c r="JXF2"/>
      <c r="JXG2"/>
      <c r="JXH2"/>
      <c r="JXI2"/>
      <c r="JXJ2"/>
      <c r="JXK2"/>
      <c r="JXL2"/>
      <c r="JXM2"/>
      <c r="JXN2"/>
      <c r="JXO2"/>
      <c r="JXP2"/>
      <c r="JXQ2"/>
      <c r="JXR2"/>
      <c r="JXS2"/>
      <c r="JXT2"/>
      <c r="JXU2"/>
      <c r="JXV2"/>
      <c r="JXW2"/>
      <c r="JXX2"/>
      <c r="JXY2"/>
      <c r="JXZ2"/>
      <c r="JYA2"/>
      <c r="JYB2"/>
      <c r="JYC2"/>
      <c r="JYD2"/>
      <c r="JYE2"/>
      <c r="JYF2"/>
      <c r="JYG2"/>
      <c r="JYH2"/>
      <c r="JYI2"/>
      <c r="JYJ2"/>
      <c r="JYK2"/>
      <c r="JYL2"/>
      <c r="JYM2"/>
      <c r="JYN2"/>
      <c r="JYO2"/>
      <c r="JYP2"/>
      <c r="JYQ2"/>
      <c r="JYR2"/>
      <c r="JYS2"/>
      <c r="JYT2"/>
      <c r="JYU2"/>
      <c r="JYV2"/>
      <c r="JYW2"/>
      <c r="JYX2"/>
      <c r="JYY2"/>
      <c r="JYZ2"/>
      <c r="JZA2"/>
      <c r="JZB2"/>
      <c r="JZC2"/>
      <c r="JZD2"/>
      <c r="JZE2"/>
      <c r="JZF2"/>
      <c r="JZG2"/>
      <c r="JZH2"/>
      <c r="JZI2"/>
      <c r="JZJ2"/>
      <c r="JZK2"/>
      <c r="JZL2"/>
      <c r="JZM2"/>
      <c r="JZN2"/>
      <c r="JZO2"/>
      <c r="JZP2"/>
      <c r="JZQ2"/>
      <c r="JZR2"/>
      <c r="JZS2"/>
      <c r="JZT2"/>
      <c r="JZU2"/>
      <c r="JZV2"/>
      <c r="JZW2"/>
      <c r="JZX2"/>
      <c r="JZY2"/>
      <c r="JZZ2"/>
      <c r="KAA2"/>
      <c r="KAB2"/>
      <c r="KAC2"/>
      <c r="KAD2"/>
      <c r="KAE2"/>
      <c r="KAF2"/>
      <c r="KAG2"/>
      <c r="KAH2"/>
      <c r="KAI2"/>
      <c r="KAJ2"/>
      <c r="KAK2"/>
      <c r="KAL2"/>
      <c r="KAM2"/>
      <c r="KAN2"/>
      <c r="KAO2"/>
      <c r="KAP2"/>
      <c r="KAQ2"/>
      <c r="KAR2"/>
      <c r="KAS2"/>
      <c r="KAT2"/>
      <c r="KAU2"/>
      <c r="KAV2"/>
      <c r="KAW2"/>
      <c r="KAX2"/>
      <c r="KAY2"/>
      <c r="KAZ2"/>
      <c r="KBA2"/>
      <c r="KBB2"/>
      <c r="KBC2"/>
      <c r="KBD2"/>
      <c r="KBE2"/>
      <c r="KBF2"/>
      <c r="KBG2"/>
      <c r="KBH2"/>
      <c r="KBI2"/>
      <c r="KBJ2"/>
      <c r="KBK2"/>
      <c r="KBL2"/>
      <c r="KBM2"/>
      <c r="KBN2"/>
      <c r="KBO2"/>
      <c r="KBP2"/>
      <c r="KBQ2"/>
      <c r="KBR2"/>
      <c r="KBS2"/>
      <c r="KBT2"/>
      <c r="KBU2"/>
      <c r="KBV2"/>
      <c r="KBW2"/>
      <c r="KBX2"/>
      <c r="KBY2"/>
      <c r="KBZ2"/>
      <c r="KCA2"/>
      <c r="KCB2"/>
      <c r="KCC2"/>
      <c r="KCD2"/>
      <c r="KCE2"/>
      <c r="KCF2"/>
      <c r="KCG2"/>
      <c r="KCH2"/>
      <c r="KCI2"/>
      <c r="KCJ2"/>
      <c r="KCK2"/>
      <c r="KCL2"/>
      <c r="KCM2"/>
      <c r="KCN2"/>
      <c r="KCO2"/>
      <c r="KCP2"/>
      <c r="KCQ2"/>
      <c r="KCR2"/>
      <c r="KCS2"/>
      <c r="KCT2"/>
      <c r="KCU2"/>
      <c r="KCV2"/>
      <c r="KCW2"/>
      <c r="KCX2"/>
      <c r="KCY2"/>
      <c r="KCZ2"/>
      <c r="KDA2"/>
      <c r="KDB2"/>
      <c r="KDC2"/>
      <c r="KDD2"/>
      <c r="KDE2"/>
      <c r="KDF2"/>
      <c r="KDG2"/>
      <c r="KDH2"/>
      <c r="KDI2"/>
      <c r="KDJ2"/>
      <c r="KDK2"/>
      <c r="KDL2"/>
      <c r="KDM2"/>
      <c r="KDN2"/>
      <c r="KDO2"/>
      <c r="KDP2"/>
      <c r="KDQ2"/>
      <c r="KDR2"/>
      <c r="KDS2"/>
      <c r="KDT2"/>
      <c r="KDU2"/>
      <c r="KDV2"/>
      <c r="KDW2"/>
      <c r="KDX2"/>
      <c r="KDY2"/>
      <c r="KDZ2"/>
      <c r="KEA2"/>
      <c r="KEB2"/>
      <c r="KEC2"/>
      <c r="KED2"/>
      <c r="KEE2"/>
      <c r="KEF2"/>
      <c r="KEG2"/>
      <c r="KEH2"/>
      <c r="KEI2"/>
      <c r="KEJ2"/>
      <c r="KEK2"/>
      <c r="KEL2"/>
      <c r="KEM2"/>
      <c r="KEN2"/>
      <c r="KEO2"/>
      <c r="KEP2"/>
      <c r="KEQ2"/>
      <c r="KER2"/>
      <c r="KES2"/>
      <c r="KET2"/>
      <c r="KEU2"/>
      <c r="KEV2"/>
      <c r="KEW2"/>
      <c r="KEX2"/>
      <c r="KEY2"/>
      <c r="KEZ2"/>
      <c r="KFA2"/>
      <c r="KFB2"/>
      <c r="KFC2"/>
      <c r="KFD2"/>
      <c r="KFE2"/>
      <c r="KFF2"/>
      <c r="KFG2"/>
      <c r="KFH2"/>
      <c r="KFI2"/>
      <c r="KFJ2"/>
      <c r="KFK2"/>
      <c r="KFL2"/>
      <c r="KFM2"/>
      <c r="KFN2"/>
      <c r="KFO2"/>
      <c r="KFP2"/>
      <c r="KFQ2"/>
      <c r="KFR2"/>
      <c r="KFS2"/>
      <c r="KFT2"/>
      <c r="KFU2"/>
      <c r="KFV2"/>
      <c r="KFW2"/>
      <c r="KFX2"/>
      <c r="KFY2"/>
      <c r="KFZ2"/>
      <c r="KGA2"/>
      <c r="KGB2"/>
      <c r="KGC2"/>
      <c r="KGD2"/>
      <c r="KGE2"/>
      <c r="KGF2"/>
      <c r="KGG2"/>
      <c r="KGH2"/>
      <c r="KGI2"/>
      <c r="KGJ2"/>
      <c r="KGK2"/>
      <c r="KGL2"/>
      <c r="KGM2"/>
      <c r="KGN2"/>
      <c r="KGO2"/>
      <c r="KGP2"/>
      <c r="KGQ2"/>
      <c r="KGR2"/>
      <c r="KGS2"/>
      <c r="KGT2"/>
      <c r="KGU2"/>
      <c r="KGV2"/>
      <c r="KGW2"/>
      <c r="KGX2"/>
      <c r="KGY2"/>
      <c r="KGZ2"/>
      <c r="KHA2"/>
      <c r="KHB2"/>
      <c r="KHC2"/>
      <c r="KHD2"/>
      <c r="KHE2"/>
      <c r="KHF2"/>
      <c r="KHG2"/>
      <c r="KHH2"/>
      <c r="KHI2"/>
      <c r="KHJ2"/>
      <c r="KHK2"/>
      <c r="KHL2"/>
      <c r="KHM2"/>
      <c r="KHN2"/>
      <c r="KHO2"/>
      <c r="KHP2"/>
      <c r="KHQ2"/>
      <c r="KHR2"/>
      <c r="KHS2"/>
      <c r="KHT2"/>
      <c r="KHU2"/>
      <c r="KHV2"/>
      <c r="KHW2"/>
      <c r="KHX2"/>
      <c r="KHY2"/>
      <c r="KHZ2"/>
      <c r="KIA2"/>
      <c r="KIB2"/>
      <c r="KIC2"/>
      <c r="KID2"/>
      <c r="KIE2"/>
      <c r="KIF2"/>
      <c r="KIG2"/>
      <c r="KIH2"/>
      <c r="KII2"/>
      <c r="KIJ2"/>
      <c r="KIK2"/>
      <c r="KIL2"/>
      <c r="KIM2"/>
      <c r="KIN2"/>
      <c r="KIO2"/>
      <c r="KIP2"/>
      <c r="KIQ2"/>
      <c r="KIR2"/>
      <c r="KIS2"/>
      <c r="KIT2"/>
      <c r="KIU2"/>
      <c r="KIV2"/>
      <c r="KIW2"/>
      <c r="KIX2"/>
      <c r="KIY2"/>
      <c r="KIZ2"/>
      <c r="KJA2"/>
      <c r="KJB2"/>
      <c r="KJC2"/>
      <c r="KJD2"/>
      <c r="KJE2"/>
      <c r="KJF2"/>
      <c r="KJG2"/>
      <c r="KJH2"/>
      <c r="KJI2"/>
      <c r="KJJ2"/>
      <c r="KJK2"/>
      <c r="KJL2"/>
      <c r="KJM2"/>
      <c r="KJN2"/>
      <c r="KJO2"/>
      <c r="KJP2"/>
      <c r="KJQ2"/>
      <c r="KJR2"/>
      <c r="KJS2"/>
      <c r="KJT2"/>
      <c r="KJU2"/>
      <c r="KJV2"/>
      <c r="KJW2"/>
      <c r="KJX2"/>
      <c r="KJY2"/>
      <c r="KJZ2"/>
      <c r="KKA2"/>
      <c r="KKB2"/>
      <c r="KKC2"/>
      <c r="KKD2"/>
      <c r="KKE2"/>
      <c r="KKF2"/>
      <c r="KKG2"/>
      <c r="KKH2"/>
      <c r="KKI2"/>
      <c r="KKJ2"/>
      <c r="KKK2"/>
      <c r="KKL2"/>
      <c r="KKM2"/>
      <c r="KKN2"/>
      <c r="KKO2"/>
      <c r="KKP2"/>
      <c r="KKQ2"/>
      <c r="KKR2"/>
      <c r="KKS2"/>
      <c r="KKT2"/>
      <c r="KKU2"/>
      <c r="KKV2"/>
      <c r="KKW2"/>
      <c r="KKX2"/>
      <c r="KKY2"/>
      <c r="KKZ2"/>
      <c r="KLA2"/>
      <c r="KLB2"/>
      <c r="KLC2"/>
      <c r="KLD2"/>
      <c r="KLE2"/>
      <c r="KLF2"/>
      <c r="KLG2"/>
      <c r="KLH2"/>
      <c r="KLI2"/>
      <c r="KLJ2"/>
      <c r="KLK2"/>
      <c r="KLL2"/>
      <c r="KLM2"/>
      <c r="KLN2"/>
      <c r="KLO2"/>
      <c r="KLP2"/>
      <c r="KLQ2"/>
      <c r="KLR2"/>
      <c r="KLS2"/>
      <c r="KLT2"/>
      <c r="KLU2"/>
      <c r="KLV2"/>
      <c r="KLW2"/>
      <c r="KLX2"/>
      <c r="KLY2"/>
      <c r="KLZ2"/>
      <c r="KMA2"/>
      <c r="KMB2"/>
      <c r="KMC2"/>
      <c r="KMD2"/>
      <c r="KME2"/>
      <c r="KMF2"/>
      <c r="KMG2"/>
      <c r="KMH2"/>
      <c r="KMI2"/>
      <c r="KMJ2"/>
      <c r="KMK2"/>
      <c r="KML2"/>
      <c r="KMM2"/>
      <c r="KMN2"/>
      <c r="KMO2"/>
      <c r="KMP2"/>
      <c r="KMQ2"/>
      <c r="KMR2"/>
      <c r="KMS2"/>
      <c r="KMT2"/>
      <c r="KMU2"/>
      <c r="KMV2"/>
      <c r="KMW2"/>
      <c r="KMX2"/>
      <c r="KMY2"/>
      <c r="KMZ2"/>
      <c r="KNA2"/>
      <c r="KNB2"/>
      <c r="KNC2"/>
      <c r="KND2"/>
      <c r="KNE2"/>
      <c r="KNF2"/>
      <c r="KNG2"/>
      <c r="KNH2"/>
      <c r="KNI2"/>
      <c r="KNJ2"/>
      <c r="KNK2"/>
      <c r="KNL2"/>
      <c r="KNM2"/>
      <c r="KNN2"/>
      <c r="KNO2"/>
      <c r="KNP2"/>
      <c r="KNQ2"/>
      <c r="KNR2"/>
      <c r="KNS2"/>
      <c r="KNT2"/>
      <c r="KNU2"/>
      <c r="KNV2"/>
      <c r="KNW2"/>
      <c r="KNX2"/>
      <c r="KNY2"/>
      <c r="KNZ2"/>
      <c r="KOA2"/>
      <c r="KOB2"/>
      <c r="KOC2"/>
      <c r="KOD2"/>
      <c r="KOE2"/>
      <c r="KOF2"/>
      <c r="KOG2"/>
      <c r="KOH2"/>
      <c r="KOI2"/>
      <c r="KOJ2"/>
      <c r="KOK2"/>
      <c r="KOL2"/>
      <c r="KOM2"/>
      <c r="KON2"/>
      <c r="KOO2"/>
      <c r="KOP2"/>
      <c r="KOQ2"/>
      <c r="KOR2"/>
      <c r="KOS2"/>
      <c r="KOT2"/>
      <c r="KOU2"/>
      <c r="KOV2"/>
      <c r="KOW2"/>
      <c r="KOX2"/>
      <c r="KOY2"/>
      <c r="KOZ2"/>
      <c r="KPA2"/>
      <c r="KPB2"/>
      <c r="KPC2"/>
      <c r="KPD2"/>
      <c r="KPE2"/>
      <c r="KPF2"/>
      <c r="KPG2"/>
      <c r="KPH2"/>
      <c r="KPI2"/>
      <c r="KPJ2"/>
      <c r="KPK2"/>
      <c r="KPL2"/>
      <c r="KPM2"/>
      <c r="KPN2"/>
      <c r="KPO2"/>
      <c r="KPP2"/>
      <c r="KPQ2"/>
      <c r="KPR2"/>
      <c r="KPS2"/>
      <c r="KPT2"/>
      <c r="KPU2"/>
      <c r="KPV2"/>
      <c r="KPW2"/>
      <c r="KPX2"/>
      <c r="KPY2"/>
      <c r="KPZ2"/>
      <c r="KQA2"/>
      <c r="KQB2"/>
      <c r="KQC2"/>
      <c r="KQD2"/>
      <c r="KQE2"/>
      <c r="KQF2"/>
      <c r="KQG2"/>
      <c r="KQH2"/>
      <c r="KQI2"/>
      <c r="KQJ2"/>
      <c r="KQK2"/>
      <c r="KQL2"/>
      <c r="KQM2"/>
      <c r="KQN2"/>
      <c r="KQO2"/>
      <c r="KQP2"/>
      <c r="KQQ2"/>
      <c r="KQR2"/>
      <c r="KQS2"/>
      <c r="KQT2"/>
      <c r="KQU2"/>
      <c r="KQV2"/>
      <c r="KQW2"/>
      <c r="KQX2"/>
      <c r="KQY2"/>
      <c r="KQZ2"/>
      <c r="KRA2"/>
      <c r="KRB2"/>
      <c r="KRC2"/>
      <c r="KRD2"/>
      <c r="KRE2"/>
      <c r="KRF2"/>
      <c r="KRG2"/>
      <c r="KRH2"/>
      <c r="KRI2"/>
      <c r="KRJ2"/>
      <c r="KRK2"/>
      <c r="KRL2"/>
      <c r="KRM2"/>
      <c r="KRN2"/>
      <c r="KRO2"/>
      <c r="KRP2"/>
      <c r="KRQ2"/>
      <c r="KRR2"/>
      <c r="KRS2"/>
      <c r="KRT2"/>
      <c r="KRU2"/>
      <c r="KRV2"/>
      <c r="KRW2"/>
      <c r="KRX2"/>
      <c r="KRY2"/>
      <c r="KRZ2"/>
      <c r="KSA2"/>
      <c r="KSB2"/>
      <c r="KSC2"/>
      <c r="KSD2"/>
      <c r="KSE2"/>
      <c r="KSF2"/>
      <c r="KSG2"/>
      <c r="KSH2"/>
      <c r="KSI2"/>
      <c r="KSJ2"/>
      <c r="KSK2"/>
      <c r="KSL2"/>
      <c r="KSM2"/>
      <c r="KSN2"/>
      <c r="KSO2"/>
      <c r="KSP2"/>
      <c r="KSQ2"/>
      <c r="KSR2"/>
      <c r="KSS2"/>
      <c r="KST2"/>
      <c r="KSU2"/>
      <c r="KSV2"/>
      <c r="KSW2"/>
      <c r="KSX2"/>
      <c r="KSY2"/>
      <c r="KSZ2"/>
      <c r="KTA2"/>
      <c r="KTB2"/>
      <c r="KTC2"/>
      <c r="KTD2"/>
      <c r="KTE2"/>
      <c r="KTF2"/>
      <c r="KTG2"/>
      <c r="KTH2"/>
      <c r="KTI2"/>
      <c r="KTJ2"/>
      <c r="KTK2"/>
      <c r="KTL2"/>
      <c r="KTM2"/>
      <c r="KTN2"/>
      <c r="KTO2"/>
      <c r="KTP2"/>
      <c r="KTQ2"/>
      <c r="KTR2"/>
      <c r="KTS2"/>
      <c r="KTT2"/>
      <c r="KTU2"/>
      <c r="KTV2"/>
      <c r="KTW2"/>
      <c r="KTX2"/>
      <c r="KTY2"/>
      <c r="KTZ2"/>
      <c r="KUA2"/>
      <c r="KUB2"/>
      <c r="KUC2"/>
      <c r="KUD2"/>
      <c r="KUE2"/>
      <c r="KUF2"/>
      <c r="KUG2"/>
      <c r="KUH2"/>
      <c r="KUI2"/>
      <c r="KUJ2"/>
      <c r="KUK2"/>
      <c r="KUL2"/>
      <c r="KUM2"/>
      <c r="KUN2"/>
      <c r="KUO2"/>
      <c r="KUP2"/>
      <c r="KUQ2"/>
      <c r="KUR2"/>
      <c r="KUS2"/>
      <c r="KUT2"/>
      <c r="KUU2"/>
      <c r="KUV2"/>
      <c r="KUW2"/>
      <c r="KUX2"/>
      <c r="KUY2"/>
      <c r="KUZ2"/>
      <c r="KVA2"/>
      <c r="KVB2"/>
      <c r="KVC2"/>
      <c r="KVD2"/>
      <c r="KVE2"/>
      <c r="KVF2"/>
      <c r="KVG2"/>
      <c r="KVH2"/>
      <c r="KVI2"/>
      <c r="KVJ2"/>
      <c r="KVK2"/>
      <c r="KVL2"/>
      <c r="KVM2"/>
      <c r="KVN2"/>
      <c r="KVO2"/>
      <c r="KVP2"/>
      <c r="KVQ2"/>
      <c r="KVR2"/>
      <c r="KVS2"/>
      <c r="KVT2"/>
      <c r="KVU2"/>
      <c r="KVV2"/>
      <c r="KVW2"/>
      <c r="KVX2"/>
      <c r="KVY2"/>
      <c r="KVZ2"/>
      <c r="KWA2"/>
      <c r="KWB2"/>
      <c r="KWC2"/>
      <c r="KWD2"/>
      <c r="KWE2"/>
      <c r="KWF2"/>
      <c r="KWG2"/>
      <c r="KWH2"/>
      <c r="KWI2"/>
      <c r="KWJ2"/>
      <c r="KWK2"/>
      <c r="KWL2"/>
      <c r="KWM2"/>
      <c r="KWN2"/>
      <c r="KWO2"/>
      <c r="KWP2"/>
      <c r="KWQ2"/>
      <c r="KWR2"/>
      <c r="KWS2"/>
      <c r="KWT2"/>
      <c r="KWU2"/>
      <c r="KWV2"/>
      <c r="KWW2"/>
      <c r="KWX2"/>
      <c r="KWY2"/>
      <c r="KWZ2"/>
      <c r="KXA2"/>
      <c r="KXB2"/>
      <c r="KXC2"/>
      <c r="KXD2"/>
      <c r="KXE2"/>
      <c r="KXF2"/>
      <c r="KXG2"/>
      <c r="KXH2"/>
      <c r="KXI2"/>
      <c r="KXJ2"/>
      <c r="KXK2"/>
      <c r="KXL2"/>
      <c r="KXM2"/>
      <c r="KXN2"/>
      <c r="KXO2"/>
      <c r="KXP2"/>
      <c r="KXQ2"/>
      <c r="KXR2"/>
      <c r="KXS2"/>
      <c r="KXT2"/>
      <c r="KXU2"/>
      <c r="KXV2"/>
      <c r="KXW2"/>
      <c r="KXX2"/>
      <c r="KXY2"/>
      <c r="KXZ2"/>
      <c r="KYA2"/>
      <c r="KYB2"/>
      <c r="KYC2"/>
      <c r="KYD2"/>
      <c r="KYE2"/>
      <c r="KYF2"/>
      <c r="KYG2"/>
      <c r="KYH2"/>
      <c r="KYI2"/>
      <c r="KYJ2"/>
      <c r="KYK2"/>
      <c r="KYL2"/>
      <c r="KYM2"/>
      <c r="KYN2"/>
      <c r="KYO2"/>
      <c r="KYP2"/>
      <c r="KYQ2"/>
      <c r="KYR2"/>
      <c r="KYS2"/>
      <c r="KYT2"/>
      <c r="KYU2"/>
      <c r="KYV2"/>
      <c r="KYW2"/>
      <c r="KYX2"/>
      <c r="KYY2"/>
      <c r="KYZ2"/>
      <c r="KZA2"/>
      <c r="KZB2"/>
      <c r="KZC2"/>
      <c r="KZD2"/>
      <c r="KZE2"/>
      <c r="KZF2"/>
      <c r="KZG2"/>
      <c r="KZH2"/>
      <c r="KZI2"/>
      <c r="KZJ2"/>
      <c r="KZK2"/>
      <c r="KZL2"/>
      <c r="KZM2"/>
      <c r="KZN2"/>
      <c r="KZO2"/>
      <c r="KZP2"/>
      <c r="KZQ2"/>
      <c r="KZR2"/>
      <c r="KZS2"/>
      <c r="KZT2"/>
      <c r="KZU2"/>
      <c r="KZV2"/>
      <c r="KZW2"/>
      <c r="KZX2"/>
      <c r="KZY2"/>
      <c r="KZZ2"/>
      <c r="LAA2"/>
      <c r="LAB2"/>
      <c r="LAC2"/>
      <c r="LAD2"/>
      <c r="LAE2"/>
      <c r="LAF2"/>
      <c r="LAG2"/>
      <c r="LAH2"/>
      <c r="LAI2"/>
      <c r="LAJ2"/>
      <c r="LAK2"/>
      <c r="LAL2"/>
      <c r="LAM2"/>
      <c r="LAN2"/>
      <c r="LAO2"/>
      <c r="LAP2"/>
      <c r="LAQ2"/>
      <c r="LAR2"/>
      <c r="LAS2"/>
      <c r="LAT2"/>
      <c r="LAU2"/>
      <c r="LAV2"/>
      <c r="LAW2"/>
      <c r="LAX2"/>
      <c r="LAY2"/>
      <c r="LAZ2"/>
      <c r="LBA2"/>
      <c r="LBB2"/>
      <c r="LBC2"/>
      <c r="LBD2"/>
      <c r="LBE2"/>
      <c r="LBF2"/>
      <c r="LBG2"/>
      <c r="LBH2"/>
      <c r="LBI2"/>
      <c r="LBJ2"/>
      <c r="LBK2"/>
      <c r="LBL2"/>
      <c r="LBM2"/>
      <c r="LBN2"/>
      <c r="LBO2"/>
      <c r="LBP2"/>
      <c r="LBQ2"/>
      <c r="LBR2"/>
      <c r="LBS2"/>
      <c r="LBT2"/>
      <c r="LBU2"/>
      <c r="LBV2"/>
      <c r="LBW2"/>
      <c r="LBX2"/>
      <c r="LBY2"/>
      <c r="LBZ2"/>
      <c r="LCA2"/>
      <c r="LCB2"/>
      <c r="LCC2"/>
      <c r="LCD2"/>
      <c r="LCE2"/>
      <c r="LCF2"/>
      <c r="LCG2"/>
      <c r="LCH2"/>
      <c r="LCI2"/>
      <c r="LCJ2"/>
      <c r="LCK2"/>
      <c r="LCL2"/>
      <c r="LCM2"/>
      <c r="LCN2"/>
      <c r="LCO2"/>
      <c r="LCP2"/>
      <c r="LCQ2"/>
      <c r="LCR2"/>
      <c r="LCS2"/>
      <c r="LCT2"/>
      <c r="LCU2"/>
      <c r="LCV2"/>
      <c r="LCW2"/>
      <c r="LCX2"/>
      <c r="LCY2"/>
      <c r="LCZ2"/>
      <c r="LDA2"/>
      <c r="LDB2"/>
      <c r="LDC2"/>
      <c r="LDD2"/>
      <c r="LDE2"/>
      <c r="LDF2"/>
      <c r="LDG2"/>
      <c r="LDH2"/>
      <c r="LDI2"/>
      <c r="LDJ2"/>
      <c r="LDK2"/>
      <c r="LDL2"/>
      <c r="LDM2"/>
      <c r="LDN2"/>
      <c r="LDO2"/>
      <c r="LDP2"/>
      <c r="LDQ2"/>
      <c r="LDR2"/>
      <c r="LDS2"/>
      <c r="LDT2"/>
      <c r="LDU2"/>
      <c r="LDV2"/>
      <c r="LDW2"/>
      <c r="LDX2"/>
      <c r="LDY2"/>
      <c r="LDZ2"/>
      <c r="LEA2"/>
      <c r="LEB2"/>
      <c r="LEC2"/>
      <c r="LED2"/>
      <c r="LEE2"/>
      <c r="LEF2"/>
      <c r="LEG2"/>
      <c r="LEH2"/>
      <c r="LEI2"/>
      <c r="LEJ2"/>
      <c r="LEK2"/>
      <c r="LEL2"/>
      <c r="LEM2"/>
      <c r="LEN2"/>
      <c r="LEO2"/>
      <c r="LEP2"/>
      <c r="LEQ2"/>
      <c r="LER2"/>
      <c r="LES2"/>
      <c r="LET2"/>
      <c r="LEU2"/>
      <c r="LEV2"/>
      <c r="LEW2"/>
      <c r="LEX2"/>
      <c r="LEY2"/>
      <c r="LEZ2"/>
      <c r="LFA2"/>
      <c r="LFB2"/>
      <c r="LFC2"/>
      <c r="LFD2"/>
      <c r="LFE2"/>
      <c r="LFF2"/>
      <c r="LFG2"/>
      <c r="LFH2"/>
      <c r="LFI2"/>
      <c r="LFJ2"/>
      <c r="LFK2"/>
      <c r="LFL2"/>
      <c r="LFM2"/>
      <c r="LFN2"/>
      <c r="LFO2"/>
      <c r="LFP2"/>
      <c r="LFQ2"/>
      <c r="LFR2"/>
      <c r="LFS2"/>
      <c r="LFT2"/>
      <c r="LFU2"/>
      <c r="LFV2"/>
      <c r="LFW2"/>
      <c r="LFX2"/>
      <c r="LFY2"/>
      <c r="LFZ2"/>
      <c r="LGA2"/>
      <c r="LGB2"/>
      <c r="LGC2"/>
      <c r="LGD2"/>
      <c r="LGE2"/>
      <c r="LGF2"/>
      <c r="LGG2"/>
      <c r="LGH2"/>
      <c r="LGI2"/>
      <c r="LGJ2"/>
      <c r="LGK2"/>
      <c r="LGL2"/>
      <c r="LGM2"/>
      <c r="LGN2"/>
      <c r="LGO2"/>
      <c r="LGP2"/>
      <c r="LGQ2"/>
      <c r="LGR2"/>
      <c r="LGS2"/>
      <c r="LGT2"/>
      <c r="LGU2"/>
      <c r="LGV2"/>
      <c r="LGW2"/>
      <c r="LGX2"/>
      <c r="LGY2"/>
      <c r="LGZ2"/>
      <c r="LHA2"/>
      <c r="LHB2"/>
      <c r="LHC2"/>
      <c r="LHD2"/>
      <c r="LHE2"/>
      <c r="LHF2"/>
      <c r="LHG2"/>
      <c r="LHH2"/>
      <c r="LHI2"/>
      <c r="LHJ2"/>
      <c r="LHK2"/>
      <c r="LHL2"/>
      <c r="LHM2"/>
      <c r="LHN2"/>
      <c r="LHO2"/>
      <c r="LHP2"/>
      <c r="LHQ2"/>
      <c r="LHR2"/>
      <c r="LHS2"/>
      <c r="LHT2"/>
      <c r="LHU2"/>
      <c r="LHV2"/>
      <c r="LHW2"/>
      <c r="LHX2"/>
      <c r="LHY2"/>
      <c r="LHZ2"/>
      <c r="LIA2"/>
      <c r="LIB2"/>
      <c r="LIC2"/>
      <c r="LID2"/>
      <c r="LIE2"/>
      <c r="LIF2"/>
      <c r="LIG2"/>
      <c r="LIH2"/>
      <c r="LII2"/>
      <c r="LIJ2"/>
      <c r="LIK2"/>
      <c r="LIL2"/>
      <c r="LIM2"/>
      <c r="LIN2"/>
      <c r="LIO2"/>
      <c r="LIP2"/>
      <c r="LIQ2"/>
      <c r="LIR2"/>
      <c r="LIS2"/>
      <c r="LIT2"/>
      <c r="LIU2"/>
      <c r="LIV2"/>
      <c r="LIW2"/>
      <c r="LIX2"/>
      <c r="LIY2"/>
      <c r="LIZ2"/>
      <c r="LJA2"/>
      <c r="LJB2"/>
      <c r="LJC2"/>
      <c r="LJD2"/>
      <c r="LJE2"/>
      <c r="LJF2"/>
      <c r="LJG2"/>
      <c r="LJH2"/>
      <c r="LJI2"/>
      <c r="LJJ2"/>
      <c r="LJK2"/>
      <c r="LJL2"/>
      <c r="LJM2"/>
      <c r="LJN2"/>
      <c r="LJO2"/>
      <c r="LJP2"/>
      <c r="LJQ2"/>
      <c r="LJR2"/>
      <c r="LJS2"/>
      <c r="LJT2"/>
      <c r="LJU2"/>
      <c r="LJV2"/>
      <c r="LJW2"/>
      <c r="LJX2"/>
      <c r="LJY2"/>
      <c r="LJZ2"/>
      <c r="LKA2"/>
      <c r="LKB2"/>
      <c r="LKC2"/>
      <c r="LKD2"/>
      <c r="LKE2"/>
      <c r="LKF2"/>
      <c r="LKG2"/>
      <c r="LKH2"/>
      <c r="LKI2"/>
      <c r="LKJ2"/>
      <c r="LKK2"/>
      <c r="LKL2"/>
      <c r="LKM2"/>
      <c r="LKN2"/>
      <c r="LKO2"/>
      <c r="LKP2"/>
      <c r="LKQ2"/>
      <c r="LKR2"/>
      <c r="LKS2"/>
      <c r="LKT2"/>
      <c r="LKU2"/>
      <c r="LKV2"/>
      <c r="LKW2"/>
      <c r="LKX2"/>
      <c r="LKY2"/>
      <c r="LKZ2"/>
      <c r="LLA2"/>
      <c r="LLB2"/>
      <c r="LLC2"/>
      <c r="LLD2"/>
      <c r="LLE2"/>
      <c r="LLF2"/>
      <c r="LLG2"/>
      <c r="LLH2"/>
      <c r="LLI2"/>
      <c r="LLJ2"/>
      <c r="LLK2"/>
      <c r="LLL2"/>
      <c r="LLM2"/>
      <c r="LLN2"/>
      <c r="LLO2"/>
      <c r="LLP2"/>
      <c r="LLQ2"/>
      <c r="LLR2"/>
      <c r="LLS2"/>
      <c r="LLT2"/>
      <c r="LLU2"/>
      <c r="LLV2"/>
      <c r="LLW2"/>
      <c r="LLX2"/>
      <c r="LLY2"/>
      <c r="LLZ2"/>
      <c r="LMA2"/>
      <c r="LMB2"/>
      <c r="LMC2"/>
      <c r="LMD2"/>
      <c r="LME2"/>
      <c r="LMF2"/>
      <c r="LMG2"/>
      <c r="LMH2"/>
      <c r="LMI2"/>
      <c r="LMJ2"/>
      <c r="LMK2"/>
      <c r="LML2"/>
      <c r="LMM2"/>
      <c r="LMN2"/>
      <c r="LMO2"/>
      <c r="LMP2"/>
      <c r="LMQ2"/>
      <c r="LMR2"/>
      <c r="LMS2"/>
      <c r="LMT2"/>
      <c r="LMU2"/>
      <c r="LMV2"/>
      <c r="LMW2"/>
      <c r="LMX2"/>
      <c r="LMY2"/>
      <c r="LMZ2"/>
      <c r="LNA2"/>
      <c r="LNB2"/>
      <c r="LNC2"/>
      <c r="LND2"/>
      <c r="LNE2"/>
      <c r="LNF2"/>
      <c r="LNG2"/>
      <c r="LNH2"/>
      <c r="LNI2"/>
      <c r="LNJ2"/>
      <c r="LNK2"/>
      <c r="LNL2"/>
      <c r="LNM2"/>
      <c r="LNN2"/>
      <c r="LNO2"/>
      <c r="LNP2"/>
      <c r="LNQ2"/>
      <c r="LNR2"/>
      <c r="LNS2"/>
      <c r="LNT2"/>
      <c r="LNU2"/>
      <c r="LNV2"/>
      <c r="LNW2"/>
      <c r="LNX2"/>
      <c r="LNY2"/>
      <c r="LNZ2"/>
      <c r="LOA2"/>
      <c r="LOB2"/>
      <c r="LOC2"/>
      <c r="LOD2"/>
      <c r="LOE2"/>
      <c r="LOF2"/>
      <c r="LOG2"/>
      <c r="LOH2"/>
      <c r="LOI2"/>
      <c r="LOJ2"/>
      <c r="LOK2"/>
      <c r="LOL2"/>
      <c r="LOM2"/>
      <c r="LON2"/>
      <c r="LOO2"/>
      <c r="LOP2"/>
      <c r="LOQ2"/>
      <c r="LOR2"/>
      <c r="LOS2"/>
      <c r="LOT2"/>
      <c r="LOU2"/>
      <c r="LOV2"/>
      <c r="LOW2"/>
      <c r="LOX2"/>
      <c r="LOY2"/>
      <c r="LOZ2"/>
      <c r="LPA2"/>
      <c r="LPB2"/>
      <c r="LPC2"/>
      <c r="LPD2"/>
      <c r="LPE2"/>
      <c r="LPF2"/>
      <c r="LPG2"/>
      <c r="LPH2"/>
      <c r="LPI2"/>
      <c r="LPJ2"/>
      <c r="LPK2"/>
      <c r="LPL2"/>
      <c r="LPM2"/>
      <c r="LPN2"/>
      <c r="LPO2"/>
      <c r="LPP2"/>
      <c r="LPQ2"/>
      <c r="LPR2"/>
      <c r="LPS2"/>
      <c r="LPT2"/>
      <c r="LPU2"/>
      <c r="LPV2"/>
      <c r="LPW2"/>
      <c r="LPX2"/>
      <c r="LPY2"/>
      <c r="LPZ2"/>
      <c r="LQA2"/>
      <c r="LQB2"/>
      <c r="LQC2"/>
      <c r="LQD2"/>
      <c r="LQE2"/>
      <c r="LQF2"/>
      <c r="LQG2"/>
      <c r="LQH2"/>
      <c r="LQI2"/>
      <c r="LQJ2"/>
      <c r="LQK2"/>
      <c r="LQL2"/>
      <c r="LQM2"/>
      <c r="LQN2"/>
      <c r="LQO2"/>
      <c r="LQP2"/>
      <c r="LQQ2"/>
      <c r="LQR2"/>
      <c r="LQS2"/>
      <c r="LQT2"/>
      <c r="LQU2"/>
      <c r="LQV2"/>
      <c r="LQW2"/>
      <c r="LQX2"/>
      <c r="LQY2"/>
      <c r="LQZ2"/>
      <c r="LRA2"/>
      <c r="LRB2"/>
      <c r="LRC2"/>
      <c r="LRD2"/>
      <c r="LRE2"/>
      <c r="LRF2"/>
      <c r="LRG2"/>
      <c r="LRH2"/>
      <c r="LRI2"/>
      <c r="LRJ2"/>
      <c r="LRK2"/>
      <c r="LRL2"/>
      <c r="LRM2"/>
      <c r="LRN2"/>
      <c r="LRO2"/>
      <c r="LRP2"/>
      <c r="LRQ2"/>
      <c r="LRR2"/>
      <c r="LRS2"/>
      <c r="LRT2"/>
      <c r="LRU2"/>
      <c r="LRV2"/>
      <c r="LRW2"/>
      <c r="LRX2"/>
      <c r="LRY2"/>
      <c r="LRZ2"/>
      <c r="LSA2"/>
      <c r="LSB2"/>
      <c r="LSC2"/>
      <c r="LSD2"/>
      <c r="LSE2"/>
      <c r="LSF2"/>
      <c r="LSG2"/>
      <c r="LSH2"/>
      <c r="LSI2"/>
      <c r="LSJ2"/>
      <c r="LSK2"/>
      <c r="LSL2"/>
      <c r="LSM2"/>
      <c r="LSN2"/>
      <c r="LSO2"/>
      <c r="LSP2"/>
      <c r="LSQ2"/>
      <c r="LSR2"/>
      <c r="LSS2"/>
      <c r="LST2"/>
      <c r="LSU2"/>
      <c r="LSV2"/>
      <c r="LSW2"/>
      <c r="LSX2"/>
      <c r="LSY2"/>
      <c r="LSZ2"/>
      <c r="LTA2"/>
      <c r="LTB2"/>
      <c r="LTC2"/>
      <c r="LTD2"/>
      <c r="LTE2"/>
      <c r="LTF2"/>
      <c r="LTG2"/>
      <c r="LTH2"/>
      <c r="LTI2"/>
      <c r="LTJ2"/>
      <c r="LTK2"/>
      <c r="LTL2"/>
      <c r="LTM2"/>
      <c r="LTN2"/>
      <c r="LTO2"/>
      <c r="LTP2"/>
      <c r="LTQ2"/>
      <c r="LTR2"/>
      <c r="LTS2"/>
      <c r="LTT2"/>
      <c r="LTU2"/>
      <c r="LTV2"/>
      <c r="LTW2"/>
      <c r="LTX2"/>
      <c r="LTY2"/>
      <c r="LTZ2"/>
      <c r="LUA2"/>
      <c r="LUB2"/>
      <c r="LUC2"/>
      <c r="LUD2"/>
      <c r="LUE2"/>
      <c r="LUF2"/>
      <c r="LUG2"/>
      <c r="LUH2"/>
      <c r="LUI2"/>
      <c r="LUJ2"/>
      <c r="LUK2"/>
      <c r="LUL2"/>
      <c r="LUM2"/>
      <c r="LUN2"/>
      <c r="LUO2"/>
      <c r="LUP2"/>
      <c r="LUQ2"/>
      <c r="LUR2"/>
      <c r="LUS2"/>
      <c r="LUT2"/>
      <c r="LUU2"/>
      <c r="LUV2"/>
      <c r="LUW2"/>
      <c r="LUX2"/>
      <c r="LUY2"/>
      <c r="LUZ2"/>
      <c r="LVA2"/>
      <c r="LVB2"/>
      <c r="LVC2"/>
      <c r="LVD2"/>
      <c r="LVE2"/>
      <c r="LVF2"/>
      <c r="LVG2"/>
      <c r="LVH2"/>
      <c r="LVI2"/>
      <c r="LVJ2"/>
      <c r="LVK2"/>
      <c r="LVL2"/>
      <c r="LVM2"/>
      <c r="LVN2"/>
      <c r="LVO2"/>
      <c r="LVP2"/>
      <c r="LVQ2"/>
      <c r="LVR2"/>
      <c r="LVS2"/>
      <c r="LVT2"/>
      <c r="LVU2"/>
      <c r="LVV2"/>
      <c r="LVW2"/>
      <c r="LVX2"/>
      <c r="LVY2"/>
      <c r="LVZ2"/>
      <c r="LWA2"/>
      <c r="LWB2"/>
      <c r="LWC2"/>
      <c r="LWD2"/>
      <c r="LWE2"/>
      <c r="LWF2"/>
      <c r="LWG2"/>
      <c r="LWH2"/>
      <c r="LWI2"/>
      <c r="LWJ2"/>
      <c r="LWK2"/>
      <c r="LWL2"/>
      <c r="LWM2"/>
      <c r="LWN2"/>
      <c r="LWO2"/>
      <c r="LWP2"/>
      <c r="LWQ2"/>
      <c r="LWR2"/>
      <c r="LWS2"/>
      <c r="LWT2"/>
      <c r="LWU2"/>
      <c r="LWV2"/>
      <c r="LWW2"/>
      <c r="LWX2"/>
      <c r="LWY2"/>
      <c r="LWZ2"/>
      <c r="LXA2"/>
      <c r="LXB2"/>
      <c r="LXC2"/>
      <c r="LXD2"/>
      <c r="LXE2"/>
      <c r="LXF2"/>
      <c r="LXG2"/>
      <c r="LXH2"/>
      <c r="LXI2"/>
      <c r="LXJ2"/>
      <c r="LXK2"/>
      <c r="LXL2"/>
      <c r="LXM2"/>
      <c r="LXN2"/>
      <c r="LXO2"/>
      <c r="LXP2"/>
      <c r="LXQ2"/>
      <c r="LXR2"/>
      <c r="LXS2"/>
      <c r="LXT2"/>
      <c r="LXU2"/>
      <c r="LXV2"/>
      <c r="LXW2"/>
      <c r="LXX2"/>
      <c r="LXY2"/>
      <c r="LXZ2"/>
      <c r="LYA2"/>
      <c r="LYB2"/>
      <c r="LYC2"/>
      <c r="LYD2"/>
      <c r="LYE2"/>
      <c r="LYF2"/>
      <c r="LYG2"/>
      <c r="LYH2"/>
      <c r="LYI2"/>
      <c r="LYJ2"/>
      <c r="LYK2"/>
      <c r="LYL2"/>
      <c r="LYM2"/>
      <c r="LYN2"/>
      <c r="LYO2"/>
      <c r="LYP2"/>
      <c r="LYQ2"/>
      <c r="LYR2"/>
      <c r="LYS2"/>
      <c r="LYT2"/>
      <c r="LYU2"/>
      <c r="LYV2"/>
      <c r="LYW2"/>
      <c r="LYX2"/>
      <c r="LYY2"/>
      <c r="LYZ2"/>
      <c r="LZA2"/>
      <c r="LZB2"/>
      <c r="LZC2"/>
      <c r="LZD2"/>
      <c r="LZE2"/>
      <c r="LZF2"/>
      <c r="LZG2"/>
      <c r="LZH2"/>
      <c r="LZI2"/>
      <c r="LZJ2"/>
      <c r="LZK2"/>
      <c r="LZL2"/>
      <c r="LZM2"/>
      <c r="LZN2"/>
      <c r="LZO2"/>
      <c r="LZP2"/>
      <c r="LZQ2"/>
      <c r="LZR2"/>
      <c r="LZS2"/>
      <c r="LZT2"/>
      <c r="LZU2"/>
      <c r="LZV2"/>
      <c r="LZW2"/>
      <c r="LZX2"/>
      <c r="LZY2"/>
      <c r="LZZ2"/>
      <c r="MAA2"/>
      <c r="MAB2"/>
      <c r="MAC2"/>
      <c r="MAD2"/>
      <c r="MAE2"/>
      <c r="MAF2"/>
      <c r="MAG2"/>
      <c r="MAH2"/>
      <c r="MAI2"/>
      <c r="MAJ2"/>
      <c r="MAK2"/>
      <c r="MAL2"/>
      <c r="MAM2"/>
      <c r="MAN2"/>
      <c r="MAO2"/>
      <c r="MAP2"/>
      <c r="MAQ2"/>
      <c r="MAR2"/>
      <c r="MAS2"/>
      <c r="MAT2"/>
      <c r="MAU2"/>
      <c r="MAV2"/>
      <c r="MAW2"/>
      <c r="MAX2"/>
      <c r="MAY2"/>
      <c r="MAZ2"/>
      <c r="MBA2"/>
      <c r="MBB2"/>
      <c r="MBC2"/>
      <c r="MBD2"/>
      <c r="MBE2"/>
      <c r="MBF2"/>
      <c r="MBG2"/>
      <c r="MBH2"/>
      <c r="MBI2"/>
      <c r="MBJ2"/>
      <c r="MBK2"/>
      <c r="MBL2"/>
      <c r="MBM2"/>
      <c r="MBN2"/>
      <c r="MBO2"/>
      <c r="MBP2"/>
      <c r="MBQ2"/>
      <c r="MBR2"/>
      <c r="MBS2"/>
      <c r="MBT2"/>
      <c r="MBU2"/>
      <c r="MBV2"/>
      <c r="MBW2"/>
      <c r="MBX2"/>
      <c r="MBY2"/>
      <c r="MBZ2"/>
      <c r="MCA2"/>
      <c r="MCB2"/>
      <c r="MCC2"/>
      <c r="MCD2"/>
      <c r="MCE2"/>
      <c r="MCF2"/>
      <c r="MCG2"/>
      <c r="MCH2"/>
      <c r="MCI2"/>
      <c r="MCJ2"/>
      <c r="MCK2"/>
      <c r="MCL2"/>
      <c r="MCM2"/>
      <c r="MCN2"/>
      <c r="MCO2"/>
      <c r="MCP2"/>
      <c r="MCQ2"/>
      <c r="MCR2"/>
      <c r="MCS2"/>
      <c r="MCT2"/>
      <c r="MCU2"/>
      <c r="MCV2"/>
      <c r="MCW2"/>
      <c r="MCX2"/>
      <c r="MCY2"/>
      <c r="MCZ2"/>
      <c r="MDA2"/>
      <c r="MDB2"/>
      <c r="MDC2"/>
      <c r="MDD2"/>
      <c r="MDE2"/>
      <c r="MDF2"/>
      <c r="MDG2"/>
      <c r="MDH2"/>
      <c r="MDI2"/>
      <c r="MDJ2"/>
      <c r="MDK2"/>
      <c r="MDL2"/>
      <c r="MDM2"/>
      <c r="MDN2"/>
      <c r="MDO2"/>
      <c r="MDP2"/>
      <c r="MDQ2"/>
      <c r="MDR2"/>
      <c r="MDS2"/>
      <c r="MDT2"/>
      <c r="MDU2"/>
      <c r="MDV2"/>
      <c r="MDW2"/>
      <c r="MDX2"/>
      <c r="MDY2"/>
      <c r="MDZ2"/>
      <c r="MEA2"/>
      <c r="MEB2"/>
      <c r="MEC2"/>
      <c r="MED2"/>
      <c r="MEE2"/>
      <c r="MEF2"/>
      <c r="MEG2"/>
      <c r="MEH2"/>
      <c r="MEI2"/>
      <c r="MEJ2"/>
      <c r="MEK2"/>
      <c r="MEL2"/>
      <c r="MEM2"/>
      <c r="MEN2"/>
      <c r="MEO2"/>
      <c r="MEP2"/>
      <c r="MEQ2"/>
      <c r="MER2"/>
      <c r="MES2"/>
      <c r="MET2"/>
      <c r="MEU2"/>
      <c r="MEV2"/>
      <c r="MEW2"/>
      <c r="MEX2"/>
      <c r="MEY2"/>
      <c r="MEZ2"/>
      <c r="MFA2"/>
      <c r="MFB2"/>
      <c r="MFC2"/>
      <c r="MFD2"/>
      <c r="MFE2"/>
      <c r="MFF2"/>
      <c r="MFG2"/>
      <c r="MFH2"/>
      <c r="MFI2"/>
      <c r="MFJ2"/>
      <c r="MFK2"/>
      <c r="MFL2"/>
      <c r="MFM2"/>
      <c r="MFN2"/>
      <c r="MFO2"/>
      <c r="MFP2"/>
      <c r="MFQ2"/>
      <c r="MFR2"/>
      <c r="MFS2"/>
      <c r="MFT2"/>
      <c r="MFU2"/>
      <c r="MFV2"/>
      <c r="MFW2"/>
      <c r="MFX2"/>
      <c r="MFY2"/>
      <c r="MFZ2"/>
      <c r="MGA2"/>
      <c r="MGB2"/>
      <c r="MGC2"/>
      <c r="MGD2"/>
      <c r="MGE2"/>
      <c r="MGF2"/>
      <c r="MGG2"/>
      <c r="MGH2"/>
      <c r="MGI2"/>
      <c r="MGJ2"/>
      <c r="MGK2"/>
      <c r="MGL2"/>
      <c r="MGM2"/>
      <c r="MGN2"/>
      <c r="MGO2"/>
      <c r="MGP2"/>
      <c r="MGQ2"/>
      <c r="MGR2"/>
      <c r="MGS2"/>
      <c r="MGT2"/>
      <c r="MGU2"/>
      <c r="MGV2"/>
      <c r="MGW2"/>
      <c r="MGX2"/>
      <c r="MGY2"/>
      <c r="MGZ2"/>
      <c r="MHA2"/>
      <c r="MHB2"/>
      <c r="MHC2"/>
      <c r="MHD2"/>
      <c r="MHE2"/>
      <c r="MHF2"/>
      <c r="MHG2"/>
      <c r="MHH2"/>
      <c r="MHI2"/>
      <c r="MHJ2"/>
      <c r="MHK2"/>
      <c r="MHL2"/>
      <c r="MHM2"/>
      <c r="MHN2"/>
      <c r="MHO2"/>
      <c r="MHP2"/>
      <c r="MHQ2"/>
      <c r="MHR2"/>
      <c r="MHS2"/>
      <c r="MHT2"/>
      <c r="MHU2"/>
      <c r="MHV2"/>
      <c r="MHW2"/>
      <c r="MHX2"/>
      <c r="MHY2"/>
      <c r="MHZ2"/>
      <c r="MIA2"/>
      <c r="MIB2"/>
      <c r="MIC2"/>
      <c r="MID2"/>
      <c r="MIE2"/>
      <c r="MIF2"/>
      <c r="MIG2"/>
      <c r="MIH2"/>
      <c r="MII2"/>
      <c r="MIJ2"/>
      <c r="MIK2"/>
      <c r="MIL2"/>
      <c r="MIM2"/>
      <c r="MIN2"/>
      <c r="MIO2"/>
      <c r="MIP2"/>
      <c r="MIQ2"/>
      <c r="MIR2"/>
      <c r="MIS2"/>
      <c r="MIT2"/>
      <c r="MIU2"/>
      <c r="MIV2"/>
      <c r="MIW2"/>
      <c r="MIX2"/>
      <c r="MIY2"/>
      <c r="MIZ2"/>
      <c r="MJA2"/>
      <c r="MJB2"/>
      <c r="MJC2"/>
      <c r="MJD2"/>
      <c r="MJE2"/>
      <c r="MJF2"/>
      <c r="MJG2"/>
      <c r="MJH2"/>
      <c r="MJI2"/>
      <c r="MJJ2"/>
      <c r="MJK2"/>
      <c r="MJL2"/>
      <c r="MJM2"/>
      <c r="MJN2"/>
      <c r="MJO2"/>
      <c r="MJP2"/>
      <c r="MJQ2"/>
      <c r="MJR2"/>
      <c r="MJS2"/>
      <c r="MJT2"/>
      <c r="MJU2"/>
      <c r="MJV2"/>
      <c r="MJW2"/>
      <c r="MJX2"/>
      <c r="MJY2"/>
      <c r="MJZ2"/>
      <c r="MKA2"/>
      <c r="MKB2"/>
      <c r="MKC2"/>
      <c r="MKD2"/>
      <c r="MKE2"/>
      <c r="MKF2"/>
      <c r="MKG2"/>
      <c r="MKH2"/>
      <c r="MKI2"/>
      <c r="MKJ2"/>
      <c r="MKK2"/>
      <c r="MKL2"/>
      <c r="MKM2"/>
      <c r="MKN2"/>
      <c r="MKO2"/>
      <c r="MKP2"/>
      <c r="MKQ2"/>
      <c r="MKR2"/>
      <c r="MKS2"/>
      <c r="MKT2"/>
      <c r="MKU2"/>
      <c r="MKV2"/>
      <c r="MKW2"/>
      <c r="MKX2"/>
      <c r="MKY2"/>
      <c r="MKZ2"/>
      <c r="MLA2"/>
      <c r="MLB2"/>
      <c r="MLC2"/>
      <c r="MLD2"/>
      <c r="MLE2"/>
      <c r="MLF2"/>
      <c r="MLG2"/>
      <c r="MLH2"/>
      <c r="MLI2"/>
      <c r="MLJ2"/>
      <c r="MLK2"/>
      <c r="MLL2"/>
      <c r="MLM2"/>
      <c r="MLN2"/>
      <c r="MLO2"/>
      <c r="MLP2"/>
      <c r="MLQ2"/>
      <c r="MLR2"/>
      <c r="MLS2"/>
      <c r="MLT2"/>
      <c r="MLU2"/>
      <c r="MLV2"/>
      <c r="MLW2"/>
      <c r="MLX2"/>
      <c r="MLY2"/>
      <c r="MLZ2"/>
      <c r="MMA2"/>
      <c r="MMB2"/>
      <c r="MMC2"/>
      <c r="MMD2"/>
      <c r="MME2"/>
      <c r="MMF2"/>
      <c r="MMG2"/>
      <c r="MMH2"/>
      <c r="MMI2"/>
      <c r="MMJ2"/>
      <c r="MMK2"/>
      <c r="MML2"/>
      <c r="MMM2"/>
      <c r="MMN2"/>
      <c r="MMO2"/>
      <c r="MMP2"/>
      <c r="MMQ2"/>
      <c r="MMR2"/>
      <c r="MMS2"/>
      <c r="MMT2"/>
      <c r="MMU2"/>
      <c r="MMV2"/>
      <c r="MMW2"/>
      <c r="MMX2"/>
      <c r="MMY2"/>
      <c r="MMZ2"/>
      <c r="MNA2"/>
      <c r="MNB2"/>
      <c r="MNC2"/>
      <c r="MND2"/>
      <c r="MNE2"/>
      <c r="MNF2"/>
      <c r="MNG2"/>
      <c r="MNH2"/>
      <c r="MNI2"/>
      <c r="MNJ2"/>
      <c r="MNK2"/>
      <c r="MNL2"/>
      <c r="MNM2"/>
      <c r="MNN2"/>
      <c r="MNO2"/>
      <c r="MNP2"/>
      <c r="MNQ2"/>
      <c r="MNR2"/>
      <c r="MNS2"/>
      <c r="MNT2"/>
      <c r="MNU2"/>
      <c r="MNV2"/>
      <c r="MNW2"/>
      <c r="MNX2"/>
      <c r="MNY2"/>
      <c r="MNZ2"/>
      <c r="MOA2"/>
      <c r="MOB2"/>
      <c r="MOC2"/>
      <c r="MOD2"/>
      <c r="MOE2"/>
      <c r="MOF2"/>
      <c r="MOG2"/>
      <c r="MOH2"/>
      <c r="MOI2"/>
      <c r="MOJ2"/>
      <c r="MOK2"/>
      <c r="MOL2"/>
      <c r="MOM2"/>
      <c r="MON2"/>
      <c r="MOO2"/>
      <c r="MOP2"/>
      <c r="MOQ2"/>
      <c r="MOR2"/>
      <c r="MOS2"/>
      <c r="MOT2"/>
      <c r="MOU2"/>
      <c r="MOV2"/>
      <c r="MOW2"/>
      <c r="MOX2"/>
      <c r="MOY2"/>
      <c r="MOZ2"/>
      <c r="MPA2"/>
      <c r="MPB2"/>
      <c r="MPC2"/>
      <c r="MPD2"/>
      <c r="MPE2"/>
      <c r="MPF2"/>
      <c r="MPG2"/>
      <c r="MPH2"/>
      <c r="MPI2"/>
      <c r="MPJ2"/>
      <c r="MPK2"/>
      <c r="MPL2"/>
      <c r="MPM2"/>
      <c r="MPN2"/>
      <c r="MPO2"/>
      <c r="MPP2"/>
      <c r="MPQ2"/>
      <c r="MPR2"/>
      <c r="MPS2"/>
      <c r="MPT2"/>
      <c r="MPU2"/>
      <c r="MPV2"/>
      <c r="MPW2"/>
      <c r="MPX2"/>
      <c r="MPY2"/>
      <c r="MPZ2"/>
      <c r="MQA2"/>
      <c r="MQB2"/>
      <c r="MQC2"/>
      <c r="MQD2"/>
      <c r="MQE2"/>
      <c r="MQF2"/>
      <c r="MQG2"/>
      <c r="MQH2"/>
      <c r="MQI2"/>
      <c r="MQJ2"/>
      <c r="MQK2"/>
      <c r="MQL2"/>
      <c r="MQM2"/>
      <c r="MQN2"/>
      <c r="MQO2"/>
      <c r="MQP2"/>
      <c r="MQQ2"/>
      <c r="MQR2"/>
      <c r="MQS2"/>
      <c r="MQT2"/>
      <c r="MQU2"/>
      <c r="MQV2"/>
      <c r="MQW2"/>
      <c r="MQX2"/>
      <c r="MQY2"/>
      <c r="MQZ2"/>
      <c r="MRA2"/>
      <c r="MRB2"/>
      <c r="MRC2"/>
      <c r="MRD2"/>
      <c r="MRE2"/>
      <c r="MRF2"/>
      <c r="MRG2"/>
      <c r="MRH2"/>
      <c r="MRI2"/>
      <c r="MRJ2"/>
      <c r="MRK2"/>
      <c r="MRL2"/>
      <c r="MRM2"/>
      <c r="MRN2"/>
      <c r="MRO2"/>
      <c r="MRP2"/>
      <c r="MRQ2"/>
      <c r="MRR2"/>
      <c r="MRS2"/>
      <c r="MRT2"/>
      <c r="MRU2"/>
      <c r="MRV2"/>
      <c r="MRW2"/>
      <c r="MRX2"/>
      <c r="MRY2"/>
      <c r="MRZ2"/>
      <c r="MSA2"/>
      <c r="MSB2"/>
      <c r="MSC2"/>
      <c r="MSD2"/>
      <c r="MSE2"/>
      <c r="MSF2"/>
      <c r="MSG2"/>
      <c r="MSH2"/>
      <c r="MSI2"/>
      <c r="MSJ2"/>
      <c r="MSK2"/>
      <c r="MSL2"/>
      <c r="MSM2"/>
      <c r="MSN2"/>
      <c r="MSO2"/>
      <c r="MSP2"/>
      <c r="MSQ2"/>
      <c r="MSR2"/>
      <c r="MSS2"/>
      <c r="MST2"/>
      <c r="MSU2"/>
      <c r="MSV2"/>
      <c r="MSW2"/>
      <c r="MSX2"/>
      <c r="MSY2"/>
      <c r="MSZ2"/>
      <c r="MTA2"/>
      <c r="MTB2"/>
      <c r="MTC2"/>
      <c r="MTD2"/>
      <c r="MTE2"/>
      <c r="MTF2"/>
      <c r="MTG2"/>
      <c r="MTH2"/>
      <c r="MTI2"/>
      <c r="MTJ2"/>
      <c r="MTK2"/>
      <c r="MTL2"/>
      <c r="MTM2"/>
      <c r="MTN2"/>
      <c r="MTO2"/>
      <c r="MTP2"/>
      <c r="MTQ2"/>
      <c r="MTR2"/>
      <c r="MTS2"/>
      <c r="MTT2"/>
      <c r="MTU2"/>
      <c r="MTV2"/>
      <c r="MTW2"/>
      <c r="MTX2"/>
      <c r="MTY2"/>
      <c r="MTZ2"/>
      <c r="MUA2"/>
      <c r="MUB2"/>
      <c r="MUC2"/>
      <c r="MUD2"/>
      <c r="MUE2"/>
      <c r="MUF2"/>
      <c r="MUG2"/>
      <c r="MUH2"/>
      <c r="MUI2"/>
      <c r="MUJ2"/>
      <c r="MUK2"/>
      <c r="MUL2"/>
      <c r="MUM2"/>
      <c r="MUN2"/>
      <c r="MUO2"/>
      <c r="MUP2"/>
      <c r="MUQ2"/>
      <c r="MUR2"/>
      <c r="MUS2"/>
      <c r="MUT2"/>
      <c r="MUU2"/>
      <c r="MUV2"/>
      <c r="MUW2"/>
      <c r="MUX2"/>
      <c r="MUY2"/>
      <c r="MUZ2"/>
      <c r="MVA2"/>
      <c r="MVB2"/>
      <c r="MVC2"/>
      <c r="MVD2"/>
      <c r="MVE2"/>
      <c r="MVF2"/>
      <c r="MVG2"/>
      <c r="MVH2"/>
      <c r="MVI2"/>
      <c r="MVJ2"/>
      <c r="MVK2"/>
      <c r="MVL2"/>
      <c r="MVM2"/>
      <c r="MVN2"/>
      <c r="MVO2"/>
      <c r="MVP2"/>
      <c r="MVQ2"/>
      <c r="MVR2"/>
      <c r="MVS2"/>
      <c r="MVT2"/>
      <c r="MVU2"/>
      <c r="MVV2"/>
      <c r="MVW2"/>
      <c r="MVX2"/>
      <c r="MVY2"/>
      <c r="MVZ2"/>
      <c r="MWA2"/>
      <c r="MWB2"/>
      <c r="MWC2"/>
      <c r="MWD2"/>
      <c r="MWE2"/>
      <c r="MWF2"/>
      <c r="MWG2"/>
      <c r="MWH2"/>
      <c r="MWI2"/>
      <c r="MWJ2"/>
      <c r="MWK2"/>
      <c r="MWL2"/>
      <c r="MWM2"/>
      <c r="MWN2"/>
      <c r="MWO2"/>
      <c r="MWP2"/>
      <c r="MWQ2"/>
      <c r="MWR2"/>
      <c r="MWS2"/>
      <c r="MWT2"/>
      <c r="MWU2"/>
      <c r="MWV2"/>
      <c r="MWW2"/>
      <c r="MWX2"/>
      <c r="MWY2"/>
      <c r="MWZ2"/>
      <c r="MXA2"/>
      <c r="MXB2"/>
      <c r="MXC2"/>
      <c r="MXD2"/>
      <c r="MXE2"/>
      <c r="MXF2"/>
      <c r="MXG2"/>
      <c r="MXH2"/>
      <c r="MXI2"/>
      <c r="MXJ2"/>
      <c r="MXK2"/>
      <c r="MXL2"/>
      <c r="MXM2"/>
      <c r="MXN2"/>
      <c r="MXO2"/>
      <c r="MXP2"/>
      <c r="MXQ2"/>
      <c r="MXR2"/>
      <c r="MXS2"/>
      <c r="MXT2"/>
      <c r="MXU2"/>
      <c r="MXV2"/>
      <c r="MXW2"/>
      <c r="MXX2"/>
      <c r="MXY2"/>
      <c r="MXZ2"/>
      <c r="MYA2"/>
      <c r="MYB2"/>
      <c r="MYC2"/>
      <c r="MYD2"/>
      <c r="MYE2"/>
      <c r="MYF2"/>
      <c r="MYG2"/>
      <c r="MYH2"/>
      <c r="MYI2"/>
      <c r="MYJ2"/>
      <c r="MYK2"/>
      <c r="MYL2"/>
      <c r="MYM2"/>
      <c r="MYN2"/>
      <c r="MYO2"/>
      <c r="MYP2"/>
      <c r="MYQ2"/>
      <c r="MYR2"/>
      <c r="MYS2"/>
      <c r="MYT2"/>
      <c r="MYU2"/>
      <c r="MYV2"/>
      <c r="MYW2"/>
      <c r="MYX2"/>
      <c r="MYY2"/>
      <c r="MYZ2"/>
      <c r="MZA2"/>
      <c r="MZB2"/>
      <c r="MZC2"/>
      <c r="MZD2"/>
      <c r="MZE2"/>
      <c r="MZF2"/>
      <c r="MZG2"/>
      <c r="MZH2"/>
      <c r="MZI2"/>
      <c r="MZJ2"/>
      <c r="MZK2"/>
      <c r="MZL2"/>
      <c r="MZM2"/>
      <c r="MZN2"/>
      <c r="MZO2"/>
      <c r="MZP2"/>
      <c r="MZQ2"/>
      <c r="MZR2"/>
      <c r="MZS2"/>
      <c r="MZT2"/>
      <c r="MZU2"/>
      <c r="MZV2"/>
      <c r="MZW2"/>
      <c r="MZX2"/>
      <c r="MZY2"/>
      <c r="MZZ2"/>
      <c r="NAA2"/>
      <c r="NAB2"/>
      <c r="NAC2"/>
      <c r="NAD2"/>
      <c r="NAE2"/>
      <c r="NAF2"/>
      <c r="NAG2"/>
      <c r="NAH2"/>
      <c r="NAI2"/>
      <c r="NAJ2"/>
      <c r="NAK2"/>
      <c r="NAL2"/>
      <c r="NAM2"/>
      <c r="NAN2"/>
      <c r="NAO2"/>
      <c r="NAP2"/>
      <c r="NAQ2"/>
      <c r="NAR2"/>
      <c r="NAS2"/>
      <c r="NAT2"/>
      <c r="NAU2"/>
      <c r="NAV2"/>
      <c r="NAW2"/>
      <c r="NAX2"/>
      <c r="NAY2"/>
      <c r="NAZ2"/>
      <c r="NBA2"/>
      <c r="NBB2"/>
      <c r="NBC2"/>
      <c r="NBD2"/>
      <c r="NBE2"/>
      <c r="NBF2"/>
      <c r="NBG2"/>
      <c r="NBH2"/>
      <c r="NBI2"/>
      <c r="NBJ2"/>
      <c r="NBK2"/>
      <c r="NBL2"/>
      <c r="NBM2"/>
      <c r="NBN2"/>
      <c r="NBO2"/>
      <c r="NBP2"/>
      <c r="NBQ2"/>
      <c r="NBR2"/>
      <c r="NBS2"/>
      <c r="NBT2"/>
      <c r="NBU2"/>
      <c r="NBV2"/>
      <c r="NBW2"/>
      <c r="NBX2"/>
      <c r="NBY2"/>
      <c r="NBZ2"/>
      <c r="NCA2"/>
      <c r="NCB2"/>
      <c r="NCC2"/>
      <c r="NCD2"/>
      <c r="NCE2"/>
      <c r="NCF2"/>
      <c r="NCG2"/>
      <c r="NCH2"/>
      <c r="NCI2"/>
      <c r="NCJ2"/>
      <c r="NCK2"/>
      <c r="NCL2"/>
      <c r="NCM2"/>
      <c r="NCN2"/>
      <c r="NCO2"/>
      <c r="NCP2"/>
      <c r="NCQ2"/>
      <c r="NCR2"/>
      <c r="NCS2"/>
      <c r="NCT2"/>
      <c r="NCU2"/>
      <c r="NCV2"/>
      <c r="NCW2"/>
      <c r="NCX2"/>
      <c r="NCY2"/>
      <c r="NCZ2"/>
      <c r="NDA2"/>
      <c r="NDB2"/>
      <c r="NDC2"/>
      <c r="NDD2"/>
      <c r="NDE2"/>
      <c r="NDF2"/>
      <c r="NDG2"/>
      <c r="NDH2"/>
      <c r="NDI2"/>
      <c r="NDJ2"/>
      <c r="NDK2"/>
      <c r="NDL2"/>
      <c r="NDM2"/>
      <c r="NDN2"/>
      <c r="NDO2"/>
      <c r="NDP2"/>
      <c r="NDQ2"/>
      <c r="NDR2"/>
      <c r="NDS2"/>
      <c r="NDT2"/>
      <c r="NDU2"/>
      <c r="NDV2"/>
      <c r="NDW2"/>
      <c r="NDX2"/>
      <c r="NDY2"/>
      <c r="NDZ2"/>
      <c r="NEA2"/>
      <c r="NEB2"/>
      <c r="NEC2"/>
      <c r="NED2"/>
      <c r="NEE2"/>
      <c r="NEF2"/>
      <c r="NEG2"/>
      <c r="NEH2"/>
      <c r="NEI2"/>
      <c r="NEJ2"/>
      <c r="NEK2"/>
      <c r="NEL2"/>
      <c r="NEM2"/>
      <c r="NEN2"/>
      <c r="NEO2"/>
      <c r="NEP2"/>
      <c r="NEQ2"/>
      <c r="NER2"/>
      <c r="NES2"/>
      <c r="NET2"/>
      <c r="NEU2"/>
      <c r="NEV2"/>
      <c r="NEW2"/>
      <c r="NEX2"/>
      <c r="NEY2"/>
      <c r="NEZ2"/>
      <c r="NFA2"/>
      <c r="NFB2"/>
      <c r="NFC2"/>
      <c r="NFD2"/>
      <c r="NFE2"/>
      <c r="NFF2"/>
      <c r="NFG2"/>
      <c r="NFH2"/>
      <c r="NFI2"/>
      <c r="NFJ2"/>
      <c r="NFK2"/>
      <c r="NFL2"/>
      <c r="NFM2"/>
      <c r="NFN2"/>
      <c r="NFO2"/>
      <c r="NFP2"/>
      <c r="NFQ2"/>
      <c r="NFR2"/>
      <c r="NFS2"/>
      <c r="NFT2"/>
      <c r="NFU2"/>
      <c r="NFV2"/>
      <c r="NFW2"/>
      <c r="NFX2"/>
      <c r="NFY2"/>
      <c r="NFZ2"/>
      <c r="NGA2"/>
      <c r="NGB2"/>
      <c r="NGC2"/>
      <c r="NGD2"/>
      <c r="NGE2"/>
      <c r="NGF2"/>
      <c r="NGG2"/>
      <c r="NGH2"/>
      <c r="NGI2"/>
      <c r="NGJ2"/>
      <c r="NGK2"/>
      <c r="NGL2"/>
      <c r="NGM2"/>
      <c r="NGN2"/>
      <c r="NGO2"/>
      <c r="NGP2"/>
      <c r="NGQ2"/>
      <c r="NGR2"/>
      <c r="NGS2"/>
      <c r="NGT2"/>
      <c r="NGU2"/>
      <c r="NGV2"/>
      <c r="NGW2"/>
      <c r="NGX2"/>
      <c r="NGY2"/>
      <c r="NGZ2"/>
      <c r="NHA2"/>
      <c r="NHB2"/>
      <c r="NHC2"/>
      <c r="NHD2"/>
      <c r="NHE2"/>
      <c r="NHF2"/>
      <c r="NHG2"/>
      <c r="NHH2"/>
      <c r="NHI2"/>
      <c r="NHJ2"/>
      <c r="NHK2"/>
      <c r="NHL2"/>
      <c r="NHM2"/>
      <c r="NHN2"/>
      <c r="NHO2"/>
      <c r="NHP2"/>
      <c r="NHQ2"/>
      <c r="NHR2"/>
      <c r="NHS2"/>
      <c r="NHT2"/>
      <c r="NHU2"/>
      <c r="NHV2"/>
      <c r="NHW2"/>
      <c r="NHX2"/>
      <c r="NHY2"/>
      <c r="NHZ2"/>
      <c r="NIA2"/>
      <c r="NIB2"/>
      <c r="NIC2"/>
      <c r="NID2"/>
      <c r="NIE2"/>
      <c r="NIF2"/>
      <c r="NIG2"/>
      <c r="NIH2"/>
      <c r="NII2"/>
      <c r="NIJ2"/>
      <c r="NIK2"/>
      <c r="NIL2"/>
      <c r="NIM2"/>
      <c r="NIN2"/>
      <c r="NIO2"/>
      <c r="NIP2"/>
      <c r="NIQ2"/>
      <c r="NIR2"/>
      <c r="NIS2"/>
      <c r="NIT2"/>
      <c r="NIU2"/>
      <c r="NIV2"/>
      <c r="NIW2"/>
      <c r="NIX2"/>
      <c r="NIY2"/>
      <c r="NIZ2"/>
      <c r="NJA2"/>
      <c r="NJB2"/>
      <c r="NJC2"/>
      <c r="NJD2"/>
      <c r="NJE2"/>
      <c r="NJF2"/>
      <c r="NJG2"/>
      <c r="NJH2"/>
      <c r="NJI2"/>
      <c r="NJJ2"/>
      <c r="NJK2"/>
      <c r="NJL2"/>
      <c r="NJM2"/>
      <c r="NJN2"/>
      <c r="NJO2"/>
      <c r="NJP2"/>
      <c r="NJQ2"/>
      <c r="NJR2"/>
      <c r="NJS2"/>
      <c r="NJT2"/>
      <c r="NJU2"/>
      <c r="NJV2"/>
      <c r="NJW2"/>
      <c r="NJX2"/>
      <c r="NJY2"/>
      <c r="NJZ2"/>
      <c r="NKA2"/>
      <c r="NKB2"/>
      <c r="NKC2"/>
      <c r="NKD2"/>
      <c r="NKE2"/>
      <c r="NKF2"/>
      <c r="NKG2"/>
      <c r="NKH2"/>
      <c r="NKI2"/>
      <c r="NKJ2"/>
      <c r="NKK2"/>
      <c r="NKL2"/>
      <c r="NKM2"/>
      <c r="NKN2"/>
      <c r="NKO2"/>
      <c r="NKP2"/>
      <c r="NKQ2"/>
      <c r="NKR2"/>
      <c r="NKS2"/>
      <c r="NKT2"/>
      <c r="NKU2"/>
      <c r="NKV2"/>
      <c r="NKW2"/>
      <c r="NKX2"/>
      <c r="NKY2"/>
      <c r="NKZ2"/>
      <c r="NLA2"/>
      <c r="NLB2"/>
      <c r="NLC2"/>
      <c r="NLD2"/>
      <c r="NLE2"/>
      <c r="NLF2"/>
      <c r="NLG2"/>
      <c r="NLH2"/>
      <c r="NLI2"/>
      <c r="NLJ2"/>
      <c r="NLK2"/>
      <c r="NLL2"/>
      <c r="NLM2"/>
      <c r="NLN2"/>
      <c r="NLO2"/>
      <c r="NLP2"/>
      <c r="NLQ2"/>
      <c r="NLR2"/>
      <c r="NLS2"/>
      <c r="NLT2"/>
      <c r="NLU2"/>
      <c r="NLV2"/>
      <c r="NLW2"/>
      <c r="NLX2"/>
      <c r="NLY2"/>
      <c r="NLZ2"/>
      <c r="NMA2"/>
      <c r="NMB2"/>
      <c r="NMC2"/>
      <c r="NMD2"/>
      <c r="NME2"/>
      <c r="NMF2"/>
      <c r="NMG2"/>
      <c r="NMH2"/>
      <c r="NMI2"/>
      <c r="NMJ2"/>
      <c r="NMK2"/>
      <c r="NML2"/>
      <c r="NMM2"/>
      <c r="NMN2"/>
      <c r="NMO2"/>
      <c r="NMP2"/>
      <c r="NMQ2"/>
      <c r="NMR2"/>
      <c r="NMS2"/>
      <c r="NMT2"/>
      <c r="NMU2"/>
      <c r="NMV2"/>
      <c r="NMW2"/>
      <c r="NMX2"/>
      <c r="NMY2"/>
      <c r="NMZ2"/>
      <c r="NNA2"/>
      <c r="NNB2"/>
      <c r="NNC2"/>
      <c r="NND2"/>
      <c r="NNE2"/>
      <c r="NNF2"/>
      <c r="NNG2"/>
      <c r="NNH2"/>
      <c r="NNI2"/>
      <c r="NNJ2"/>
      <c r="NNK2"/>
      <c r="NNL2"/>
      <c r="NNM2"/>
      <c r="NNN2"/>
      <c r="NNO2"/>
      <c r="NNP2"/>
      <c r="NNQ2"/>
      <c r="NNR2"/>
      <c r="NNS2"/>
      <c r="NNT2"/>
      <c r="NNU2"/>
      <c r="NNV2"/>
      <c r="NNW2"/>
      <c r="NNX2"/>
      <c r="NNY2"/>
      <c r="NNZ2"/>
      <c r="NOA2"/>
      <c r="NOB2"/>
      <c r="NOC2"/>
      <c r="NOD2"/>
      <c r="NOE2"/>
      <c r="NOF2"/>
      <c r="NOG2"/>
      <c r="NOH2"/>
      <c r="NOI2"/>
      <c r="NOJ2"/>
      <c r="NOK2"/>
      <c r="NOL2"/>
      <c r="NOM2"/>
      <c r="NON2"/>
      <c r="NOO2"/>
      <c r="NOP2"/>
      <c r="NOQ2"/>
      <c r="NOR2"/>
      <c r="NOS2"/>
      <c r="NOT2"/>
      <c r="NOU2"/>
      <c r="NOV2"/>
      <c r="NOW2"/>
      <c r="NOX2"/>
      <c r="NOY2"/>
      <c r="NOZ2"/>
      <c r="NPA2"/>
      <c r="NPB2"/>
      <c r="NPC2"/>
      <c r="NPD2"/>
      <c r="NPE2"/>
      <c r="NPF2"/>
      <c r="NPG2"/>
      <c r="NPH2"/>
      <c r="NPI2"/>
      <c r="NPJ2"/>
      <c r="NPK2"/>
      <c r="NPL2"/>
      <c r="NPM2"/>
      <c r="NPN2"/>
      <c r="NPO2"/>
      <c r="NPP2"/>
      <c r="NPQ2"/>
      <c r="NPR2"/>
      <c r="NPS2"/>
      <c r="NPT2"/>
      <c r="NPU2"/>
      <c r="NPV2"/>
      <c r="NPW2"/>
      <c r="NPX2"/>
      <c r="NPY2"/>
      <c r="NPZ2"/>
      <c r="NQA2"/>
      <c r="NQB2"/>
      <c r="NQC2"/>
      <c r="NQD2"/>
      <c r="NQE2"/>
      <c r="NQF2"/>
      <c r="NQG2"/>
      <c r="NQH2"/>
      <c r="NQI2"/>
      <c r="NQJ2"/>
      <c r="NQK2"/>
      <c r="NQL2"/>
      <c r="NQM2"/>
      <c r="NQN2"/>
      <c r="NQO2"/>
      <c r="NQP2"/>
      <c r="NQQ2"/>
      <c r="NQR2"/>
      <c r="NQS2"/>
      <c r="NQT2"/>
      <c r="NQU2"/>
      <c r="NQV2"/>
      <c r="NQW2"/>
      <c r="NQX2"/>
      <c r="NQY2"/>
      <c r="NQZ2"/>
      <c r="NRA2"/>
      <c r="NRB2"/>
      <c r="NRC2"/>
      <c r="NRD2"/>
      <c r="NRE2"/>
      <c r="NRF2"/>
      <c r="NRG2"/>
      <c r="NRH2"/>
      <c r="NRI2"/>
      <c r="NRJ2"/>
      <c r="NRK2"/>
      <c r="NRL2"/>
      <c r="NRM2"/>
      <c r="NRN2"/>
      <c r="NRO2"/>
      <c r="NRP2"/>
      <c r="NRQ2"/>
      <c r="NRR2"/>
      <c r="NRS2"/>
      <c r="NRT2"/>
      <c r="NRU2"/>
      <c r="NRV2"/>
      <c r="NRW2"/>
      <c r="NRX2"/>
      <c r="NRY2"/>
      <c r="NRZ2"/>
      <c r="NSA2"/>
      <c r="NSB2"/>
      <c r="NSC2"/>
      <c r="NSD2"/>
      <c r="NSE2"/>
      <c r="NSF2"/>
      <c r="NSG2"/>
      <c r="NSH2"/>
      <c r="NSI2"/>
      <c r="NSJ2"/>
      <c r="NSK2"/>
      <c r="NSL2"/>
      <c r="NSM2"/>
      <c r="NSN2"/>
      <c r="NSO2"/>
      <c r="NSP2"/>
      <c r="NSQ2"/>
      <c r="NSR2"/>
      <c r="NSS2"/>
      <c r="NST2"/>
      <c r="NSU2"/>
      <c r="NSV2"/>
      <c r="NSW2"/>
      <c r="NSX2"/>
      <c r="NSY2"/>
      <c r="NSZ2"/>
      <c r="NTA2"/>
      <c r="NTB2"/>
      <c r="NTC2"/>
      <c r="NTD2"/>
      <c r="NTE2"/>
      <c r="NTF2"/>
      <c r="NTG2"/>
      <c r="NTH2"/>
      <c r="NTI2"/>
      <c r="NTJ2"/>
      <c r="NTK2"/>
      <c r="NTL2"/>
      <c r="NTM2"/>
      <c r="NTN2"/>
      <c r="NTO2"/>
      <c r="NTP2"/>
      <c r="NTQ2"/>
      <c r="NTR2"/>
      <c r="NTS2"/>
      <c r="NTT2"/>
      <c r="NTU2"/>
      <c r="NTV2"/>
      <c r="NTW2"/>
      <c r="NTX2"/>
      <c r="NTY2"/>
      <c r="NTZ2"/>
      <c r="NUA2"/>
      <c r="NUB2"/>
      <c r="NUC2"/>
      <c r="NUD2"/>
      <c r="NUE2"/>
      <c r="NUF2"/>
      <c r="NUG2"/>
      <c r="NUH2"/>
      <c r="NUI2"/>
      <c r="NUJ2"/>
      <c r="NUK2"/>
      <c r="NUL2"/>
      <c r="NUM2"/>
      <c r="NUN2"/>
      <c r="NUO2"/>
      <c r="NUP2"/>
      <c r="NUQ2"/>
      <c r="NUR2"/>
      <c r="NUS2"/>
      <c r="NUT2"/>
      <c r="NUU2"/>
      <c r="NUV2"/>
      <c r="NUW2"/>
      <c r="NUX2"/>
      <c r="NUY2"/>
      <c r="NUZ2"/>
      <c r="NVA2"/>
      <c r="NVB2"/>
      <c r="NVC2"/>
      <c r="NVD2"/>
      <c r="NVE2"/>
      <c r="NVF2"/>
      <c r="NVG2"/>
      <c r="NVH2"/>
      <c r="NVI2"/>
      <c r="NVJ2"/>
      <c r="NVK2"/>
      <c r="NVL2"/>
      <c r="NVM2"/>
      <c r="NVN2"/>
      <c r="NVO2"/>
      <c r="NVP2"/>
      <c r="NVQ2"/>
      <c r="NVR2"/>
      <c r="NVS2"/>
      <c r="NVT2"/>
      <c r="NVU2"/>
      <c r="NVV2"/>
      <c r="NVW2"/>
      <c r="NVX2"/>
      <c r="NVY2"/>
      <c r="NVZ2"/>
      <c r="NWA2"/>
      <c r="NWB2"/>
      <c r="NWC2"/>
      <c r="NWD2"/>
      <c r="NWE2"/>
      <c r="NWF2"/>
      <c r="NWG2"/>
      <c r="NWH2"/>
      <c r="NWI2"/>
      <c r="NWJ2"/>
      <c r="NWK2"/>
      <c r="NWL2"/>
      <c r="NWM2"/>
      <c r="NWN2"/>
      <c r="NWO2"/>
      <c r="NWP2"/>
      <c r="NWQ2"/>
      <c r="NWR2"/>
      <c r="NWS2"/>
      <c r="NWT2"/>
      <c r="NWU2"/>
      <c r="NWV2"/>
      <c r="NWW2"/>
      <c r="NWX2"/>
      <c r="NWY2"/>
      <c r="NWZ2"/>
      <c r="NXA2"/>
      <c r="NXB2"/>
      <c r="NXC2"/>
      <c r="NXD2"/>
      <c r="NXE2"/>
      <c r="NXF2"/>
      <c r="NXG2"/>
      <c r="NXH2"/>
      <c r="NXI2"/>
      <c r="NXJ2"/>
      <c r="NXK2"/>
      <c r="NXL2"/>
      <c r="NXM2"/>
      <c r="NXN2"/>
      <c r="NXO2"/>
      <c r="NXP2"/>
      <c r="NXQ2"/>
      <c r="NXR2"/>
      <c r="NXS2"/>
      <c r="NXT2"/>
      <c r="NXU2"/>
      <c r="NXV2"/>
      <c r="NXW2"/>
      <c r="NXX2"/>
      <c r="NXY2"/>
      <c r="NXZ2"/>
      <c r="NYA2"/>
      <c r="NYB2"/>
      <c r="NYC2"/>
      <c r="NYD2"/>
      <c r="NYE2"/>
      <c r="NYF2"/>
      <c r="NYG2"/>
      <c r="NYH2"/>
      <c r="NYI2"/>
      <c r="NYJ2"/>
      <c r="NYK2"/>
      <c r="NYL2"/>
      <c r="NYM2"/>
      <c r="NYN2"/>
      <c r="NYO2"/>
      <c r="NYP2"/>
      <c r="NYQ2"/>
      <c r="NYR2"/>
      <c r="NYS2"/>
      <c r="NYT2"/>
      <c r="NYU2"/>
      <c r="NYV2"/>
      <c r="NYW2"/>
      <c r="NYX2"/>
      <c r="NYY2"/>
      <c r="NYZ2"/>
      <c r="NZA2"/>
      <c r="NZB2"/>
      <c r="NZC2"/>
      <c r="NZD2"/>
      <c r="NZE2"/>
      <c r="NZF2"/>
      <c r="NZG2"/>
      <c r="NZH2"/>
      <c r="NZI2"/>
      <c r="NZJ2"/>
      <c r="NZK2"/>
      <c r="NZL2"/>
      <c r="NZM2"/>
      <c r="NZN2"/>
      <c r="NZO2"/>
      <c r="NZP2"/>
      <c r="NZQ2"/>
      <c r="NZR2"/>
      <c r="NZS2"/>
      <c r="NZT2"/>
      <c r="NZU2"/>
      <c r="NZV2"/>
      <c r="NZW2"/>
      <c r="NZX2"/>
      <c r="NZY2"/>
      <c r="NZZ2"/>
      <c r="OAA2"/>
      <c r="OAB2"/>
      <c r="OAC2"/>
      <c r="OAD2"/>
      <c r="OAE2"/>
      <c r="OAF2"/>
      <c r="OAG2"/>
      <c r="OAH2"/>
      <c r="OAI2"/>
      <c r="OAJ2"/>
      <c r="OAK2"/>
      <c r="OAL2"/>
      <c r="OAM2"/>
      <c r="OAN2"/>
      <c r="OAO2"/>
      <c r="OAP2"/>
      <c r="OAQ2"/>
      <c r="OAR2"/>
      <c r="OAS2"/>
      <c r="OAT2"/>
      <c r="OAU2"/>
      <c r="OAV2"/>
      <c r="OAW2"/>
      <c r="OAX2"/>
      <c r="OAY2"/>
      <c r="OAZ2"/>
      <c r="OBA2"/>
      <c r="OBB2"/>
      <c r="OBC2"/>
      <c r="OBD2"/>
      <c r="OBE2"/>
      <c r="OBF2"/>
      <c r="OBG2"/>
      <c r="OBH2"/>
      <c r="OBI2"/>
      <c r="OBJ2"/>
      <c r="OBK2"/>
      <c r="OBL2"/>
      <c r="OBM2"/>
      <c r="OBN2"/>
      <c r="OBO2"/>
      <c r="OBP2"/>
      <c r="OBQ2"/>
      <c r="OBR2"/>
      <c r="OBS2"/>
      <c r="OBT2"/>
      <c r="OBU2"/>
      <c r="OBV2"/>
      <c r="OBW2"/>
      <c r="OBX2"/>
      <c r="OBY2"/>
      <c r="OBZ2"/>
      <c r="OCA2"/>
      <c r="OCB2"/>
      <c r="OCC2"/>
      <c r="OCD2"/>
      <c r="OCE2"/>
      <c r="OCF2"/>
      <c r="OCG2"/>
      <c r="OCH2"/>
      <c r="OCI2"/>
      <c r="OCJ2"/>
      <c r="OCK2"/>
      <c r="OCL2"/>
      <c r="OCM2"/>
      <c r="OCN2"/>
      <c r="OCO2"/>
      <c r="OCP2"/>
      <c r="OCQ2"/>
      <c r="OCR2"/>
      <c r="OCS2"/>
      <c r="OCT2"/>
      <c r="OCU2"/>
      <c r="OCV2"/>
      <c r="OCW2"/>
      <c r="OCX2"/>
      <c r="OCY2"/>
      <c r="OCZ2"/>
      <c r="ODA2"/>
      <c r="ODB2"/>
      <c r="ODC2"/>
      <c r="ODD2"/>
      <c r="ODE2"/>
      <c r="ODF2"/>
      <c r="ODG2"/>
      <c r="ODH2"/>
      <c r="ODI2"/>
      <c r="ODJ2"/>
      <c r="ODK2"/>
      <c r="ODL2"/>
      <c r="ODM2"/>
      <c r="ODN2"/>
      <c r="ODO2"/>
      <c r="ODP2"/>
      <c r="ODQ2"/>
      <c r="ODR2"/>
      <c r="ODS2"/>
      <c r="ODT2"/>
      <c r="ODU2"/>
      <c r="ODV2"/>
      <c r="ODW2"/>
      <c r="ODX2"/>
      <c r="ODY2"/>
      <c r="ODZ2"/>
      <c r="OEA2"/>
      <c r="OEB2"/>
      <c r="OEC2"/>
      <c r="OED2"/>
      <c r="OEE2"/>
      <c r="OEF2"/>
      <c r="OEG2"/>
      <c r="OEH2"/>
      <c r="OEI2"/>
      <c r="OEJ2"/>
      <c r="OEK2"/>
      <c r="OEL2"/>
      <c r="OEM2"/>
      <c r="OEN2"/>
      <c r="OEO2"/>
      <c r="OEP2"/>
      <c r="OEQ2"/>
      <c r="OER2"/>
      <c r="OES2"/>
      <c r="OET2"/>
      <c r="OEU2"/>
      <c r="OEV2"/>
      <c r="OEW2"/>
      <c r="OEX2"/>
      <c r="OEY2"/>
      <c r="OEZ2"/>
      <c r="OFA2"/>
      <c r="OFB2"/>
      <c r="OFC2"/>
      <c r="OFD2"/>
      <c r="OFE2"/>
      <c r="OFF2"/>
      <c r="OFG2"/>
      <c r="OFH2"/>
      <c r="OFI2"/>
      <c r="OFJ2"/>
      <c r="OFK2"/>
      <c r="OFL2"/>
      <c r="OFM2"/>
      <c r="OFN2"/>
      <c r="OFO2"/>
      <c r="OFP2"/>
      <c r="OFQ2"/>
      <c r="OFR2"/>
      <c r="OFS2"/>
      <c r="OFT2"/>
      <c r="OFU2"/>
      <c r="OFV2"/>
      <c r="OFW2"/>
      <c r="OFX2"/>
      <c r="OFY2"/>
      <c r="OFZ2"/>
      <c r="OGA2"/>
      <c r="OGB2"/>
      <c r="OGC2"/>
      <c r="OGD2"/>
      <c r="OGE2"/>
      <c r="OGF2"/>
      <c r="OGG2"/>
      <c r="OGH2"/>
      <c r="OGI2"/>
      <c r="OGJ2"/>
      <c r="OGK2"/>
      <c r="OGL2"/>
      <c r="OGM2"/>
      <c r="OGN2"/>
      <c r="OGO2"/>
      <c r="OGP2"/>
      <c r="OGQ2"/>
      <c r="OGR2"/>
      <c r="OGS2"/>
      <c r="OGT2"/>
      <c r="OGU2"/>
      <c r="OGV2"/>
      <c r="OGW2"/>
      <c r="OGX2"/>
      <c r="OGY2"/>
      <c r="OGZ2"/>
      <c r="OHA2"/>
      <c r="OHB2"/>
      <c r="OHC2"/>
      <c r="OHD2"/>
      <c r="OHE2"/>
      <c r="OHF2"/>
      <c r="OHG2"/>
      <c r="OHH2"/>
      <c r="OHI2"/>
      <c r="OHJ2"/>
      <c r="OHK2"/>
      <c r="OHL2"/>
      <c r="OHM2"/>
      <c r="OHN2"/>
      <c r="OHO2"/>
      <c r="OHP2"/>
      <c r="OHQ2"/>
      <c r="OHR2"/>
      <c r="OHS2"/>
      <c r="OHT2"/>
      <c r="OHU2"/>
      <c r="OHV2"/>
      <c r="OHW2"/>
      <c r="OHX2"/>
      <c r="OHY2"/>
      <c r="OHZ2"/>
      <c r="OIA2"/>
      <c r="OIB2"/>
      <c r="OIC2"/>
      <c r="OID2"/>
      <c r="OIE2"/>
      <c r="OIF2"/>
      <c r="OIG2"/>
      <c r="OIH2"/>
      <c r="OII2"/>
      <c r="OIJ2"/>
      <c r="OIK2"/>
      <c r="OIL2"/>
      <c r="OIM2"/>
      <c r="OIN2"/>
      <c r="OIO2"/>
      <c r="OIP2"/>
      <c r="OIQ2"/>
      <c r="OIR2"/>
      <c r="OIS2"/>
      <c r="OIT2"/>
      <c r="OIU2"/>
      <c r="OIV2"/>
      <c r="OIW2"/>
      <c r="OIX2"/>
      <c r="OIY2"/>
      <c r="OIZ2"/>
      <c r="OJA2"/>
      <c r="OJB2"/>
      <c r="OJC2"/>
      <c r="OJD2"/>
      <c r="OJE2"/>
      <c r="OJF2"/>
      <c r="OJG2"/>
      <c r="OJH2"/>
      <c r="OJI2"/>
      <c r="OJJ2"/>
      <c r="OJK2"/>
      <c r="OJL2"/>
      <c r="OJM2"/>
      <c r="OJN2"/>
      <c r="OJO2"/>
      <c r="OJP2"/>
      <c r="OJQ2"/>
      <c r="OJR2"/>
      <c r="OJS2"/>
      <c r="OJT2"/>
      <c r="OJU2"/>
      <c r="OJV2"/>
      <c r="OJW2"/>
      <c r="OJX2"/>
      <c r="OJY2"/>
      <c r="OJZ2"/>
      <c r="OKA2"/>
      <c r="OKB2"/>
      <c r="OKC2"/>
      <c r="OKD2"/>
      <c r="OKE2"/>
      <c r="OKF2"/>
      <c r="OKG2"/>
      <c r="OKH2"/>
      <c r="OKI2"/>
      <c r="OKJ2"/>
      <c r="OKK2"/>
      <c r="OKL2"/>
      <c r="OKM2"/>
      <c r="OKN2"/>
      <c r="OKO2"/>
      <c r="OKP2"/>
      <c r="OKQ2"/>
      <c r="OKR2"/>
      <c r="OKS2"/>
      <c r="OKT2"/>
      <c r="OKU2"/>
      <c r="OKV2"/>
      <c r="OKW2"/>
      <c r="OKX2"/>
      <c r="OKY2"/>
      <c r="OKZ2"/>
      <c r="OLA2"/>
      <c r="OLB2"/>
      <c r="OLC2"/>
      <c r="OLD2"/>
      <c r="OLE2"/>
      <c r="OLF2"/>
      <c r="OLG2"/>
      <c r="OLH2"/>
      <c r="OLI2"/>
      <c r="OLJ2"/>
      <c r="OLK2"/>
      <c r="OLL2"/>
      <c r="OLM2"/>
      <c r="OLN2"/>
      <c r="OLO2"/>
      <c r="OLP2"/>
      <c r="OLQ2"/>
      <c r="OLR2"/>
      <c r="OLS2"/>
      <c r="OLT2"/>
      <c r="OLU2"/>
      <c r="OLV2"/>
      <c r="OLW2"/>
      <c r="OLX2"/>
      <c r="OLY2"/>
      <c r="OLZ2"/>
      <c r="OMA2"/>
      <c r="OMB2"/>
      <c r="OMC2"/>
      <c r="OMD2"/>
      <c r="OME2"/>
      <c r="OMF2"/>
      <c r="OMG2"/>
      <c r="OMH2"/>
      <c r="OMI2"/>
      <c r="OMJ2"/>
      <c r="OMK2"/>
      <c r="OML2"/>
      <c r="OMM2"/>
      <c r="OMN2"/>
      <c r="OMO2"/>
      <c r="OMP2"/>
      <c r="OMQ2"/>
      <c r="OMR2"/>
      <c r="OMS2"/>
      <c r="OMT2"/>
      <c r="OMU2"/>
      <c r="OMV2"/>
      <c r="OMW2"/>
      <c r="OMX2"/>
      <c r="OMY2"/>
      <c r="OMZ2"/>
      <c r="ONA2"/>
      <c r="ONB2"/>
      <c r="ONC2"/>
      <c r="OND2"/>
      <c r="ONE2"/>
      <c r="ONF2"/>
      <c r="ONG2"/>
      <c r="ONH2"/>
      <c r="ONI2"/>
      <c r="ONJ2"/>
      <c r="ONK2"/>
      <c r="ONL2"/>
      <c r="ONM2"/>
      <c r="ONN2"/>
      <c r="ONO2"/>
      <c r="ONP2"/>
      <c r="ONQ2"/>
      <c r="ONR2"/>
      <c r="ONS2"/>
      <c r="ONT2"/>
      <c r="ONU2"/>
      <c r="ONV2"/>
      <c r="ONW2"/>
      <c r="ONX2"/>
      <c r="ONY2"/>
      <c r="ONZ2"/>
      <c r="OOA2"/>
      <c r="OOB2"/>
      <c r="OOC2"/>
      <c r="OOD2"/>
      <c r="OOE2"/>
      <c r="OOF2"/>
      <c r="OOG2"/>
      <c r="OOH2"/>
      <c r="OOI2"/>
      <c r="OOJ2"/>
      <c r="OOK2"/>
      <c r="OOL2"/>
      <c r="OOM2"/>
      <c r="OON2"/>
      <c r="OOO2"/>
      <c r="OOP2"/>
      <c r="OOQ2"/>
      <c r="OOR2"/>
      <c r="OOS2"/>
      <c r="OOT2"/>
      <c r="OOU2"/>
      <c r="OOV2"/>
      <c r="OOW2"/>
      <c r="OOX2"/>
      <c r="OOY2"/>
      <c r="OOZ2"/>
      <c r="OPA2"/>
      <c r="OPB2"/>
      <c r="OPC2"/>
      <c r="OPD2"/>
      <c r="OPE2"/>
      <c r="OPF2"/>
      <c r="OPG2"/>
      <c r="OPH2"/>
      <c r="OPI2"/>
      <c r="OPJ2"/>
      <c r="OPK2"/>
      <c r="OPL2"/>
      <c r="OPM2"/>
      <c r="OPN2"/>
      <c r="OPO2"/>
      <c r="OPP2"/>
      <c r="OPQ2"/>
      <c r="OPR2"/>
      <c r="OPS2"/>
      <c r="OPT2"/>
      <c r="OPU2"/>
      <c r="OPV2"/>
      <c r="OPW2"/>
      <c r="OPX2"/>
      <c r="OPY2"/>
      <c r="OPZ2"/>
      <c r="OQA2"/>
      <c r="OQB2"/>
      <c r="OQC2"/>
      <c r="OQD2"/>
      <c r="OQE2"/>
      <c r="OQF2"/>
      <c r="OQG2"/>
      <c r="OQH2"/>
      <c r="OQI2"/>
      <c r="OQJ2"/>
      <c r="OQK2"/>
      <c r="OQL2"/>
      <c r="OQM2"/>
      <c r="OQN2"/>
      <c r="OQO2"/>
      <c r="OQP2"/>
      <c r="OQQ2"/>
      <c r="OQR2"/>
      <c r="OQS2"/>
      <c r="OQT2"/>
      <c r="OQU2"/>
      <c r="OQV2"/>
      <c r="OQW2"/>
      <c r="OQX2"/>
      <c r="OQY2"/>
      <c r="OQZ2"/>
      <c r="ORA2"/>
      <c r="ORB2"/>
      <c r="ORC2"/>
      <c r="ORD2"/>
      <c r="ORE2"/>
      <c r="ORF2"/>
      <c r="ORG2"/>
      <c r="ORH2"/>
      <c r="ORI2"/>
      <c r="ORJ2"/>
      <c r="ORK2"/>
      <c r="ORL2"/>
      <c r="ORM2"/>
      <c r="ORN2"/>
      <c r="ORO2"/>
      <c r="ORP2"/>
      <c r="ORQ2"/>
      <c r="ORR2"/>
      <c r="ORS2"/>
      <c r="ORT2"/>
      <c r="ORU2"/>
      <c r="ORV2"/>
      <c r="ORW2"/>
      <c r="ORX2"/>
      <c r="ORY2"/>
      <c r="ORZ2"/>
      <c r="OSA2"/>
      <c r="OSB2"/>
      <c r="OSC2"/>
      <c r="OSD2"/>
      <c r="OSE2"/>
      <c r="OSF2"/>
      <c r="OSG2"/>
      <c r="OSH2"/>
      <c r="OSI2"/>
      <c r="OSJ2"/>
      <c r="OSK2"/>
      <c r="OSL2"/>
      <c r="OSM2"/>
      <c r="OSN2"/>
      <c r="OSO2"/>
      <c r="OSP2"/>
      <c r="OSQ2"/>
      <c r="OSR2"/>
      <c r="OSS2"/>
      <c r="OST2"/>
      <c r="OSU2"/>
      <c r="OSV2"/>
      <c r="OSW2"/>
      <c r="OSX2"/>
      <c r="OSY2"/>
      <c r="OSZ2"/>
      <c r="OTA2"/>
      <c r="OTB2"/>
      <c r="OTC2"/>
      <c r="OTD2"/>
      <c r="OTE2"/>
      <c r="OTF2"/>
      <c r="OTG2"/>
      <c r="OTH2"/>
      <c r="OTI2"/>
      <c r="OTJ2"/>
      <c r="OTK2"/>
      <c r="OTL2"/>
      <c r="OTM2"/>
      <c r="OTN2"/>
      <c r="OTO2"/>
      <c r="OTP2"/>
      <c r="OTQ2"/>
      <c r="OTR2"/>
      <c r="OTS2"/>
      <c r="OTT2"/>
      <c r="OTU2"/>
      <c r="OTV2"/>
      <c r="OTW2"/>
      <c r="OTX2"/>
      <c r="OTY2"/>
      <c r="OTZ2"/>
      <c r="OUA2"/>
      <c r="OUB2"/>
      <c r="OUC2"/>
      <c r="OUD2"/>
      <c r="OUE2"/>
      <c r="OUF2"/>
      <c r="OUG2"/>
      <c r="OUH2"/>
      <c r="OUI2"/>
      <c r="OUJ2"/>
      <c r="OUK2"/>
      <c r="OUL2"/>
      <c r="OUM2"/>
      <c r="OUN2"/>
      <c r="OUO2"/>
      <c r="OUP2"/>
      <c r="OUQ2"/>
      <c r="OUR2"/>
      <c r="OUS2"/>
      <c r="OUT2"/>
      <c r="OUU2"/>
      <c r="OUV2"/>
      <c r="OUW2"/>
      <c r="OUX2"/>
      <c r="OUY2"/>
      <c r="OUZ2"/>
      <c r="OVA2"/>
      <c r="OVB2"/>
      <c r="OVC2"/>
      <c r="OVD2"/>
      <c r="OVE2"/>
      <c r="OVF2"/>
      <c r="OVG2"/>
      <c r="OVH2"/>
      <c r="OVI2"/>
      <c r="OVJ2"/>
      <c r="OVK2"/>
      <c r="OVL2"/>
      <c r="OVM2"/>
      <c r="OVN2"/>
      <c r="OVO2"/>
      <c r="OVP2"/>
      <c r="OVQ2"/>
      <c r="OVR2"/>
      <c r="OVS2"/>
      <c r="OVT2"/>
      <c r="OVU2"/>
      <c r="OVV2"/>
      <c r="OVW2"/>
      <c r="OVX2"/>
      <c r="OVY2"/>
      <c r="OVZ2"/>
      <c r="OWA2"/>
      <c r="OWB2"/>
      <c r="OWC2"/>
      <c r="OWD2"/>
      <c r="OWE2"/>
      <c r="OWF2"/>
      <c r="OWG2"/>
      <c r="OWH2"/>
      <c r="OWI2"/>
      <c r="OWJ2"/>
      <c r="OWK2"/>
      <c r="OWL2"/>
      <c r="OWM2"/>
      <c r="OWN2"/>
      <c r="OWO2"/>
      <c r="OWP2"/>
      <c r="OWQ2"/>
      <c r="OWR2"/>
      <c r="OWS2"/>
      <c r="OWT2"/>
      <c r="OWU2"/>
      <c r="OWV2"/>
      <c r="OWW2"/>
      <c r="OWX2"/>
      <c r="OWY2"/>
      <c r="OWZ2"/>
      <c r="OXA2"/>
      <c r="OXB2"/>
      <c r="OXC2"/>
      <c r="OXD2"/>
      <c r="OXE2"/>
      <c r="OXF2"/>
      <c r="OXG2"/>
      <c r="OXH2"/>
      <c r="OXI2"/>
      <c r="OXJ2"/>
      <c r="OXK2"/>
      <c r="OXL2"/>
      <c r="OXM2"/>
      <c r="OXN2"/>
      <c r="OXO2"/>
      <c r="OXP2"/>
      <c r="OXQ2"/>
      <c r="OXR2"/>
      <c r="OXS2"/>
      <c r="OXT2"/>
      <c r="OXU2"/>
      <c r="OXV2"/>
      <c r="OXW2"/>
      <c r="OXX2"/>
      <c r="OXY2"/>
      <c r="OXZ2"/>
      <c r="OYA2"/>
      <c r="OYB2"/>
      <c r="OYC2"/>
      <c r="OYD2"/>
      <c r="OYE2"/>
      <c r="OYF2"/>
      <c r="OYG2"/>
      <c r="OYH2"/>
      <c r="OYI2"/>
      <c r="OYJ2"/>
      <c r="OYK2"/>
      <c r="OYL2"/>
      <c r="OYM2"/>
      <c r="OYN2"/>
      <c r="OYO2"/>
      <c r="OYP2"/>
      <c r="OYQ2"/>
      <c r="OYR2"/>
      <c r="OYS2"/>
      <c r="OYT2"/>
      <c r="OYU2"/>
      <c r="OYV2"/>
      <c r="OYW2"/>
      <c r="OYX2"/>
      <c r="OYY2"/>
      <c r="OYZ2"/>
      <c r="OZA2"/>
      <c r="OZB2"/>
      <c r="OZC2"/>
      <c r="OZD2"/>
      <c r="OZE2"/>
      <c r="OZF2"/>
      <c r="OZG2"/>
      <c r="OZH2"/>
      <c r="OZI2"/>
      <c r="OZJ2"/>
      <c r="OZK2"/>
      <c r="OZL2"/>
      <c r="OZM2"/>
      <c r="OZN2"/>
      <c r="OZO2"/>
      <c r="OZP2"/>
      <c r="OZQ2"/>
      <c r="OZR2"/>
      <c r="OZS2"/>
      <c r="OZT2"/>
      <c r="OZU2"/>
      <c r="OZV2"/>
      <c r="OZW2"/>
      <c r="OZX2"/>
      <c r="OZY2"/>
      <c r="OZZ2"/>
      <c r="PAA2"/>
      <c r="PAB2"/>
      <c r="PAC2"/>
      <c r="PAD2"/>
      <c r="PAE2"/>
      <c r="PAF2"/>
      <c r="PAG2"/>
      <c r="PAH2"/>
      <c r="PAI2"/>
      <c r="PAJ2"/>
      <c r="PAK2"/>
      <c r="PAL2"/>
      <c r="PAM2"/>
      <c r="PAN2"/>
      <c r="PAO2"/>
      <c r="PAP2"/>
      <c r="PAQ2"/>
      <c r="PAR2"/>
      <c r="PAS2"/>
      <c r="PAT2"/>
      <c r="PAU2"/>
      <c r="PAV2"/>
      <c r="PAW2"/>
      <c r="PAX2"/>
      <c r="PAY2"/>
      <c r="PAZ2"/>
      <c r="PBA2"/>
      <c r="PBB2"/>
      <c r="PBC2"/>
      <c r="PBD2"/>
      <c r="PBE2"/>
      <c r="PBF2"/>
      <c r="PBG2"/>
      <c r="PBH2"/>
      <c r="PBI2"/>
      <c r="PBJ2"/>
      <c r="PBK2"/>
      <c r="PBL2"/>
      <c r="PBM2"/>
      <c r="PBN2"/>
      <c r="PBO2"/>
      <c r="PBP2"/>
      <c r="PBQ2"/>
      <c r="PBR2"/>
      <c r="PBS2"/>
      <c r="PBT2"/>
      <c r="PBU2"/>
      <c r="PBV2"/>
      <c r="PBW2"/>
      <c r="PBX2"/>
      <c r="PBY2"/>
      <c r="PBZ2"/>
      <c r="PCA2"/>
      <c r="PCB2"/>
      <c r="PCC2"/>
      <c r="PCD2"/>
      <c r="PCE2"/>
      <c r="PCF2"/>
      <c r="PCG2"/>
      <c r="PCH2"/>
      <c r="PCI2"/>
      <c r="PCJ2"/>
      <c r="PCK2"/>
      <c r="PCL2"/>
      <c r="PCM2"/>
      <c r="PCN2"/>
      <c r="PCO2"/>
      <c r="PCP2"/>
      <c r="PCQ2"/>
      <c r="PCR2"/>
      <c r="PCS2"/>
      <c r="PCT2"/>
      <c r="PCU2"/>
      <c r="PCV2"/>
      <c r="PCW2"/>
      <c r="PCX2"/>
      <c r="PCY2"/>
      <c r="PCZ2"/>
      <c r="PDA2"/>
      <c r="PDB2"/>
      <c r="PDC2"/>
      <c r="PDD2"/>
      <c r="PDE2"/>
      <c r="PDF2"/>
      <c r="PDG2"/>
      <c r="PDH2"/>
      <c r="PDI2"/>
      <c r="PDJ2"/>
      <c r="PDK2"/>
      <c r="PDL2"/>
      <c r="PDM2"/>
      <c r="PDN2"/>
      <c r="PDO2"/>
      <c r="PDP2"/>
      <c r="PDQ2"/>
      <c r="PDR2"/>
      <c r="PDS2"/>
      <c r="PDT2"/>
      <c r="PDU2"/>
      <c r="PDV2"/>
      <c r="PDW2"/>
      <c r="PDX2"/>
      <c r="PDY2"/>
      <c r="PDZ2"/>
      <c r="PEA2"/>
      <c r="PEB2"/>
      <c r="PEC2"/>
      <c r="PED2"/>
      <c r="PEE2"/>
      <c r="PEF2"/>
      <c r="PEG2"/>
      <c r="PEH2"/>
      <c r="PEI2"/>
      <c r="PEJ2"/>
      <c r="PEK2"/>
      <c r="PEL2"/>
      <c r="PEM2"/>
      <c r="PEN2"/>
      <c r="PEO2"/>
      <c r="PEP2"/>
      <c r="PEQ2"/>
      <c r="PER2"/>
      <c r="PES2"/>
      <c r="PET2"/>
      <c r="PEU2"/>
      <c r="PEV2"/>
      <c r="PEW2"/>
      <c r="PEX2"/>
      <c r="PEY2"/>
      <c r="PEZ2"/>
      <c r="PFA2"/>
      <c r="PFB2"/>
      <c r="PFC2"/>
      <c r="PFD2"/>
      <c r="PFE2"/>
      <c r="PFF2"/>
      <c r="PFG2"/>
      <c r="PFH2"/>
      <c r="PFI2"/>
      <c r="PFJ2"/>
      <c r="PFK2"/>
      <c r="PFL2"/>
      <c r="PFM2"/>
      <c r="PFN2"/>
      <c r="PFO2"/>
      <c r="PFP2"/>
      <c r="PFQ2"/>
      <c r="PFR2"/>
      <c r="PFS2"/>
      <c r="PFT2"/>
      <c r="PFU2"/>
      <c r="PFV2"/>
      <c r="PFW2"/>
      <c r="PFX2"/>
      <c r="PFY2"/>
      <c r="PFZ2"/>
      <c r="PGA2"/>
      <c r="PGB2"/>
      <c r="PGC2"/>
      <c r="PGD2"/>
      <c r="PGE2"/>
      <c r="PGF2"/>
      <c r="PGG2"/>
      <c r="PGH2"/>
      <c r="PGI2"/>
      <c r="PGJ2"/>
      <c r="PGK2"/>
      <c r="PGL2"/>
      <c r="PGM2"/>
      <c r="PGN2"/>
      <c r="PGO2"/>
      <c r="PGP2"/>
      <c r="PGQ2"/>
      <c r="PGR2"/>
      <c r="PGS2"/>
      <c r="PGT2"/>
      <c r="PGU2"/>
      <c r="PGV2"/>
      <c r="PGW2"/>
      <c r="PGX2"/>
      <c r="PGY2"/>
      <c r="PGZ2"/>
      <c r="PHA2"/>
      <c r="PHB2"/>
      <c r="PHC2"/>
      <c r="PHD2"/>
      <c r="PHE2"/>
      <c r="PHF2"/>
      <c r="PHG2"/>
      <c r="PHH2"/>
      <c r="PHI2"/>
      <c r="PHJ2"/>
      <c r="PHK2"/>
      <c r="PHL2"/>
      <c r="PHM2"/>
      <c r="PHN2"/>
      <c r="PHO2"/>
      <c r="PHP2"/>
      <c r="PHQ2"/>
      <c r="PHR2"/>
      <c r="PHS2"/>
      <c r="PHT2"/>
      <c r="PHU2"/>
      <c r="PHV2"/>
      <c r="PHW2"/>
      <c r="PHX2"/>
      <c r="PHY2"/>
      <c r="PHZ2"/>
      <c r="PIA2"/>
      <c r="PIB2"/>
      <c r="PIC2"/>
      <c r="PID2"/>
      <c r="PIE2"/>
      <c r="PIF2"/>
      <c r="PIG2"/>
      <c r="PIH2"/>
      <c r="PII2"/>
      <c r="PIJ2"/>
      <c r="PIK2"/>
      <c r="PIL2"/>
      <c r="PIM2"/>
      <c r="PIN2"/>
      <c r="PIO2"/>
      <c r="PIP2"/>
      <c r="PIQ2"/>
      <c r="PIR2"/>
      <c r="PIS2"/>
      <c r="PIT2"/>
      <c r="PIU2"/>
      <c r="PIV2"/>
      <c r="PIW2"/>
      <c r="PIX2"/>
      <c r="PIY2"/>
      <c r="PIZ2"/>
      <c r="PJA2"/>
      <c r="PJB2"/>
      <c r="PJC2"/>
      <c r="PJD2"/>
      <c r="PJE2"/>
      <c r="PJF2"/>
      <c r="PJG2"/>
      <c r="PJH2"/>
      <c r="PJI2"/>
      <c r="PJJ2"/>
      <c r="PJK2"/>
      <c r="PJL2"/>
      <c r="PJM2"/>
      <c r="PJN2"/>
      <c r="PJO2"/>
      <c r="PJP2"/>
      <c r="PJQ2"/>
      <c r="PJR2"/>
      <c r="PJS2"/>
      <c r="PJT2"/>
      <c r="PJU2"/>
      <c r="PJV2"/>
      <c r="PJW2"/>
      <c r="PJX2"/>
      <c r="PJY2"/>
      <c r="PJZ2"/>
      <c r="PKA2"/>
      <c r="PKB2"/>
      <c r="PKC2"/>
      <c r="PKD2"/>
      <c r="PKE2"/>
      <c r="PKF2"/>
      <c r="PKG2"/>
      <c r="PKH2"/>
      <c r="PKI2"/>
      <c r="PKJ2"/>
      <c r="PKK2"/>
      <c r="PKL2"/>
      <c r="PKM2"/>
      <c r="PKN2"/>
      <c r="PKO2"/>
      <c r="PKP2"/>
      <c r="PKQ2"/>
      <c r="PKR2"/>
      <c r="PKS2"/>
      <c r="PKT2"/>
      <c r="PKU2"/>
      <c r="PKV2"/>
      <c r="PKW2"/>
      <c r="PKX2"/>
      <c r="PKY2"/>
      <c r="PKZ2"/>
      <c r="PLA2"/>
      <c r="PLB2"/>
      <c r="PLC2"/>
      <c r="PLD2"/>
      <c r="PLE2"/>
      <c r="PLF2"/>
      <c r="PLG2"/>
      <c r="PLH2"/>
      <c r="PLI2"/>
      <c r="PLJ2"/>
      <c r="PLK2"/>
      <c r="PLL2"/>
      <c r="PLM2"/>
      <c r="PLN2"/>
      <c r="PLO2"/>
      <c r="PLP2"/>
      <c r="PLQ2"/>
      <c r="PLR2"/>
      <c r="PLS2"/>
      <c r="PLT2"/>
      <c r="PLU2"/>
      <c r="PLV2"/>
      <c r="PLW2"/>
      <c r="PLX2"/>
      <c r="PLY2"/>
      <c r="PLZ2"/>
      <c r="PMA2"/>
      <c r="PMB2"/>
      <c r="PMC2"/>
      <c r="PMD2"/>
      <c r="PME2"/>
      <c r="PMF2"/>
      <c r="PMG2"/>
      <c r="PMH2"/>
      <c r="PMI2"/>
      <c r="PMJ2"/>
      <c r="PMK2"/>
      <c r="PML2"/>
      <c r="PMM2"/>
      <c r="PMN2"/>
      <c r="PMO2"/>
      <c r="PMP2"/>
      <c r="PMQ2"/>
      <c r="PMR2"/>
      <c r="PMS2"/>
      <c r="PMT2"/>
      <c r="PMU2"/>
      <c r="PMV2"/>
      <c r="PMW2"/>
      <c r="PMX2"/>
      <c r="PMY2"/>
      <c r="PMZ2"/>
      <c r="PNA2"/>
      <c r="PNB2"/>
      <c r="PNC2"/>
      <c r="PND2"/>
      <c r="PNE2"/>
      <c r="PNF2"/>
      <c r="PNG2"/>
      <c r="PNH2"/>
      <c r="PNI2"/>
      <c r="PNJ2"/>
      <c r="PNK2"/>
      <c r="PNL2"/>
      <c r="PNM2"/>
      <c r="PNN2"/>
      <c r="PNO2"/>
      <c r="PNP2"/>
      <c r="PNQ2"/>
      <c r="PNR2"/>
      <c r="PNS2"/>
      <c r="PNT2"/>
      <c r="PNU2"/>
      <c r="PNV2"/>
      <c r="PNW2"/>
      <c r="PNX2"/>
      <c r="PNY2"/>
      <c r="PNZ2"/>
      <c r="POA2"/>
      <c r="POB2"/>
      <c r="POC2"/>
      <c r="POD2"/>
      <c r="POE2"/>
      <c r="POF2"/>
      <c r="POG2"/>
      <c r="POH2"/>
      <c r="POI2"/>
      <c r="POJ2"/>
      <c r="POK2"/>
      <c r="POL2"/>
      <c r="POM2"/>
      <c r="PON2"/>
      <c r="POO2"/>
      <c r="POP2"/>
      <c r="POQ2"/>
      <c r="POR2"/>
      <c r="POS2"/>
      <c r="POT2"/>
      <c r="POU2"/>
      <c r="POV2"/>
      <c r="POW2"/>
      <c r="POX2"/>
      <c r="POY2"/>
      <c r="POZ2"/>
      <c r="PPA2"/>
      <c r="PPB2"/>
      <c r="PPC2"/>
      <c r="PPD2"/>
      <c r="PPE2"/>
      <c r="PPF2"/>
      <c r="PPG2"/>
      <c r="PPH2"/>
      <c r="PPI2"/>
      <c r="PPJ2"/>
      <c r="PPK2"/>
      <c r="PPL2"/>
      <c r="PPM2"/>
      <c r="PPN2"/>
      <c r="PPO2"/>
      <c r="PPP2"/>
      <c r="PPQ2"/>
      <c r="PPR2"/>
      <c r="PPS2"/>
      <c r="PPT2"/>
      <c r="PPU2"/>
      <c r="PPV2"/>
      <c r="PPW2"/>
      <c r="PPX2"/>
      <c r="PPY2"/>
      <c r="PPZ2"/>
      <c r="PQA2"/>
      <c r="PQB2"/>
      <c r="PQC2"/>
      <c r="PQD2"/>
      <c r="PQE2"/>
      <c r="PQF2"/>
      <c r="PQG2"/>
      <c r="PQH2"/>
      <c r="PQI2"/>
      <c r="PQJ2"/>
      <c r="PQK2"/>
      <c r="PQL2"/>
      <c r="PQM2"/>
      <c r="PQN2"/>
      <c r="PQO2"/>
      <c r="PQP2"/>
      <c r="PQQ2"/>
      <c r="PQR2"/>
      <c r="PQS2"/>
      <c r="PQT2"/>
      <c r="PQU2"/>
      <c r="PQV2"/>
      <c r="PQW2"/>
      <c r="PQX2"/>
      <c r="PQY2"/>
      <c r="PQZ2"/>
      <c r="PRA2"/>
      <c r="PRB2"/>
      <c r="PRC2"/>
      <c r="PRD2"/>
      <c r="PRE2"/>
      <c r="PRF2"/>
      <c r="PRG2"/>
      <c r="PRH2"/>
      <c r="PRI2"/>
      <c r="PRJ2"/>
      <c r="PRK2"/>
      <c r="PRL2"/>
      <c r="PRM2"/>
      <c r="PRN2"/>
      <c r="PRO2"/>
      <c r="PRP2"/>
      <c r="PRQ2"/>
      <c r="PRR2"/>
      <c r="PRS2"/>
      <c r="PRT2"/>
      <c r="PRU2"/>
      <c r="PRV2"/>
      <c r="PRW2"/>
      <c r="PRX2"/>
      <c r="PRY2"/>
      <c r="PRZ2"/>
      <c r="PSA2"/>
      <c r="PSB2"/>
      <c r="PSC2"/>
      <c r="PSD2"/>
      <c r="PSE2"/>
      <c r="PSF2"/>
      <c r="PSG2"/>
      <c r="PSH2"/>
      <c r="PSI2"/>
      <c r="PSJ2"/>
      <c r="PSK2"/>
      <c r="PSL2"/>
      <c r="PSM2"/>
      <c r="PSN2"/>
      <c r="PSO2"/>
      <c r="PSP2"/>
      <c r="PSQ2"/>
      <c r="PSR2"/>
      <c r="PSS2"/>
      <c r="PST2"/>
      <c r="PSU2"/>
      <c r="PSV2"/>
      <c r="PSW2"/>
      <c r="PSX2"/>
      <c r="PSY2"/>
      <c r="PSZ2"/>
      <c r="PTA2"/>
      <c r="PTB2"/>
      <c r="PTC2"/>
      <c r="PTD2"/>
      <c r="PTE2"/>
      <c r="PTF2"/>
      <c r="PTG2"/>
      <c r="PTH2"/>
      <c r="PTI2"/>
      <c r="PTJ2"/>
      <c r="PTK2"/>
      <c r="PTL2"/>
      <c r="PTM2"/>
      <c r="PTN2"/>
      <c r="PTO2"/>
      <c r="PTP2"/>
      <c r="PTQ2"/>
      <c r="PTR2"/>
      <c r="PTS2"/>
      <c r="PTT2"/>
      <c r="PTU2"/>
      <c r="PTV2"/>
      <c r="PTW2"/>
      <c r="PTX2"/>
      <c r="PTY2"/>
      <c r="PTZ2"/>
      <c r="PUA2"/>
      <c r="PUB2"/>
      <c r="PUC2"/>
      <c r="PUD2"/>
      <c r="PUE2"/>
      <c r="PUF2"/>
      <c r="PUG2"/>
      <c r="PUH2"/>
      <c r="PUI2"/>
      <c r="PUJ2"/>
      <c r="PUK2"/>
      <c r="PUL2"/>
      <c r="PUM2"/>
      <c r="PUN2"/>
      <c r="PUO2"/>
      <c r="PUP2"/>
      <c r="PUQ2"/>
      <c r="PUR2"/>
      <c r="PUS2"/>
      <c r="PUT2"/>
      <c r="PUU2"/>
      <c r="PUV2"/>
      <c r="PUW2"/>
      <c r="PUX2"/>
      <c r="PUY2"/>
      <c r="PUZ2"/>
      <c r="PVA2"/>
      <c r="PVB2"/>
      <c r="PVC2"/>
      <c r="PVD2"/>
      <c r="PVE2"/>
      <c r="PVF2"/>
      <c r="PVG2"/>
      <c r="PVH2"/>
      <c r="PVI2"/>
      <c r="PVJ2"/>
      <c r="PVK2"/>
      <c r="PVL2"/>
      <c r="PVM2"/>
      <c r="PVN2"/>
      <c r="PVO2"/>
      <c r="PVP2"/>
      <c r="PVQ2"/>
      <c r="PVR2"/>
      <c r="PVS2"/>
      <c r="PVT2"/>
      <c r="PVU2"/>
      <c r="PVV2"/>
      <c r="PVW2"/>
      <c r="PVX2"/>
      <c r="PVY2"/>
      <c r="PVZ2"/>
      <c r="PWA2"/>
      <c r="PWB2"/>
      <c r="PWC2"/>
      <c r="PWD2"/>
      <c r="PWE2"/>
      <c r="PWF2"/>
      <c r="PWG2"/>
      <c r="PWH2"/>
      <c r="PWI2"/>
      <c r="PWJ2"/>
      <c r="PWK2"/>
      <c r="PWL2"/>
      <c r="PWM2"/>
      <c r="PWN2"/>
      <c r="PWO2"/>
      <c r="PWP2"/>
      <c r="PWQ2"/>
      <c r="PWR2"/>
      <c r="PWS2"/>
      <c r="PWT2"/>
      <c r="PWU2"/>
      <c r="PWV2"/>
      <c r="PWW2"/>
      <c r="PWX2"/>
      <c r="PWY2"/>
      <c r="PWZ2"/>
      <c r="PXA2"/>
      <c r="PXB2"/>
      <c r="PXC2"/>
      <c r="PXD2"/>
      <c r="PXE2"/>
      <c r="PXF2"/>
      <c r="PXG2"/>
      <c r="PXH2"/>
      <c r="PXI2"/>
      <c r="PXJ2"/>
      <c r="PXK2"/>
      <c r="PXL2"/>
      <c r="PXM2"/>
      <c r="PXN2"/>
      <c r="PXO2"/>
      <c r="PXP2"/>
      <c r="PXQ2"/>
      <c r="PXR2"/>
      <c r="PXS2"/>
      <c r="PXT2"/>
      <c r="PXU2"/>
      <c r="PXV2"/>
      <c r="PXW2"/>
      <c r="PXX2"/>
      <c r="PXY2"/>
      <c r="PXZ2"/>
      <c r="PYA2"/>
      <c r="PYB2"/>
      <c r="PYC2"/>
      <c r="PYD2"/>
      <c r="PYE2"/>
      <c r="PYF2"/>
      <c r="PYG2"/>
      <c r="PYH2"/>
      <c r="PYI2"/>
      <c r="PYJ2"/>
      <c r="PYK2"/>
      <c r="PYL2"/>
      <c r="PYM2"/>
      <c r="PYN2"/>
      <c r="PYO2"/>
      <c r="PYP2"/>
      <c r="PYQ2"/>
      <c r="PYR2"/>
      <c r="PYS2"/>
      <c r="PYT2"/>
      <c r="PYU2"/>
      <c r="PYV2"/>
      <c r="PYW2"/>
      <c r="PYX2"/>
      <c r="PYY2"/>
      <c r="PYZ2"/>
      <c r="PZA2"/>
      <c r="PZB2"/>
      <c r="PZC2"/>
      <c r="PZD2"/>
      <c r="PZE2"/>
      <c r="PZF2"/>
      <c r="PZG2"/>
      <c r="PZH2"/>
      <c r="PZI2"/>
      <c r="PZJ2"/>
      <c r="PZK2"/>
      <c r="PZL2"/>
      <c r="PZM2"/>
      <c r="PZN2"/>
      <c r="PZO2"/>
      <c r="PZP2"/>
      <c r="PZQ2"/>
      <c r="PZR2"/>
      <c r="PZS2"/>
      <c r="PZT2"/>
      <c r="PZU2"/>
      <c r="PZV2"/>
      <c r="PZW2"/>
      <c r="PZX2"/>
      <c r="PZY2"/>
      <c r="PZZ2"/>
      <c r="QAA2"/>
      <c r="QAB2"/>
      <c r="QAC2"/>
      <c r="QAD2"/>
      <c r="QAE2"/>
      <c r="QAF2"/>
      <c r="QAG2"/>
      <c r="QAH2"/>
      <c r="QAI2"/>
      <c r="QAJ2"/>
      <c r="QAK2"/>
      <c r="QAL2"/>
      <c r="QAM2"/>
      <c r="QAN2"/>
      <c r="QAO2"/>
      <c r="QAP2"/>
      <c r="QAQ2"/>
      <c r="QAR2"/>
      <c r="QAS2"/>
      <c r="QAT2"/>
      <c r="QAU2"/>
      <c r="QAV2"/>
      <c r="QAW2"/>
      <c r="QAX2"/>
      <c r="QAY2"/>
      <c r="QAZ2"/>
      <c r="QBA2"/>
      <c r="QBB2"/>
      <c r="QBC2"/>
      <c r="QBD2"/>
      <c r="QBE2"/>
      <c r="QBF2"/>
      <c r="QBG2"/>
      <c r="QBH2"/>
      <c r="QBI2"/>
      <c r="QBJ2"/>
      <c r="QBK2"/>
      <c r="QBL2"/>
      <c r="QBM2"/>
      <c r="QBN2"/>
      <c r="QBO2"/>
      <c r="QBP2"/>
      <c r="QBQ2"/>
      <c r="QBR2"/>
      <c r="QBS2"/>
      <c r="QBT2"/>
      <c r="QBU2"/>
      <c r="QBV2"/>
      <c r="QBW2"/>
      <c r="QBX2"/>
      <c r="QBY2"/>
      <c r="QBZ2"/>
      <c r="QCA2"/>
      <c r="QCB2"/>
      <c r="QCC2"/>
      <c r="QCD2"/>
      <c r="QCE2"/>
      <c r="QCF2"/>
      <c r="QCG2"/>
      <c r="QCH2"/>
      <c r="QCI2"/>
      <c r="QCJ2"/>
      <c r="QCK2"/>
      <c r="QCL2"/>
      <c r="QCM2"/>
      <c r="QCN2"/>
      <c r="QCO2"/>
      <c r="QCP2"/>
      <c r="QCQ2"/>
      <c r="QCR2"/>
      <c r="QCS2"/>
      <c r="QCT2"/>
      <c r="QCU2"/>
      <c r="QCV2"/>
      <c r="QCW2"/>
      <c r="QCX2"/>
      <c r="QCY2"/>
      <c r="QCZ2"/>
      <c r="QDA2"/>
      <c r="QDB2"/>
      <c r="QDC2"/>
      <c r="QDD2"/>
      <c r="QDE2"/>
      <c r="QDF2"/>
      <c r="QDG2"/>
      <c r="QDH2"/>
      <c r="QDI2"/>
      <c r="QDJ2"/>
      <c r="QDK2"/>
      <c r="QDL2"/>
      <c r="QDM2"/>
      <c r="QDN2"/>
      <c r="QDO2"/>
      <c r="QDP2"/>
      <c r="QDQ2"/>
      <c r="QDR2"/>
      <c r="QDS2"/>
      <c r="QDT2"/>
      <c r="QDU2"/>
      <c r="QDV2"/>
      <c r="QDW2"/>
      <c r="QDX2"/>
      <c r="QDY2"/>
      <c r="QDZ2"/>
      <c r="QEA2"/>
      <c r="QEB2"/>
      <c r="QEC2"/>
      <c r="QED2"/>
      <c r="QEE2"/>
      <c r="QEF2"/>
      <c r="QEG2"/>
      <c r="QEH2"/>
      <c r="QEI2"/>
      <c r="QEJ2"/>
      <c r="QEK2"/>
      <c r="QEL2"/>
      <c r="QEM2"/>
      <c r="QEN2"/>
      <c r="QEO2"/>
      <c r="QEP2"/>
      <c r="QEQ2"/>
      <c r="QER2"/>
      <c r="QES2"/>
      <c r="QET2"/>
      <c r="QEU2"/>
      <c r="QEV2"/>
      <c r="QEW2"/>
      <c r="QEX2"/>
      <c r="QEY2"/>
      <c r="QEZ2"/>
      <c r="QFA2"/>
      <c r="QFB2"/>
      <c r="QFC2"/>
      <c r="QFD2"/>
      <c r="QFE2"/>
      <c r="QFF2"/>
      <c r="QFG2"/>
      <c r="QFH2"/>
      <c r="QFI2"/>
      <c r="QFJ2"/>
      <c r="QFK2"/>
      <c r="QFL2"/>
      <c r="QFM2"/>
      <c r="QFN2"/>
      <c r="QFO2"/>
      <c r="QFP2"/>
      <c r="QFQ2"/>
      <c r="QFR2"/>
      <c r="QFS2"/>
      <c r="QFT2"/>
      <c r="QFU2"/>
      <c r="QFV2"/>
      <c r="QFW2"/>
      <c r="QFX2"/>
      <c r="QFY2"/>
      <c r="QFZ2"/>
      <c r="QGA2"/>
      <c r="QGB2"/>
      <c r="QGC2"/>
      <c r="QGD2"/>
      <c r="QGE2"/>
      <c r="QGF2"/>
      <c r="QGG2"/>
      <c r="QGH2"/>
      <c r="QGI2"/>
      <c r="QGJ2"/>
      <c r="QGK2"/>
      <c r="QGL2"/>
      <c r="QGM2"/>
      <c r="QGN2"/>
      <c r="QGO2"/>
      <c r="QGP2"/>
      <c r="QGQ2"/>
      <c r="QGR2"/>
      <c r="QGS2"/>
      <c r="QGT2"/>
      <c r="QGU2"/>
      <c r="QGV2"/>
      <c r="QGW2"/>
      <c r="QGX2"/>
      <c r="QGY2"/>
      <c r="QGZ2"/>
      <c r="QHA2"/>
      <c r="QHB2"/>
      <c r="QHC2"/>
      <c r="QHD2"/>
      <c r="QHE2"/>
      <c r="QHF2"/>
      <c r="QHG2"/>
      <c r="QHH2"/>
      <c r="QHI2"/>
      <c r="QHJ2"/>
      <c r="QHK2"/>
      <c r="QHL2"/>
      <c r="QHM2"/>
      <c r="QHN2"/>
      <c r="QHO2"/>
      <c r="QHP2"/>
      <c r="QHQ2"/>
      <c r="QHR2"/>
      <c r="QHS2"/>
      <c r="QHT2"/>
      <c r="QHU2"/>
      <c r="QHV2"/>
      <c r="QHW2"/>
      <c r="QHX2"/>
      <c r="QHY2"/>
      <c r="QHZ2"/>
      <c r="QIA2"/>
      <c r="QIB2"/>
      <c r="QIC2"/>
      <c r="QID2"/>
      <c r="QIE2"/>
      <c r="QIF2"/>
      <c r="QIG2"/>
      <c r="QIH2"/>
      <c r="QII2"/>
      <c r="QIJ2"/>
      <c r="QIK2"/>
      <c r="QIL2"/>
      <c r="QIM2"/>
      <c r="QIN2"/>
      <c r="QIO2"/>
      <c r="QIP2"/>
      <c r="QIQ2"/>
      <c r="QIR2"/>
      <c r="QIS2"/>
      <c r="QIT2"/>
      <c r="QIU2"/>
      <c r="QIV2"/>
      <c r="QIW2"/>
      <c r="QIX2"/>
      <c r="QIY2"/>
      <c r="QIZ2"/>
      <c r="QJA2"/>
      <c r="QJB2"/>
      <c r="QJC2"/>
      <c r="QJD2"/>
      <c r="QJE2"/>
      <c r="QJF2"/>
      <c r="QJG2"/>
      <c r="QJH2"/>
      <c r="QJI2"/>
      <c r="QJJ2"/>
      <c r="QJK2"/>
      <c r="QJL2"/>
      <c r="QJM2"/>
      <c r="QJN2"/>
      <c r="QJO2"/>
      <c r="QJP2"/>
      <c r="QJQ2"/>
      <c r="QJR2"/>
      <c r="QJS2"/>
      <c r="QJT2"/>
      <c r="QJU2"/>
      <c r="QJV2"/>
      <c r="QJW2"/>
      <c r="QJX2"/>
      <c r="QJY2"/>
      <c r="QJZ2"/>
      <c r="QKA2"/>
      <c r="QKB2"/>
      <c r="QKC2"/>
      <c r="QKD2"/>
      <c r="QKE2"/>
      <c r="QKF2"/>
      <c r="QKG2"/>
      <c r="QKH2"/>
      <c r="QKI2"/>
      <c r="QKJ2"/>
      <c r="QKK2"/>
      <c r="QKL2"/>
      <c r="QKM2"/>
      <c r="QKN2"/>
      <c r="QKO2"/>
      <c r="QKP2"/>
      <c r="QKQ2"/>
      <c r="QKR2"/>
      <c r="QKS2"/>
      <c r="QKT2"/>
      <c r="QKU2"/>
      <c r="QKV2"/>
      <c r="QKW2"/>
      <c r="QKX2"/>
      <c r="QKY2"/>
      <c r="QKZ2"/>
      <c r="QLA2"/>
      <c r="QLB2"/>
      <c r="QLC2"/>
      <c r="QLD2"/>
      <c r="QLE2"/>
      <c r="QLF2"/>
      <c r="QLG2"/>
      <c r="QLH2"/>
      <c r="QLI2"/>
      <c r="QLJ2"/>
      <c r="QLK2"/>
      <c r="QLL2"/>
      <c r="QLM2"/>
      <c r="QLN2"/>
      <c r="QLO2"/>
      <c r="QLP2"/>
      <c r="QLQ2"/>
      <c r="QLR2"/>
      <c r="QLS2"/>
      <c r="QLT2"/>
      <c r="QLU2"/>
      <c r="QLV2"/>
      <c r="QLW2"/>
      <c r="QLX2"/>
      <c r="QLY2"/>
      <c r="QLZ2"/>
      <c r="QMA2"/>
      <c r="QMB2"/>
      <c r="QMC2"/>
      <c r="QMD2"/>
      <c r="QME2"/>
      <c r="QMF2"/>
      <c r="QMG2"/>
      <c r="QMH2"/>
      <c r="QMI2"/>
      <c r="QMJ2"/>
      <c r="QMK2"/>
      <c r="QML2"/>
      <c r="QMM2"/>
      <c r="QMN2"/>
      <c r="QMO2"/>
      <c r="QMP2"/>
      <c r="QMQ2"/>
      <c r="QMR2"/>
      <c r="QMS2"/>
      <c r="QMT2"/>
      <c r="QMU2"/>
      <c r="QMV2"/>
      <c r="QMW2"/>
      <c r="QMX2"/>
      <c r="QMY2"/>
      <c r="QMZ2"/>
      <c r="QNA2"/>
      <c r="QNB2"/>
      <c r="QNC2"/>
      <c r="QND2"/>
      <c r="QNE2"/>
      <c r="QNF2"/>
      <c r="QNG2"/>
      <c r="QNH2"/>
      <c r="QNI2"/>
      <c r="QNJ2"/>
      <c r="QNK2"/>
      <c r="QNL2"/>
      <c r="QNM2"/>
      <c r="QNN2"/>
      <c r="QNO2"/>
      <c r="QNP2"/>
      <c r="QNQ2"/>
      <c r="QNR2"/>
      <c r="QNS2"/>
      <c r="QNT2"/>
      <c r="QNU2"/>
      <c r="QNV2"/>
      <c r="QNW2"/>
      <c r="QNX2"/>
      <c r="QNY2"/>
      <c r="QNZ2"/>
      <c r="QOA2"/>
      <c r="QOB2"/>
      <c r="QOC2"/>
      <c r="QOD2"/>
      <c r="QOE2"/>
      <c r="QOF2"/>
      <c r="QOG2"/>
      <c r="QOH2"/>
      <c r="QOI2"/>
      <c r="QOJ2"/>
      <c r="QOK2"/>
      <c r="QOL2"/>
      <c r="QOM2"/>
      <c r="QON2"/>
      <c r="QOO2"/>
      <c r="QOP2"/>
      <c r="QOQ2"/>
      <c r="QOR2"/>
      <c r="QOS2"/>
      <c r="QOT2"/>
      <c r="QOU2"/>
      <c r="QOV2"/>
      <c r="QOW2"/>
      <c r="QOX2"/>
      <c r="QOY2"/>
      <c r="QOZ2"/>
      <c r="QPA2"/>
      <c r="QPB2"/>
      <c r="QPC2"/>
      <c r="QPD2"/>
      <c r="QPE2"/>
      <c r="QPF2"/>
      <c r="QPG2"/>
      <c r="QPH2"/>
      <c r="QPI2"/>
      <c r="QPJ2"/>
      <c r="QPK2"/>
      <c r="QPL2"/>
      <c r="QPM2"/>
      <c r="QPN2"/>
      <c r="QPO2"/>
      <c r="QPP2"/>
      <c r="QPQ2"/>
      <c r="QPR2"/>
      <c r="QPS2"/>
      <c r="QPT2"/>
      <c r="QPU2"/>
      <c r="QPV2"/>
      <c r="QPW2"/>
      <c r="QPX2"/>
      <c r="QPY2"/>
      <c r="QPZ2"/>
      <c r="QQA2"/>
      <c r="QQB2"/>
      <c r="QQC2"/>
      <c r="QQD2"/>
      <c r="QQE2"/>
      <c r="QQF2"/>
      <c r="QQG2"/>
      <c r="QQH2"/>
      <c r="QQI2"/>
      <c r="QQJ2"/>
      <c r="QQK2"/>
      <c r="QQL2"/>
      <c r="QQM2"/>
      <c r="QQN2"/>
      <c r="QQO2"/>
      <c r="QQP2"/>
      <c r="QQQ2"/>
      <c r="QQR2"/>
      <c r="QQS2"/>
      <c r="QQT2"/>
      <c r="QQU2"/>
      <c r="QQV2"/>
      <c r="QQW2"/>
      <c r="QQX2"/>
      <c r="QQY2"/>
      <c r="QQZ2"/>
      <c r="QRA2"/>
      <c r="QRB2"/>
      <c r="QRC2"/>
      <c r="QRD2"/>
      <c r="QRE2"/>
      <c r="QRF2"/>
      <c r="QRG2"/>
      <c r="QRH2"/>
      <c r="QRI2"/>
      <c r="QRJ2"/>
      <c r="QRK2"/>
      <c r="QRL2"/>
      <c r="QRM2"/>
      <c r="QRN2"/>
      <c r="QRO2"/>
      <c r="QRP2"/>
      <c r="QRQ2"/>
      <c r="QRR2"/>
      <c r="QRS2"/>
      <c r="QRT2"/>
      <c r="QRU2"/>
      <c r="QRV2"/>
      <c r="QRW2"/>
      <c r="QRX2"/>
      <c r="QRY2"/>
      <c r="QRZ2"/>
      <c r="QSA2"/>
      <c r="QSB2"/>
      <c r="QSC2"/>
      <c r="QSD2"/>
      <c r="QSE2"/>
      <c r="QSF2"/>
      <c r="QSG2"/>
      <c r="QSH2"/>
      <c r="QSI2"/>
      <c r="QSJ2"/>
      <c r="QSK2"/>
      <c r="QSL2"/>
      <c r="QSM2"/>
      <c r="QSN2"/>
      <c r="QSO2"/>
      <c r="QSP2"/>
      <c r="QSQ2"/>
      <c r="QSR2"/>
      <c r="QSS2"/>
      <c r="QST2"/>
      <c r="QSU2"/>
      <c r="QSV2"/>
      <c r="QSW2"/>
      <c r="QSX2"/>
      <c r="QSY2"/>
      <c r="QSZ2"/>
      <c r="QTA2"/>
      <c r="QTB2"/>
      <c r="QTC2"/>
      <c r="QTD2"/>
      <c r="QTE2"/>
      <c r="QTF2"/>
      <c r="QTG2"/>
      <c r="QTH2"/>
      <c r="QTI2"/>
      <c r="QTJ2"/>
      <c r="QTK2"/>
      <c r="QTL2"/>
      <c r="QTM2"/>
      <c r="QTN2"/>
      <c r="QTO2"/>
      <c r="QTP2"/>
      <c r="QTQ2"/>
      <c r="QTR2"/>
      <c r="QTS2"/>
      <c r="QTT2"/>
      <c r="QTU2"/>
      <c r="QTV2"/>
      <c r="QTW2"/>
      <c r="QTX2"/>
      <c r="QTY2"/>
      <c r="QTZ2"/>
      <c r="QUA2"/>
      <c r="QUB2"/>
      <c r="QUC2"/>
      <c r="QUD2"/>
      <c r="QUE2"/>
      <c r="QUF2"/>
      <c r="QUG2"/>
      <c r="QUH2"/>
      <c r="QUI2"/>
      <c r="QUJ2"/>
      <c r="QUK2"/>
      <c r="QUL2"/>
      <c r="QUM2"/>
      <c r="QUN2"/>
      <c r="QUO2"/>
      <c r="QUP2"/>
      <c r="QUQ2"/>
      <c r="QUR2"/>
      <c r="QUS2"/>
      <c r="QUT2"/>
      <c r="QUU2"/>
      <c r="QUV2"/>
      <c r="QUW2"/>
      <c r="QUX2"/>
      <c r="QUY2"/>
      <c r="QUZ2"/>
      <c r="QVA2"/>
      <c r="QVB2"/>
      <c r="QVC2"/>
      <c r="QVD2"/>
      <c r="QVE2"/>
      <c r="QVF2"/>
      <c r="QVG2"/>
      <c r="QVH2"/>
      <c r="QVI2"/>
      <c r="QVJ2"/>
      <c r="QVK2"/>
      <c r="QVL2"/>
      <c r="QVM2"/>
      <c r="QVN2"/>
      <c r="QVO2"/>
      <c r="QVP2"/>
      <c r="QVQ2"/>
      <c r="QVR2"/>
      <c r="QVS2"/>
      <c r="QVT2"/>
      <c r="QVU2"/>
      <c r="QVV2"/>
      <c r="QVW2"/>
      <c r="QVX2"/>
      <c r="QVY2"/>
      <c r="QVZ2"/>
      <c r="QWA2"/>
      <c r="QWB2"/>
      <c r="QWC2"/>
      <c r="QWD2"/>
      <c r="QWE2"/>
      <c r="QWF2"/>
      <c r="QWG2"/>
      <c r="QWH2"/>
      <c r="QWI2"/>
      <c r="QWJ2"/>
      <c r="QWK2"/>
      <c r="QWL2"/>
      <c r="QWM2"/>
      <c r="QWN2"/>
      <c r="QWO2"/>
      <c r="QWP2"/>
      <c r="QWQ2"/>
      <c r="QWR2"/>
      <c r="QWS2"/>
      <c r="QWT2"/>
      <c r="QWU2"/>
      <c r="QWV2"/>
      <c r="QWW2"/>
      <c r="QWX2"/>
      <c r="QWY2"/>
      <c r="QWZ2"/>
      <c r="QXA2"/>
      <c r="QXB2"/>
      <c r="QXC2"/>
      <c r="QXD2"/>
      <c r="QXE2"/>
      <c r="QXF2"/>
      <c r="QXG2"/>
      <c r="QXH2"/>
      <c r="QXI2"/>
      <c r="QXJ2"/>
      <c r="QXK2"/>
      <c r="QXL2"/>
      <c r="QXM2"/>
      <c r="QXN2"/>
      <c r="QXO2"/>
      <c r="QXP2"/>
      <c r="QXQ2"/>
      <c r="QXR2"/>
      <c r="QXS2"/>
      <c r="QXT2"/>
      <c r="QXU2"/>
      <c r="QXV2"/>
      <c r="QXW2"/>
      <c r="QXX2"/>
      <c r="QXY2"/>
      <c r="QXZ2"/>
      <c r="QYA2"/>
      <c r="QYB2"/>
      <c r="QYC2"/>
      <c r="QYD2"/>
      <c r="QYE2"/>
      <c r="QYF2"/>
      <c r="QYG2"/>
      <c r="QYH2"/>
      <c r="QYI2"/>
      <c r="QYJ2"/>
      <c r="QYK2"/>
      <c r="QYL2"/>
      <c r="QYM2"/>
      <c r="QYN2"/>
      <c r="QYO2"/>
      <c r="QYP2"/>
      <c r="QYQ2"/>
      <c r="QYR2"/>
      <c r="QYS2"/>
      <c r="QYT2"/>
      <c r="QYU2"/>
      <c r="QYV2"/>
      <c r="QYW2"/>
      <c r="QYX2"/>
      <c r="QYY2"/>
      <c r="QYZ2"/>
      <c r="QZA2"/>
      <c r="QZB2"/>
      <c r="QZC2"/>
      <c r="QZD2"/>
      <c r="QZE2"/>
      <c r="QZF2"/>
      <c r="QZG2"/>
      <c r="QZH2"/>
      <c r="QZI2"/>
      <c r="QZJ2"/>
      <c r="QZK2"/>
      <c r="QZL2"/>
      <c r="QZM2"/>
      <c r="QZN2"/>
      <c r="QZO2"/>
      <c r="QZP2"/>
      <c r="QZQ2"/>
      <c r="QZR2"/>
      <c r="QZS2"/>
      <c r="QZT2"/>
      <c r="QZU2"/>
      <c r="QZV2"/>
      <c r="QZW2"/>
      <c r="QZX2"/>
      <c r="QZY2"/>
      <c r="QZZ2"/>
      <c r="RAA2"/>
      <c r="RAB2"/>
      <c r="RAC2"/>
      <c r="RAD2"/>
      <c r="RAE2"/>
      <c r="RAF2"/>
      <c r="RAG2"/>
      <c r="RAH2"/>
      <c r="RAI2"/>
      <c r="RAJ2"/>
      <c r="RAK2"/>
      <c r="RAL2"/>
      <c r="RAM2"/>
      <c r="RAN2"/>
      <c r="RAO2"/>
      <c r="RAP2"/>
      <c r="RAQ2"/>
      <c r="RAR2"/>
      <c r="RAS2"/>
      <c r="RAT2"/>
      <c r="RAU2"/>
      <c r="RAV2"/>
      <c r="RAW2"/>
      <c r="RAX2"/>
      <c r="RAY2"/>
      <c r="RAZ2"/>
      <c r="RBA2"/>
      <c r="RBB2"/>
      <c r="RBC2"/>
      <c r="RBD2"/>
      <c r="RBE2"/>
      <c r="RBF2"/>
      <c r="RBG2"/>
      <c r="RBH2"/>
      <c r="RBI2"/>
      <c r="RBJ2"/>
      <c r="RBK2"/>
      <c r="RBL2"/>
      <c r="RBM2"/>
      <c r="RBN2"/>
      <c r="RBO2"/>
      <c r="RBP2"/>
      <c r="RBQ2"/>
      <c r="RBR2"/>
      <c r="RBS2"/>
      <c r="RBT2"/>
      <c r="RBU2"/>
      <c r="RBV2"/>
      <c r="RBW2"/>
      <c r="RBX2"/>
      <c r="RBY2"/>
      <c r="RBZ2"/>
      <c r="RCA2"/>
      <c r="RCB2"/>
      <c r="RCC2"/>
      <c r="RCD2"/>
      <c r="RCE2"/>
      <c r="RCF2"/>
      <c r="RCG2"/>
      <c r="RCH2"/>
      <c r="RCI2"/>
      <c r="RCJ2"/>
      <c r="RCK2"/>
      <c r="RCL2"/>
      <c r="RCM2"/>
      <c r="RCN2"/>
      <c r="RCO2"/>
      <c r="RCP2"/>
      <c r="RCQ2"/>
      <c r="RCR2"/>
      <c r="RCS2"/>
      <c r="RCT2"/>
      <c r="RCU2"/>
      <c r="RCV2"/>
      <c r="RCW2"/>
      <c r="RCX2"/>
      <c r="RCY2"/>
      <c r="RCZ2"/>
      <c r="RDA2"/>
      <c r="RDB2"/>
      <c r="RDC2"/>
      <c r="RDD2"/>
      <c r="RDE2"/>
      <c r="RDF2"/>
      <c r="RDG2"/>
      <c r="RDH2"/>
      <c r="RDI2"/>
      <c r="RDJ2"/>
      <c r="RDK2"/>
      <c r="RDL2"/>
      <c r="RDM2"/>
      <c r="RDN2"/>
      <c r="RDO2"/>
      <c r="RDP2"/>
      <c r="RDQ2"/>
      <c r="RDR2"/>
      <c r="RDS2"/>
      <c r="RDT2"/>
      <c r="RDU2"/>
      <c r="RDV2"/>
      <c r="RDW2"/>
      <c r="RDX2"/>
      <c r="RDY2"/>
      <c r="RDZ2"/>
      <c r="REA2"/>
      <c r="REB2"/>
      <c r="REC2"/>
      <c r="RED2"/>
      <c r="REE2"/>
      <c r="REF2"/>
      <c r="REG2"/>
      <c r="REH2"/>
      <c r="REI2"/>
      <c r="REJ2"/>
      <c r="REK2"/>
      <c r="REL2"/>
      <c r="REM2"/>
      <c r="REN2"/>
      <c r="REO2"/>
      <c r="REP2"/>
      <c r="REQ2"/>
      <c r="RER2"/>
      <c r="RES2"/>
      <c r="RET2"/>
      <c r="REU2"/>
      <c r="REV2"/>
      <c r="REW2"/>
      <c r="REX2"/>
      <c r="REY2"/>
      <c r="REZ2"/>
      <c r="RFA2"/>
      <c r="RFB2"/>
      <c r="RFC2"/>
      <c r="RFD2"/>
      <c r="RFE2"/>
      <c r="RFF2"/>
      <c r="RFG2"/>
      <c r="RFH2"/>
      <c r="RFI2"/>
      <c r="RFJ2"/>
      <c r="RFK2"/>
      <c r="RFL2"/>
      <c r="RFM2"/>
      <c r="RFN2"/>
      <c r="RFO2"/>
      <c r="RFP2"/>
      <c r="RFQ2"/>
      <c r="RFR2"/>
      <c r="RFS2"/>
      <c r="RFT2"/>
      <c r="RFU2"/>
      <c r="RFV2"/>
      <c r="RFW2"/>
      <c r="RFX2"/>
      <c r="RFY2"/>
      <c r="RFZ2"/>
      <c r="RGA2"/>
      <c r="RGB2"/>
      <c r="RGC2"/>
      <c r="RGD2"/>
      <c r="RGE2"/>
      <c r="RGF2"/>
      <c r="RGG2"/>
      <c r="RGH2"/>
      <c r="RGI2"/>
      <c r="RGJ2"/>
      <c r="RGK2"/>
      <c r="RGL2"/>
      <c r="RGM2"/>
      <c r="RGN2"/>
      <c r="RGO2"/>
      <c r="RGP2"/>
      <c r="RGQ2"/>
      <c r="RGR2"/>
      <c r="RGS2"/>
      <c r="RGT2"/>
      <c r="RGU2"/>
      <c r="RGV2"/>
      <c r="RGW2"/>
      <c r="RGX2"/>
      <c r="RGY2"/>
      <c r="RGZ2"/>
      <c r="RHA2"/>
      <c r="RHB2"/>
      <c r="RHC2"/>
      <c r="RHD2"/>
      <c r="RHE2"/>
      <c r="RHF2"/>
      <c r="RHG2"/>
      <c r="RHH2"/>
      <c r="RHI2"/>
      <c r="RHJ2"/>
      <c r="RHK2"/>
      <c r="RHL2"/>
      <c r="RHM2"/>
      <c r="RHN2"/>
      <c r="RHO2"/>
      <c r="RHP2"/>
      <c r="RHQ2"/>
      <c r="RHR2"/>
      <c r="RHS2"/>
      <c r="RHT2"/>
      <c r="RHU2"/>
      <c r="RHV2"/>
      <c r="RHW2"/>
      <c r="RHX2"/>
      <c r="RHY2"/>
      <c r="RHZ2"/>
      <c r="RIA2"/>
      <c r="RIB2"/>
      <c r="RIC2"/>
      <c r="RID2"/>
      <c r="RIE2"/>
      <c r="RIF2"/>
      <c r="RIG2"/>
      <c r="RIH2"/>
      <c r="RII2"/>
      <c r="RIJ2"/>
      <c r="RIK2"/>
      <c r="RIL2"/>
      <c r="RIM2"/>
      <c r="RIN2"/>
      <c r="RIO2"/>
      <c r="RIP2"/>
      <c r="RIQ2"/>
      <c r="RIR2"/>
      <c r="RIS2"/>
      <c r="RIT2"/>
      <c r="RIU2"/>
      <c r="RIV2"/>
      <c r="RIW2"/>
      <c r="RIX2"/>
      <c r="RIY2"/>
      <c r="RIZ2"/>
      <c r="RJA2"/>
      <c r="RJB2"/>
      <c r="RJC2"/>
      <c r="RJD2"/>
      <c r="RJE2"/>
      <c r="RJF2"/>
      <c r="RJG2"/>
      <c r="RJH2"/>
      <c r="RJI2"/>
      <c r="RJJ2"/>
      <c r="RJK2"/>
      <c r="RJL2"/>
      <c r="RJM2"/>
      <c r="RJN2"/>
      <c r="RJO2"/>
      <c r="RJP2"/>
      <c r="RJQ2"/>
      <c r="RJR2"/>
      <c r="RJS2"/>
      <c r="RJT2"/>
      <c r="RJU2"/>
      <c r="RJV2"/>
      <c r="RJW2"/>
      <c r="RJX2"/>
      <c r="RJY2"/>
      <c r="RJZ2"/>
      <c r="RKA2"/>
      <c r="RKB2"/>
      <c r="RKC2"/>
      <c r="RKD2"/>
      <c r="RKE2"/>
      <c r="RKF2"/>
      <c r="RKG2"/>
      <c r="RKH2"/>
      <c r="RKI2"/>
      <c r="RKJ2"/>
      <c r="RKK2"/>
      <c r="RKL2"/>
      <c r="RKM2"/>
      <c r="RKN2"/>
      <c r="RKO2"/>
      <c r="RKP2"/>
      <c r="RKQ2"/>
      <c r="RKR2"/>
      <c r="RKS2"/>
      <c r="RKT2"/>
      <c r="RKU2"/>
      <c r="RKV2"/>
      <c r="RKW2"/>
      <c r="RKX2"/>
      <c r="RKY2"/>
      <c r="RKZ2"/>
      <c r="RLA2"/>
      <c r="RLB2"/>
      <c r="RLC2"/>
      <c r="RLD2"/>
      <c r="RLE2"/>
      <c r="RLF2"/>
      <c r="RLG2"/>
      <c r="RLH2"/>
      <c r="RLI2"/>
      <c r="RLJ2"/>
      <c r="RLK2"/>
      <c r="RLL2"/>
      <c r="RLM2"/>
      <c r="RLN2"/>
      <c r="RLO2"/>
      <c r="RLP2"/>
      <c r="RLQ2"/>
      <c r="RLR2"/>
      <c r="RLS2"/>
      <c r="RLT2"/>
      <c r="RLU2"/>
      <c r="RLV2"/>
      <c r="RLW2"/>
      <c r="RLX2"/>
      <c r="RLY2"/>
      <c r="RLZ2"/>
      <c r="RMA2"/>
      <c r="RMB2"/>
      <c r="RMC2"/>
      <c r="RMD2"/>
      <c r="RME2"/>
      <c r="RMF2"/>
      <c r="RMG2"/>
      <c r="RMH2"/>
      <c r="RMI2"/>
      <c r="RMJ2"/>
      <c r="RMK2"/>
      <c r="RML2"/>
      <c r="RMM2"/>
      <c r="RMN2"/>
      <c r="RMO2"/>
      <c r="RMP2"/>
      <c r="RMQ2"/>
      <c r="RMR2"/>
      <c r="RMS2"/>
      <c r="RMT2"/>
      <c r="RMU2"/>
      <c r="RMV2"/>
      <c r="RMW2"/>
      <c r="RMX2"/>
      <c r="RMY2"/>
      <c r="RMZ2"/>
      <c r="RNA2"/>
      <c r="RNB2"/>
      <c r="RNC2"/>
      <c r="RND2"/>
      <c r="RNE2"/>
      <c r="RNF2"/>
      <c r="RNG2"/>
      <c r="RNH2"/>
      <c r="RNI2"/>
      <c r="RNJ2"/>
      <c r="RNK2"/>
      <c r="RNL2"/>
      <c r="RNM2"/>
      <c r="RNN2"/>
      <c r="RNO2"/>
      <c r="RNP2"/>
      <c r="RNQ2"/>
      <c r="RNR2"/>
      <c r="RNS2"/>
      <c r="RNT2"/>
      <c r="RNU2"/>
      <c r="RNV2"/>
      <c r="RNW2"/>
      <c r="RNX2"/>
      <c r="RNY2"/>
      <c r="RNZ2"/>
      <c r="ROA2"/>
      <c r="ROB2"/>
      <c r="ROC2"/>
      <c r="ROD2"/>
      <c r="ROE2"/>
      <c r="ROF2"/>
      <c r="ROG2"/>
      <c r="ROH2"/>
      <c r="ROI2"/>
      <c r="ROJ2"/>
      <c r="ROK2"/>
      <c r="ROL2"/>
      <c r="ROM2"/>
      <c r="RON2"/>
      <c r="ROO2"/>
      <c r="ROP2"/>
      <c r="ROQ2"/>
      <c r="ROR2"/>
      <c r="ROS2"/>
      <c r="ROT2"/>
      <c r="ROU2"/>
      <c r="ROV2"/>
      <c r="ROW2"/>
      <c r="ROX2"/>
      <c r="ROY2"/>
      <c r="ROZ2"/>
      <c r="RPA2"/>
      <c r="RPB2"/>
      <c r="RPC2"/>
      <c r="RPD2"/>
      <c r="RPE2"/>
      <c r="RPF2"/>
      <c r="RPG2"/>
      <c r="RPH2"/>
      <c r="RPI2"/>
      <c r="RPJ2"/>
      <c r="RPK2"/>
      <c r="RPL2"/>
      <c r="RPM2"/>
      <c r="RPN2"/>
      <c r="RPO2"/>
      <c r="RPP2"/>
      <c r="RPQ2"/>
      <c r="RPR2"/>
      <c r="RPS2"/>
      <c r="RPT2"/>
      <c r="RPU2"/>
      <c r="RPV2"/>
      <c r="RPW2"/>
      <c r="RPX2"/>
      <c r="RPY2"/>
      <c r="RPZ2"/>
      <c r="RQA2"/>
      <c r="RQB2"/>
      <c r="RQC2"/>
      <c r="RQD2"/>
      <c r="RQE2"/>
      <c r="RQF2"/>
      <c r="RQG2"/>
      <c r="RQH2"/>
      <c r="RQI2"/>
      <c r="RQJ2"/>
      <c r="RQK2"/>
      <c r="RQL2"/>
      <c r="RQM2"/>
      <c r="RQN2"/>
      <c r="RQO2"/>
      <c r="RQP2"/>
      <c r="RQQ2"/>
      <c r="RQR2"/>
      <c r="RQS2"/>
      <c r="RQT2"/>
      <c r="RQU2"/>
      <c r="RQV2"/>
      <c r="RQW2"/>
      <c r="RQX2"/>
      <c r="RQY2"/>
      <c r="RQZ2"/>
      <c r="RRA2"/>
      <c r="RRB2"/>
      <c r="RRC2"/>
      <c r="RRD2"/>
      <c r="RRE2"/>
      <c r="RRF2"/>
      <c r="RRG2"/>
      <c r="RRH2"/>
      <c r="RRI2"/>
      <c r="RRJ2"/>
      <c r="RRK2"/>
      <c r="RRL2"/>
      <c r="RRM2"/>
      <c r="RRN2"/>
      <c r="RRO2"/>
      <c r="RRP2"/>
      <c r="RRQ2"/>
      <c r="RRR2"/>
      <c r="RRS2"/>
      <c r="RRT2"/>
      <c r="RRU2"/>
      <c r="RRV2"/>
      <c r="RRW2"/>
      <c r="RRX2"/>
      <c r="RRY2"/>
      <c r="RRZ2"/>
      <c r="RSA2"/>
      <c r="RSB2"/>
      <c r="RSC2"/>
      <c r="RSD2"/>
      <c r="RSE2"/>
      <c r="RSF2"/>
      <c r="RSG2"/>
      <c r="RSH2"/>
      <c r="RSI2"/>
      <c r="RSJ2"/>
      <c r="RSK2"/>
      <c r="RSL2"/>
      <c r="RSM2"/>
      <c r="RSN2"/>
      <c r="RSO2"/>
      <c r="RSP2"/>
      <c r="RSQ2"/>
      <c r="RSR2"/>
      <c r="RSS2"/>
      <c r="RST2"/>
      <c r="RSU2"/>
      <c r="RSV2"/>
      <c r="RSW2"/>
      <c r="RSX2"/>
      <c r="RSY2"/>
      <c r="RSZ2"/>
      <c r="RTA2"/>
      <c r="RTB2"/>
      <c r="RTC2"/>
      <c r="RTD2"/>
      <c r="RTE2"/>
      <c r="RTF2"/>
      <c r="RTG2"/>
      <c r="RTH2"/>
      <c r="RTI2"/>
      <c r="RTJ2"/>
      <c r="RTK2"/>
      <c r="RTL2"/>
      <c r="RTM2"/>
      <c r="RTN2"/>
      <c r="RTO2"/>
      <c r="RTP2"/>
      <c r="RTQ2"/>
      <c r="RTR2"/>
      <c r="RTS2"/>
      <c r="RTT2"/>
      <c r="RTU2"/>
      <c r="RTV2"/>
      <c r="RTW2"/>
      <c r="RTX2"/>
      <c r="RTY2"/>
      <c r="RTZ2"/>
      <c r="RUA2"/>
      <c r="RUB2"/>
      <c r="RUC2"/>
      <c r="RUD2"/>
      <c r="RUE2"/>
      <c r="RUF2"/>
      <c r="RUG2"/>
      <c r="RUH2"/>
      <c r="RUI2"/>
      <c r="RUJ2"/>
      <c r="RUK2"/>
      <c r="RUL2"/>
      <c r="RUM2"/>
      <c r="RUN2"/>
      <c r="RUO2"/>
      <c r="RUP2"/>
      <c r="RUQ2"/>
      <c r="RUR2"/>
      <c r="RUS2"/>
      <c r="RUT2"/>
      <c r="RUU2"/>
      <c r="RUV2"/>
      <c r="RUW2"/>
      <c r="RUX2"/>
      <c r="RUY2"/>
      <c r="RUZ2"/>
      <c r="RVA2"/>
      <c r="RVB2"/>
      <c r="RVC2"/>
      <c r="RVD2"/>
      <c r="RVE2"/>
      <c r="RVF2"/>
      <c r="RVG2"/>
      <c r="RVH2"/>
      <c r="RVI2"/>
      <c r="RVJ2"/>
      <c r="RVK2"/>
      <c r="RVL2"/>
      <c r="RVM2"/>
      <c r="RVN2"/>
      <c r="RVO2"/>
      <c r="RVP2"/>
      <c r="RVQ2"/>
      <c r="RVR2"/>
      <c r="RVS2"/>
      <c r="RVT2"/>
      <c r="RVU2"/>
      <c r="RVV2"/>
      <c r="RVW2"/>
      <c r="RVX2"/>
      <c r="RVY2"/>
      <c r="RVZ2"/>
      <c r="RWA2"/>
      <c r="RWB2"/>
      <c r="RWC2"/>
      <c r="RWD2"/>
      <c r="RWE2"/>
      <c r="RWF2"/>
      <c r="RWG2"/>
      <c r="RWH2"/>
      <c r="RWI2"/>
      <c r="RWJ2"/>
      <c r="RWK2"/>
      <c r="RWL2"/>
      <c r="RWM2"/>
      <c r="RWN2"/>
      <c r="RWO2"/>
      <c r="RWP2"/>
      <c r="RWQ2"/>
      <c r="RWR2"/>
      <c r="RWS2"/>
      <c r="RWT2"/>
      <c r="RWU2"/>
      <c r="RWV2"/>
      <c r="RWW2"/>
      <c r="RWX2"/>
      <c r="RWY2"/>
      <c r="RWZ2"/>
      <c r="RXA2"/>
      <c r="RXB2"/>
      <c r="RXC2"/>
      <c r="RXD2"/>
      <c r="RXE2"/>
      <c r="RXF2"/>
      <c r="RXG2"/>
      <c r="RXH2"/>
      <c r="RXI2"/>
      <c r="RXJ2"/>
      <c r="RXK2"/>
      <c r="RXL2"/>
      <c r="RXM2"/>
      <c r="RXN2"/>
      <c r="RXO2"/>
      <c r="RXP2"/>
      <c r="RXQ2"/>
      <c r="RXR2"/>
      <c r="RXS2"/>
      <c r="RXT2"/>
      <c r="RXU2"/>
      <c r="RXV2"/>
      <c r="RXW2"/>
      <c r="RXX2"/>
      <c r="RXY2"/>
      <c r="RXZ2"/>
      <c r="RYA2"/>
      <c r="RYB2"/>
      <c r="RYC2"/>
      <c r="RYD2"/>
      <c r="RYE2"/>
      <c r="RYF2"/>
      <c r="RYG2"/>
      <c r="RYH2"/>
      <c r="RYI2"/>
      <c r="RYJ2"/>
      <c r="RYK2"/>
      <c r="RYL2"/>
      <c r="RYM2"/>
      <c r="RYN2"/>
      <c r="RYO2"/>
      <c r="RYP2"/>
      <c r="RYQ2"/>
      <c r="RYR2"/>
      <c r="RYS2"/>
      <c r="RYT2"/>
      <c r="RYU2"/>
      <c r="RYV2"/>
      <c r="RYW2"/>
      <c r="RYX2"/>
      <c r="RYY2"/>
      <c r="RYZ2"/>
      <c r="RZA2"/>
      <c r="RZB2"/>
      <c r="RZC2"/>
      <c r="RZD2"/>
      <c r="RZE2"/>
      <c r="RZF2"/>
      <c r="RZG2"/>
      <c r="RZH2"/>
      <c r="RZI2"/>
      <c r="RZJ2"/>
      <c r="RZK2"/>
      <c r="RZL2"/>
      <c r="RZM2"/>
      <c r="RZN2"/>
      <c r="RZO2"/>
      <c r="RZP2"/>
      <c r="RZQ2"/>
      <c r="RZR2"/>
      <c r="RZS2"/>
      <c r="RZT2"/>
      <c r="RZU2"/>
      <c r="RZV2"/>
      <c r="RZW2"/>
      <c r="RZX2"/>
      <c r="RZY2"/>
      <c r="RZZ2"/>
      <c r="SAA2"/>
      <c r="SAB2"/>
      <c r="SAC2"/>
      <c r="SAD2"/>
      <c r="SAE2"/>
      <c r="SAF2"/>
      <c r="SAG2"/>
      <c r="SAH2"/>
      <c r="SAI2"/>
      <c r="SAJ2"/>
      <c r="SAK2"/>
      <c r="SAL2"/>
      <c r="SAM2"/>
      <c r="SAN2"/>
      <c r="SAO2"/>
      <c r="SAP2"/>
      <c r="SAQ2"/>
      <c r="SAR2"/>
      <c r="SAS2"/>
      <c r="SAT2"/>
      <c r="SAU2"/>
      <c r="SAV2"/>
      <c r="SAW2"/>
      <c r="SAX2"/>
      <c r="SAY2"/>
      <c r="SAZ2"/>
      <c r="SBA2"/>
      <c r="SBB2"/>
      <c r="SBC2"/>
      <c r="SBD2"/>
      <c r="SBE2"/>
      <c r="SBF2"/>
      <c r="SBG2"/>
      <c r="SBH2"/>
      <c r="SBI2"/>
      <c r="SBJ2"/>
      <c r="SBK2"/>
      <c r="SBL2"/>
      <c r="SBM2"/>
      <c r="SBN2"/>
      <c r="SBO2"/>
      <c r="SBP2"/>
      <c r="SBQ2"/>
      <c r="SBR2"/>
      <c r="SBS2"/>
      <c r="SBT2"/>
      <c r="SBU2"/>
      <c r="SBV2"/>
      <c r="SBW2"/>
      <c r="SBX2"/>
      <c r="SBY2"/>
      <c r="SBZ2"/>
      <c r="SCA2"/>
      <c r="SCB2"/>
      <c r="SCC2"/>
      <c r="SCD2"/>
      <c r="SCE2"/>
      <c r="SCF2"/>
      <c r="SCG2"/>
      <c r="SCH2"/>
      <c r="SCI2"/>
      <c r="SCJ2"/>
      <c r="SCK2"/>
      <c r="SCL2"/>
      <c r="SCM2"/>
      <c r="SCN2"/>
      <c r="SCO2"/>
      <c r="SCP2"/>
      <c r="SCQ2"/>
      <c r="SCR2"/>
      <c r="SCS2"/>
      <c r="SCT2"/>
      <c r="SCU2"/>
      <c r="SCV2"/>
      <c r="SCW2"/>
      <c r="SCX2"/>
      <c r="SCY2"/>
      <c r="SCZ2"/>
      <c r="SDA2"/>
      <c r="SDB2"/>
      <c r="SDC2"/>
      <c r="SDD2"/>
      <c r="SDE2"/>
      <c r="SDF2"/>
      <c r="SDG2"/>
      <c r="SDH2"/>
      <c r="SDI2"/>
      <c r="SDJ2"/>
      <c r="SDK2"/>
      <c r="SDL2"/>
      <c r="SDM2"/>
      <c r="SDN2"/>
      <c r="SDO2"/>
      <c r="SDP2"/>
      <c r="SDQ2"/>
      <c r="SDR2"/>
      <c r="SDS2"/>
      <c r="SDT2"/>
      <c r="SDU2"/>
      <c r="SDV2"/>
      <c r="SDW2"/>
      <c r="SDX2"/>
      <c r="SDY2"/>
      <c r="SDZ2"/>
      <c r="SEA2"/>
      <c r="SEB2"/>
      <c r="SEC2"/>
      <c r="SED2"/>
      <c r="SEE2"/>
      <c r="SEF2"/>
      <c r="SEG2"/>
      <c r="SEH2"/>
      <c r="SEI2"/>
      <c r="SEJ2"/>
      <c r="SEK2"/>
      <c r="SEL2"/>
      <c r="SEM2"/>
      <c r="SEN2"/>
      <c r="SEO2"/>
      <c r="SEP2"/>
      <c r="SEQ2"/>
      <c r="SER2"/>
      <c r="SES2"/>
      <c r="SET2"/>
      <c r="SEU2"/>
      <c r="SEV2"/>
      <c r="SEW2"/>
      <c r="SEX2"/>
      <c r="SEY2"/>
      <c r="SEZ2"/>
      <c r="SFA2"/>
      <c r="SFB2"/>
      <c r="SFC2"/>
      <c r="SFD2"/>
      <c r="SFE2"/>
      <c r="SFF2"/>
      <c r="SFG2"/>
      <c r="SFH2"/>
      <c r="SFI2"/>
      <c r="SFJ2"/>
      <c r="SFK2"/>
      <c r="SFL2"/>
      <c r="SFM2"/>
      <c r="SFN2"/>
      <c r="SFO2"/>
      <c r="SFP2"/>
      <c r="SFQ2"/>
      <c r="SFR2"/>
      <c r="SFS2"/>
      <c r="SFT2"/>
      <c r="SFU2"/>
      <c r="SFV2"/>
      <c r="SFW2"/>
      <c r="SFX2"/>
      <c r="SFY2"/>
      <c r="SFZ2"/>
      <c r="SGA2"/>
      <c r="SGB2"/>
      <c r="SGC2"/>
      <c r="SGD2"/>
      <c r="SGE2"/>
      <c r="SGF2"/>
      <c r="SGG2"/>
      <c r="SGH2"/>
      <c r="SGI2"/>
      <c r="SGJ2"/>
      <c r="SGK2"/>
      <c r="SGL2"/>
      <c r="SGM2"/>
      <c r="SGN2"/>
      <c r="SGO2"/>
      <c r="SGP2"/>
      <c r="SGQ2"/>
      <c r="SGR2"/>
      <c r="SGS2"/>
      <c r="SGT2"/>
      <c r="SGU2"/>
      <c r="SGV2"/>
      <c r="SGW2"/>
      <c r="SGX2"/>
      <c r="SGY2"/>
      <c r="SGZ2"/>
      <c r="SHA2"/>
      <c r="SHB2"/>
      <c r="SHC2"/>
      <c r="SHD2"/>
      <c r="SHE2"/>
      <c r="SHF2"/>
      <c r="SHG2"/>
      <c r="SHH2"/>
      <c r="SHI2"/>
      <c r="SHJ2"/>
      <c r="SHK2"/>
      <c r="SHL2"/>
      <c r="SHM2"/>
      <c r="SHN2"/>
      <c r="SHO2"/>
      <c r="SHP2"/>
      <c r="SHQ2"/>
      <c r="SHR2"/>
      <c r="SHS2"/>
      <c r="SHT2"/>
      <c r="SHU2"/>
      <c r="SHV2"/>
      <c r="SHW2"/>
      <c r="SHX2"/>
      <c r="SHY2"/>
      <c r="SHZ2"/>
      <c r="SIA2"/>
      <c r="SIB2"/>
      <c r="SIC2"/>
      <c r="SID2"/>
      <c r="SIE2"/>
      <c r="SIF2"/>
      <c r="SIG2"/>
      <c r="SIH2"/>
      <c r="SII2"/>
      <c r="SIJ2"/>
      <c r="SIK2"/>
      <c r="SIL2"/>
      <c r="SIM2"/>
      <c r="SIN2"/>
      <c r="SIO2"/>
      <c r="SIP2"/>
      <c r="SIQ2"/>
      <c r="SIR2"/>
      <c r="SIS2"/>
      <c r="SIT2"/>
      <c r="SIU2"/>
      <c r="SIV2"/>
      <c r="SIW2"/>
      <c r="SIX2"/>
      <c r="SIY2"/>
      <c r="SIZ2"/>
      <c r="SJA2"/>
      <c r="SJB2"/>
      <c r="SJC2"/>
      <c r="SJD2"/>
      <c r="SJE2"/>
      <c r="SJF2"/>
      <c r="SJG2"/>
      <c r="SJH2"/>
      <c r="SJI2"/>
      <c r="SJJ2"/>
      <c r="SJK2"/>
      <c r="SJL2"/>
      <c r="SJM2"/>
      <c r="SJN2"/>
      <c r="SJO2"/>
      <c r="SJP2"/>
      <c r="SJQ2"/>
      <c r="SJR2"/>
      <c r="SJS2"/>
      <c r="SJT2"/>
      <c r="SJU2"/>
      <c r="SJV2"/>
      <c r="SJW2"/>
      <c r="SJX2"/>
      <c r="SJY2"/>
      <c r="SJZ2"/>
      <c r="SKA2"/>
      <c r="SKB2"/>
      <c r="SKC2"/>
      <c r="SKD2"/>
      <c r="SKE2"/>
      <c r="SKF2"/>
      <c r="SKG2"/>
      <c r="SKH2"/>
      <c r="SKI2"/>
      <c r="SKJ2"/>
      <c r="SKK2"/>
      <c r="SKL2"/>
      <c r="SKM2"/>
      <c r="SKN2"/>
      <c r="SKO2"/>
      <c r="SKP2"/>
      <c r="SKQ2"/>
      <c r="SKR2"/>
      <c r="SKS2"/>
      <c r="SKT2"/>
      <c r="SKU2"/>
      <c r="SKV2"/>
      <c r="SKW2"/>
      <c r="SKX2"/>
      <c r="SKY2"/>
      <c r="SKZ2"/>
      <c r="SLA2"/>
      <c r="SLB2"/>
      <c r="SLC2"/>
      <c r="SLD2"/>
      <c r="SLE2"/>
      <c r="SLF2"/>
      <c r="SLG2"/>
      <c r="SLH2"/>
      <c r="SLI2"/>
      <c r="SLJ2"/>
      <c r="SLK2"/>
      <c r="SLL2"/>
      <c r="SLM2"/>
      <c r="SLN2"/>
      <c r="SLO2"/>
      <c r="SLP2"/>
      <c r="SLQ2"/>
      <c r="SLR2"/>
      <c r="SLS2"/>
      <c r="SLT2"/>
      <c r="SLU2"/>
      <c r="SLV2"/>
      <c r="SLW2"/>
      <c r="SLX2"/>
      <c r="SLY2"/>
      <c r="SLZ2"/>
      <c r="SMA2"/>
      <c r="SMB2"/>
      <c r="SMC2"/>
      <c r="SMD2"/>
      <c r="SME2"/>
      <c r="SMF2"/>
      <c r="SMG2"/>
      <c r="SMH2"/>
      <c r="SMI2"/>
      <c r="SMJ2"/>
      <c r="SMK2"/>
      <c r="SML2"/>
      <c r="SMM2"/>
      <c r="SMN2"/>
      <c r="SMO2"/>
      <c r="SMP2"/>
      <c r="SMQ2"/>
      <c r="SMR2"/>
      <c r="SMS2"/>
      <c r="SMT2"/>
      <c r="SMU2"/>
      <c r="SMV2"/>
      <c r="SMW2"/>
      <c r="SMX2"/>
      <c r="SMY2"/>
      <c r="SMZ2"/>
      <c r="SNA2"/>
      <c r="SNB2"/>
      <c r="SNC2"/>
      <c r="SND2"/>
      <c r="SNE2"/>
      <c r="SNF2"/>
      <c r="SNG2"/>
      <c r="SNH2"/>
      <c r="SNI2"/>
      <c r="SNJ2"/>
      <c r="SNK2"/>
      <c r="SNL2"/>
      <c r="SNM2"/>
      <c r="SNN2"/>
      <c r="SNO2"/>
      <c r="SNP2"/>
      <c r="SNQ2"/>
      <c r="SNR2"/>
      <c r="SNS2"/>
      <c r="SNT2"/>
      <c r="SNU2"/>
      <c r="SNV2"/>
      <c r="SNW2"/>
      <c r="SNX2"/>
      <c r="SNY2"/>
      <c r="SNZ2"/>
      <c r="SOA2"/>
      <c r="SOB2"/>
      <c r="SOC2"/>
      <c r="SOD2"/>
      <c r="SOE2"/>
      <c r="SOF2"/>
      <c r="SOG2"/>
      <c r="SOH2"/>
      <c r="SOI2"/>
      <c r="SOJ2"/>
      <c r="SOK2"/>
      <c r="SOL2"/>
      <c r="SOM2"/>
      <c r="SON2"/>
      <c r="SOO2"/>
      <c r="SOP2"/>
      <c r="SOQ2"/>
      <c r="SOR2"/>
      <c r="SOS2"/>
      <c r="SOT2"/>
      <c r="SOU2"/>
      <c r="SOV2"/>
      <c r="SOW2"/>
      <c r="SOX2"/>
      <c r="SOY2"/>
      <c r="SOZ2"/>
      <c r="SPA2"/>
      <c r="SPB2"/>
      <c r="SPC2"/>
      <c r="SPD2"/>
      <c r="SPE2"/>
      <c r="SPF2"/>
      <c r="SPG2"/>
      <c r="SPH2"/>
      <c r="SPI2"/>
      <c r="SPJ2"/>
      <c r="SPK2"/>
      <c r="SPL2"/>
      <c r="SPM2"/>
      <c r="SPN2"/>
      <c r="SPO2"/>
      <c r="SPP2"/>
      <c r="SPQ2"/>
      <c r="SPR2"/>
      <c r="SPS2"/>
      <c r="SPT2"/>
      <c r="SPU2"/>
      <c r="SPV2"/>
      <c r="SPW2"/>
      <c r="SPX2"/>
      <c r="SPY2"/>
      <c r="SPZ2"/>
      <c r="SQA2"/>
      <c r="SQB2"/>
      <c r="SQC2"/>
      <c r="SQD2"/>
      <c r="SQE2"/>
      <c r="SQF2"/>
      <c r="SQG2"/>
      <c r="SQH2"/>
      <c r="SQI2"/>
      <c r="SQJ2"/>
      <c r="SQK2"/>
      <c r="SQL2"/>
      <c r="SQM2"/>
      <c r="SQN2"/>
      <c r="SQO2"/>
      <c r="SQP2"/>
      <c r="SQQ2"/>
      <c r="SQR2"/>
      <c r="SQS2"/>
      <c r="SQT2"/>
      <c r="SQU2"/>
      <c r="SQV2"/>
      <c r="SQW2"/>
      <c r="SQX2"/>
      <c r="SQY2"/>
      <c r="SQZ2"/>
      <c r="SRA2"/>
      <c r="SRB2"/>
      <c r="SRC2"/>
      <c r="SRD2"/>
      <c r="SRE2"/>
      <c r="SRF2"/>
      <c r="SRG2"/>
      <c r="SRH2"/>
      <c r="SRI2"/>
      <c r="SRJ2"/>
      <c r="SRK2"/>
      <c r="SRL2"/>
      <c r="SRM2"/>
      <c r="SRN2"/>
      <c r="SRO2"/>
      <c r="SRP2"/>
      <c r="SRQ2"/>
      <c r="SRR2"/>
      <c r="SRS2"/>
      <c r="SRT2"/>
      <c r="SRU2"/>
      <c r="SRV2"/>
      <c r="SRW2"/>
      <c r="SRX2"/>
      <c r="SRY2"/>
      <c r="SRZ2"/>
      <c r="SSA2"/>
      <c r="SSB2"/>
      <c r="SSC2"/>
      <c r="SSD2"/>
      <c r="SSE2"/>
      <c r="SSF2"/>
      <c r="SSG2"/>
      <c r="SSH2"/>
      <c r="SSI2"/>
      <c r="SSJ2"/>
      <c r="SSK2"/>
      <c r="SSL2"/>
      <c r="SSM2"/>
      <c r="SSN2"/>
      <c r="SSO2"/>
      <c r="SSP2"/>
      <c r="SSQ2"/>
      <c r="SSR2"/>
      <c r="SSS2"/>
      <c r="SST2"/>
      <c r="SSU2"/>
      <c r="SSV2"/>
      <c r="SSW2"/>
      <c r="SSX2"/>
      <c r="SSY2"/>
      <c r="SSZ2"/>
      <c r="STA2"/>
      <c r="STB2"/>
      <c r="STC2"/>
      <c r="STD2"/>
      <c r="STE2"/>
      <c r="STF2"/>
      <c r="STG2"/>
      <c r="STH2"/>
      <c r="STI2"/>
      <c r="STJ2"/>
      <c r="STK2"/>
      <c r="STL2"/>
      <c r="STM2"/>
      <c r="STN2"/>
      <c r="STO2"/>
      <c r="STP2"/>
      <c r="STQ2"/>
      <c r="STR2"/>
      <c r="STS2"/>
      <c r="STT2"/>
      <c r="STU2"/>
      <c r="STV2"/>
      <c r="STW2"/>
      <c r="STX2"/>
      <c r="STY2"/>
      <c r="STZ2"/>
      <c r="SUA2"/>
      <c r="SUB2"/>
      <c r="SUC2"/>
      <c r="SUD2"/>
      <c r="SUE2"/>
      <c r="SUF2"/>
      <c r="SUG2"/>
      <c r="SUH2"/>
      <c r="SUI2"/>
      <c r="SUJ2"/>
      <c r="SUK2"/>
      <c r="SUL2"/>
      <c r="SUM2"/>
      <c r="SUN2"/>
      <c r="SUO2"/>
      <c r="SUP2"/>
      <c r="SUQ2"/>
      <c r="SUR2"/>
      <c r="SUS2"/>
      <c r="SUT2"/>
      <c r="SUU2"/>
      <c r="SUV2"/>
      <c r="SUW2"/>
      <c r="SUX2"/>
      <c r="SUY2"/>
      <c r="SUZ2"/>
      <c r="SVA2"/>
      <c r="SVB2"/>
      <c r="SVC2"/>
      <c r="SVD2"/>
      <c r="SVE2"/>
      <c r="SVF2"/>
      <c r="SVG2"/>
      <c r="SVH2"/>
      <c r="SVI2"/>
      <c r="SVJ2"/>
      <c r="SVK2"/>
      <c r="SVL2"/>
      <c r="SVM2"/>
      <c r="SVN2"/>
      <c r="SVO2"/>
      <c r="SVP2"/>
      <c r="SVQ2"/>
      <c r="SVR2"/>
      <c r="SVS2"/>
      <c r="SVT2"/>
      <c r="SVU2"/>
      <c r="SVV2"/>
      <c r="SVW2"/>
      <c r="SVX2"/>
      <c r="SVY2"/>
      <c r="SVZ2"/>
      <c r="SWA2"/>
      <c r="SWB2"/>
      <c r="SWC2"/>
      <c r="SWD2"/>
      <c r="SWE2"/>
      <c r="SWF2"/>
      <c r="SWG2"/>
      <c r="SWH2"/>
      <c r="SWI2"/>
      <c r="SWJ2"/>
      <c r="SWK2"/>
      <c r="SWL2"/>
      <c r="SWM2"/>
      <c r="SWN2"/>
      <c r="SWO2"/>
      <c r="SWP2"/>
      <c r="SWQ2"/>
      <c r="SWR2"/>
      <c r="SWS2"/>
      <c r="SWT2"/>
      <c r="SWU2"/>
      <c r="SWV2"/>
      <c r="SWW2"/>
      <c r="SWX2"/>
      <c r="SWY2"/>
      <c r="SWZ2"/>
      <c r="SXA2"/>
      <c r="SXB2"/>
      <c r="SXC2"/>
      <c r="SXD2"/>
      <c r="SXE2"/>
      <c r="SXF2"/>
      <c r="SXG2"/>
      <c r="SXH2"/>
      <c r="SXI2"/>
      <c r="SXJ2"/>
      <c r="SXK2"/>
      <c r="SXL2"/>
      <c r="SXM2"/>
      <c r="SXN2"/>
      <c r="SXO2"/>
      <c r="SXP2"/>
      <c r="SXQ2"/>
      <c r="SXR2"/>
      <c r="SXS2"/>
      <c r="SXT2"/>
      <c r="SXU2"/>
      <c r="SXV2"/>
      <c r="SXW2"/>
      <c r="SXX2"/>
      <c r="SXY2"/>
      <c r="SXZ2"/>
      <c r="SYA2"/>
      <c r="SYB2"/>
      <c r="SYC2"/>
      <c r="SYD2"/>
      <c r="SYE2"/>
      <c r="SYF2"/>
      <c r="SYG2"/>
      <c r="SYH2"/>
      <c r="SYI2"/>
      <c r="SYJ2"/>
      <c r="SYK2"/>
      <c r="SYL2"/>
      <c r="SYM2"/>
      <c r="SYN2"/>
      <c r="SYO2"/>
      <c r="SYP2"/>
      <c r="SYQ2"/>
      <c r="SYR2"/>
      <c r="SYS2"/>
      <c r="SYT2"/>
      <c r="SYU2"/>
      <c r="SYV2"/>
      <c r="SYW2"/>
      <c r="SYX2"/>
      <c r="SYY2"/>
      <c r="SYZ2"/>
      <c r="SZA2"/>
      <c r="SZB2"/>
      <c r="SZC2"/>
      <c r="SZD2"/>
      <c r="SZE2"/>
      <c r="SZF2"/>
      <c r="SZG2"/>
      <c r="SZH2"/>
      <c r="SZI2"/>
      <c r="SZJ2"/>
      <c r="SZK2"/>
      <c r="SZL2"/>
      <c r="SZM2"/>
      <c r="SZN2"/>
      <c r="SZO2"/>
      <c r="SZP2"/>
      <c r="SZQ2"/>
      <c r="SZR2"/>
      <c r="SZS2"/>
      <c r="SZT2"/>
      <c r="SZU2"/>
      <c r="SZV2"/>
      <c r="SZW2"/>
      <c r="SZX2"/>
      <c r="SZY2"/>
      <c r="SZZ2"/>
      <c r="TAA2"/>
      <c r="TAB2"/>
      <c r="TAC2"/>
      <c r="TAD2"/>
      <c r="TAE2"/>
      <c r="TAF2"/>
      <c r="TAG2"/>
      <c r="TAH2"/>
      <c r="TAI2"/>
      <c r="TAJ2"/>
      <c r="TAK2"/>
      <c r="TAL2"/>
      <c r="TAM2"/>
      <c r="TAN2"/>
      <c r="TAO2"/>
      <c r="TAP2"/>
      <c r="TAQ2"/>
      <c r="TAR2"/>
      <c r="TAS2"/>
      <c r="TAT2"/>
      <c r="TAU2"/>
      <c r="TAV2"/>
      <c r="TAW2"/>
      <c r="TAX2"/>
      <c r="TAY2"/>
      <c r="TAZ2"/>
      <c r="TBA2"/>
      <c r="TBB2"/>
      <c r="TBC2"/>
      <c r="TBD2"/>
      <c r="TBE2"/>
      <c r="TBF2"/>
      <c r="TBG2"/>
      <c r="TBH2"/>
      <c r="TBI2"/>
      <c r="TBJ2"/>
      <c r="TBK2"/>
      <c r="TBL2"/>
      <c r="TBM2"/>
      <c r="TBN2"/>
      <c r="TBO2"/>
      <c r="TBP2"/>
      <c r="TBQ2"/>
      <c r="TBR2"/>
      <c r="TBS2"/>
      <c r="TBT2"/>
      <c r="TBU2"/>
      <c r="TBV2"/>
      <c r="TBW2"/>
      <c r="TBX2"/>
      <c r="TBY2"/>
      <c r="TBZ2"/>
      <c r="TCA2"/>
      <c r="TCB2"/>
      <c r="TCC2"/>
      <c r="TCD2"/>
      <c r="TCE2"/>
      <c r="TCF2"/>
      <c r="TCG2"/>
      <c r="TCH2"/>
      <c r="TCI2"/>
      <c r="TCJ2"/>
      <c r="TCK2"/>
      <c r="TCL2"/>
      <c r="TCM2"/>
      <c r="TCN2"/>
      <c r="TCO2"/>
      <c r="TCP2"/>
      <c r="TCQ2"/>
      <c r="TCR2"/>
      <c r="TCS2"/>
      <c r="TCT2"/>
      <c r="TCU2"/>
      <c r="TCV2"/>
      <c r="TCW2"/>
      <c r="TCX2"/>
      <c r="TCY2"/>
      <c r="TCZ2"/>
      <c r="TDA2"/>
      <c r="TDB2"/>
      <c r="TDC2"/>
      <c r="TDD2"/>
      <c r="TDE2"/>
      <c r="TDF2"/>
      <c r="TDG2"/>
      <c r="TDH2"/>
      <c r="TDI2"/>
      <c r="TDJ2"/>
      <c r="TDK2"/>
      <c r="TDL2"/>
      <c r="TDM2"/>
      <c r="TDN2"/>
      <c r="TDO2"/>
      <c r="TDP2"/>
      <c r="TDQ2"/>
      <c r="TDR2"/>
      <c r="TDS2"/>
      <c r="TDT2"/>
      <c r="TDU2"/>
      <c r="TDV2"/>
      <c r="TDW2"/>
      <c r="TDX2"/>
      <c r="TDY2"/>
      <c r="TDZ2"/>
      <c r="TEA2"/>
      <c r="TEB2"/>
      <c r="TEC2"/>
      <c r="TED2"/>
      <c r="TEE2"/>
      <c r="TEF2"/>
      <c r="TEG2"/>
      <c r="TEH2"/>
      <c r="TEI2"/>
      <c r="TEJ2"/>
      <c r="TEK2"/>
      <c r="TEL2"/>
      <c r="TEM2"/>
      <c r="TEN2"/>
      <c r="TEO2"/>
      <c r="TEP2"/>
      <c r="TEQ2"/>
      <c r="TER2"/>
      <c r="TES2"/>
      <c r="TET2"/>
      <c r="TEU2"/>
      <c r="TEV2"/>
      <c r="TEW2"/>
      <c r="TEX2"/>
      <c r="TEY2"/>
      <c r="TEZ2"/>
      <c r="TFA2"/>
      <c r="TFB2"/>
      <c r="TFC2"/>
      <c r="TFD2"/>
      <c r="TFE2"/>
      <c r="TFF2"/>
      <c r="TFG2"/>
      <c r="TFH2"/>
      <c r="TFI2"/>
      <c r="TFJ2"/>
      <c r="TFK2"/>
      <c r="TFL2"/>
      <c r="TFM2"/>
      <c r="TFN2"/>
      <c r="TFO2"/>
      <c r="TFP2"/>
      <c r="TFQ2"/>
      <c r="TFR2"/>
      <c r="TFS2"/>
      <c r="TFT2"/>
      <c r="TFU2"/>
      <c r="TFV2"/>
      <c r="TFW2"/>
      <c r="TFX2"/>
      <c r="TFY2"/>
      <c r="TFZ2"/>
      <c r="TGA2"/>
      <c r="TGB2"/>
      <c r="TGC2"/>
      <c r="TGD2"/>
      <c r="TGE2"/>
      <c r="TGF2"/>
      <c r="TGG2"/>
      <c r="TGH2"/>
      <c r="TGI2"/>
      <c r="TGJ2"/>
      <c r="TGK2"/>
      <c r="TGL2"/>
      <c r="TGM2"/>
      <c r="TGN2"/>
      <c r="TGO2"/>
      <c r="TGP2"/>
      <c r="TGQ2"/>
      <c r="TGR2"/>
      <c r="TGS2"/>
      <c r="TGT2"/>
      <c r="TGU2"/>
      <c r="TGV2"/>
      <c r="TGW2"/>
      <c r="TGX2"/>
      <c r="TGY2"/>
      <c r="TGZ2"/>
      <c r="THA2"/>
      <c r="THB2"/>
      <c r="THC2"/>
      <c r="THD2"/>
      <c r="THE2"/>
      <c r="THF2"/>
      <c r="THG2"/>
      <c r="THH2"/>
      <c r="THI2"/>
      <c r="THJ2"/>
      <c r="THK2"/>
      <c r="THL2"/>
      <c r="THM2"/>
      <c r="THN2"/>
      <c r="THO2"/>
      <c r="THP2"/>
      <c r="THQ2"/>
      <c r="THR2"/>
      <c r="THS2"/>
      <c r="THT2"/>
      <c r="THU2"/>
      <c r="THV2"/>
      <c r="THW2"/>
      <c r="THX2"/>
      <c r="THY2"/>
      <c r="THZ2"/>
      <c r="TIA2"/>
      <c r="TIB2"/>
      <c r="TIC2"/>
      <c r="TID2"/>
      <c r="TIE2"/>
      <c r="TIF2"/>
      <c r="TIG2"/>
      <c r="TIH2"/>
      <c r="TII2"/>
      <c r="TIJ2"/>
      <c r="TIK2"/>
      <c r="TIL2"/>
      <c r="TIM2"/>
      <c r="TIN2"/>
      <c r="TIO2"/>
      <c r="TIP2"/>
      <c r="TIQ2"/>
      <c r="TIR2"/>
      <c r="TIS2"/>
      <c r="TIT2"/>
      <c r="TIU2"/>
      <c r="TIV2"/>
      <c r="TIW2"/>
      <c r="TIX2"/>
      <c r="TIY2"/>
      <c r="TIZ2"/>
      <c r="TJA2"/>
      <c r="TJB2"/>
      <c r="TJC2"/>
      <c r="TJD2"/>
      <c r="TJE2"/>
      <c r="TJF2"/>
      <c r="TJG2"/>
      <c r="TJH2"/>
      <c r="TJI2"/>
      <c r="TJJ2"/>
      <c r="TJK2"/>
      <c r="TJL2"/>
      <c r="TJM2"/>
      <c r="TJN2"/>
      <c r="TJO2"/>
      <c r="TJP2"/>
      <c r="TJQ2"/>
      <c r="TJR2"/>
      <c r="TJS2"/>
      <c r="TJT2"/>
      <c r="TJU2"/>
      <c r="TJV2"/>
      <c r="TJW2"/>
      <c r="TJX2"/>
      <c r="TJY2"/>
      <c r="TJZ2"/>
      <c r="TKA2"/>
      <c r="TKB2"/>
      <c r="TKC2"/>
      <c r="TKD2"/>
      <c r="TKE2"/>
      <c r="TKF2"/>
      <c r="TKG2"/>
      <c r="TKH2"/>
      <c r="TKI2"/>
      <c r="TKJ2"/>
      <c r="TKK2"/>
      <c r="TKL2"/>
      <c r="TKM2"/>
      <c r="TKN2"/>
      <c r="TKO2"/>
      <c r="TKP2"/>
      <c r="TKQ2"/>
      <c r="TKR2"/>
      <c r="TKS2"/>
      <c r="TKT2"/>
      <c r="TKU2"/>
      <c r="TKV2"/>
      <c r="TKW2"/>
      <c r="TKX2"/>
      <c r="TKY2"/>
      <c r="TKZ2"/>
      <c r="TLA2"/>
      <c r="TLB2"/>
      <c r="TLC2"/>
      <c r="TLD2"/>
      <c r="TLE2"/>
      <c r="TLF2"/>
      <c r="TLG2"/>
      <c r="TLH2"/>
      <c r="TLI2"/>
      <c r="TLJ2"/>
      <c r="TLK2"/>
      <c r="TLL2"/>
      <c r="TLM2"/>
      <c r="TLN2"/>
      <c r="TLO2"/>
      <c r="TLP2"/>
      <c r="TLQ2"/>
      <c r="TLR2"/>
      <c r="TLS2"/>
      <c r="TLT2"/>
      <c r="TLU2"/>
      <c r="TLV2"/>
      <c r="TLW2"/>
      <c r="TLX2"/>
      <c r="TLY2"/>
      <c r="TLZ2"/>
      <c r="TMA2"/>
      <c r="TMB2"/>
      <c r="TMC2"/>
      <c r="TMD2"/>
      <c r="TME2"/>
      <c r="TMF2"/>
      <c r="TMG2"/>
      <c r="TMH2"/>
      <c r="TMI2"/>
      <c r="TMJ2"/>
      <c r="TMK2"/>
      <c r="TML2"/>
      <c r="TMM2"/>
      <c r="TMN2"/>
      <c r="TMO2"/>
      <c r="TMP2"/>
      <c r="TMQ2"/>
      <c r="TMR2"/>
      <c r="TMS2"/>
      <c r="TMT2"/>
      <c r="TMU2"/>
      <c r="TMV2"/>
      <c r="TMW2"/>
      <c r="TMX2"/>
      <c r="TMY2"/>
      <c r="TMZ2"/>
      <c r="TNA2"/>
      <c r="TNB2"/>
      <c r="TNC2"/>
      <c r="TND2"/>
      <c r="TNE2"/>
      <c r="TNF2"/>
      <c r="TNG2"/>
      <c r="TNH2"/>
      <c r="TNI2"/>
      <c r="TNJ2"/>
      <c r="TNK2"/>
      <c r="TNL2"/>
      <c r="TNM2"/>
      <c r="TNN2"/>
      <c r="TNO2"/>
      <c r="TNP2"/>
      <c r="TNQ2"/>
      <c r="TNR2"/>
      <c r="TNS2"/>
      <c r="TNT2"/>
      <c r="TNU2"/>
      <c r="TNV2"/>
      <c r="TNW2"/>
      <c r="TNX2"/>
      <c r="TNY2"/>
      <c r="TNZ2"/>
      <c r="TOA2"/>
      <c r="TOB2"/>
      <c r="TOC2"/>
      <c r="TOD2"/>
      <c r="TOE2"/>
      <c r="TOF2"/>
      <c r="TOG2"/>
      <c r="TOH2"/>
      <c r="TOI2"/>
      <c r="TOJ2"/>
      <c r="TOK2"/>
      <c r="TOL2"/>
      <c r="TOM2"/>
      <c r="TON2"/>
      <c r="TOO2"/>
      <c r="TOP2"/>
      <c r="TOQ2"/>
      <c r="TOR2"/>
      <c r="TOS2"/>
      <c r="TOT2"/>
      <c r="TOU2"/>
      <c r="TOV2"/>
      <c r="TOW2"/>
      <c r="TOX2"/>
      <c r="TOY2"/>
      <c r="TOZ2"/>
      <c r="TPA2"/>
      <c r="TPB2"/>
      <c r="TPC2"/>
      <c r="TPD2"/>
      <c r="TPE2"/>
      <c r="TPF2"/>
      <c r="TPG2"/>
      <c r="TPH2"/>
      <c r="TPI2"/>
      <c r="TPJ2"/>
      <c r="TPK2"/>
      <c r="TPL2"/>
      <c r="TPM2"/>
      <c r="TPN2"/>
      <c r="TPO2"/>
      <c r="TPP2"/>
      <c r="TPQ2"/>
      <c r="TPR2"/>
      <c r="TPS2"/>
      <c r="TPT2"/>
      <c r="TPU2"/>
      <c r="TPV2"/>
      <c r="TPW2"/>
      <c r="TPX2"/>
      <c r="TPY2"/>
      <c r="TPZ2"/>
      <c r="TQA2"/>
      <c r="TQB2"/>
      <c r="TQC2"/>
      <c r="TQD2"/>
      <c r="TQE2"/>
      <c r="TQF2"/>
      <c r="TQG2"/>
      <c r="TQH2"/>
      <c r="TQI2"/>
      <c r="TQJ2"/>
      <c r="TQK2"/>
      <c r="TQL2"/>
      <c r="TQM2"/>
      <c r="TQN2"/>
      <c r="TQO2"/>
      <c r="TQP2"/>
      <c r="TQQ2"/>
      <c r="TQR2"/>
      <c r="TQS2"/>
      <c r="TQT2"/>
      <c r="TQU2"/>
      <c r="TQV2"/>
      <c r="TQW2"/>
      <c r="TQX2"/>
      <c r="TQY2"/>
      <c r="TQZ2"/>
      <c r="TRA2"/>
      <c r="TRB2"/>
      <c r="TRC2"/>
      <c r="TRD2"/>
      <c r="TRE2"/>
      <c r="TRF2"/>
      <c r="TRG2"/>
      <c r="TRH2"/>
      <c r="TRI2"/>
      <c r="TRJ2"/>
      <c r="TRK2"/>
      <c r="TRL2"/>
      <c r="TRM2"/>
      <c r="TRN2"/>
      <c r="TRO2"/>
      <c r="TRP2"/>
      <c r="TRQ2"/>
      <c r="TRR2"/>
      <c r="TRS2"/>
      <c r="TRT2"/>
      <c r="TRU2"/>
      <c r="TRV2"/>
      <c r="TRW2"/>
      <c r="TRX2"/>
      <c r="TRY2"/>
      <c r="TRZ2"/>
      <c r="TSA2"/>
      <c r="TSB2"/>
      <c r="TSC2"/>
      <c r="TSD2"/>
      <c r="TSE2"/>
      <c r="TSF2"/>
      <c r="TSG2"/>
      <c r="TSH2"/>
      <c r="TSI2"/>
      <c r="TSJ2"/>
      <c r="TSK2"/>
      <c r="TSL2"/>
      <c r="TSM2"/>
      <c r="TSN2"/>
      <c r="TSO2"/>
      <c r="TSP2"/>
      <c r="TSQ2"/>
      <c r="TSR2"/>
      <c r="TSS2"/>
      <c r="TST2"/>
      <c r="TSU2"/>
      <c r="TSV2"/>
      <c r="TSW2"/>
      <c r="TSX2"/>
      <c r="TSY2"/>
      <c r="TSZ2"/>
      <c r="TTA2"/>
      <c r="TTB2"/>
      <c r="TTC2"/>
      <c r="TTD2"/>
      <c r="TTE2"/>
      <c r="TTF2"/>
      <c r="TTG2"/>
      <c r="TTH2"/>
      <c r="TTI2"/>
      <c r="TTJ2"/>
      <c r="TTK2"/>
      <c r="TTL2"/>
      <c r="TTM2"/>
      <c r="TTN2"/>
      <c r="TTO2"/>
      <c r="TTP2"/>
      <c r="TTQ2"/>
      <c r="TTR2"/>
      <c r="TTS2"/>
      <c r="TTT2"/>
      <c r="TTU2"/>
      <c r="TTV2"/>
      <c r="TTW2"/>
      <c r="TTX2"/>
      <c r="TTY2"/>
      <c r="TTZ2"/>
      <c r="TUA2"/>
      <c r="TUB2"/>
      <c r="TUC2"/>
      <c r="TUD2"/>
      <c r="TUE2"/>
      <c r="TUF2"/>
      <c r="TUG2"/>
      <c r="TUH2"/>
      <c r="TUI2"/>
      <c r="TUJ2"/>
      <c r="TUK2"/>
      <c r="TUL2"/>
      <c r="TUM2"/>
      <c r="TUN2"/>
      <c r="TUO2"/>
      <c r="TUP2"/>
      <c r="TUQ2"/>
      <c r="TUR2"/>
      <c r="TUS2"/>
      <c r="TUT2"/>
      <c r="TUU2"/>
      <c r="TUV2"/>
      <c r="TUW2"/>
      <c r="TUX2"/>
      <c r="TUY2"/>
      <c r="TUZ2"/>
      <c r="TVA2"/>
      <c r="TVB2"/>
      <c r="TVC2"/>
      <c r="TVD2"/>
      <c r="TVE2"/>
      <c r="TVF2"/>
      <c r="TVG2"/>
      <c r="TVH2"/>
      <c r="TVI2"/>
      <c r="TVJ2"/>
      <c r="TVK2"/>
      <c r="TVL2"/>
      <c r="TVM2"/>
      <c r="TVN2"/>
      <c r="TVO2"/>
      <c r="TVP2"/>
      <c r="TVQ2"/>
      <c r="TVR2"/>
      <c r="TVS2"/>
      <c r="TVT2"/>
      <c r="TVU2"/>
      <c r="TVV2"/>
      <c r="TVW2"/>
      <c r="TVX2"/>
      <c r="TVY2"/>
      <c r="TVZ2"/>
      <c r="TWA2"/>
      <c r="TWB2"/>
      <c r="TWC2"/>
      <c r="TWD2"/>
      <c r="TWE2"/>
      <c r="TWF2"/>
      <c r="TWG2"/>
      <c r="TWH2"/>
      <c r="TWI2"/>
      <c r="TWJ2"/>
      <c r="TWK2"/>
      <c r="TWL2"/>
      <c r="TWM2"/>
      <c r="TWN2"/>
      <c r="TWO2"/>
      <c r="TWP2"/>
      <c r="TWQ2"/>
      <c r="TWR2"/>
      <c r="TWS2"/>
      <c r="TWT2"/>
      <c r="TWU2"/>
      <c r="TWV2"/>
      <c r="TWW2"/>
      <c r="TWX2"/>
      <c r="TWY2"/>
      <c r="TWZ2"/>
      <c r="TXA2"/>
      <c r="TXB2"/>
      <c r="TXC2"/>
      <c r="TXD2"/>
      <c r="TXE2"/>
      <c r="TXF2"/>
      <c r="TXG2"/>
      <c r="TXH2"/>
      <c r="TXI2"/>
      <c r="TXJ2"/>
      <c r="TXK2"/>
      <c r="TXL2"/>
      <c r="TXM2"/>
      <c r="TXN2"/>
      <c r="TXO2"/>
      <c r="TXP2"/>
      <c r="TXQ2"/>
      <c r="TXR2"/>
      <c r="TXS2"/>
      <c r="TXT2"/>
      <c r="TXU2"/>
      <c r="TXV2"/>
      <c r="TXW2"/>
      <c r="TXX2"/>
      <c r="TXY2"/>
      <c r="TXZ2"/>
      <c r="TYA2"/>
      <c r="TYB2"/>
      <c r="TYC2"/>
      <c r="TYD2"/>
      <c r="TYE2"/>
      <c r="TYF2"/>
      <c r="TYG2"/>
      <c r="TYH2"/>
      <c r="TYI2"/>
      <c r="TYJ2"/>
      <c r="TYK2"/>
      <c r="TYL2"/>
      <c r="TYM2"/>
      <c r="TYN2"/>
      <c r="TYO2"/>
      <c r="TYP2"/>
      <c r="TYQ2"/>
      <c r="TYR2"/>
      <c r="TYS2"/>
      <c r="TYT2"/>
      <c r="TYU2"/>
      <c r="TYV2"/>
      <c r="TYW2"/>
      <c r="TYX2"/>
      <c r="TYY2"/>
      <c r="TYZ2"/>
      <c r="TZA2"/>
      <c r="TZB2"/>
      <c r="TZC2"/>
      <c r="TZD2"/>
      <c r="TZE2"/>
      <c r="TZF2"/>
      <c r="TZG2"/>
      <c r="TZH2"/>
      <c r="TZI2"/>
      <c r="TZJ2"/>
      <c r="TZK2"/>
      <c r="TZL2"/>
      <c r="TZM2"/>
      <c r="TZN2"/>
      <c r="TZO2"/>
      <c r="TZP2"/>
      <c r="TZQ2"/>
      <c r="TZR2"/>
      <c r="TZS2"/>
      <c r="TZT2"/>
      <c r="TZU2"/>
      <c r="TZV2"/>
      <c r="TZW2"/>
      <c r="TZX2"/>
      <c r="TZY2"/>
      <c r="TZZ2"/>
      <c r="UAA2"/>
      <c r="UAB2"/>
      <c r="UAC2"/>
      <c r="UAD2"/>
      <c r="UAE2"/>
      <c r="UAF2"/>
      <c r="UAG2"/>
      <c r="UAH2"/>
      <c r="UAI2"/>
      <c r="UAJ2"/>
      <c r="UAK2"/>
      <c r="UAL2"/>
      <c r="UAM2"/>
      <c r="UAN2"/>
      <c r="UAO2"/>
      <c r="UAP2"/>
      <c r="UAQ2"/>
      <c r="UAR2"/>
      <c r="UAS2"/>
      <c r="UAT2"/>
      <c r="UAU2"/>
      <c r="UAV2"/>
      <c r="UAW2"/>
      <c r="UAX2"/>
      <c r="UAY2"/>
      <c r="UAZ2"/>
      <c r="UBA2"/>
      <c r="UBB2"/>
      <c r="UBC2"/>
      <c r="UBD2"/>
      <c r="UBE2"/>
      <c r="UBF2"/>
      <c r="UBG2"/>
      <c r="UBH2"/>
      <c r="UBI2"/>
      <c r="UBJ2"/>
      <c r="UBK2"/>
      <c r="UBL2"/>
      <c r="UBM2"/>
      <c r="UBN2"/>
      <c r="UBO2"/>
      <c r="UBP2"/>
      <c r="UBQ2"/>
      <c r="UBR2"/>
      <c r="UBS2"/>
      <c r="UBT2"/>
      <c r="UBU2"/>
      <c r="UBV2"/>
      <c r="UBW2"/>
      <c r="UBX2"/>
      <c r="UBY2"/>
      <c r="UBZ2"/>
      <c r="UCA2"/>
      <c r="UCB2"/>
      <c r="UCC2"/>
      <c r="UCD2"/>
      <c r="UCE2"/>
      <c r="UCF2"/>
      <c r="UCG2"/>
      <c r="UCH2"/>
      <c r="UCI2"/>
      <c r="UCJ2"/>
      <c r="UCK2"/>
      <c r="UCL2"/>
      <c r="UCM2"/>
      <c r="UCN2"/>
      <c r="UCO2"/>
      <c r="UCP2"/>
      <c r="UCQ2"/>
      <c r="UCR2"/>
      <c r="UCS2"/>
      <c r="UCT2"/>
      <c r="UCU2"/>
      <c r="UCV2"/>
      <c r="UCW2"/>
      <c r="UCX2"/>
      <c r="UCY2"/>
      <c r="UCZ2"/>
      <c r="UDA2"/>
      <c r="UDB2"/>
      <c r="UDC2"/>
      <c r="UDD2"/>
      <c r="UDE2"/>
      <c r="UDF2"/>
      <c r="UDG2"/>
      <c r="UDH2"/>
      <c r="UDI2"/>
      <c r="UDJ2"/>
      <c r="UDK2"/>
      <c r="UDL2"/>
      <c r="UDM2"/>
      <c r="UDN2"/>
      <c r="UDO2"/>
      <c r="UDP2"/>
      <c r="UDQ2"/>
      <c r="UDR2"/>
      <c r="UDS2"/>
      <c r="UDT2"/>
      <c r="UDU2"/>
      <c r="UDV2"/>
      <c r="UDW2"/>
      <c r="UDX2"/>
      <c r="UDY2"/>
      <c r="UDZ2"/>
      <c r="UEA2"/>
      <c r="UEB2"/>
      <c r="UEC2"/>
      <c r="UED2"/>
      <c r="UEE2"/>
      <c r="UEF2"/>
      <c r="UEG2"/>
      <c r="UEH2"/>
      <c r="UEI2"/>
      <c r="UEJ2"/>
      <c r="UEK2"/>
      <c r="UEL2"/>
      <c r="UEM2"/>
      <c r="UEN2"/>
      <c r="UEO2"/>
      <c r="UEP2"/>
      <c r="UEQ2"/>
      <c r="UER2"/>
      <c r="UES2"/>
      <c r="UET2"/>
      <c r="UEU2"/>
      <c r="UEV2"/>
      <c r="UEW2"/>
      <c r="UEX2"/>
      <c r="UEY2"/>
      <c r="UEZ2"/>
      <c r="UFA2"/>
      <c r="UFB2"/>
      <c r="UFC2"/>
      <c r="UFD2"/>
      <c r="UFE2"/>
      <c r="UFF2"/>
      <c r="UFG2"/>
      <c r="UFH2"/>
      <c r="UFI2"/>
      <c r="UFJ2"/>
      <c r="UFK2"/>
      <c r="UFL2"/>
      <c r="UFM2"/>
      <c r="UFN2"/>
      <c r="UFO2"/>
      <c r="UFP2"/>
      <c r="UFQ2"/>
      <c r="UFR2"/>
      <c r="UFS2"/>
      <c r="UFT2"/>
      <c r="UFU2"/>
      <c r="UFV2"/>
      <c r="UFW2"/>
      <c r="UFX2"/>
      <c r="UFY2"/>
      <c r="UFZ2"/>
      <c r="UGA2"/>
      <c r="UGB2"/>
      <c r="UGC2"/>
      <c r="UGD2"/>
      <c r="UGE2"/>
      <c r="UGF2"/>
      <c r="UGG2"/>
      <c r="UGH2"/>
      <c r="UGI2"/>
      <c r="UGJ2"/>
      <c r="UGK2"/>
      <c r="UGL2"/>
      <c r="UGM2"/>
      <c r="UGN2"/>
      <c r="UGO2"/>
      <c r="UGP2"/>
      <c r="UGQ2"/>
      <c r="UGR2"/>
      <c r="UGS2"/>
      <c r="UGT2"/>
      <c r="UGU2"/>
      <c r="UGV2"/>
      <c r="UGW2"/>
      <c r="UGX2"/>
      <c r="UGY2"/>
      <c r="UGZ2"/>
      <c r="UHA2"/>
      <c r="UHB2"/>
      <c r="UHC2"/>
      <c r="UHD2"/>
      <c r="UHE2"/>
      <c r="UHF2"/>
      <c r="UHG2"/>
      <c r="UHH2"/>
      <c r="UHI2"/>
      <c r="UHJ2"/>
      <c r="UHK2"/>
      <c r="UHL2"/>
      <c r="UHM2"/>
      <c r="UHN2"/>
      <c r="UHO2"/>
      <c r="UHP2"/>
      <c r="UHQ2"/>
      <c r="UHR2"/>
      <c r="UHS2"/>
      <c r="UHT2"/>
      <c r="UHU2"/>
      <c r="UHV2"/>
      <c r="UHW2"/>
      <c r="UHX2"/>
      <c r="UHY2"/>
      <c r="UHZ2"/>
      <c r="UIA2"/>
      <c r="UIB2"/>
      <c r="UIC2"/>
      <c r="UID2"/>
      <c r="UIE2"/>
      <c r="UIF2"/>
      <c r="UIG2"/>
      <c r="UIH2"/>
      <c r="UII2"/>
      <c r="UIJ2"/>
      <c r="UIK2"/>
      <c r="UIL2"/>
      <c r="UIM2"/>
      <c r="UIN2"/>
      <c r="UIO2"/>
      <c r="UIP2"/>
      <c r="UIQ2"/>
      <c r="UIR2"/>
      <c r="UIS2"/>
      <c r="UIT2"/>
      <c r="UIU2"/>
      <c r="UIV2"/>
      <c r="UIW2"/>
      <c r="UIX2"/>
      <c r="UIY2"/>
      <c r="UIZ2"/>
      <c r="UJA2"/>
      <c r="UJB2"/>
      <c r="UJC2"/>
      <c r="UJD2"/>
      <c r="UJE2"/>
      <c r="UJF2"/>
      <c r="UJG2"/>
      <c r="UJH2"/>
      <c r="UJI2"/>
      <c r="UJJ2"/>
      <c r="UJK2"/>
      <c r="UJL2"/>
      <c r="UJM2"/>
      <c r="UJN2"/>
      <c r="UJO2"/>
      <c r="UJP2"/>
      <c r="UJQ2"/>
      <c r="UJR2"/>
      <c r="UJS2"/>
      <c r="UJT2"/>
      <c r="UJU2"/>
      <c r="UJV2"/>
      <c r="UJW2"/>
      <c r="UJX2"/>
      <c r="UJY2"/>
      <c r="UJZ2"/>
      <c r="UKA2"/>
      <c r="UKB2"/>
      <c r="UKC2"/>
      <c r="UKD2"/>
      <c r="UKE2"/>
      <c r="UKF2"/>
      <c r="UKG2"/>
      <c r="UKH2"/>
      <c r="UKI2"/>
      <c r="UKJ2"/>
      <c r="UKK2"/>
      <c r="UKL2"/>
      <c r="UKM2"/>
      <c r="UKN2"/>
      <c r="UKO2"/>
      <c r="UKP2"/>
      <c r="UKQ2"/>
      <c r="UKR2"/>
      <c r="UKS2"/>
      <c r="UKT2"/>
      <c r="UKU2"/>
      <c r="UKV2"/>
      <c r="UKW2"/>
      <c r="UKX2"/>
      <c r="UKY2"/>
      <c r="UKZ2"/>
      <c r="ULA2"/>
      <c r="ULB2"/>
      <c r="ULC2"/>
      <c r="ULD2"/>
      <c r="ULE2"/>
      <c r="ULF2"/>
      <c r="ULG2"/>
      <c r="ULH2"/>
      <c r="ULI2"/>
      <c r="ULJ2"/>
      <c r="ULK2"/>
      <c r="ULL2"/>
      <c r="ULM2"/>
      <c r="ULN2"/>
      <c r="ULO2"/>
      <c r="ULP2"/>
      <c r="ULQ2"/>
      <c r="ULR2"/>
      <c r="ULS2"/>
      <c r="ULT2"/>
      <c r="ULU2"/>
      <c r="ULV2"/>
      <c r="ULW2"/>
      <c r="ULX2"/>
      <c r="ULY2"/>
      <c r="ULZ2"/>
      <c r="UMA2"/>
      <c r="UMB2"/>
      <c r="UMC2"/>
      <c r="UMD2"/>
      <c r="UME2"/>
      <c r="UMF2"/>
      <c r="UMG2"/>
      <c r="UMH2"/>
      <c r="UMI2"/>
      <c r="UMJ2"/>
      <c r="UMK2"/>
      <c r="UML2"/>
      <c r="UMM2"/>
      <c r="UMN2"/>
      <c r="UMO2"/>
      <c r="UMP2"/>
      <c r="UMQ2"/>
      <c r="UMR2"/>
      <c r="UMS2"/>
      <c r="UMT2"/>
      <c r="UMU2"/>
      <c r="UMV2"/>
      <c r="UMW2"/>
      <c r="UMX2"/>
      <c r="UMY2"/>
      <c r="UMZ2"/>
      <c r="UNA2"/>
      <c r="UNB2"/>
      <c r="UNC2"/>
      <c r="UND2"/>
      <c r="UNE2"/>
      <c r="UNF2"/>
      <c r="UNG2"/>
      <c r="UNH2"/>
      <c r="UNI2"/>
      <c r="UNJ2"/>
      <c r="UNK2"/>
      <c r="UNL2"/>
      <c r="UNM2"/>
      <c r="UNN2"/>
      <c r="UNO2"/>
      <c r="UNP2"/>
      <c r="UNQ2"/>
      <c r="UNR2"/>
      <c r="UNS2"/>
      <c r="UNT2"/>
      <c r="UNU2"/>
      <c r="UNV2"/>
      <c r="UNW2"/>
      <c r="UNX2"/>
      <c r="UNY2"/>
      <c r="UNZ2"/>
      <c r="UOA2"/>
      <c r="UOB2"/>
      <c r="UOC2"/>
      <c r="UOD2"/>
      <c r="UOE2"/>
      <c r="UOF2"/>
      <c r="UOG2"/>
      <c r="UOH2"/>
      <c r="UOI2"/>
      <c r="UOJ2"/>
      <c r="UOK2"/>
      <c r="UOL2"/>
      <c r="UOM2"/>
      <c r="UON2"/>
      <c r="UOO2"/>
      <c r="UOP2"/>
      <c r="UOQ2"/>
      <c r="UOR2"/>
      <c r="UOS2"/>
      <c r="UOT2"/>
      <c r="UOU2"/>
      <c r="UOV2"/>
      <c r="UOW2"/>
      <c r="UOX2"/>
      <c r="UOY2"/>
      <c r="UOZ2"/>
      <c r="UPA2"/>
      <c r="UPB2"/>
      <c r="UPC2"/>
      <c r="UPD2"/>
      <c r="UPE2"/>
      <c r="UPF2"/>
      <c r="UPG2"/>
      <c r="UPH2"/>
      <c r="UPI2"/>
      <c r="UPJ2"/>
      <c r="UPK2"/>
      <c r="UPL2"/>
      <c r="UPM2"/>
      <c r="UPN2"/>
      <c r="UPO2"/>
      <c r="UPP2"/>
      <c r="UPQ2"/>
      <c r="UPR2"/>
      <c r="UPS2"/>
      <c r="UPT2"/>
      <c r="UPU2"/>
      <c r="UPV2"/>
      <c r="UPW2"/>
      <c r="UPX2"/>
      <c r="UPY2"/>
      <c r="UPZ2"/>
      <c r="UQA2"/>
      <c r="UQB2"/>
      <c r="UQC2"/>
      <c r="UQD2"/>
      <c r="UQE2"/>
      <c r="UQF2"/>
      <c r="UQG2"/>
      <c r="UQH2"/>
      <c r="UQI2"/>
      <c r="UQJ2"/>
      <c r="UQK2"/>
      <c r="UQL2"/>
      <c r="UQM2"/>
      <c r="UQN2"/>
      <c r="UQO2"/>
      <c r="UQP2"/>
      <c r="UQQ2"/>
      <c r="UQR2"/>
      <c r="UQS2"/>
      <c r="UQT2"/>
      <c r="UQU2"/>
      <c r="UQV2"/>
      <c r="UQW2"/>
      <c r="UQX2"/>
      <c r="UQY2"/>
      <c r="UQZ2"/>
      <c r="URA2"/>
      <c r="URB2"/>
      <c r="URC2"/>
      <c r="URD2"/>
      <c r="URE2"/>
      <c r="URF2"/>
      <c r="URG2"/>
      <c r="URH2"/>
      <c r="URI2"/>
      <c r="URJ2"/>
      <c r="URK2"/>
      <c r="URL2"/>
      <c r="URM2"/>
      <c r="URN2"/>
      <c r="URO2"/>
      <c r="URP2"/>
      <c r="URQ2"/>
      <c r="URR2"/>
      <c r="URS2"/>
      <c r="URT2"/>
      <c r="URU2"/>
      <c r="URV2"/>
      <c r="URW2"/>
      <c r="URX2"/>
      <c r="URY2"/>
      <c r="URZ2"/>
      <c r="USA2"/>
      <c r="USB2"/>
      <c r="USC2"/>
      <c r="USD2"/>
      <c r="USE2"/>
      <c r="USF2"/>
      <c r="USG2"/>
      <c r="USH2"/>
      <c r="USI2"/>
      <c r="USJ2"/>
      <c r="USK2"/>
      <c r="USL2"/>
      <c r="USM2"/>
      <c r="USN2"/>
      <c r="USO2"/>
      <c r="USP2"/>
      <c r="USQ2"/>
      <c r="USR2"/>
      <c r="USS2"/>
      <c r="UST2"/>
      <c r="USU2"/>
      <c r="USV2"/>
      <c r="USW2"/>
      <c r="USX2"/>
      <c r="USY2"/>
      <c r="USZ2"/>
      <c r="UTA2"/>
      <c r="UTB2"/>
      <c r="UTC2"/>
      <c r="UTD2"/>
      <c r="UTE2"/>
      <c r="UTF2"/>
      <c r="UTG2"/>
      <c r="UTH2"/>
      <c r="UTI2"/>
      <c r="UTJ2"/>
      <c r="UTK2"/>
      <c r="UTL2"/>
      <c r="UTM2"/>
      <c r="UTN2"/>
      <c r="UTO2"/>
      <c r="UTP2"/>
      <c r="UTQ2"/>
      <c r="UTR2"/>
      <c r="UTS2"/>
      <c r="UTT2"/>
      <c r="UTU2"/>
      <c r="UTV2"/>
      <c r="UTW2"/>
      <c r="UTX2"/>
      <c r="UTY2"/>
      <c r="UTZ2"/>
      <c r="UUA2"/>
      <c r="UUB2"/>
      <c r="UUC2"/>
      <c r="UUD2"/>
      <c r="UUE2"/>
      <c r="UUF2"/>
      <c r="UUG2"/>
      <c r="UUH2"/>
      <c r="UUI2"/>
      <c r="UUJ2"/>
      <c r="UUK2"/>
      <c r="UUL2"/>
      <c r="UUM2"/>
      <c r="UUN2"/>
      <c r="UUO2"/>
      <c r="UUP2"/>
      <c r="UUQ2"/>
      <c r="UUR2"/>
      <c r="UUS2"/>
      <c r="UUT2"/>
      <c r="UUU2"/>
      <c r="UUV2"/>
      <c r="UUW2"/>
      <c r="UUX2"/>
      <c r="UUY2"/>
      <c r="UUZ2"/>
      <c r="UVA2"/>
      <c r="UVB2"/>
      <c r="UVC2"/>
      <c r="UVD2"/>
      <c r="UVE2"/>
      <c r="UVF2"/>
      <c r="UVG2"/>
      <c r="UVH2"/>
      <c r="UVI2"/>
      <c r="UVJ2"/>
      <c r="UVK2"/>
      <c r="UVL2"/>
      <c r="UVM2"/>
      <c r="UVN2"/>
      <c r="UVO2"/>
      <c r="UVP2"/>
      <c r="UVQ2"/>
      <c r="UVR2"/>
      <c r="UVS2"/>
      <c r="UVT2"/>
      <c r="UVU2"/>
      <c r="UVV2"/>
      <c r="UVW2"/>
      <c r="UVX2"/>
      <c r="UVY2"/>
      <c r="UVZ2"/>
      <c r="UWA2"/>
      <c r="UWB2"/>
      <c r="UWC2"/>
      <c r="UWD2"/>
      <c r="UWE2"/>
      <c r="UWF2"/>
      <c r="UWG2"/>
      <c r="UWH2"/>
      <c r="UWI2"/>
      <c r="UWJ2"/>
      <c r="UWK2"/>
      <c r="UWL2"/>
      <c r="UWM2"/>
      <c r="UWN2"/>
      <c r="UWO2"/>
      <c r="UWP2"/>
      <c r="UWQ2"/>
      <c r="UWR2"/>
      <c r="UWS2"/>
      <c r="UWT2"/>
      <c r="UWU2"/>
      <c r="UWV2"/>
      <c r="UWW2"/>
      <c r="UWX2"/>
      <c r="UWY2"/>
      <c r="UWZ2"/>
      <c r="UXA2"/>
      <c r="UXB2"/>
      <c r="UXC2"/>
      <c r="UXD2"/>
      <c r="UXE2"/>
      <c r="UXF2"/>
      <c r="UXG2"/>
      <c r="UXH2"/>
      <c r="UXI2"/>
      <c r="UXJ2"/>
      <c r="UXK2"/>
      <c r="UXL2"/>
      <c r="UXM2"/>
      <c r="UXN2"/>
      <c r="UXO2"/>
      <c r="UXP2"/>
      <c r="UXQ2"/>
      <c r="UXR2"/>
      <c r="UXS2"/>
      <c r="UXT2"/>
      <c r="UXU2"/>
      <c r="UXV2"/>
      <c r="UXW2"/>
      <c r="UXX2"/>
      <c r="UXY2"/>
      <c r="UXZ2"/>
      <c r="UYA2"/>
      <c r="UYB2"/>
      <c r="UYC2"/>
      <c r="UYD2"/>
      <c r="UYE2"/>
      <c r="UYF2"/>
      <c r="UYG2"/>
      <c r="UYH2"/>
      <c r="UYI2"/>
      <c r="UYJ2"/>
      <c r="UYK2"/>
      <c r="UYL2"/>
      <c r="UYM2"/>
      <c r="UYN2"/>
      <c r="UYO2"/>
      <c r="UYP2"/>
      <c r="UYQ2"/>
      <c r="UYR2"/>
      <c r="UYS2"/>
      <c r="UYT2"/>
      <c r="UYU2"/>
      <c r="UYV2"/>
      <c r="UYW2"/>
      <c r="UYX2"/>
      <c r="UYY2"/>
      <c r="UYZ2"/>
      <c r="UZA2"/>
      <c r="UZB2"/>
      <c r="UZC2"/>
      <c r="UZD2"/>
      <c r="UZE2"/>
      <c r="UZF2"/>
      <c r="UZG2"/>
      <c r="UZH2"/>
      <c r="UZI2"/>
      <c r="UZJ2"/>
      <c r="UZK2"/>
      <c r="UZL2"/>
      <c r="UZM2"/>
      <c r="UZN2"/>
      <c r="UZO2"/>
      <c r="UZP2"/>
      <c r="UZQ2"/>
      <c r="UZR2"/>
      <c r="UZS2"/>
      <c r="UZT2"/>
      <c r="UZU2"/>
      <c r="UZV2"/>
      <c r="UZW2"/>
      <c r="UZX2"/>
      <c r="UZY2"/>
      <c r="UZZ2"/>
      <c r="VAA2"/>
      <c r="VAB2"/>
      <c r="VAC2"/>
      <c r="VAD2"/>
      <c r="VAE2"/>
      <c r="VAF2"/>
      <c r="VAG2"/>
      <c r="VAH2"/>
      <c r="VAI2"/>
      <c r="VAJ2"/>
      <c r="VAK2"/>
      <c r="VAL2"/>
      <c r="VAM2"/>
      <c r="VAN2"/>
      <c r="VAO2"/>
      <c r="VAP2"/>
      <c r="VAQ2"/>
      <c r="VAR2"/>
      <c r="VAS2"/>
      <c r="VAT2"/>
      <c r="VAU2"/>
      <c r="VAV2"/>
      <c r="VAW2"/>
      <c r="VAX2"/>
      <c r="VAY2"/>
      <c r="VAZ2"/>
      <c r="VBA2"/>
      <c r="VBB2"/>
      <c r="VBC2"/>
      <c r="VBD2"/>
      <c r="VBE2"/>
      <c r="VBF2"/>
      <c r="VBG2"/>
      <c r="VBH2"/>
      <c r="VBI2"/>
      <c r="VBJ2"/>
      <c r="VBK2"/>
      <c r="VBL2"/>
      <c r="VBM2"/>
      <c r="VBN2"/>
      <c r="VBO2"/>
      <c r="VBP2"/>
      <c r="VBQ2"/>
      <c r="VBR2"/>
      <c r="VBS2"/>
      <c r="VBT2"/>
      <c r="VBU2"/>
      <c r="VBV2"/>
      <c r="VBW2"/>
      <c r="VBX2"/>
      <c r="VBY2"/>
      <c r="VBZ2"/>
      <c r="VCA2"/>
      <c r="VCB2"/>
      <c r="VCC2"/>
      <c r="VCD2"/>
      <c r="VCE2"/>
      <c r="VCF2"/>
      <c r="VCG2"/>
      <c r="VCH2"/>
      <c r="VCI2"/>
      <c r="VCJ2"/>
      <c r="VCK2"/>
      <c r="VCL2"/>
      <c r="VCM2"/>
      <c r="VCN2"/>
      <c r="VCO2"/>
      <c r="VCP2"/>
      <c r="VCQ2"/>
      <c r="VCR2"/>
      <c r="VCS2"/>
      <c r="VCT2"/>
      <c r="VCU2"/>
      <c r="VCV2"/>
      <c r="VCW2"/>
      <c r="VCX2"/>
      <c r="VCY2"/>
      <c r="VCZ2"/>
      <c r="VDA2"/>
      <c r="VDB2"/>
      <c r="VDC2"/>
      <c r="VDD2"/>
      <c r="VDE2"/>
      <c r="VDF2"/>
      <c r="VDG2"/>
      <c r="VDH2"/>
      <c r="VDI2"/>
      <c r="VDJ2"/>
      <c r="VDK2"/>
      <c r="VDL2"/>
      <c r="VDM2"/>
      <c r="VDN2"/>
      <c r="VDO2"/>
      <c r="VDP2"/>
      <c r="VDQ2"/>
      <c r="VDR2"/>
      <c r="VDS2"/>
      <c r="VDT2"/>
      <c r="VDU2"/>
      <c r="VDV2"/>
      <c r="VDW2"/>
      <c r="VDX2"/>
      <c r="VDY2"/>
      <c r="VDZ2"/>
      <c r="VEA2"/>
      <c r="VEB2"/>
      <c r="VEC2"/>
      <c r="VED2"/>
      <c r="VEE2"/>
      <c r="VEF2"/>
      <c r="VEG2"/>
      <c r="VEH2"/>
      <c r="VEI2"/>
      <c r="VEJ2"/>
      <c r="VEK2"/>
      <c r="VEL2"/>
      <c r="VEM2"/>
      <c r="VEN2"/>
      <c r="VEO2"/>
      <c r="VEP2"/>
      <c r="VEQ2"/>
      <c r="VER2"/>
      <c r="VES2"/>
      <c r="VET2"/>
      <c r="VEU2"/>
      <c r="VEV2"/>
      <c r="VEW2"/>
      <c r="VEX2"/>
      <c r="VEY2"/>
      <c r="VEZ2"/>
      <c r="VFA2"/>
      <c r="VFB2"/>
      <c r="VFC2"/>
      <c r="VFD2"/>
      <c r="VFE2"/>
      <c r="VFF2"/>
      <c r="VFG2"/>
      <c r="VFH2"/>
      <c r="VFI2"/>
      <c r="VFJ2"/>
      <c r="VFK2"/>
      <c r="VFL2"/>
      <c r="VFM2"/>
      <c r="VFN2"/>
      <c r="VFO2"/>
      <c r="VFP2"/>
      <c r="VFQ2"/>
      <c r="VFR2"/>
      <c r="VFS2"/>
      <c r="VFT2"/>
      <c r="VFU2"/>
      <c r="VFV2"/>
      <c r="VFW2"/>
      <c r="VFX2"/>
      <c r="VFY2"/>
      <c r="VFZ2"/>
      <c r="VGA2"/>
      <c r="VGB2"/>
      <c r="VGC2"/>
      <c r="VGD2"/>
      <c r="VGE2"/>
      <c r="VGF2"/>
      <c r="VGG2"/>
      <c r="VGH2"/>
      <c r="VGI2"/>
      <c r="VGJ2"/>
      <c r="VGK2"/>
      <c r="VGL2"/>
      <c r="VGM2"/>
      <c r="VGN2"/>
      <c r="VGO2"/>
      <c r="VGP2"/>
      <c r="VGQ2"/>
      <c r="VGR2"/>
      <c r="VGS2"/>
      <c r="VGT2"/>
      <c r="VGU2"/>
      <c r="VGV2"/>
      <c r="VGW2"/>
      <c r="VGX2"/>
      <c r="VGY2"/>
      <c r="VGZ2"/>
      <c r="VHA2"/>
      <c r="VHB2"/>
      <c r="VHC2"/>
      <c r="VHD2"/>
      <c r="VHE2"/>
      <c r="VHF2"/>
      <c r="VHG2"/>
      <c r="VHH2"/>
      <c r="VHI2"/>
      <c r="VHJ2"/>
      <c r="VHK2"/>
      <c r="VHL2"/>
      <c r="VHM2"/>
      <c r="VHN2"/>
      <c r="VHO2"/>
      <c r="VHP2"/>
      <c r="VHQ2"/>
      <c r="VHR2"/>
      <c r="VHS2"/>
      <c r="VHT2"/>
      <c r="VHU2"/>
      <c r="VHV2"/>
      <c r="VHW2"/>
      <c r="VHX2"/>
      <c r="VHY2"/>
      <c r="VHZ2"/>
      <c r="VIA2"/>
      <c r="VIB2"/>
      <c r="VIC2"/>
      <c r="VID2"/>
      <c r="VIE2"/>
      <c r="VIF2"/>
      <c r="VIG2"/>
      <c r="VIH2"/>
      <c r="VII2"/>
      <c r="VIJ2"/>
      <c r="VIK2"/>
      <c r="VIL2"/>
      <c r="VIM2"/>
      <c r="VIN2"/>
      <c r="VIO2"/>
      <c r="VIP2"/>
      <c r="VIQ2"/>
      <c r="VIR2"/>
      <c r="VIS2"/>
      <c r="VIT2"/>
      <c r="VIU2"/>
      <c r="VIV2"/>
      <c r="VIW2"/>
      <c r="VIX2"/>
      <c r="VIY2"/>
      <c r="VIZ2"/>
      <c r="VJA2"/>
      <c r="VJB2"/>
      <c r="VJC2"/>
      <c r="VJD2"/>
      <c r="VJE2"/>
      <c r="VJF2"/>
      <c r="VJG2"/>
      <c r="VJH2"/>
      <c r="VJI2"/>
      <c r="VJJ2"/>
      <c r="VJK2"/>
      <c r="VJL2"/>
      <c r="VJM2"/>
      <c r="VJN2"/>
      <c r="VJO2"/>
      <c r="VJP2"/>
      <c r="VJQ2"/>
      <c r="VJR2"/>
      <c r="VJS2"/>
      <c r="VJT2"/>
      <c r="VJU2"/>
      <c r="VJV2"/>
      <c r="VJW2"/>
      <c r="VJX2"/>
      <c r="VJY2"/>
      <c r="VJZ2"/>
      <c r="VKA2"/>
      <c r="VKB2"/>
      <c r="VKC2"/>
      <c r="VKD2"/>
      <c r="VKE2"/>
      <c r="VKF2"/>
      <c r="VKG2"/>
      <c r="VKH2"/>
      <c r="VKI2"/>
      <c r="VKJ2"/>
      <c r="VKK2"/>
      <c r="VKL2"/>
      <c r="VKM2"/>
      <c r="VKN2"/>
      <c r="VKO2"/>
      <c r="VKP2"/>
      <c r="VKQ2"/>
      <c r="VKR2"/>
      <c r="VKS2"/>
      <c r="VKT2"/>
      <c r="VKU2"/>
      <c r="VKV2"/>
      <c r="VKW2"/>
      <c r="VKX2"/>
      <c r="VKY2"/>
      <c r="VKZ2"/>
      <c r="VLA2"/>
      <c r="VLB2"/>
      <c r="VLC2"/>
      <c r="VLD2"/>
      <c r="VLE2"/>
      <c r="VLF2"/>
      <c r="VLG2"/>
      <c r="VLH2"/>
      <c r="VLI2"/>
      <c r="VLJ2"/>
      <c r="VLK2"/>
      <c r="VLL2"/>
      <c r="VLM2"/>
      <c r="VLN2"/>
      <c r="VLO2"/>
      <c r="VLP2"/>
      <c r="VLQ2"/>
      <c r="VLR2"/>
      <c r="VLS2"/>
      <c r="VLT2"/>
      <c r="VLU2"/>
      <c r="VLV2"/>
      <c r="VLW2"/>
      <c r="VLX2"/>
      <c r="VLY2"/>
      <c r="VLZ2"/>
      <c r="VMA2"/>
      <c r="VMB2"/>
      <c r="VMC2"/>
      <c r="VMD2"/>
      <c r="VME2"/>
      <c r="VMF2"/>
      <c r="VMG2"/>
      <c r="VMH2"/>
      <c r="VMI2"/>
      <c r="VMJ2"/>
      <c r="VMK2"/>
      <c r="VML2"/>
      <c r="VMM2"/>
      <c r="VMN2"/>
      <c r="VMO2"/>
      <c r="VMP2"/>
      <c r="VMQ2"/>
      <c r="VMR2"/>
      <c r="VMS2"/>
      <c r="VMT2"/>
      <c r="VMU2"/>
      <c r="VMV2"/>
      <c r="VMW2"/>
      <c r="VMX2"/>
      <c r="VMY2"/>
      <c r="VMZ2"/>
      <c r="VNA2"/>
      <c r="VNB2"/>
      <c r="VNC2"/>
      <c r="VND2"/>
      <c r="VNE2"/>
      <c r="VNF2"/>
      <c r="VNG2"/>
      <c r="VNH2"/>
      <c r="VNI2"/>
      <c r="VNJ2"/>
      <c r="VNK2"/>
      <c r="VNL2"/>
      <c r="VNM2"/>
      <c r="VNN2"/>
      <c r="VNO2"/>
      <c r="VNP2"/>
      <c r="VNQ2"/>
      <c r="VNR2"/>
      <c r="VNS2"/>
      <c r="VNT2"/>
      <c r="VNU2"/>
      <c r="VNV2"/>
      <c r="VNW2"/>
      <c r="VNX2"/>
      <c r="VNY2"/>
      <c r="VNZ2"/>
      <c r="VOA2"/>
      <c r="VOB2"/>
      <c r="VOC2"/>
      <c r="VOD2"/>
      <c r="VOE2"/>
      <c r="VOF2"/>
      <c r="VOG2"/>
      <c r="VOH2"/>
      <c r="VOI2"/>
      <c r="VOJ2"/>
      <c r="VOK2"/>
      <c r="VOL2"/>
      <c r="VOM2"/>
      <c r="VON2"/>
      <c r="VOO2"/>
      <c r="VOP2"/>
      <c r="VOQ2"/>
      <c r="VOR2"/>
      <c r="VOS2"/>
      <c r="VOT2"/>
      <c r="VOU2"/>
      <c r="VOV2"/>
      <c r="VOW2"/>
      <c r="VOX2"/>
      <c r="VOY2"/>
      <c r="VOZ2"/>
      <c r="VPA2"/>
      <c r="VPB2"/>
      <c r="VPC2"/>
      <c r="VPD2"/>
      <c r="VPE2"/>
      <c r="VPF2"/>
      <c r="VPG2"/>
      <c r="VPH2"/>
      <c r="VPI2"/>
      <c r="VPJ2"/>
      <c r="VPK2"/>
      <c r="VPL2"/>
      <c r="VPM2"/>
      <c r="VPN2"/>
      <c r="VPO2"/>
      <c r="VPP2"/>
      <c r="VPQ2"/>
      <c r="VPR2"/>
      <c r="VPS2"/>
      <c r="VPT2"/>
      <c r="VPU2"/>
      <c r="VPV2"/>
      <c r="VPW2"/>
      <c r="VPX2"/>
      <c r="VPY2"/>
      <c r="VPZ2"/>
      <c r="VQA2"/>
      <c r="VQB2"/>
      <c r="VQC2"/>
      <c r="VQD2"/>
      <c r="VQE2"/>
      <c r="VQF2"/>
      <c r="VQG2"/>
      <c r="VQH2"/>
      <c r="VQI2"/>
      <c r="VQJ2"/>
      <c r="VQK2"/>
      <c r="VQL2"/>
      <c r="VQM2"/>
      <c r="VQN2"/>
      <c r="VQO2"/>
      <c r="VQP2"/>
      <c r="VQQ2"/>
      <c r="VQR2"/>
      <c r="VQS2"/>
      <c r="VQT2"/>
      <c r="VQU2"/>
      <c r="VQV2"/>
      <c r="VQW2"/>
      <c r="VQX2"/>
      <c r="VQY2"/>
      <c r="VQZ2"/>
      <c r="VRA2"/>
      <c r="VRB2"/>
      <c r="VRC2"/>
      <c r="VRD2"/>
      <c r="VRE2"/>
      <c r="VRF2"/>
      <c r="VRG2"/>
      <c r="VRH2"/>
      <c r="VRI2"/>
      <c r="VRJ2"/>
      <c r="VRK2"/>
      <c r="VRL2"/>
      <c r="VRM2"/>
      <c r="VRN2"/>
      <c r="VRO2"/>
      <c r="VRP2"/>
      <c r="VRQ2"/>
      <c r="VRR2"/>
      <c r="VRS2"/>
      <c r="VRT2"/>
      <c r="VRU2"/>
      <c r="VRV2"/>
      <c r="VRW2"/>
      <c r="VRX2"/>
      <c r="VRY2"/>
      <c r="VRZ2"/>
      <c r="VSA2"/>
      <c r="VSB2"/>
      <c r="VSC2"/>
      <c r="VSD2"/>
      <c r="VSE2"/>
      <c r="VSF2"/>
      <c r="VSG2"/>
      <c r="VSH2"/>
      <c r="VSI2"/>
      <c r="VSJ2"/>
      <c r="VSK2"/>
      <c r="VSL2"/>
      <c r="VSM2"/>
      <c r="VSN2"/>
      <c r="VSO2"/>
      <c r="VSP2"/>
      <c r="VSQ2"/>
      <c r="VSR2"/>
      <c r="VSS2"/>
      <c r="VST2"/>
      <c r="VSU2"/>
      <c r="VSV2"/>
      <c r="VSW2"/>
      <c r="VSX2"/>
      <c r="VSY2"/>
      <c r="VSZ2"/>
      <c r="VTA2"/>
      <c r="VTB2"/>
      <c r="VTC2"/>
      <c r="VTD2"/>
      <c r="VTE2"/>
      <c r="VTF2"/>
      <c r="VTG2"/>
      <c r="VTH2"/>
      <c r="VTI2"/>
      <c r="VTJ2"/>
      <c r="VTK2"/>
      <c r="VTL2"/>
      <c r="VTM2"/>
      <c r="VTN2"/>
      <c r="VTO2"/>
      <c r="VTP2"/>
      <c r="VTQ2"/>
      <c r="VTR2"/>
      <c r="VTS2"/>
      <c r="VTT2"/>
      <c r="VTU2"/>
      <c r="VTV2"/>
      <c r="VTW2"/>
      <c r="VTX2"/>
      <c r="VTY2"/>
      <c r="VTZ2"/>
      <c r="VUA2"/>
      <c r="VUB2"/>
      <c r="VUC2"/>
      <c r="VUD2"/>
      <c r="VUE2"/>
      <c r="VUF2"/>
      <c r="VUG2"/>
      <c r="VUH2"/>
      <c r="VUI2"/>
      <c r="VUJ2"/>
      <c r="VUK2"/>
      <c r="VUL2"/>
      <c r="VUM2"/>
      <c r="VUN2"/>
      <c r="VUO2"/>
      <c r="VUP2"/>
      <c r="VUQ2"/>
      <c r="VUR2"/>
      <c r="VUS2"/>
      <c r="VUT2"/>
      <c r="VUU2"/>
      <c r="VUV2"/>
      <c r="VUW2"/>
      <c r="VUX2"/>
      <c r="VUY2"/>
      <c r="VUZ2"/>
      <c r="VVA2"/>
      <c r="VVB2"/>
      <c r="VVC2"/>
      <c r="VVD2"/>
      <c r="VVE2"/>
      <c r="VVF2"/>
      <c r="VVG2"/>
      <c r="VVH2"/>
      <c r="VVI2"/>
      <c r="VVJ2"/>
      <c r="VVK2"/>
      <c r="VVL2"/>
      <c r="VVM2"/>
      <c r="VVN2"/>
      <c r="VVO2"/>
      <c r="VVP2"/>
      <c r="VVQ2"/>
      <c r="VVR2"/>
      <c r="VVS2"/>
      <c r="VVT2"/>
      <c r="VVU2"/>
      <c r="VVV2"/>
      <c r="VVW2"/>
      <c r="VVX2"/>
      <c r="VVY2"/>
      <c r="VVZ2"/>
      <c r="VWA2"/>
      <c r="VWB2"/>
      <c r="VWC2"/>
      <c r="VWD2"/>
      <c r="VWE2"/>
      <c r="VWF2"/>
      <c r="VWG2"/>
      <c r="VWH2"/>
      <c r="VWI2"/>
      <c r="VWJ2"/>
      <c r="VWK2"/>
      <c r="VWL2"/>
      <c r="VWM2"/>
      <c r="VWN2"/>
      <c r="VWO2"/>
      <c r="VWP2"/>
      <c r="VWQ2"/>
      <c r="VWR2"/>
      <c r="VWS2"/>
      <c r="VWT2"/>
      <c r="VWU2"/>
      <c r="VWV2"/>
      <c r="VWW2"/>
      <c r="VWX2"/>
      <c r="VWY2"/>
      <c r="VWZ2"/>
      <c r="VXA2"/>
      <c r="VXB2"/>
      <c r="VXC2"/>
      <c r="VXD2"/>
      <c r="VXE2"/>
      <c r="VXF2"/>
      <c r="VXG2"/>
      <c r="VXH2"/>
      <c r="VXI2"/>
      <c r="VXJ2"/>
      <c r="VXK2"/>
      <c r="VXL2"/>
      <c r="VXM2"/>
      <c r="VXN2"/>
      <c r="VXO2"/>
      <c r="VXP2"/>
      <c r="VXQ2"/>
      <c r="VXR2"/>
      <c r="VXS2"/>
      <c r="VXT2"/>
      <c r="VXU2"/>
      <c r="VXV2"/>
      <c r="VXW2"/>
      <c r="VXX2"/>
      <c r="VXY2"/>
      <c r="VXZ2"/>
      <c r="VYA2"/>
      <c r="VYB2"/>
      <c r="VYC2"/>
      <c r="VYD2"/>
      <c r="VYE2"/>
      <c r="VYF2"/>
      <c r="VYG2"/>
      <c r="VYH2"/>
      <c r="VYI2"/>
      <c r="VYJ2"/>
      <c r="VYK2"/>
      <c r="VYL2"/>
      <c r="VYM2"/>
      <c r="VYN2"/>
      <c r="VYO2"/>
      <c r="VYP2"/>
      <c r="VYQ2"/>
      <c r="VYR2"/>
      <c r="VYS2"/>
      <c r="VYT2"/>
      <c r="VYU2"/>
      <c r="VYV2"/>
      <c r="VYW2"/>
      <c r="VYX2"/>
      <c r="VYY2"/>
      <c r="VYZ2"/>
      <c r="VZA2"/>
      <c r="VZB2"/>
      <c r="VZC2"/>
      <c r="VZD2"/>
      <c r="VZE2"/>
      <c r="VZF2"/>
      <c r="VZG2"/>
      <c r="VZH2"/>
      <c r="VZI2"/>
      <c r="VZJ2"/>
      <c r="VZK2"/>
      <c r="VZL2"/>
      <c r="VZM2"/>
      <c r="VZN2"/>
      <c r="VZO2"/>
      <c r="VZP2"/>
      <c r="VZQ2"/>
      <c r="VZR2"/>
      <c r="VZS2"/>
      <c r="VZT2"/>
      <c r="VZU2"/>
      <c r="VZV2"/>
      <c r="VZW2"/>
      <c r="VZX2"/>
      <c r="VZY2"/>
      <c r="VZZ2"/>
      <c r="WAA2"/>
      <c r="WAB2"/>
      <c r="WAC2"/>
      <c r="WAD2"/>
      <c r="WAE2"/>
      <c r="WAF2"/>
      <c r="WAG2"/>
      <c r="WAH2"/>
      <c r="WAI2"/>
      <c r="WAJ2"/>
      <c r="WAK2"/>
      <c r="WAL2"/>
      <c r="WAM2"/>
      <c r="WAN2"/>
      <c r="WAO2"/>
      <c r="WAP2"/>
      <c r="WAQ2"/>
      <c r="WAR2"/>
      <c r="WAS2"/>
      <c r="WAT2"/>
      <c r="WAU2"/>
      <c r="WAV2"/>
      <c r="WAW2"/>
      <c r="WAX2"/>
      <c r="WAY2"/>
      <c r="WAZ2"/>
      <c r="WBA2"/>
      <c r="WBB2"/>
      <c r="WBC2"/>
      <c r="WBD2"/>
      <c r="WBE2"/>
      <c r="WBF2"/>
      <c r="WBG2"/>
      <c r="WBH2"/>
      <c r="WBI2"/>
      <c r="WBJ2"/>
      <c r="WBK2"/>
      <c r="WBL2"/>
      <c r="WBM2"/>
      <c r="WBN2"/>
      <c r="WBO2"/>
      <c r="WBP2"/>
      <c r="WBQ2"/>
      <c r="WBR2"/>
      <c r="WBS2"/>
      <c r="WBT2"/>
      <c r="WBU2"/>
      <c r="WBV2"/>
      <c r="WBW2"/>
      <c r="WBX2"/>
      <c r="WBY2"/>
      <c r="WBZ2"/>
      <c r="WCA2"/>
      <c r="WCB2"/>
      <c r="WCC2"/>
      <c r="WCD2"/>
      <c r="WCE2"/>
      <c r="WCF2"/>
      <c r="WCG2"/>
      <c r="WCH2"/>
      <c r="WCI2"/>
      <c r="WCJ2"/>
      <c r="WCK2"/>
      <c r="WCL2"/>
      <c r="WCM2"/>
      <c r="WCN2"/>
      <c r="WCO2"/>
      <c r="WCP2"/>
      <c r="WCQ2"/>
      <c r="WCR2"/>
      <c r="WCS2"/>
      <c r="WCT2"/>
      <c r="WCU2"/>
      <c r="WCV2"/>
      <c r="WCW2"/>
      <c r="WCX2"/>
      <c r="WCY2"/>
      <c r="WCZ2"/>
      <c r="WDA2"/>
      <c r="WDB2"/>
      <c r="WDC2"/>
      <c r="WDD2"/>
      <c r="WDE2"/>
      <c r="WDF2"/>
      <c r="WDG2"/>
      <c r="WDH2"/>
      <c r="WDI2"/>
      <c r="WDJ2"/>
      <c r="WDK2"/>
      <c r="WDL2"/>
      <c r="WDM2"/>
      <c r="WDN2"/>
      <c r="WDO2"/>
      <c r="WDP2"/>
      <c r="WDQ2"/>
      <c r="WDR2"/>
      <c r="WDS2"/>
      <c r="WDT2"/>
      <c r="WDU2"/>
      <c r="WDV2"/>
      <c r="WDW2"/>
      <c r="WDX2"/>
      <c r="WDY2"/>
      <c r="WDZ2"/>
      <c r="WEA2"/>
      <c r="WEB2"/>
      <c r="WEC2"/>
      <c r="WED2"/>
      <c r="WEE2"/>
      <c r="WEF2"/>
      <c r="WEG2"/>
      <c r="WEH2"/>
      <c r="WEI2"/>
      <c r="WEJ2"/>
      <c r="WEK2"/>
      <c r="WEL2"/>
      <c r="WEM2"/>
      <c r="WEN2"/>
      <c r="WEO2"/>
      <c r="WEP2"/>
      <c r="WEQ2"/>
      <c r="WER2"/>
      <c r="WES2"/>
      <c r="WET2"/>
      <c r="WEU2"/>
      <c r="WEV2"/>
      <c r="WEW2"/>
      <c r="WEX2"/>
      <c r="WEY2"/>
      <c r="WEZ2"/>
      <c r="WFA2"/>
      <c r="WFB2"/>
      <c r="WFC2"/>
      <c r="WFD2"/>
      <c r="WFE2"/>
      <c r="WFF2"/>
      <c r="WFG2"/>
      <c r="WFH2"/>
      <c r="WFI2"/>
      <c r="WFJ2"/>
      <c r="WFK2"/>
      <c r="WFL2"/>
      <c r="WFM2"/>
      <c r="WFN2"/>
      <c r="WFO2"/>
      <c r="WFP2"/>
      <c r="WFQ2"/>
      <c r="WFR2"/>
      <c r="WFS2"/>
      <c r="WFT2"/>
      <c r="WFU2"/>
      <c r="WFV2"/>
      <c r="WFW2"/>
      <c r="WFX2"/>
      <c r="WFY2"/>
      <c r="WFZ2"/>
      <c r="WGA2"/>
      <c r="WGB2"/>
      <c r="WGC2"/>
      <c r="WGD2"/>
      <c r="WGE2"/>
      <c r="WGF2"/>
      <c r="WGG2"/>
      <c r="WGH2"/>
      <c r="WGI2"/>
      <c r="WGJ2"/>
      <c r="WGK2"/>
      <c r="WGL2"/>
      <c r="WGM2"/>
      <c r="WGN2"/>
      <c r="WGO2"/>
      <c r="WGP2"/>
      <c r="WGQ2"/>
      <c r="WGR2"/>
      <c r="WGS2"/>
      <c r="WGT2"/>
      <c r="WGU2"/>
      <c r="WGV2"/>
      <c r="WGW2"/>
      <c r="WGX2"/>
      <c r="WGY2"/>
      <c r="WGZ2"/>
      <c r="WHA2"/>
      <c r="WHB2"/>
      <c r="WHC2"/>
      <c r="WHD2"/>
      <c r="WHE2"/>
      <c r="WHF2"/>
      <c r="WHG2"/>
      <c r="WHH2"/>
      <c r="WHI2"/>
      <c r="WHJ2"/>
      <c r="WHK2"/>
      <c r="WHL2"/>
      <c r="WHM2"/>
      <c r="WHN2"/>
      <c r="WHO2"/>
      <c r="WHP2"/>
      <c r="WHQ2"/>
      <c r="WHR2"/>
      <c r="WHS2"/>
      <c r="WHT2"/>
      <c r="WHU2"/>
      <c r="WHV2"/>
      <c r="WHW2"/>
      <c r="WHX2"/>
      <c r="WHY2"/>
      <c r="WHZ2"/>
      <c r="WIA2"/>
      <c r="WIB2"/>
      <c r="WIC2"/>
      <c r="WID2"/>
      <c r="WIE2"/>
      <c r="WIF2"/>
      <c r="WIG2"/>
      <c r="WIH2"/>
      <c r="WII2"/>
      <c r="WIJ2"/>
      <c r="WIK2"/>
      <c r="WIL2"/>
      <c r="WIM2"/>
      <c r="WIN2"/>
      <c r="WIO2"/>
      <c r="WIP2"/>
      <c r="WIQ2"/>
      <c r="WIR2"/>
      <c r="WIS2"/>
      <c r="WIT2"/>
      <c r="WIU2"/>
      <c r="WIV2"/>
      <c r="WIW2"/>
      <c r="WIX2"/>
      <c r="WIY2"/>
      <c r="WIZ2"/>
      <c r="WJA2"/>
      <c r="WJB2"/>
      <c r="WJC2"/>
      <c r="WJD2"/>
      <c r="WJE2"/>
      <c r="WJF2"/>
      <c r="WJG2"/>
      <c r="WJH2"/>
      <c r="WJI2"/>
      <c r="WJJ2"/>
      <c r="WJK2"/>
      <c r="WJL2"/>
      <c r="WJM2"/>
      <c r="WJN2"/>
      <c r="WJO2"/>
      <c r="WJP2"/>
      <c r="WJQ2"/>
      <c r="WJR2"/>
      <c r="WJS2"/>
      <c r="WJT2"/>
      <c r="WJU2"/>
      <c r="WJV2"/>
      <c r="WJW2"/>
      <c r="WJX2"/>
      <c r="WJY2"/>
      <c r="WJZ2"/>
      <c r="WKA2"/>
      <c r="WKB2"/>
      <c r="WKC2"/>
      <c r="WKD2"/>
      <c r="WKE2"/>
      <c r="WKF2"/>
      <c r="WKG2"/>
      <c r="WKH2"/>
      <c r="WKI2"/>
      <c r="WKJ2"/>
      <c r="WKK2"/>
      <c r="WKL2"/>
      <c r="WKM2"/>
      <c r="WKN2"/>
      <c r="WKO2"/>
      <c r="WKP2"/>
      <c r="WKQ2"/>
      <c r="WKR2"/>
      <c r="WKS2"/>
      <c r="WKT2"/>
      <c r="WKU2"/>
      <c r="WKV2"/>
      <c r="WKW2"/>
      <c r="WKX2"/>
      <c r="WKY2"/>
      <c r="WKZ2"/>
      <c r="WLA2"/>
      <c r="WLB2"/>
      <c r="WLC2"/>
      <c r="WLD2"/>
      <c r="WLE2"/>
      <c r="WLF2"/>
      <c r="WLG2"/>
      <c r="WLH2"/>
      <c r="WLI2"/>
      <c r="WLJ2"/>
      <c r="WLK2"/>
      <c r="WLL2"/>
      <c r="WLM2"/>
      <c r="WLN2"/>
      <c r="WLO2"/>
      <c r="WLP2"/>
      <c r="WLQ2"/>
      <c r="WLR2"/>
      <c r="WLS2"/>
      <c r="WLT2"/>
      <c r="WLU2"/>
      <c r="WLV2"/>
      <c r="WLW2"/>
      <c r="WLX2"/>
      <c r="WLY2"/>
      <c r="WLZ2"/>
      <c r="WMA2"/>
      <c r="WMB2"/>
      <c r="WMC2"/>
      <c r="WMD2"/>
      <c r="WME2"/>
      <c r="WMF2"/>
      <c r="WMG2"/>
      <c r="WMH2"/>
      <c r="WMI2"/>
      <c r="WMJ2"/>
      <c r="WMK2"/>
      <c r="WML2"/>
      <c r="WMM2"/>
      <c r="WMN2"/>
      <c r="WMO2"/>
      <c r="WMP2"/>
      <c r="WMQ2"/>
      <c r="WMR2"/>
      <c r="WMS2"/>
      <c r="WMT2"/>
      <c r="WMU2"/>
      <c r="WMV2"/>
      <c r="WMW2"/>
      <c r="WMX2"/>
      <c r="WMY2"/>
      <c r="WMZ2"/>
      <c r="WNA2"/>
      <c r="WNB2"/>
      <c r="WNC2"/>
      <c r="WND2"/>
      <c r="WNE2"/>
      <c r="WNF2"/>
      <c r="WNG2"/>
      <c r="WNH2"/>
      <c r="WNI2"/>
      <c r="WNJ2"/>
      <c r="WNK2"/>
      <c r="WNL2"/>
      <c r="WNM2"/>
      <c r="WNN2"/>
      <c r="WNO2"/>
      <c r="WNP2"/>
      <c r="WNQ2"/>
      <c r="WNR2"/>
      <c r="WNS2"/>
      <c r="WNT2"/>
      <c r="WNU2"/>
      <c r="WNV2"/>
      <c r="WNW2"/>
      <c r="WNX2"/>
      <c r="WNY2"/>
      <c r="WNZ2"/>
      <c r="WOA2"/>
      <c r="WOB2"/>
      <c r="WOC2"/>
      <c r="WOD2"/>
      <c r="WOE2"/>
      <c r="WOF2"/>
      <c r="WOG2"/>
      <c r="WOH2"/>
      <c r="WOI2"/>
      <c r="WOJ2"/>
      <c r="WOK2"/>
      <c r="WOL2"/>
      <c r="WOM2"/>
      <c r="WON2"/>
      <c r="WOO2"/>
      <c r="WOP2"/>
      <c r="WOQ2"/>
      <c r="WOR2"/>
      <c r="WOS2"/>
      <c r="WOT2"/>
      <c r="WOU2"/>
      <c r="WOV2"/>
      <c r="WOW2"/>
      <c r="WOX2"/>
      <c r="WOY2"/>
      <c r="WOZ2"/>
      <c r="WPA2"/>
      <c r="WPB2"/>
      <c r="WPC2"/>
      <c r="WPD2"/>
      <c r="WPE2"/>
      <c r="WPF2"/>
      <c r="WPG2"/>
      <c r="WPH2"/>
      <c r="WPI2"/>
      <c r="WPJ2"/>
      <c r="WPK2"/>
      <c r="WPL2"/>
      <c r="WPM2"/>
      <c r="WPN2"/>
      <c r="WPO2"/>
      <c r="WPP2"/>
      <c r="WPQ2"/>
      <c r="WPR2"/>
      <c r="WPS2"/>
      <c r="WPT2"/>
      <c r="WPU2"/>
      <c r="WPV2"/>
      <c r="WPW2"/>
      <c r="WPX2"/>
      <c r="WPY2"/>
      <c r="WPZ2"/>
      <c r="WQA2"/>
      <c r="WQB2"/>
      <c r="WQC2"/>
      <c r="WQD2"/>
      <c r="WQE2"/>
      <c r="WQF2"/>
      <c r="WQG2"/>
      <c r="WQH2"/>
      <c r="WQI2"/>
      <c r="WQJ2"/>
      <c r="WQK2"/>
      <c r="WQL2"/>
      <c r="WQM2"/>
      <c r="WQN2"/>
      <c r="WQO2"/>
      <c r="WQP2"/>
      <c r="WQQ2"/>
      <c r="WQR2"/>
      <c r="WQS2"/>
      <c r="WQT2"/>
      <c r="WQU2"/>
      <c r="WQV2"/>
      <c r="WQW2"/>
      <c r="WQX2"/>
      <c r="WQY2"/>
      <c r="WQZ2"/>
      <c r="WRA2"/>
      <c r="WRB2"/>
      <c r="WRC2"/>
      <c r="WRD2"/>
      <c r="WRE2"/>
      <c r="WRF2"/>
      <c r="WRG2"/>
      <c r="WRH2"/>
      <c r="WRI2"/>
      <c r="WRJ2"/>
      <c r="WRK2"/>
      <c r="WRL2"/>
      <c r="WRM2"/>
      <c r="WRN2"/>
      <c r="WRO2"/>
      <c r="WRP2"/>
      <c r="WRQ2"/>
      <c r="WRR2"/>
      <c r="WRS2"/>
      <c r="WRT2"/>
      <c r="WRU2"/>
      <c r="WRV2"/>
      <c r="WRW2"/>
      <c r="WRX2"/>
      <c r="WRY2"/>
      <c r="WRZ2"/>
      <c r="WSA2"/>
      <c r="WSB2"/>
      <c r="WSC2"/>
      <c r="WSD2"/>
      <c r="WSE2"/>
      <c r="WSF2"/>
      <c r="WSG2"/>
      <c r="WSH2"/>
      <c r="WSI2"/>
      <c r="WSJ2"/>
      <c r="WSK2"/>
      <c r="WSL2"/>
      <c r="WSM2"/>
      <c r="WSN2"/>
      <c r="WSO2"/>
      <c r="WSP2"/>
      <c r="WSQ2"/>
      <c r="WSR2"/>
      <c r="WSS2"/>
      <c r="WST2"/>
      <c r="WSU2"/>
      <c r="WSV2"/>
      <c r="WSW2"/>
      <c r="WSX2"/>
      <c r="WSY2"/>
      <c r="WSZ2"/>
      <c r="WTA2"/>
      <c r="WTB2"/>
      <c r="WTC2"/>
      <c r="WTD2"/>
      <c r="WTE2"/>
      <c r="WTF2"/>
      <c r="WTG2"/>
      <c r="WTH2"/>
      <c r="WTI2"/>
      <c r="WTJ2"/>
      <c r="WTK2"/>
      <c r="WTL2"/>
      <c r="WTM2"/>
      <c r="WTN2"/>
      <c r="WTO2"/>
      <c r="WTP2"/>
      <c r="WTQ2"/>
      <c r="WTR2"/>
      <c r="WTS2"/>
      <c r="WTT2"/>
      <c r="WTU2"/>
      <c r="WTV2"/>
      <c r="WTW2"/>
      <c r="WTX2"/>
      <c r="WTY2"/>
      <c r="WTZ2"/>
      <c r="WUA2"/>
      <c r="WUB2"/>
      <c r="WUC2"/>
      <c r="WUD2"/>
      <c r="WUE2"/>
      <c r="WUF2"/>
      <c r="WUG2"/>
      <c r="WUH2"/>
      <c r="WUI2"/>
      <c r="WUJ2"/>
      <c r="WUK2"/>
      <c r="WUL2"/>
      <c r="WUM2"/>
      <c r="WUN2"/>
      <c r="WUO2"/>
      <c r="WUP2"/>
      <c r="WUQ2"/>
      <c r="WUR2"/>
      <c r="WUS2"/>
      <c r="WUT2"/>
      <c r="WUU2"/>
      <c r="WUV2"/>
      <c r="WUW2"/>
      <c r="WUX2"/>
      <c r="WUY2"/>
      <c r="WUZ2"/>
      <c r="WVA2"/>
      <c r="WVB2"/>
      <c r="WVC2"/>
      <c r="WVD2"/>
      <c r="WVE2"/>
      <c r="WVF2"/>
      <c r="WVG2"/>
      <c r="WVH2"/>
      <c r="WVI2"/>
      <c r="WVJ2"/>
      <c r="WVK2"/>
      <c r="WVL2"/>
      <c r="WVM2"/>
      <c r="WVN2"/>
      <c r="WVO2"/>
      <c r="WVP2"/>
      <c r="WVQ2"/>
      <c r="WVR2"/>
      <c r="WVS2"/>
      <c r="WVT2"/>
      <c r="WVU2"/>
      <c r="WVV2"/>
      <c r="WVW2"/>
      <c r="WVX2"/>
      <c r="WVY2"/>
      <c r="WVZ2"/>
      <c r="WWA2"/>
      <c r="WWB2"/>
      <c r="WWC2"/>
      <c r="WWD2"/>
      <c r="WWE2"/>
      <c r="WWF2"/>
      <c r="WWG2"/>
      <c r="WWH2"/>
      <c r="WWI2"/>
      <c r="WWJ2"/>
      <c r="WWK2"/>
      <c r="WWL2"/>
      <c r="WWM2"/>
      <c r="WWN2"/>
      <c r="WWO2"/>
      <c r="WWP2"/>
      <c r="WWQ2"/>
      <c r="WWR2"/>
      <c r="WWS2"/>
      <c r="WWT2"/>
      <c r="WWU2"/>
      <c r="WWV2"/>
      <c r="WWW2"/>
      <c r="WWX2"/>
      <c r="WWY2"/>
      <c r="WWZ2"/>
      <c r="WXA2"/>
      <c r="WXB2"/>
      <c r="WXC2"/>
      <c r="WXD2"/>
      <c r="WXE2"/>
      <c r="WXF2"/>
      <c r="WXG2"/>
      <c r="WXH2"/>
      <c r="WXI2"/>
      <c r="WXJ2"/>
      <c r="WXK2"/>
      <c r="WXL2"/>
      <c r="WXM2"/>
      <c r="WXN2"/>
      <c r="WXO2"/>
      <c r="WXP2"/>
      <c r="WXQ2"/>
      <c r="WXR2"/>
      <c r="WXS2"/>
      <c r="WXT2"/>
      <c r="WXU2"/>
      <c r="WXV2"/>
      <c r="WXW2"/>
      <c r="WXX2"/>
      <c r="WXY2"/>
      <c r="WXZ2"/>
      <c r="WYA2"/>
      <c r="WYB2"/>
      <c r="WYC2"/>
      <c r="WYD2"/>
      <c r="WYE2"/>
      <c r="WYF2"/>
      <c r="WYG2"/>
      <c r="WYH2"/>
      <c r="WYI2"/>
      <c r="WYJ2"/>
      <c r="WYK2"/>
      <c r="WYL2"/>
      <c r="WYM2"/>
      <c r="WYN2"/>
      <c r="WYO2"/>
      <c r="WYP2"/>
      <c r="WYQ2"/>
      <c r="WYR2"/>
      <c r="WYS2"/>
      <c r="WYT2"/>
      <c r="WYU2"/>
      <c r="WYV2"/>
      <c r="WYW2"/>
      <c r="WYX2"/>
      <c r="WYY2"/>
      <c r="WYZ2"/>
      <c r="WZA2"/>
      <c r="WZB2"/>
      <c r="WZC2"/>
      <c r="WZD2"/>
      <c r="WZE2"/>
      <c r="WZF2"/>
      <c r="WZG2"/>
      <c r="WZH2"/>
      <c r="WZI2"/>
      <c r="WZJ2"/>
      <c r="WZK2"/>
      <c r="WZL2"/>
      <c r="WZM2"/>
      <c r="WZN2"/>
      <c r="WZO2"/>
      <c r="WZP2"/>
      <c r="WZQ2"/>
      <c r="WZR2"/>
      <c r="WZS2"/>
      <c r="WZT2"/>
      <c r="WZU2"/>
      <c r="WZV2"/>
      <c r="WZW2"/>
      <c r="WZX2"/>
      <c r="WZY2"/>
      <c r="WZZ2"/>
      <c r="XAA2"/>
      <c r="XAB2"/>
      <c r="XAC2"/>
      <c r="XAD2"/>
      <c r="XAE2"/>
      <c r="XAF2"/>
      <c r="XAG2"/>
      <c r="XAH2"/>
      <c r="XAI2"/>
      <c r="XAJ2"/>
      <c r="XAK2"/>
      <c r="XAL2"/>
      <c r="XAM2"/>
      <c r="XAN2"/>
      <c r="XAO2"/>
      <c r="XAP2"/>
      <c r="XAQ2"/>
    </row>
    <row r="3" spans="1:16267" ht="15" customHeight="1" x14ac:dyDescent="0.25">
      <c r="A3" s="209" t="s">
        <v>341</v>
      </c>
      <c r="B3" s="212"/>
      <c r="C3" s="210" t="s">
        <v>132</v>
      </c>
      <c r="D3" s="210" t="str">
        <f>+C3</f>
        <v>TSIGTF</v>
      </c>
      <c r="E3" s="210" t="s">
        <v>69</v>
      </c>
      <c r="F3" s="210" t="str">
        <f>+E3</f>
        <v>TSINGH</v>
      </c>
      <c r="G3" s="210" t="s">
        <v>94</v>
      </c>
      <c r="H3" s="210" t="str">
        <f>+G3</f>
        <v>THSCPA</v>
      </c>
      <c r="I3" s="210" t="s">
        <v>102</v>
      </c>
      <c r="J3" s="210" t="str">
        <f>+I3</f>
        <v>VNET</v>
      </c>
      <c r="K3" s="210" t="s">
        <v>85</v>
      </c>
      <c r="L3" s="210" t="str">
        <f>+K3</f>
        <v>PKFOUN</v>
      </c>
      <c r="M3" s="210" t="s">
        <v>85</v>
      </c>
      <c r="N3" s="210" t="str">
        <f>+M3</f>
        <v>PKFOUN</v>
      </c>
    </row>
    <row r="4" spans="1:16267" s="214" customFormat="1" ht="15" hidden="1" customHeight="1" outlineLevel="1" x14ac:dyDescent="0.25">
      <c r="A4" s="209" t="s">
        <v>343</v>
      </c>
      <c r="B4" s="212"/>
      <c r="C4" s="210"/>
      <c r="D4" s="210">
        <f t="shared" ref="D4:F11" si="0">+C4</f>
        <v>0</v>
      </c>
      <c r="E4" s="210"/>
      <c r="F4" s="210">
        <f t="shared" si="0"/>
        <v>0</v>
      </c>
      <c r="G4" s="210"/>
      <c r="H4" s="210">
        <f t="shared" ref="H4:H11" si="1">+G4</f>
        <v>0</v>
      </c>
      <c r="I4" s="210"/>
      <c r="J4" s="210">
        <f t="shared" ref="J4:J11" si="2">+I4</f>
        <v>0</v>
      </c>
      <c r="K4" s="210"/>
      <c r="L4" s="210">
        <f t="shared" ref="L4:L11" si="3">+K4</f>
        <v>0</v>
      </c>
      <c r="M4" s="210"/>
      <c r="N4" s="210">
        <f t="shared" ref="N4:N11" si="4">+M4</f>
        <v>0</v>
      </c>
    </row>
    <row r="5" spans="1:16267" ht="15" hidden="1" customHeight="1" outlineLevel="1" x14ac:dyDescent="0.25">
      <c r="A5" s="215" t="s">
        <v>344</v>
      </c>
      <c r="B5" s="211"/>
      <c r="C5" s="216"/>
      <c r="D5" s="210">
        <f t="shared" si="0"/>
        <v>0</v>
      </c>
      <c r="E5" s="216"/>
      <c r="F5" s="210">
        <f t="shared" si="0"/>
        <v>0</v>
      </c>
      <c r="G5" s="216"/>
      <c r="H5" s="210">
        <f t="shared" si="1"/>
        <v>0</v>
      </c>
      <c r="I5" s="216"/>
      <c r="J5" s="210">
        <f t="shared" si="2"/>
        <v>0</v>
      </c>
      <c r="K5" s="216"/>
      <c r="L5" s="210">
        <f t="shared" si="3"/>
        <v>0</v>
      </c>
      <c r="M5" s="216"/>
      <c r="N5" s="210">
        <f t="shared" si="4"/>
        <v>0</v>
      </c>
    </row>
    <row r="6" spans="1:16267" s="221" customFormat="1" ht="15" hidden="1" customHeight="1" outlineLevel="1" x14ac:dyDescent="0.25">
      <c r="A6" s="217" t="s">
        <v>345</v>
      </c>
      <c r="B6" s="219"/>
      <c r="C6" s="218"/>
      <c r="D6" s="210">
        <f t="shared" si="0"/>
        <v>0</v>
      </c>
      <c r="E6" s="218"/>
      <c r="F6" s="210">
        <f t="shared" si="0"/>
        <v>0</v>
      </c>
      <c r="G6" s="218"/>
      <c r="H6" s="210">
        <f t="shared" si="1"/>
        <v>0</v>
      </c>
      <c r="I6" s="218"/>
      <c r="J6" s="210">
        <f t="shared" si="2"/>
        <v>0</v>
      </c>
      <c r="K6" s="218"/>
      <c r="L6" s="210">
        <f t="shared" si="3"/>
        <v>0</v>
      </c>
      <c r="M6" s="218"/>
      <c r="N6" s="210">
        <f t="shared" si="4"/>
        <v>0</v>
      </c>
      <c r="O6" s="220"/>
      <c r="P6" s="220"/>
      <c r="Q6" s="220"/>
      <c r="R6" s="220"/>
      <c r="S6" s="220"/>
      <c r="T6" s="220"/>
      <c r="U6" s="220"/>
      <c r="V6" s="220"/>
      <c r="W6" s="220"/>
      <c r="X6" s="220"/>
      <c r="Y6" s="220"/>
      <c r="Z6" s="220"/>
      <c r="AA6" s="220"/>
      <c r="AB6" s="220"/>
      <c r="AC6" s="220"/>
      <c r="AD6" s="220"/>
      <c r="AE6" s="220"/>
      <c r="AF6" s="220"/>
      <c r="AG6" s="220"/>
      <c r="AH6" s="220"/>
      <c r="AI6" s="220"/>
      <c r="AJ6" s="220"/>
      <c r="AK6" s="220"/>
      <c r="AL6" s="220"/>
      <c r="AM6" s="220"/>
      <c r="AN6" s="220"/>
      <c r="AO6" s="220"/>
      <c r="AP6" s="220"/>
      <c r="AQ6" s="220"/>
      <c r="AR6" s="220"/>
      <c r="AS6" s="220"/>
      <c r="AT6" s="220"/>
      <c r="AU6" s="220"/>
      <c r="AV6" s="220"/>
      <c r="AW6" s="220"/>
      <c r="AX6" s="220"/>
      <c r="AY6" s="220"/>
      <c r="AZ6" s="220"/>
      <c r="BA6" s="220"/>
      <c r="BB6" s="220"/>
      <c r="BC6" s="220"/>
      <c r="BD6" s="220"/>
      <c r="BE6" s="220"/>
      <c r="BF6" s="220"/>
      <c r="BG6" s="220"/>
      <c r="BH6" s="220"/>
      <c r="BI6" s="220"/>
      <c r="BJ6" s="220"/>
      <c r="BK6" s="220"/>
      <c r="BL6" s="220"/>
      <c r="BM6" s="220"/>
      <c r="BN6" s="220"/>
      <c r="BO6" s="220"/>
      <c r="BP6" s="220"/>
      <c r="BQ6" s="220"/>
      <c r="BR6" s="220"/>
      <c r="BS6" s="220"/>
      <c r="BT6" s="220"/>
      <c r="BU6" s="220"/>
      <c r="BV6" s="220"/>
      <c r="BW6" s="220"/>
      <c r="BX6" s="220"/>
      <c r="BY6" s="220"/>
      <c r="BZ6" s="220"/>
      <c r="CA6" s="220"/>
      <c r="CB6" s="220"/>
      <c r="CC6" s="220"/>
      <c r="CD6" s="220"/>
      <c r="CE6" s="220"/>
      <c r="CF6" s="220"/>
      <c r="CG6" s="220"/>
      <c r="CH6" s="220"/>
      <c r="CI6" s="220"/>
      <c r="CJ6" s="220"/>
      <c r="CK6" s="220"/>
      <c r="CL6" s="220"/>
      <c r="CM6" s="220"/>
      <c r="CN6" s="220"/>
      <c r="CO6" s="220"/>
      <c r="CP6" s="220"/>
      <c r="CQ6" s="220"/>
      <c r="CR6" s="220"/>
      <c r="CS6" s="220"/>
      <c r="CT6" s="220"/>
      <c r="CU6" s="220"/>
      <c r="CV6" s="220"/>
      <c r="CW6" s="220"/>
      <c r="CX6" s="220"/>
      <c r="CY6" s="220"/>
      <c r="CZ6" s="220"/>
      <c r="DA6" s="220"/>
      <c r="DB6" s="220"/>
      <c r="DC6" s="220"/>
      <c r="DD6" s="220"/>
      <c r="DE6" s="220"/>
      <c r="DF6" s="220"/>
      <c r="DG6" s="220"/>
      <c r="DH6" s="220"/>
      <c r="DI6" s="220"/>
      <c r="DJ6" s="220"/>
      <c r="DK6" s="220"/>
      <c r="DL6" s="220"/>
      <c r="DM6" s="220"/>
      <c r="DN6" s="220"/>
      <c r="DO6" s="220"/>
      <c r="DP6" s="220"/>
      <c r="DQ6" s="220"/>
      <c r="DR6" s="220"/>
      <c r="DS6" s="220"/>
      <c r="DT6" s="220"/>
      <c r="DU6" s="220"/>
      <c r="DV6" s="220"/>
      <c r="DW6" s="220"/>
      <c r="DX6" s="220"/>
      <c r="DY6" s="220"/>
      <c r="DZ6" s="220"/>
      <c r="EA6" s="220"/>
      <c r="EB6" s="220"/>
      <c r="EC6" s="220"/>
      <c r="ED6" s="220"/>
      <c r="EE6" s="220"/>
      <c r="EF6" s="220"/>
      <c r="EG6" s="220"/>
      <c r="EH6" s="220"/>
      <c r="EI6" s="220"/>
      <c r="EJ6" s="220"/>
      <c r="EK6" s="220"/>
      <c r="EL6" s="220"/>
      <c r="EM6" s="220"/>
      <c r="EN6" s="220"/>
      <c r="EO6" s="220"/>
      <c r="EP6" s="220"/>
      <c r="EQ6" s="220"/>
      <c r="ER6" s="220"/>
      <c r="ES6" s="220"/>
      <c r="ET6" s="220"/>
      <c r="EU6" s="220"/>
      <c r="EV6" s="220"/>
      <c r="EW6" s="220"/>
      <c r="EX6" s="220"/>
      <c r="EY6" s="220"/>
      <c r="EZ6" s="220"/>
      <c r="FA6" s="220"/>
      <c r="FB6" s="220"/>
      <c r="FC6" s="220"/>
      <c r="FD6" s="220"/>
      <c r="FE6" s="220"/>
      <c r="FF6" s="220"/>
      <c r="FG6" s="220"/>
      <c r="FH6" s="220"/>
      <c r="FI6" s="220"/>
      <c r="FJ6" s="220"/>
      <c r="FK6" s="220"/>
      <c r="FL6" s="220"/>
      <c r="FM6" s="220"/>
      <c r="FN6" s="220"/>
      <c r="FO6" s="220"/>
      <c r="FP6" s="220"/>
      <c r="FQ6" s="220"/>
      <c r="FR6" s="220"/>
      <c r="FS6" s="220"/>
      <c r="FT6" s="220"/>
      <c r="FU6" s="220"/>
      <c r="FV6" s="220"/>
      <c r="FW6" s="220"/>
      <c r="FX6" s="220"/>
      <c r="FY6" s="220"/>
      <c r="FZ6" s="220"/>
      <c r="GA6" s="220"/>
      <c r="GB6" s="220"/>
      <c r="GC6" s="220"/>
      <c r="GD6" s="220"/>
      <c r="GE6" s="220"/>
      <c r="GF6" s="220"/>
      <c r="GG6" s="220"/>
      <c r="GH6" s="220"/>
      <c r="GI6" s="220"/>
      <c r="GJ6" s="220"/>
      <c r="GK6" s="220"/>
      <c r="GL6" s="220"/>
      <c r="GM6" s="220"/>
      <c r="GN6" s="220"/>
      <c r="GO6" s="220"/>
      <c r="GP6" s="220"/>
      <c r="GQ6" s="220"/>
      <c r="GR6" s="220"/>
      <c r="GS6" s="220"/>
      <c r="GT6" s="220"/>
      <c r="GU6" s="220"/>
      <c r="GV6" s="220"/>
      <c r="GW6" s="220"/>
      <c r="GX6" s="220"/>
      <c r="GY6" s="220"/>
      <c r="GZ6" s="220"/>
      <c r="HA6" s="220"/>
      <c r="HB6" s="220"/>
      <c r="HC6" s="220"/>
      <c r="HD6" s="220"/>
      <c r="HE6" s="220"/>
      <c r="HF6" s="220"/>
      <c r="HG6" s="220"/>
      <c r="HH6" s="220"/>
      <c r="HI6" s="220"/>
      <c r="HJ6" s="220"/>
      <c r="HK6" s="220"/>
      <c r="HL6" s="220"/>
      <c r="HM6" s="220"/>
      <c r="HN6" s="220"/>
      <c r="HO6" s="220"/>
      <c r="HP6" s="220"/>
      <c r="HQ6" s="220"/>
      <c r="HR6" s="220"/>
      <c r="HS6" s="220"/>
      <c r="HT6" s="220"/>
      <c r="HU6" s="220"/>
      <c r="HV6" s="220"/>
      <c r="HW6" s="220"/>
      <c r="HX6" s="220"/>
      <c r="HY6" s="220"/>
      <c r="HZ6" s="220"/>
      <c r="IA6" s="220"/>
      <c r="IB6" s="220"/>
      <c r="IC6" s="220"/>
      <c r="ID6" s="220"/>
      <c r="IE6" s="220"/>
      <c r="IF6" s="220"/>
      <c r="IG6" s="220"/>
      <c r="IH6" s="220"/>
      <c r="II6" s="220"/>
      <c r="IJ6" s="220"/>
      <c r="IK6" s="220"/>
      <c r="IL6" s="220"/>
      <c r="IM6" s="220"/>
      <c r="IN6" s="220"/>
      <c r="IO6" s="220"/>
      <c r="IP6" s="220"/>
      <c r="IQ6" s="220"/>
      <c r="IR6" s="220"/>
      <c r="IS6" s="220"/>
      <c r="IT6" s="220"/>
      <c r="IU6" s="220"/>
      <c r="IV6" s="220"/>
      <c r="IW6" s="220"/>
      <c r="IX6" s="220"/>
      <c r="IY6" s="220"/>
      <c r="IZ6" s="220"/>
      <c r="JA6" s="220"/>
      <c r="JB6" s="220"/>
      <c r="JC6" s="220"/>
      <c r="JD6" s="220"/>
      <c r="JE6" s="220"/>
      <c r="JF6" s="220"/>
      <c r="JG6" s="220"/>
      <c r="JH6" s="220"/>
      <c r="JI6" s="220"/>
      <c r="JJ6" s="220"/>
      <c r="JK6" s="220"/>
      <c r="JL6" s="220"/>
      <c r="JM6" s="220"/>
      <c r="JN6" s="220"/>
      <c r="JO6" s="220"/>
      <c r="JP6" s="220"/>
      <c r="JQ6" s="220"/>
      <c r="JR6" s="220"/>
      <c r="JS6" s="220"/>
      <c r="JT6" s="220"/>
      <c r="JU6" s="220"/>
      <c r="JV6" s="220"/>
      <c r="JW6" s="220"/>
      <c r="JX6" s="220"/>
      <c r="JY6" s="220"/>
      <c r="JZ6" s="220"/>
      <c r="KA6" s="220"/>
      <c r="KB6" s="220"/>
      <c r="KC6" s="220"/>
      <c r="KD6" s="220"/>
      <c r="KE6" s="220"/>
      <c r="KF6" s="220"/>
      <c r="KG6" s="220"/>
      <c r="KH6" s="220"/>
      <c r="KI6" s="220"/>
      <c r="KJ6" s="220"/>
      <c r="KK6" s="220"/>
      <c r="KL6" s="220"/>
      <c r="KM6" s="220"/>
      <c r="KN6" s="220"/>
      <c r="KO6" s="220"/>
      <c r="KP6" s="220"/>
      <c r="KQ6" s="220"/>
      <c r="KR6" s="220"/>
      <c r="KS6" s="220"/>
      <c r="KT6" s="220"/>
      <c r="KU6" s="220"/>
      <c r="KV6" s="220"/>
      <c r="KW6" s="220"/>
      <c r="KX6" s="220"/>
      <c r="KY6" s="220"/>
      <c r="KZ6" s="220"/>
      <c r="LA6" s="220"/>
      <c r="LB6" s="220"/>
      <c r="LC6" s="220"/>
      <c r="LD6" s="220"/>
      <c r="LE6" s="220"/>
      <c r="LF6" s="220"/>
      <c r="LG6" s="220"/>
      <c r="LH6" s="220"/>
      <c r="LI6" s="220"/>
      <c r="LJ6" s="220"/>
      <c r="LK6" s="220"/>
      <c r="LL6" s="220"/>
      <c r="LM6" s="220"/>
      <c r="LN6" s="220"/>
      <c r="LO6" s="220"/>
      <c r="LP6" s="220"/>
      <c r="LQ6" s="220"/>
      <c r="LR6" s="220"/>
      <c r="LS6" s="220"/>
      <c r="LT6" s="220"/>
      <c r="LU6" s="220"/>
      <c r="LV6" s="220"/>
      <c r="LW6" s="220"/>
      <c r="LX6" s="220"/>
      <c r="LY6" s="220"/>
      <c r="LZ6" s="220"/>
      <c r="MA6" s="220"/>
      <c r="MB6" s="220"/>
      <c r="MC6" s="220"/>
      <c r="MD6" s="220"/>
      <c r="ME6" s="220"/>
      <c r="MF6" s="220"/>
      <c r="MG6" s="220"/>
      <c r="MH6" s="220"/>
      <c r="MI6" s="220"/>
      <c r="MJ6" s="220"/>
      <c r="MK6" s="220"/>
      <c r="ML6" s="220"/>
      <c r="MM6" s="220"/>
      <c r="MN6" s="220"/>
      <c r="MO6" s="220"/>
      <c r="MP6" s="220"/>
      <c r="MQ6" s="220"/>
      <c r="MR6" s="220"/>
      <c r="MS6" s="220"/>
      <c r="MT6" s="220"/>
      <c r="MU6" s="220"/>
      <c r="MV6" s="220"/>
      <c r="MW6" s="220"/>
      <c r="MX6" s="220"/>
      <c r="MY6" s="220"/>
      <c r="MZ6" s="220"/>
      <c r="NA6" s="220"/>
      <c r="NB6" s="220"/>
      <c r="NC6" s="220"/>
      <c r="ND6" s="220"/>
      <c r="NE6" s="220"/>
      <c r="NF6" s="220"/>
      <c r="NG6" s="220"/>
      <c r="NH6" s="220"/>
      <c r="NI6" s="220"/>
      <c r="NJ6" s="220"/>
      <c r="NK6" s="220"/>
      <c r="NL6" s="220"/>
      <c r="NM6" s="220"/>
      <c r="NN6" s="220"/>
      <c r="NO6" s="220"/>
      <c r="NP6" s="220"/>
      <c r="NQ6" s="220"/>
      <c r="NR6" s="220"/>
      <c r="NS6" s="220"/>
      <c r="NT6" s="220"/>
      <c r="NU6" s="220"/>
      <c r="NV6" s="220"/>
      <c r="NW6" s="220"/>
      <c r="NX6" s="220"/>
      <c r="NY6" s="220"/>
      <c r="NZ6" s="220"/>
      <c r="OA6" s="220"/>
      <c r="OB6" s="220"/>
      <c r="OC6" s="220"/>
      <c r="OD6" s="220"/>
      <c r="OE6" s="220"/>
      <c r="OF6" s="220"/>
      <c r="OG6" s="220"/>
      <c r="OH6" s="220"/>
      <c r="OI6" s="220"/>
      <c r="OJ6" s="220"/>
      <c r="OK6" s="220"/>
      <c r="OL6" s="220"/>
      <c r="OM6" s="220"/>
      <c r="ON6" s="220"/>
      <c r="OO6" s="220"/>
      <c r="OP6" s="220"/>
      <c r="OQ6" s="220"/>
      <c r="OR6" s="220"/>
      <c r="OS6" s="220"/>
      <c r="OT6" s="220"/>
      <c r="OU6" s="220"/>
      <c r="OV6" s="220"/>
      <c r="OW6" s="220"/>
      <c r="OX6" s="220"/>
      <c r="OY6" s="220"/>
      <c r="OZ6" s="220"/>
      <c r="PA6" s="220"/>
      <c r="PB6" s="220"/>
      <c r="PC6" s="220"/>
      <c r="PD6" s="220"/>
      <c r="PE6" s="220"/>
      <c r="PF6" s="220"/>
      <c r="PG6" s="220"/>
      <c r="PH6" s="220"/>
      <c r="PI6" s="220"/>
      <c r="PJ6" s="220"/>
      <c r="PK6" s="220"/>
      <c r="PL6" s="220"/>
      <c r="PM6" s="220"/>
      <c r="PN6" s="220"/>
      <c r="PO6" s="220"/>
      <c r="PP6" s="220"/>
      <c r="PQ6" s="220"/>
      <c r="PR6" s="220"/>
      <c r="PS6" s="220"/>
      <c r="PT6" s="220"/>
      <c r="PU6" s="220"/>
      <c r="PV6" s="220"/>
      <c r="PW6" s="220"/>
      <c r="PX6" s="220"/>
      <c r="PY6" s="220"/>
      <c r="PZ6" s="220"/>
      <c r="QA6" s="220"/>
      <c r="QB6" s="220"/>
      <c r="QC6" s="220"/>
      <c r="QD6" s="220"/>
      <c r="QE6" s="220"/>
      <c r="QF6" s="220"/>
      <c r="QG6" s="220"/>
      <c r="QH6" s="220"/>
      <c r="QI6" s="220"/>
      <c r="QJ6" s="220"/>
      <c r="QK6" s="220"/>
      <c r="QL6" s="220"/>
      <c r="QM6" s="220"/>
      <c r="QN6" s="220"/>
      <c r="QO6" s="220"/>
      <c r="QP6" s="220"/>
      <c r="QQ6" s="220"/>
      <c r="QR6" s="220"/>
      <c r="QS6" s="220"/>
      <c r="QT6" s="220"/>
      <c r="QU6" s="220"/>
      <c r="QV6" s="220"/>
      <c r="QW6" s="220"/>
      <c r="QX6" s="220"/>
      <c r="QY6" s="220"/>
      <c r="QZ6" s="220"/>
      <c r="RA6" s="220"/>
      <c r="RB6" s="220"/>
      <c r="RC6" s="220"/>
      <c r="RD6" s="220"/>
      <c r="RE6" s="220"/>
      <c r="RF6" s="220"/>
      <c r="RG6" s="220"/>
      <c r="RH6" s="220"/>
      <c r="RI6" s="220"/>
      <c r="RJ6" s="220"/>
      <c r="RK6" s="220"/>
      <c r="RL6" s="220"/>
      <c r="RM6" s="220"/>
      <c r="RN6" s="220"/>
      <c r="RO6" s="220"/>
      <c r="RP6" s="220"/>
      <c r="RQ6" s="220"/>
      <c r="RR6" s="220"/>
      <c r="RS6" s="220"/>
      <c r="RT6" s="220"/>
      <c r="RU6" s="220"/>
      <c r="RV6" s="220"/>
      <c r="RW6" s="220"/>
      <c r="RX6" s="220"/>
      <c r="RY6" s="220"/>
      <c r="RZ6" s="220"/>
      <c r="SA6" s="220"/>
      <c r="SB6" s="220"/>
      <c r="SC6" s="220"/>
      <c r="SD6" s="220"/>
      <c r="SE6" s="220"/>
      <c r="SF6" s="220"/>
      <c r="SG6" s="220"/>
      <c r="SH6" s="220"/>
      <c r="SI6" s="220"/>
      <c r="SJ6" s="220"/>
      <c r="SK6" s="220"/>
      <c r="SL6" s="220"/>
      <c r="SM6" s="220"/>
      <c r="SN6" s="220"/>
      <c r="SO6" s="220"/>
      <c r="SP6" s="220"/>
      <c r="SQ6" s="220"/>
      <c r="SR6" s="220"/>
      <c r="SS6" s="220"/>
      <c r="ST6" s="220"/>
      <c r="SU6" s="220"/>
      <c r="SV6" s="220"/>
      <c r="SW6" s="220"/>
      <c r="SX6" s="220"/>
      <c r="SY6" s="220"/>
      <c r="SZ6" s="220"/>
      <c r="TA6" s="220"/>
      <c r="TB6" s="220"/>
      <c r="TC6" s="220"/>
      <c r="TD6" s="220"/>
      <c r="TE6" s="220"/>
      <c r="TF6" s="220"/>
      <c r="TG6" s="220"/>
      <c r="TH6" s="220"/>
      <c r="TI6" s="220"/>
      <c r="TJ6" s="220"/>
      <c r="TK6" s="220"/>
      <c r="TL6" s="220"/>
      <c r="TM6" s="220"/>
      <c r="TN6" s="220"/>
      <c r="TO6" s="220"/>
      <c r="TP6" s="220"/>
      <c r="TQ6" s="220"/>
      <c r="TR6" s="220"/>
      <c r="TS6" s="220"/>
      <c r="TT6" s="220"/>
      <c r="TU6" s="220"/>
      <c r="TV6" s="220"/>
      <c r="TW6" s="220"/>
      <c r="TX6" s="220"/>
      <c r="TY6" s="220"/>
      <c r="TZ6" s="220"/>
      <c r="UA6" s="220"/>
      <c r="UB6" s="220"/>
      <c r="UC6" s="220"/>
      <c r="UD6" s="220"/>
      <c r="UE6" s="220"/>
      <c r="UF6" s="220"/>
      <c r="UG6" s="220"/>
      <c r="UH6" s="220"/>
      <c r="UI6" s="220"/>
      <c r="UJ6" s="220"/>
      <c r="UK6" s="220"/>
      <c r="UL6" s="220"/>
      <c r="UM6" s="220"/>
      <c r="UN6" s="220"/>
      <c r="UO6" s="220"/>
      <c r="UP6" s="220"/>
      <c r="UQ6" s="220"/>
      <c r="UR6" s="220"/>
      <c r="US6" s="220"/>
      <c r="UT6" s="220"/>
      <c r="UU6" s="220"/>
      <c r="UV6" s="220"/>
      <c r="UW6" s="220"/>
      <c r="UX6" s="220"/>
      <c r="UY6" s="220"/>
      <c r="UZ6" s="220"/>
      <c r="VA6" s="220"/>
      <c r="VB6" s="220"/>
      <c r="VC6" s="220"/>
      <c r="VD6" s="220"/>
      <c r="VE6" s="220"/>
      <c r="VF6" s="220"/>
      <c r="VG6" s="220"/>
      <c r="VH6" s="220"/>
      <c r="VI6" s="220"/>
      <c r="VJ6" s="220"/>
      <c r="VK6" s="220"/>
      <c r="VL6" s="220"/>
      <c r="VM6" s="220"/>
      <c r="VN6" s="220"/>
      <c r="VO6" s="220"/>
      <c r="VP6" s="220"/>
      <c r="VQ6" s="220"/>
      <c r="VR6" s="220"/>
      <c r="VS6" s="220"/>
      <c r="VT6" s="220"/>
      <c r="VU6" s="220"/>
      <c r="VV6" s="220"/>
      <c r="VW6" s="220"/>
      <c r="VX6" s="220"/>
      <c r="VY6" s="220"/>
      <c r="VZ6" s="220"/>
      <c r="WA6" s="220"/>
      <c r="WB6" s="220"/>
      <c r="WC6" s="220"/>
      <c r="WD6" s="220"/>
      <c r="WE6" s="220"/>
      <c r="WF6" s="220"/>
      <c r="WG6" s="220"/>
      <c r="WH6" s="220"/>
      <c r="WI6" s="220"/>
      <c r="WJ6" s="220"/>
      <c r="WK6" s="220"/>
      <c r="WL6" s="220"/>
      <c r="WM6" s="220"/>
      <c r="WN6" s="220"/>
      <c r="WO6" s="220"/>
      <c r="WP6" s="220"/>
      <c r="WQ6" s="220"/>
      <c r="WR6" s="220"/>
      <c r="WS6" s="220"/>
      <c r="WT6" s="220"/>
      <c r="WU6" s="220"/>
      <c r="WV6" s="220"/>
      <c r="WW6" s="220"/>
      <c r="WX6" s="220"/>
      <c r="WY6" s="220"/>
      <c r="WZ6" s="220"/>
      <c r="XA6" s="220"/>
      <c r="XB6" s="220"/>
      <c r="XC6" s="220"/>
      <c r="XD6" s="220"/>
      <c r="XE6" s="220"/>
      <c r="XF6" s="220"/>
      <c r="XG6" s="220"/>
      <c r="XH6" s="220"/>
      <c r="XI6" s="220"/>
      <c r="XJ6" s="220"/>
      <c r="XK6" s="220"/>
      <c r="XL6" s="220"/>
      <c r="XM6" s="220"/>
      <c r="XN6" s="220"/>
      <c r="XO6" s="220"/>
      <c r="XP6" s="220"/>
      <c r="XQ6" s="220"/>
      <c r="XR6" s="220"/>
      <c r="XS6" s="220"/>
      <c r="XT6" s="220"/>
      <c r="XU6" s="220"/>
      <c r="XV6" s="220"/>
      <c r="XW6" s="220"/>
      <c r="XX6" s="220"/>
      <c r="XY6" s="220"/>
      <c r="XZ6" s="220"/>
      <c r="YA6" s="220"/>
      <c r="YB6" s="220"/>
      <c r="YC6" s="220"/>
      <c r="YD6" s="220"/>
      <c r="YE6" s="220"/>
      <c r="YF6" s="220"/>
      <c r="YG6" s="220"/>
      <c r="YH6" s="220"/>
      <c r="YI6" s="220"/>
      <c r="YJ6" s="220"/>
      <c r="YK6" s="220"/>
      <c r="YL6" s="220"/>
      <c r="YM6" s="220"/>
      <c r="YN6" s="220"/>
      <c r="YO6" s="220"/>
      <c r="YP6" s="220"/>
      <c r="YQ6" s="220"/>
      <c r="YR6" s="220"/>
      <c r="YS6" s="220"/>
      <c r="YT6" s="220"/>
      <c r="YU6" s="220"/>
      <c r="YV6" s="220"/>
      <c r="YW6" s="220"/>
      <c r="YX6" s="220"/>
      <c r="YY6" s="220"/>
      <c r="YZ6" s="220"/>
      <c r="ZA6" s="220"/>
      <c r="ZB6" s="220"/>
      <c r="ZC6" s="220"/>
      <c r="ZD6" s="220"/>
      <c r="ZE6" s="220"/>
      <c r="ZF6" s="220"/>
      <c r="ZG6" s="220"/>
      <c r="ZH6" s="220"/>
      <c r="ZI6" s="220"/>
      <c r="ZJ6" s="220"/>
      <c r="ZK6" s="220"/>
      <c r="ZL6" s="220"/>
      <c r="ZM6" s="220"/>
      <c r="ZN6" s="220"/>
      <c r="ZO6" s="220"/>
      <c r="ZP6" s="220"/>
      <c r="ZQ6" s="220"/>
      <c r="ZR6" s="220"/>
      <c r="ZS6" s="220"/>
      <c r="ZT6" s="220"/>
      <c r="ZU6" s="220"/>
      <c r="ZV6" s="220"/>
      <c r="ZW6" s="220"/>
      <c r="ZX6" s="220"/>
      <c r="ZY6" s="220"/>
      <c r="ZZ6" s="220"/>
      <c r="AAA6" s="220"/>
      <c r="AAB6" s="220"/>
      <c r="AAC6" s="220"/>
      <c r="AAD6" s="220"/>
      <c r="AAE6" s="220"/>
      <c r="AAF6" s="220"/>
      <c r="AAG6" s="220"/>
      <c r="AAH6" s="220"/>
      <c r="AAI6" s="220"/>
      <c r="AAJ6" s="220"/>
      <c r="AAK6" s="220"/>
      <c r="AAL6" s="220"/>
      <c r="AAM6" s="220"/>
      <c r="AAN6" s="220"/>
      <c r="AAO6" s="220"/>
      <c r="AAP6" s="220"/>
      <c r="AAQ6" s="220"/>
      <c r="AAR6" s="220"/>
      <c r="AAS6" s="220"/>
      <c r="AAT6" s="220"/>
      <c r="AAU6" s="220"/>
      <c r="AAV6" s="220"/>
      <c r="AAW6" s="220"/>
      <c r="AAX6" s="220"/>
      <c r="AAY6" s="220"/>
      <c r="AAZ6" s="220"/>
      <c r="ABA6" s="220"/>
      <c r="ABB6" s="220"/>
      <c r="ABC6" s="220"/>
      <c r="ABD6" s="220"/>
      <c r="ABE6" s="220"/>
      <c r="ABF6" s="220"/>
      <c r="ABG6" s="220"/>
      <c r="ABH6" s="220"/>
      <c r="ABI6" s="220"/>
      <c r="ABJ6" s="220"/>
      <c r="ABK6" s="220"/>
      <c r="ABL6" s="220"/>
      <c r="ABM6" s="220"/>
      <c r="ABN6" s="220"/>
      <c r="ABO6" s="220"/>
      <c r="ABP6" s="220"/>
      <c r="ABQ6" s="220"/>
      <c r="ABR6" s="220"/>
      <c r="ABS6" s="220"/>
      <c r="ABT6" s="220"/>
      <c r="ABU6" s="220"/>
      <c r="ABV6" s="220"/>
      <c r="ABW6" s="220"/>
      <c r="ABX6" s="220"/>
      <c r="ABY6" s="220"/>
      <c r="ABZ6" s="220"/>
      <c r="ACA6" s="220"/>
      <c r="ACB6" s="220"/>
      <c r="ACC6" s="220"/>
      <c r="ACD6" s="220"/>
      <c r="ACE6" s="220"/>
      <c r="ACF6" s="220"/>
      <c r="ACG6" s="220"/>
      <c r="ACH6" s="220"/>
      <c r="ACI6" s="220"/>
      <c r="ACJ6" s="220"/>
      <c r="ACK6" s="220"/>
      <c r="ACL6" s="220"/>
      <c r="ACM6" s="220"/>
      <c r="ACN6" s="220"/>
      <c r="ACO6" s="220"/>
      <c r="ACP6" s="220"/>
      <c r="ACQ6" s="220"/>
      <c r="ACR6" s="220"/>
      <c r="ACS6" s="220"/>
      <c r="ACT6" s="220"/>
      <c r="ACU6" s="220"/>
      <c r="ACV6" s="220"/>
      <c r="ACW6" s="220"/>
      <c r="ACX6" s="220"/>
      <c r="ACY6" s="220"/>
      <c r="ACZ6" s="220"/>
      <c r="ADA6" s="220"/>
      <c r="ADB6" s="220"/>
      <c r="ADC6" s="220"/>
      <c r="ADD6" s="220"/>
      <c r="ADE6" s="220"/>
      <c r="ADF6" s="220"/>
      <c r="ADG6" s="220"/>
      <c r="ADH6" s="220"/>
      <c r="ADI6" s="220"/>
      <c r="ADJ6" s="220"/>
      <c r="ADK6" s="220"/>
      <c r="ADL6" s="220"/>
      <c r="ADM6" s="220"/>
      <c r="ADN6" s="220"/>
      <c r="ADO6" s="220"/>
      <c r="ADP6" s="220"/>
      <c r="ADQ6" s="220"/>
      <c r="ADR6" s="220"/>
      <c r="ADS6" s="220"/>
      <c r="ADT6" s="220"/>
      <c r="ADU6" s="220"/>
      <c r="ADV6" s="220"/>
      <c r="ADW6" s="220"/>
      <c r="ADX6" s="220"/>
      <c r="ADY6" s="220"/>
      <c r="ADZ6" s="220"/>
      <c r="AEA6" s="220"/>
      <c r="AEB6" s="220"/>
      <c r="AEC6" s="220"/>
      <c r="AED6" s="220"/>
      <c r="AEE6" s="220"/>
      <c r="AEF6" s="220"/>
      <c r="AEG6" s="220"/>
      <c r="AEH6" s="220"/>
      <c r="AEI6" s="220"/>
      <c r="AEJ6" s="220"/>
      <c r="AEK6" s="220"/>
      <c r="AEL6" s="220"/>
      <c r="AEM6" s="220"/>
      <c r="AEN6" s="220"/>
      <c r="AEO6" s="220"/>
      <c r="AEP6" s="220"/>
      <c r="AEQ6" s="220"/>
      <c r="AER6" s="220"/>
      <c r="AES6" s="220"/>
      <c r="AET6" s="220"/>
      <c r="AEU6" s="220"/>
      <c r="AEV6" s="220"/>
      <c r="AEW6" s="220"/>
      <c r="AEX6" s="220"/>
      <c r="AEY6" s="220"/>
      <c r="AEZ6" s="220"/>
      <c r="AFA6" s="220"/>
      <c r="AFB6" s="220"/>
      <c r="AFC6" s="220"/>
      <c r="AFD6" s="220"/>
      <c r="AFE6" s="220"/>
      <c r="AFF6" s="220"/>
      <c r="AFG6" s="220"/>
      <c r="AFH6" s="220"/>
      <c r="AFI6" s="220"/>
      <c r="AFJ6" s="220"/>
      <c r="AFK6" s="220"/>
      <c r="AFL6" s="220"/>
      <c r="AFM6" s="220"/>
      <c r="AFN6" s="220"/>
      <c r="AFO6" s="220"/>
      <c r="AFP6" s="220"/>
      <c r="AFQ6" s="220"/>
      <c r="AFR6" s="220"/>
      <c r="AFS6" s="220"/>
      <c r="AFT6" s="220"/>
      <c r="AFU6" s="220"/>
      <c r="AFV6" s="220"/>
      <c r="AFW6" s="220"/>
      <c r="AFX6" s="220"/>
      <c r="AFY6" s="220"/>
      <c r="AFZ6" s="220"/>
      <c r="AGA6" s="220"/>
      <c r="AGB6" s="220"/>
      <c r="AGC6" s="220"/>
      <c r="AGD6" s="220"/>
      <c r="AGE6" s="220"/>
      <c r="AGF6" s="220"/>
      <c r="AGG6" s="220"/>
      <c r="AGH6" s="220"/>
      <c r="AGI6" s="220"/>
      <c r="AGJ6" s="220"/>
      <c r="AGK6" s="220"/>
      <c r="AGL6" s="220"/>
      <c r="AGM6" s="220"/>
      <c r="AGN6" s="220"/>
      <c r="AGO6" s="220"/>
      <c r="AGP6" s="220"/>
      <c r="AGQ6" s="220"/>
      <c r="AGR6" s="220"/>
      <c r="AGS6" s="220"/>
      <c r="AGT6" s="220"/>
      <c r="AGU6" s="220"/>
      <c r="AGV6" s="220"/>
      <c r="AGW6" s="220"/>
      <c r="AGX6" s="220"/>
      <c r="AGY6" s="220"/>
      <c r="AGZ6" s="220"/>
      <c r="AHA6" s="220"/>
      <c r="AHB6" s="220"/>
      <c r="AHC6" s="220"/>
      <c r="AHD6" s="220"/>
      <c r="AHE6" s="220"/>
      <c r="AHF6" s="220"/>
      <c r="AHG6" s="220"/>
      <c r="AHH6" s="220"/>
      <c r="AHI6" s="220"/>
      <c r="AHJ6" s="220"/>
      <c r="AHK6" s="220"/>
      <c r="AHL6" s="220"/>
      <c r="AHM6" s="220"/>
      <c r="AHN6" s="220"/>
      <c r="AHO6" s="220"/>
      <c r="AHP6" s="220"/>
      <c r="AHQ6" s="220"/>
      <c r="AHR6" s="220"/>
      <c r="AHS6" s="220"/>
      <c r="AHT6" s="220"/>
      <c r="AHU6" s="220"/>
      <c r="AHV6" s="220"/>
      <c r="AHW6" s="220"/>
      <c r="AHX6" s="220"/>
      <c r="AHY6" s="220"/>
      <c r="AHZ6" s="220"/>
      <c r="AIA6" s="220"/>
      <c r="AIB6" s="220"/>
      <c r="AIC6" s="220"/>
      <c r="AID6" s="220"/>
      <c r="AIE6" s="220"/>
      <c r="AIF6" s="220"/>
      <c r="AIG6" s="220"/>
      <c r="AIH6" s="220"/>
      <c r="AII6" s="220"/>
      <c r="AIJ6" s="220"/>
      <c r="AIK6" s="220"/>
      <c r="AIL6" s="220"/>
      <c r="AIM6" s="220"/>
      <c r="AIN6" s="220"/>
      <c r="AIO6" s="220"/>
      <c r="AIP6" s="220"/>
      <c r="AIQ6" s="220"/>
      <c r="AIR6" s="220"/>
      <c r="AIS6" s="220"/>
      <c r="AIT6" s="220"/>
      <c r="AIU6" s="220"/>
      <c r="AIV6" s="220"/>
      <c r="AIW6" s="220"/>
      <c r="AIX6" s="220"/>
      <c r="AIY6" s="220"/>
      <c r="AIZ6" s="220"/>
      <c r="AJA6" s="220"/>
      <c r="AJB6" s="220"/>
      <c r="AJC6" s="220"/>
      <c r="AJD6" s="220"/>
      <c r="AJE6" s="220"/>
      <c r="AJF6" s="220"/>
      <c r="AJG6" s="220"/>
      <c r="AJH6" s="220"/>
      <c r="AJI6" s="220"/>
      <c r="AJJ6" s="220"/>
      <c r="AJK6" s="220"/>
      <c r="AJL6" s="220"/>
      <c r="AJM6" s="220"/>
      <c r="AJN6" s="220"/>
      <c r="AJO6" s="220"/>
      <c r="AJP6" s="220"/>
      <c r="AJQ6" s="220"/>
      <c r="AJR6" s="220"/>
      <c r="AJS6" s="220"/>
      <c r="AJT6" s="220"/>
      <c r="AJU6" s="220"/>
      <c r="AJV6" s="220"/>
      <c r="AJW6" s="220"/>
      <c r="AJX6" s="220"/>
      <c r="AJY6" s="220"/>
      <c r="AJZ6" s="220"/>
      <c r="AKA6" s="220"/>
      <c r="AKB6" s="220"/>
      <c r="AKC6" s="220"/>
      <c r="AKD6" s="220"/>
      <c r="AKE6" s="220"/>
      <c r="AKF6" s="220"/>
      <c r="AKG6" s="220"/>
      <c r="AKH6" s="220"/>
      <c r="AKI6" s="220"/>
      <c r="AKJ6" s="220"/>
      <c r="AKK6" s="220"/>
      <c r="AKL6" s="220"/>
      <c r="AKM6" s="220"/>
      <c r="AKN6" s="220"/>
      <c r="AKO6" s="220"/>
      <c r="AKP6" s="220"/>
      <c r="AKQ6" s="220"/>
      <c r="AKR6" s="220"/>
      <c r="AKS6" s="220"/>
      <c r="AKT6" s="220"/>
      <c r="AKU6" s="220"/>
      <c r="AKV6" s="220"/>
      <c r="AKW6" s="220"/>
      <c r="AKX6" s="220"/>
      <c r="AKY6" s="220"/>
      <c r="AKZ6" s="220"/>
      <c r="ALA6" s="220"/>
      <c r="ALB6" s="220"/>
      <c r="ALC6" s="220"/>
      <c r="ALD6" s="220"/>
      <c r="ALE6" s="220"/>
      <c r="ALF6" s="220"/>
      <c r="ALG6" s="220"/>
      <c r="ALH6" s="220"/>
      <c r="ALI6" s="220"/>
      <c r="ALJ6" s="220"/>
      <c r="ALK6" s="220"/>
      <c r="ALL6" s="220"/>
      <c r="ALM6" s="220"/>
      <c r="ALN6" s="220"/>
      <c r="ALO6" s="220"/>
      <c r="ALP6" s="220"/>
      <c r="ALQ6" s="220"/>
      <c r="ALR6" s="220"/>
      <c r="ALS6" s="220"/>
      <c r="ALT6" s="220"/>
      <c r="ALU6" s="220"/>
      <c r="ALV6" s="220"/>
      <c r="ALW6" s="220"/>
      <c r="ALX6" s="220"/>
      <c r="ALY6" s="220"/>
      <c r="ALZ6" s="220"/>
      <c r="AMA6" s="220"/>
      <c r="AMB6" s="220"/>
      <c r="AMC6" s="220"/>
      <c r="AMD6" s="220"/>
      <c r="AME6" s="220"/>
      <c r="AMF6" s="220"/>
      <c r="AMG6" s="220"/>
      <c r="AMH6" s="220"/>
      <c r="AMI6" s="220"/>
      <c r="AMJ6" s="220"/>
      <c r="AMK6" s="220"/>
      <c r="AML6" s="220"/>
      <c r="AMM6" s="220"/>
      <c r="AMN6" s="220"/>
      <c r="AMO6" s="220"/>
      <c r="AMP6" s="220"/>
      <c r="AMQ6" s="220"/>
      <c r="AMR6" s="220"/>
      <c r="AMS6" s="220"/>
      <c r="AMT6" s="220"/>
      <c r="AMU6" s="220"/>
      <c r="AMV6" s="220"/>
      <c r="AMW6" s="220"/>
      <c r="AMX6" s="220"/>
      <c r="AMY6" s="220"/>
      <c r="AMZ6" s="220"/>
      <c r="ANA6" s="220"/>
      <c r="ANB6" s="220"/>
      <c r="ANC6" s="220"/>
      <c r="AND6" s="220"/>
      <c r="ANE6" s="220"/>
      <c r="ANF6" s="220"/>
      <c r="ANG6" s="220"/>
      <c r="ANH6" s="220"/>
      <c r="ANI6" s="220"/>
      <c r="ANJ6" s="220"/>
      <c r="ANK6" s="220"/>
      <c r="ANL6" s="220"/>
      <c r="ANM6" s="220"/>
      <c r="ANN6" s="220"/>
      <c r="ANO6" s="220"/>
      <c r="ANP6" s="220"/>
      <c r="ANQ6" s="220"/>
      <c r="ANR6" s="220"/>
      <c r="ANS6" s="220"/>
      <c r="ANT6" s="220"/>
      <c r="ANU6" s="220"/>
      <c r="ANV6" s="220"/>
      <c r="ANW6" s="220"/>
      <c r="ANX6" s="220"/>
      <c r="ANY6" s="220"/>
      <c r="ANZ6" s="220"/>
      <c r="AOA6" s="220"/>
      <c r="AOB6" s="220"/>
      <c r="AOC6" s="220"/>
      <c r="AOD6" s="220"/>
      <c r="AOE6" s="220"/>
      <c r="AOF6" s="220"/>
      <c r="AOG6" s="220"/>
      <c r="AOH6" s="220"/>
      <c r="AOI6" s="220"/>
      <c r="AOJ6" s="220"/>
      <c r="AOK6" s="220"/>
      <c r="AOL6" s="220"/>
      <c r="AOM6" s="220"/>
      <c r="AON6" s="220"/>
      <c r="AOO6" s="220"/>
      <c r="AOP6" s="220"/>
      <c r="AOQ6" s="220"/>
      <c r="AOR6" s="220"/>
      <c r="AOS6" s="220"/>
      <c r="AOT6" s="220"/>
      <c r="AOU6" s="220"/>
      <c r="AOV6" s="220"/>
      <c r="AOW6" s="220"/>
      <c r="AOX6" s="220"/>
      <c r="AOY6" s="220"/>
      <c r="AOZ6" s="220"/>
      <c r="APA6" s="220"/>
      <c r="APB6" s="220"/>
      <c r="APC6" s="220"/>
      <c r="APD6" s="220"/>
      <c r="APE6" s="220"/>
      <c r="APF6" s="220"/>
      <c r="APG6" s="220"/>
      <c r="APH6" s="220"/>
      <c r="API6" s="220"/>
      <c r="APJ6" s="220"/>
      <c r="APK6" s="220"/>
      <c r="APL6" s="220"/>
      <c r="APM6" s="220"/>
      <c r="APN6" s="220"/>
      <c r="APO6" s="220"/>
      <c r="APP6" s="220"/>
      <c r="APQ6" s="220"/>
      <c r="APR6" s="220"/>
      <c r="APS6" s="220"/>
      <c r="APT6" s="220"/>
      <c r="APU6" s="220"/>
      <c r="APV6" s="220"/>
      <c r="APW6" s="220"/>
      <c r="APX6" s="220"/>
      <c r="APY6" s="220"/>
      <c r="APZ6" s="220"/>
      <c r="AQA6" s="220"/>
      <c r="AQB6" s="220"/>
      <c r="AQC6" s="220"/>
      <c r="AQD6" s="220"/>
      <c r="AQE6" s="220"/>
      <c r="AQF6" s="220"/>
      <c r="AQG6" s="220"/>
      <c r="AQH6" s="220"/>
      <c r="AQI6" s="220"/>
      <c r="AQJ6" s="220"/>
      <c r="AQK6" s="220"/>
      <c r="AQL6" s="220"/>
      <c r="AQM6" s="220"/>
      <c r="AQN6" s="220"/>
      <c r="AQO6" s="220"/>
      <c r="AQP6" s="220"/>
      <c r="AQQ6" s="220"/>
      <c r="AQR6" s="220"/>
      <c r="AQS6" s="220"/>
      <c r="AQT6" s="220"/>
      <c r="AQU6" s="220"/>
      <c r="AQV6" s="220"/>
      <c r="AQW6" s="220"/>
      <c r="AQX6" s="220"/>
      <c r="AQY6" s="220"/>
      <c r="AQZ6" s="220"/>
      <c r="ARA6" s="220"/>
      <c r="ARB6" s="220"/>
      <c r="ARC6" s="220"/>
      <c r="ARD6" s="220"/>
      <c r="ARE6" s="220"/>
      <c r="ARF6" s="220"/>
      <c r="ARG6" s="220"/>
      <c r="ARH6" s="220"/>
      <c r="ARI6" s="220"/>
      <c r="ARJ6" s="220"/>
      <c r="ARK6" s="220"/>
      <c r="ARL6" s="220"/>
      <c r="ARM6" s="220"/>
      <c r="ARN6" s="220"/>
      <c r="ARO6" s="220"/>
      <c r="ARP6" s="220"/>
      <c r="ARQ6" s="220"/>
      <c r="ARR6" s="220"/>
      <c r="ARS6" s="220"/>
      <c r="ART6" s="220"/>
      <c r="ARU6" s="220"/>
      <c r="ARV6" s="220"/>
      <c r="ARW6" s="220"/>
      <c r="ARX6" s="220"/>
      <c r="ARY6" s="220"/>
      <c r="ARZ6" s="220"/>
      <c r="ASA6" s="220"/>
      <c r="ASB6" s="220"/>
      <c r="ASC6" s="220"/>
      <c r="ASD6" s="220"/>
      <c r="ASE6" s="220"/>
      <c r="ASF6" s="220"/>
      <c r="ASG6" s="220"/>
      <c r="ASH6" s="220"/>
      <c r="ASI6" s="220"/>
      <c r="ASJ6" s="220"/>
      <c r="ASK6" s="220"/>
      <c r="ASL6" s="220"/>
      <c r="ASM6" s="220"/>
      <c r="ASN6" s="220"/>
      <c r="ASO6" s="220"/>
      <c r="ASP6" s="220"/>
      <c r="ASQ6" s="220"/>
      <c r="ASR6" s="220"/>
      <c r="ASS6" s="220"/>
      <c r="AST6" s="220"/>
      <c r="ASU6" s="220"/>
      <c r="ASV6" s="220"/>
      <c r="ASW6" s="220"/>
      <c r="ASX6" s="220"/>
      <c r="ASY6" s="220"/>
      <c r="ASZ6" s="220"/>
      <c r="ATA6" s="220"/>
      <c r="ATB6" s="220"/>
      <c r="ATC6" s="220"/>
      <c r="ATD6" s="220"/>
      <c r="ATE6" s="220"/>
      <c r="ATF6" s="220"/>
      <c r="ATG6" s="220"/>
      <c r="ATH6" s="220"/>
      <c r="ATI6" s="220"/>
      <c r="ATJ6" s="220"/>
      <c r="ATK6" s="220"/>
      <c r="ATL6" s="220"/>
      <c r="ATM6" s="220"/>
      <c r="ATN6" s="220"/>
      <c r="ATO6" s="220"/>
      <c r="ATP6" s="220"/>
      <c r="ATQ6" s="220"/>
      <c r="ATR6" s="220"/>
      <c r="ATS6" s="220"/>
      <c r="ATT6" s="220"/>
      <c r="ATU6" s="220"/>
      <c r="ATV6" s="220"/>
      <c r="ATW6" s="220"/>
      <c r="ATX6" s="220"/>
      <c r="ATY6" s="220"/>
      <c r="ATZ6" s="220"/>
      <c r="AUA6" s="220"/>
      <c r="AUB6" s="220"/>
      <c r="AUC6" s="220"/>
      <c r="AUD6" s="220"/>
      <c r="AUE6" s="220"/>
      <c r="AUF6" s="220"/>
      <c r="AUG6" s="220"/>
      <c r="AUH6" s="220"/>
      <c r="AUI6" s="220"/>
      <c r="AUJ6" s="220"/>
      <c r="AUK6" s="220"/>
      <c r="AUL6" s="220"/>
      <c r="AUM6" s="220"/>
      <c r="AUN6" s="220"/>
      <c r="AUO6" s="220"/>
      <c r="AUP6" s="220"/>
      <c r="AUQ6" s="220"/>
      <c r="AUR6" s="220"/>
      <c r="AUS6" s="220"/>
      <c r="AUT6" s="220"/>
      <c r="AUU6" s="220"/>
      <c r="AUV6" s="220"/>
      <c r="AUW6" s="220"/>
      <c r="AUX6" s="220"/>
      <c r="AUY6" s="220"/>
      <c r="AUZ6" s="220"/>
      <c r="AVA6" s="220"/>
      <c r="AVB6" s="220"/>
      <c r="AVC6" s="220"/>
      <c r="AVD6" s="220"/>
      <c r="AVE6" s="220"/>
      <c r="AVF6" s="220"/>
      <c r="AVG6" s="220"/>
      <c r="AVH6" s="220"/>
      <c r="AVI6" s="220"/>
      <c r="AVJ6" s="220"/>
      <c r="AVK6" s="220"/>
      <c r="AVL6" s="220"/>
      <c r="AVM6" s="220"/>
      <c r="AVN6" s="220"/>
      <c r="AVO6" s="220"/>
      <c r="AVP6" s="220"/>
      <c r="AVQ6" s="220"/>
      <c r="AVR6" s="220"/>
      <c r="AVS6" s="220"/>
      <c r="AVT6" s="220"/>
      <c r="AVU6" s="220"/>
      <c r="AVV6" s="220"/>
      <c r="AVW6" s="220"/>
      <c r="AVX6" s="220"/>
      <c r="AVY6" s="220"/>
      <c r="AVZ6" s="220"/>
      <c r="AWA6" s="220"/>
      <c r="AWB6" s="220"/>
      <c r="AWC6" s="220"/>
      <c r="AWD6" s="220"/>
      <c r="AWE6" s="220"/>
      <c r="AWF6" s="220"/>
      <c r="AWG6" s="220"/>
      <c r="AWH6" s="220"/>
      <c r="AWI6" s="220"/>
      <c r="AWJ6" s="220"/>
      <c r="AWK6" s="220"/>
      <c r="AWL6" s="220"/>
      <c r="AWM6" s="220"/>
      <c r="AWN6" s="220"/>
      <c r="AWO6" s="220"/>
      <c r="AWP6" s="220"/>
      <c r="AWQ6" s="220"/>
      <c r="AWR6" s="220"/>
      <c r="AWS6" s="220"/>
      <c r="AWT6" s="220"/>
      <c r="AWU6" s="220"/>
      <c r="AWV6" s="220"/>
      <c r="AWW6" s="220"/>
      <c r="AWX6" s="220"/>
      <c r="AWY6" s="220"/>
      <c r="AWZ6" s="220"/>
      <c r="AXA6" s="220"/>
      <c r="AXB6" s="220"/>
      <c r="AXC6" s="220"/>
      <c r="AXD6" s="220"/>
      <c r="AXE6" s="220"/>
      <c r="AXF6" s="220"/>
      <c r="AXG6" s="220"/>
      <c r="AXH6" s="220"/>
      <c r="AXI6" s="220"/>
      <c r="AXJ6" s="220"/>
      <c r="AXK6" s="220"/>
      <c r="AXL6" s="220"/>
      <c r="AXM6" s="220"/>
      <c r="AXN6" s="220"/>
      <c r="AXO6" s="220"/>
      <c r="AXP6" s="220"/>
      <c r="AXQ6" s="220"/>
      <c r="AXR6" s="220"/>
      <c r="AXS6" s="220"/>
      <c r="AXT6" s="220"/>
      <c r="AXU6" s="220"/>
      <c r="AXV6" s="220"/>
      <c r="AXW6" s="220"/>
      <c r="AXX6" s="220"/>
      <c r="AXY6" s="220"/>
      <c r="AXZ6" s="220"/>
      <c r="AYA6" s="220"/>
      <c r="AYB6" s="220"/>
      <c r="AYC6" s="220"/>
      <c r="AYD6" s="220"/>
      <c r="AYE6" s="220"/>
      <c r="AYF6" s="220"/>
      <c r="AYG6" s="220"/>
      <c r="AYH6" s="220"/>
      <c r="AYI6" s="220"/>
      <c r="AYJ6" s="220"/>
      <c r="AYK6" s="220"/>
      <c r="AYL6" s="220"/>
      <c r="AYM6" s="220"/>
      <c r="AYN6" s="220"/>
      <c r="AYO6" s="220"/>
      <c r="AYP6" s="220"/>
      <c r="AYQ6" s="220"/>
      <c r="AYR6" s="220"/>
      <c r="AYS6" s="220"/>
      <c r="AYT6" s="220"/>
      <c r="AYU6" s="220"/>
      <c r="AYV6" s="220"/>
      <c r="AYW6" s="220"/>
      <c r="AYX6" s="220"/>
      <c r="AYY6" s="220"/>
      <c r="AYZ6" s="220"/>
      <c r="AZA6" s="220"/>
      <c r="AZB6" s="220"/>
      <c r="AZC6" s="220"/>
      <c r="AZD6" s="220"/>
      <c r="AZE6" s="220"/>
      <c r="AZF6" s="220"/>
      <c r="AZG6" s="220"/>
      <c r="AZH6" s="220"/>
      <c r="AZI6" s="220"/>
      <c r="AZJ6" s="220"/>
      <c r="AZK6" s="220"/>
      <c r="AZL6" s="220"/>
      <c r="AZM6" s="220"/>
      <c r="AZN6" s="220"/>
      <c r="AZO6" s="220"/>
      <c r="AZP6" s="220"/>
      <c r="AZQ6" s="220"/>
      <c r="AZR6" s="220"/>
      <c r="AZS6" s="220"/>
      <c r="AZT6" s="220"/>
      <c r="AZU6" s="220"/>
      <c r="AZV6" s="220"/>
      <c r="AZW6" s="220"/>
      <c r="AZX6" s="220"/>
      <c r="AZY6" s="220"/>
      <c r="AZZ6" s="220"/>
      <c r="BAA6" s="220"/>
      <c r="BAB6" s="220"/>
      <c r="BAC6" s="220"/>
      <c r="BAD6" s="220"/>
      <c r="BAE6" s="220"/>
      <c r="BAF6" s="220"/>
      <c r="BAG6" s="220"/>
      <c r="BAH6" s="220"/>
      <c r="BAI6" s="220"/>
      <c r="BAJ6" s="220"/>
      <c r="BAK6" s="220"/>
      <c r="BAL6" s="220"/>
      <c r="BAM6" s="220"/>
      <c r="BAN6" s="220"/>
      <c r="BAO6" s="220"/>
      <c r="BAP6" s="220"/>
      <c r="BAQ6" s="220"/>
      <c r="BAR6" s="220"/>
      <c r="BAS6" s="220"/>
      <c r="BAT6" s="220"/>
      <c r="BAU6" s="220"/>
      <c r="BAV6" s="220"/>
      <c r="BAW6" s="220"/>
      <c r="BAX6" s="220"/>
      <c r="BAY6" s="220"/>
      <c r="BAZ6" s="220"/>
      <c r="BBA6" s="220"/>
      <c r="BBB6" s="220"/>
      <c r="BBC6" s="220"/>
      <c r="BBD6" s="220"/>
      <c r="BBE6" s="220"/>
      <c r="BBF6" s="220"/>
      <c r="BBG6" s="220"/>
      <c r="BBH6" s="220"/>
      <c r="BBI6" s="220"/>
      <c r="BBJ6" s="220"/>
      <c r="BBK6" s="220"/>
      <c r="BBL6" s="220"/>
      <c r="BBM6" s="220"/>
      <c r="BBN6" s="220"/>
      <c r="BBO6" s="220"/>
      <c r="BBP6" s="220"/>
      <c r="BBQ6" s="220"/>
      <c r="BBR6" s="220"/>
      <c r="BBS6" s="220"/>
      <c r="BBT6" s="220"/>
      <c r="BBU6" s="220"/>
      <c r="BBV6" s="220"/>
      <c r="BBW6" s="220"/>
      <c r="BBX6" s="220"/>
      <c r="BBY6" s="220"/>
      <c r="BBZ6" s="220"/>
      <c r="BCA6" s="220"/>
      <c r="BCB6" s="220"/>
      <c r="BCC6" s="220"/>
      <c r="BCD6" s="220"/>
      <c r="BCE6" s="220"/>
      <c r="BCF6" s="220"/>
      <c r="BCG6" s="220"/>
      <c r="BCH6" s="220"/>
      <c r="BCI6" s="220"/>
      <c r="BCJ6" s="220"/>
      <c r="BCK6" s="220"/>
      <c r="BCL6" s="220"/>
      <c r="BCM6" s="220"/>
      <c r="BCN6" s="220"/>
      <c r="BCO6" s="220"/>
      <c r="BCP6" s="220"/>
      <c r="BCQ6" s="220"/>
      <c r="BCR6" s="220"/>
      <c r="BCS6" s="220"/>
      <c r="BCT6" s="220"/>
      <c r="BCU6" s="220"/>
      <c r="BCV6" s="220"/>
      <c r="BCW6" s="220"/>
      <c r="BCX6" s="220"/>
      <c r="BCY6" s="220"/>
      <c r="BCZ6" s="220"/>
      <c r="BDA6" s="220"/>
      <c r="BDB6" s="220"/>
      <c r="BDC6" s="220"/>
      <c r="BDD6" s="220"/>
      <c r="BDE6" s="220"/>
      <c r="BDF6" s="220"/>
      <c r="BDG6" s="220"/>
      <c r="BDH6" s="220"/>
      <c r="BDI6" s="220"/>
      <c r="BDJ6" s="220"/>
      <c r="BDK6" s="220"/>
      <c r="BDL6" s="220"/>
      <c r="BDM6" s="220"/>
      <c r="BDN6" s="220"/>
      <c r="BDO6" s="220"/>
      <c r="BDP6" s="220"/>
      <c r="BDQ6" s="220"/>
      <c r="BDR6" s="220"/>
      <c r="BDS6" s="220"/>
      <c r="BDT6" s="220"/>
      <c r="BDU6" s="220"/>
      <c r="BDV6" s="220"/>
      <c r="BDW6" s="220"/>
      <c r="BDX6" s="220"/>
      <c r="BDY6" s="220"/>
      <c r="BDZ6" s="220"/>
      <c r="BEA6" s="220"/>
      <c r="BEB6" s="220"/>
      <c r="BEC6" s="220"/>
      <c r="BED6" s="220"/>
      <c r="BEE6" s="220"/>
      <c r="BEF6" s="220"/>
      <c r="BEG6" s="220"/>
      <c r="BEH6" s="220"/>
      <c r="BEI6" s="220"/>
      <c r="BEJ6" s="220"/>
      <c r="BEK6" s="220"/>
      <c r="BEL6" s="220"/>
      <c r="BEM6" s="220"/>
      <c r="BEN6" s="220"/>
      <c r="BEO6" s="220"/>
      <c r="BEP6" s="220"/>
      <c r="BEQ6" s="220"/>
      <c r="BER6" s="220"/>
      <c r="BES6" s="220"/>
      <c r="BET6" s="220"/>
      <c r="BEU6" s="220"/>
      <c r="BEV6" s="220"/>
      <c r="BEW6" s="220"/>
      <c r="BEX6" s="220"/>
      <c r="BEY6" s="220"/>
      <c r="BEZ6" s="220"/>
      <c r="BFA6" s="220"/>
      <c r="BFB6" s="220"/>
      <c r="BFC6" s="220"/>
      <c r="BFD6" s="220"/>
      <c r="BFE6" s="220"/>
      <c r="BFF6" s="220"/>
      <c r="BFG6" s="220"/>
      <c r="BFH6" s="220"/>
      <c r="BFI6" s="220"/>
      <c r="BFJ6" s="220"/>
      <c r="BFK6" s="220"/>
      <c r="BFL6" s="220"/>
      <c r="BFM6" s="220"/>
      <c r="BFN6" s="220"/>
      <c r="BFO6" s="220"/>
      <c r="BFP6" s="220"/>
      <c r="BFQ6" s="220"/>
      <c r="BFR6" s="220"/>
      <c r="BFS6" s="220"/>
      <c r="BFT6" s="220"/>
      <c r="BFU6" s="220"/>
      <c r="BFV6" s="220"/>
      <c r="BFW6" s="220"/>
      <c r="BFX6" s="220"/>
      <c r="BFY6" s="220"/>
      <c r="BFZ6" s="220"/>
      <c r="BGA6" s="220"/>
      <c r="BGB6" s="220"/>
      <c r="BGC6" s="220"/>
      <c r="BGD6" s="220"/>
      <c r="BGE6" s="220"/>
      <c r="BGF6" s="220"/>
      <c r="BGG6" s="220"/>
      <c r="BGH6" s="220"/>
      <c r="BGI6" s="220"/>
      <c r="BGJ6" s="220"/>
      <c r="BGK6" s="220"/>
      <c r="BGL6" s="220"/>
      <c r="BGM6" s="220"/>
      <c r="BGN6" s="220"/>
      <c r="BGO6" s="220"/>
      <c r="BGP6" s="220"/>
      <c r="BGQ6" s="220"/>
      <c r="BGR6" s="220"/>
      <c r="BGS6" s="220"/>
      <c r="BGT6" s="220"/>
      <c r="BGU6" s="220"/>
      <c r="BGV6" s="220"/>
      <c r="BGW6" s="220"/>
      <c r="BGX6" s="220"/>
      <c r="BGY6" s="220"/>
      <c r="BGZ6" s="220"/>
      <c r="BHA6" s="220"/>
      <c r="BHB6" s="220"/>
      <c r="BHC6" s="220"/>
      <c r="BHD6" s="220"/>
      <c r="BHE6" s="220"/>
      <c r="BHF6" s="220"/>
      <c r="BHG6" s="220"/>
      <c r="BHH6" s="220"/>
      <c r="BHI6" s="220"/>
      <c r="BHJ6" s="220"/>
      <c r="BHK6" s="220"/>
      <c r="BHL6" s="220"/>
      <c r="BHM6" s="220"/>
      <c r="BHN6" s="220"/>
      <c r="BHO6" s="220"/>
      <c r="BHP6" s="220"/>
      <c r="BHQ6" s="220"/>
      <c r="BHR6" s="220"/>
      <c r="BHS6" s="220"/>
      <c r="BHT6" s="220"/>
      <c r="BHU6" s="220"/>
      <c r="BHV6" s="220"/>
      <c r="BHW6" s="220"/>
      <c r="BHX6" s="220"/>
      <c r="BHY6" s="220"/>
      <c r="BHZ6" s="220"/>
      <c r="BIA6" s="220"/>
      <c r="BIB6" s="220"/>
      <c r="BIC6" s="220"/>
      <c r="BID6" s="220"/>
      <c r="BIE6" s="220"/>
      <c r="BIF6" s="220"/>
      <c r="BIG6" s="220"/>
      <c r="BIH6" s="220"/>
      <c r="BII6" s="220"/>
      <c r="BIJ6" s="220"/>
      <c r="BIK6" s="220"/>
      <c r="BIL6" s="220"/>
      <c r="BIM6" s="220"/>
      <c r="BIN6" s="220"/>
      <c r="BIO6" s="220"/>
      <c r="BIP6" s="220"/>
      <c r="BIQ6" s="220"/>
      <c r="BIR6" s="220"/>
      <c r="BIS6" s="220"/>
      <c r="BIT6" s="220"/>
      <c r="BIU6" s="220"/>
      <c r="BIV6" s="220"/>
      <c r="BIW6" s="220"/>
      <c r="BIX6" s="220"/>
      <c r="BIY6" s="220"/>
      <c r="BIZ6" s="220"/>
      <c r="BJA6" s="220"/>
      <c r="BJB6" s="220"/>
      <c r="BJC6" s="220"/>
      <c r="BJD6" s="220"/>
      <c r="BJE6" s="220"/>
      <c r="BJF6" s="220"/>
      <c r="BJG6" s="220"/>
      <c r="BJH6" s="220"/>
      <c r="BJI6" s="220"/>
      <c r="BJJ6" s="220"/>
      <c r="BJK6" s="220"/>
      <c r="BJL6" s="220"/>
      <c r="BJM6" s="220"/>
      <c r="BJN6" s="220"/>
      <c r="BJO6" s="220"/>
      <c r="BJP6" s="220"/>
      <c r="BJQ6" s="220"/>
      <c r="BJR6" s="220"/>
      <c r="BJS6" s="220"/>
      <c r="BJT6" s="220"/>
      <c r="BJU6" s="220"/>
      <c r="BJV6" s="220"/>
      <c r="BJW6" s="220"/>
      <c r="BJX6" s="220"/>
      <c r="BJY6" s="220"/>
      <c r="BJZ6" s="220"/>
      <c r="BKA6" s="220"/>
      <c r="BKB6" s="220"/>
      <c r="BKC6" s="220"/>
      <c r="BKD6" s="220"/>
      <c r="BKE6" s="220"/>
      <c r="BKF6" s="220"/>
      <c r="BKG6" s="220"/>
      <c r="BKH6" s="220"/>
      <c r="BKI6" s="220"/>
      <c r="BKJ6" s="220"/>
      <c r="BKK6" s="220"/>
      <c r="BKL6" s="220"/>
      <c r="BKM6" s="220"/>
      <c r="BKN6" s="220"/>
      <c r="BKO6" s="220"/>
      <c r="BKP6" s="220"/>
      <c r="BKQ6" s="220"/>
      <c r="BKR6" s="220"/>
      <c r="BKS6" s="220"/>
      <c r="BKT6" s="220"/>
      <c r="BKU6" s="220"/>
      <c r="BKV6" s="220"/>
      <c r="BKW6" s="220"/>
      <c r="BKX6" s="220"/>
      <c r="BKY6" s="220"/>
      <c r="BKZ6" s="220"/>
      <c r="BLA6" s="220"/>
      <c r="BLB6" s="220"/>
      <c r="BLC6" s="220"/>
      <c r="BLD6" s="220"/>
      <c r="BLE6" s="220"/>
      <c r="BLF6" s="220"/>
      <c r="BLG6" s="220"/>
      <c r="BLH6" s="220"/>
      <c r="BLI6" s="220"/>
      <c r="BLJ6" s="220"/>
      <c r="BLK6" s="220"/>
      <c r="BLL6" s="220"/>
      <c r="BLM6" s="220"/>
      <c r="BLN6" s="220"/>
      <c r="BLO6" s="220"/>
      <c r="BLP6" s="220"/>
      <c r="BLQ6" s="220"/>
      <c r="BLR6" s="220"/>
      <c r="BLS6" s="220"/>
      <c r="BLT6" s="220"/>
      <c r="BLU6" s="220"/>
      <c r="BLV6" s="220"/>
      <c r="BLW6" s="220"/>
      <c r="BLX6" s="220"/>
      <c r="BLY6" s="220"/>
      <c r="BLZ6" s="220"/>
      <c r="BMA6" s="220"/>
      <c r="BMB6" s="220"/>
      <c r="BMC6" s="220"/>
      <c r="BMD6" s="220"/>
      <c r="BME6" s="220"/>
      <c r="BMF6" s="220"/>
      <c r="BMG6" s="220"/>
      <c r="BMH6" s="220"/>
      <c r="BMI6" s="220"/>
      <c r="BMJ6" s="220"/>
      <c r="BMK6" s="220"/>
      <c r="BML6" s="220"/>
      <c r="BMM6" s="220"/>
      <c r="BMN6" s="220"/>
      <c r="BMO6" s="220"/>
      <c r="BMP6" s="220"/>
      <c r="BMQ6" s="220"/>
      <c r="BMR6" s="220"/>
      <c r="BMS6" s="220"/>
      <c r="BMT6" s="220"/>
      <c r="BMU6" s="220"/>
      <c r="BMV6" s="220"/>
      <c r="BMW6" s="220"/>
      <c r="BMX6" s="220"/>
      <c r="BMY6" s="220"/>
      <c r="BMZ6" s="220"/>
      <c r="BNA6" s="220"/>
      <c r="BNB6" s="220"/>
      <c r="BNC6" s="220"/>
      <c r="BND6" s="220"/>
      <c r="BNE6" s="220"/>
      <c r="BNF6" s="220"/>
      <c r="BNG6" s="220"/>
      <c r="BNH6" s="220"/>
      <c r="BNI6" s="220"/>
      <c r="BNJ6" s="220"/>
      <c r="BNK6" s="220"/>
      <c r="BNL6" s="220"/>
      <c r="BNM6" s="220"/>
      <c r="BNN6" s="220"/>
      <c r="BNO6" s="220"/>
      <c r="BNP6" s="220"/>
      <c r="BNQ6" s="220"/>
      <c r="BNR6" s="220"/>
      <c r="BNS6" s="220"/>
      <c r="BNT6" s="220"/>
      <c r="BNU6" s="220"/>
      <c r="BNV6" s="220"/>
      <c r="BNW6" s="220"/>
      <c r="BNX6" s="220"/>
      <c r="BNY6" s="220"/>
      <c r="BNZ6" s="220"/>
      <c r="BOA6" s="220"/>
      <c r="BOB6" s="220"/>
      <c r="BOC6" s="220"/>
      <c r="BOD6" s="220"/>
      <c r="BOE6" s="220"/>
      <c r="BOF6" s="220"/>
      <c r="BOG6" s="220"/>
      <c r="BOH6" s="220"/>
      <c r="BOI6" s="220"/>
      <c r="BOJ6" s="220"/>
      <c r="BOK6" s="220"/>
      <c r="BOL6" s="220"/>
      <c r="BOM6" s="220"/>
      <c r="BON6" s="220"/>
      <c r="BOO6" s="220"/>
      <c r="BOP6" s="220"/>
      <c r="BOQ6" s="220"/>
      <c r="BOR6" s="220"/>
      <c r="BOS6" s="220"/>
      <c r="BOT6" s="220"/>
      <c r="BOU6" s="220"/>
      <c r="BOV6" s="220"/>
      <c r="BOW6" s="220"/>
      <c r="BOX6" s="220"/>
      <c r="BOY6" s="220"/>
      <c r="BOZ6" s="220"/>
      <c r="BPA6" s="220"/>
      <c r="BPB6" s="220"/>
      <c r="BPC6" s="220"/>
      <c r="BPD6" s="220"/>
      <c r="BPE6" s="220"/>
      <c r="BPF6" s="220"/>
      <c r="BPG6" s="220"/>
      <c r="BPH6" s="220"/>
      <c r="BPI6" s="220"/>
      <c r="BPJ6" s="220"/>
      <c r="BPK6" s="220"/>
      <c r="BPL6" s="220"/>
      <c r="BPM6" s="220"/>
      <c r="BPN6" s="220"/>
      <c r="BPO6" s="220"/>
      <c r="BPP6" s="220"/>
      <c r="BPQ6" s="220"/>
      <c r="BPR6" s="220"/>
      <c r="BPS6" s="220"/>
      <c r="BPT6" s="220"/>
      <c r="BPU6" s="220"/>
      <c r="BPV6" s="220"/>
      <c r="BPW6" s="220"/>
      <c r="BPX6" s="220"/>
      <c r="BPY6" s="220"/>
      <c r="BPZ6" s="220"/>
      <c r="BQA6" s="220"/>
      <c r="BQB6" s="220"/>
      <c r="BQC6" s="220"/>
      <c r="BQD6" s="220"/>
      <c r="BQE6" s="220"/>
      <c r="BQF6" s="220"/>
      <c r="BQG6" s="220"/>
      <c r="BQH6" s="220"/>
      <c r="BQI6" s="220"/>
      <c r="BQJ6" s="220"/>
      <c r="BQK6" s="220"/>
      <c r="BQL6" s="220"/>
      <c r="BQM6" s="220"/>
      <c r="BQN6" s="220"/>
      <c r="BQO6" s="220"/>
      <c r="BQP6" s="220"/>
      <c r="BQQ6" s="220"/>
      <c r="BQR6" s="220"/>
      <c r="BQS6" s="220"/>
      <c r="BQT6" s="220"/>
      <c r="BQU6" s="220"/>
      <c r="BQV6" s="220"/>
      <c r="BQW6" s="220"/>
      <c r="BQX6" s="220"/>
      <c r="BQY6" s="220"/>
      <c r="BQZ6" s="220"/>
      <c r="BRA6" s="220"/>
      <c r="BRB6" s="220"/>
      <c r="BRC6" s="220"/>
      <c r="BRD6" s="220"/>
      <c r="BRE6" s="220"/>
      <c r="BRF6" s="220"/>
      <c r="BRG6" s="220"/>
      <c r="BRH6" s="220"/>
      <c r="BRI6" s="220"/>
      <c r="BRJ6" s="220"/>
      <c r="BRK6" s="220"/>
      <c r="BRL6" s="220"/>
      <c r="BRM6" s="220"/>
      <c r="BRN6" s="220"/>
      <c r="BRO6" s="220"/>
      <c r="BRP6" s="220"/>
      <c r="BRQ6" s="220"/>
      <c r="BRR6" s="220"/>
      <c r="BRS6" s="220"/>
      <c r="BRT6" s="220"/>
      <c r="BRU6" s="220"/>
      <c r="BRV6" s="220"/>
      <c r="BRW6" s="220"/>
      <c r="BRX6" s="220"/>
      <c r="BRY6" s="220"/>
      <c r="BRZ6" s="220"/>
      <c r="BSA6" s="220"/>
      <c r="BSB6" s="220"/>
      <c r="BSC6" s="220"/>
      <c r="BSD6" s="220"/>
      <c r="BSE6" s="220"/>
      <c r="BSF6" s="220"/>
      <c r="BSG6" s="220"/>
      <c r="BSH6" s="220"/>
      <c r="BSI6" s="220"/>
      <c r="BSJ6" s="220"/>
      <c r="BSK6" s="220"/>
      <c r="BSL6" s="220"/>
      <c r="BSM6" s="220"/>
      <c r="BSN6" s="220"/>
      <c r="BSO6" s="220"/>
      <c r="BSP6" s="220"/>
      <c r="BSQ6" s="220"/>
      <c r="BSR6" s="220"/>
      <c r="BSS6" s="220"/>
      <c r="BST6" s="220"/>
      <c r="BSU6" s="220"/>
      <c r="BSV6" s="220"/>
      <c r="BSW6" s="220"/>
      <c r="BSX6" s="220"/>
      <c r="BSY6" s="220"/>
      <c r="BSZ6" s="220"/>
      <c r="BTA6" s="220"/>
      <c r="BTB6" s="220"/>
      <c r="BTC6" s="220"/>
      <c r="BTD6" s="220"/>
      <c r="BTE6" s="220"/>
      <c r="BTF6" s="220"/>
      <c r="BTG6" s="220"/>
      <c r="BTH6" s="220"/>
      <c r="BTI6" s="220"/>
      <c r="BTJ6" s="220"/>
      <c r="BTK6" s="220"/>
      <c r="BTL6" s="220"/>
      <c r="BTM6" s="220"/>
      <c r="BTN6" s="220"/>
      <c r="BTO6" s="220"/>
      <c r="BTP6" s="220"/>
      <c r="BTQ6" s="220"/>
      <c r="BTR6" s="220"/>
      <c r="BTS6" s="220"/>
      <c r="BTT6" s="220"/>
      <c r="BTU6" s="220"/>
      <c r="BTV6" s="220"/>
      <c r="BTW6" s="220"/>
      <c r="BTX6" s="220"/>
      <c r="BTY6" s="220"/>
      <c r="BTZ6" s="220"/>
      <c r="BUA6" s="220"/>
      <c r="BUB6" s="220"/>
      <c r="BUC6" s="220"/>
      <c r="BUD6" s="220"/>
      <c r="BUE6" s="220"/>
      <c r="BUF6" s="220"/>
      <c r="BUG6" s="220"/>
      <c r="BUH6" s="220"/>
      <c r="BUI6" s="220"/>
      <c r="BUJ6" s="220"/>
      <c r="BUK6" s="220"/>
      <c r="BUL6" s="220"/>
      <c r="BUM6" s="220"/>
      <c r="BUN6" s="220"/>
      <c r="BUO6" s="220"/>
      <c r="BUP6" s="220"/>
      <c r="BUQ6" s="220"/>
      <c r="BUR6" s="220"/>
      <c r="BUS6" s="220"/>
      <c r="BUT6" s="220"/>
      <c r="BUU6" s="220"/>
      <c r="BUV6" s="220"/>
      <c r="BUW6" s="220"/>
      <c r="BUX6" s="220"/>
      <c r="BUY6" s="220"/>
      <c r="BUZ6" s="220"/>
      <c r="BVA6" s="220"/>
      <c r="BVB6" s="220"/>
      <c r="BVC6" s="220"/>
      <c r="BVD6" s="220"/>
      <c r="BVE6" s="220"/>
      <c r="BVF6" s="220"/>
      <c r="BVG6" s="220"/>
      <c r="BVH6" s="220"/>
      <c r="BVI6" s="220"/>
      <c r="BVJ6" s="220"/>
      <c r="BVK6" s="220"/>
      <c r="BVL6" s="220"/>
      <c r="BVM6" s="220"/>
      <c r="BVN6" s="220"/>
      <c r="BVO6" s="220"/>
      <c r="BVP6" s="220"/>
      <c r="BVQ6" s="220"/>
      <c r="BVR6" s="220"/>
      <c r="BVS6" s="220"/>
      <c r="BVT6" s="220"/>
      <c r="BVU6" s="220"/>
      <c r="BVV6" s="220"/>
      <c r="BVW6" s="220"/>
      <c r="BVX6" s="220"/>
      <c r="BVY6" s="220"/>
      <c r="BVZ6" s="220"/>
      <c r="BWA6" s="220"/>
      <c r="BWB6" s="220"/>
      <c r="BWC6" s="220"/>
      <c r="BWD6" s="220"/>
      <c r="BWE6" s="220"/>
      <c r="BWF6" s="220"/>
      <c r="BWG6" s="220"/>
      <c r="BWH6" s="220"/>
      <c r="BWI6" s="220"/>
      <c r="BWJ6" s="220"/>
      <c r="BWK6" s="220"/>
      <c r="BWL6" s="220"/>
      <c r="BWM6" s="220"/>
      <c r="BWN6" s="220"/>
      <c r="BWO6" s="220"/>
      <c r="BWP6" s="220"/>
      <c r="BWQ6" s="220"/>
      <c r="BWR6" s="220"/>
      <c r="BWS6" s="220"/>
      <c r="BWT6" s="220"/>
      <c r="BWU6" s="220"/>
      <c r="BWV6" s="220"/>
      <c r="BWW6" s="220"/>
      <c r="BWX6" s="220"/>
      <c r="BWY6" s="220"/>
      <c r="BWZ6" s="220"/>
      <c r="BXA6" s="220"/>
      <c r="BXB6" s="220"/>
      <c r="BXC6" s="220"/>
      <c r="BXD6" s="220"/>
      <c r="BXE6" s="220"/>
      <c r="BXF6" s="220"/>
      <c r="BXG6" s="220"/>
      <c r="BXH6" s="220"/>
      <c r="BXI6" s="220"/>
      <c r="BXJ6" s="220"/>
      <c r="BXK6" s="220"/>
      <c r="BXL6" s="220"/>
      <c r="BXM6" s="220"/>
      <c r="BXN6" s="220"/>
      <c r="BXO6" s="220"/>
      <c r="BXP6" s="220"/>
      <c r="BXQ6" s="220"/>
      <c r="BXR6" s="220"/>
      <c r="BXS6" s="220"/>
      <c r="BXT6" s="220"/>
      <c r="BXU6" s="220"/>
      <c r="BXV6" s="220"/>
      <c r="BXW6" s="220"/>
      <c r="BXX6" s="220"/>
      <c r="BXY6" s="220"/>
      <c r="BXZ6" s="220"/>
      <c r="BYA6" s="220"/>
      <c r="BYB6" s="220"/>
      <c r="BYC6" s="220"/>
      <c r="BYD6" s="220"/>
      <c r="BYE6" s="220"/>
      <c r="BYF6" s="220"/>
      <c r="BYG6" s="220"/>
      <c r="BYH6" s="220"/>
      <c r="BYI6" s="220"/>
      <c r="BYJ6" s="220"/>
      <c r="BYK6" s="220"/>
      <c r="BYL6" s="220"/>
      <c r="BYM6" s="220"/>
      <c r="BYN6" s="220"/>
      <c r="BYO6" s="220"/>
      <c r="BYP6" s="220"/>
      <c r="BYQ6" s="220"/>
      <c r="BYR6" s="220"/>
      <c r="BYS6" s="220"/>
      <c r="BYT6" s="220"/>
      <c r="BYU6" s="220"/>
      <c r="BYV6" s="220"/>
      <c r="BYW6" s="220"/>
      <c r="BYX6" s="220"/>
      <c r="BYY6" s="220"/>
      <c r="BYZ6" s="220"/>
      <c r="BZA6" s="220"/>
      <c r="BZB6" s="220"/>
      <c r="BZC6" s="220"/>
      <c r="BZD6" s="220"/>
      <c r="BZE6" s="220"/>
      <c r="BZF6" s="220"/>
      <c r="BZG6" s="220"/>
      <c r="BZH6" s="220"/>
      <c r="BZI6" s="220"/>
      <c r="BZJ6" s="220"/>
      <c r="BZK6" s="220"/>
      <c r="BZL6" s="220"/>
      <c r="BZM6" s="220"/>
      <c r="BZN6" s="220"/>
      <c r="BZO6" s="220"/>
      <c r="BZP6" s="220"/>
      <c r="BZQ6" s="220"/>
      <c r="BZR6" s="220"/>
      <c r="BZS6" s="220"/>
      <c r="BZT6" s="220"/>
      <c r="BZU6" s="220"/>
      <c r="BZV6" s="220"/>
      <c r="BZW6" s="220"/>
      <c r="BZX6" s="220"/>
      <c r="BZY6" s="220"/>
      <c r="BZZ6" s="220"/>
      <c r="CAA6" s="220"/>
      <c r="CAB6" s="220"/>
      <c r="CAC6" s="220"/>
      <c r="CAD6" s="220"/>
      <c r="CAE6" s="220"/>
      <c r="CAF6" s="220"/>
      <c r="CAG6" s="220"/>
      <c r="CAH6" s="220"/>
      <c r="CAI6" s="220"/>
      <c r="CAJ6" s="220"/>
      <c r="CAK6" s="220"/>
      <c r="CAL6" s="220"/>
      <c r="CAM6" s="220"/>
      <c r="CAN6" s="220"/>
      <c r="CAO6" s="220"/>
      <c r="CAP6" s="220"/>
      <c r="CAQ6" s="220"/>
      <c r="CAR6" s="220"/>
      <c r="CAS6" s="220"/>
      <c r="CAT6" s="220"/>
      <c r="CAU6" s="220"/>
      <c r="CAV6" s="220"/>
      <c r="CAW6" s="220"/>
      <c r="CAX6" s="220"/>
      <c r="CAY6" s="220"/>
      <c r="CAZ6" s="220"/>
      <c r="CBA6" s="220"/>
      <c r="CBB6" s="220"/>
      <c r="CBC6" s="220"/>
      <c r="CBD6" s="220"/>
      <c r="CBE6" s="220"/>
      <c r="CBF6" s="220"/>
      <c r="CBG6" s="220"/>
      <c r="CBH6" s="220"/>
      <c r="CBI6" s="220"/>
      <c r="CBJ6" s="220"/>
      <c r="CBK6" s="220"/>
      <c r="CBL6" s="220"/>
      <c r="CBM6" s="220"/>
      <c r="CBN6" s="220"/>
      <c r="CBO6" s="220"/>
      <c r="CBP6" s="220"/>
      <c r="CBQ6" s="220"/>
      <c r="CBR6" s="220"/>
      <c r="CBS6" s="220"/>
      <c r="CBT6" s="220"/>
      <c r="CBU6" s="220"/>
      <c r="CBV6" s="220"/>
      <c r="CBW6" s="220"/>
      <c r="CBX6" s="220"/>
      <c r="CBY6" s="220"/>
      <c r="CBZ6" s="220"/>
      <c r="CCA6" s="220"/>
      <c r="CCB6" s="220"/>
      <c r="CCC6" s="220"/>
      <c r="CCD6" s="220"/>
      <c r="CCE6" s="220"/>
      <c r="CCF6" s="220"/>
      <c r="CCG6" s="220"/>
      <c r="CCH6" s="220"/>
      <c r="CCI6" s="220"/>
      <c r="CCJ6" s="220"/>
      <c r="CCK6" s="220"/>
      <c r="CCL6" s="220"/>
      <c r="CCM6" s="220"/>
      <c r="CCN6" s="220"/>
      <c r="CCO6" s="220"/>
      <c r="CCP6" s="220"/>
      <c r="CCQ6" s="220"/>
      <c r="CCR6" s="220"/>
      <c r="CCS6" s="220"/>
      <c r="CCT6" s="220"/>
      <c r="CCU6" s="220"/>
      <c r="CCV6" s="220"/>
      <c r="CCW6" s="220"/>
      <c r="CCX6" s="220"/>
      <c r="CCY6" s="220"/>
      <c r="CCZ6" s="220"/>
      <c r="CDA6" s="220"/>
      <c r="CDB6" s="220"/>
      <c r="CDC6" s="220"/>
      <c r="CDD6" s="220"/>
      <c r="CDE6" s="220"/>
      <c r="CDF6" s="220"/>
      <c r="CDG6" s="220"/>
      <c r="CDH6" s="220"/>
      <c r="CDI6" s="220"/>
      <c r="CDJ6" s="220"/>
      <c r="CDK6" s="220"/>
      <c r="CDL6" s="220"/>
      <c r="CDM6" s="220"/>
      <c r="CDN6" s="220"/>
      <c r="CDO6" s="220"/>
      <c r="CDP6" s="220"/>
      <c r="CDQ6" s="220"/>
      <c r="CDR6" s="220"/>
      <c r="CDS6" s="220"/>
      <c r="CDT6" s="220"/>
      <c r="CDU6" s="220"/>
      <c r="CDV6" s="220"/>
      <c r="CDW6" s="220"/>
      <c r="CDX6" s="220"/>
      <c r="CDY6" s="220"/>
      <c r="CDZ6" s="220"/>
      <c r="CEA6" s="220"/>
      <c r="CEB6" s="220"/>
      <c r="CEC6" s="220"/>
      <c r="CED6" s="220"/>
      <c r="CEE6" s="220"/>
      <c r="CEF6" s="220"/>
      <c r="CEG6" s="220"/>
      <c r="CEH6" s="220"/>
      <c r="CEI6" s="220"/>
      <c r="CEJ6" s="220"/>
      <c r="CEK6" s="220"/>
      <c r="CEL6" s="220"/>
      <c r="CEM6" s="220"/>
      <c r="CEN6" s="220"/>
      <c r="CEO6" s="220"/>
      <c r="CEP6" s="220"/>
      <c r="CEQ6" s="220"/>
      <c r="CER6" s="220"/>
      <c r="CES6" s="220"/>
      <c r="CET6" s="220"/>
      <c r="CEU6" s="220"/>
      <c r="CEV6" s="220"/>
      <c r="CEW6" s="220"/>
      <c r="CEX6" s="220"/>
      <c r="CEY6" s="220"/>
      <c r="CEZ6" s="220"/>
      <c r="CFA6" s="220"/>
      <c r="CFB6" s="220"/>
      <c r="CFC6" s="220"/>
      <c r="CFD6" s="220"/>
      <c r="CFE6" s="220"/>
      <c r="CFF6" s="220"/>
      <c r="CFG6" s="220"/>
      <c r="CFH6" s="220"/>
      <c r="CFI6" s="220"/>
      <c r="CFJ6" s="220"/>
      <c r="CFK6" s="220"/>
      <c r="CFL6" s="220"/>
      <c r="CFM6" s="220"/>
      <c r="CFN6" s="220"/>
      <c r="CFO6" s="220"/>
      <c r="CFP6" s="220"/>
      <c r="CFQ6" s="220"/>
      <c r="CFR6" s="220"/>
      <c r="CFS6" s="220"/>
      <c r="CFT6" s="220"/>
      <c r="CFU6" s="220"/>
      <c r="CFV6" s="220"/>
      <c r="CFW6" s="220"/>
      <c r="CFX6" s="220"/>
      <c r="CFY6" s="220"/>
      <c r="CFZ6" s="220"/>
      <c r="CGA6" s="220"/>
      <c r="CGB6" s="220"/>
      <c r="CGC6" s="220"/>
      <c r="CGD6" s="220"/>
      <c r="CGE6" s="220"/>
      <c r="CGF6" s="220"/>
      <c r="CGG6" s="220"/>
      <c r="CGH6" s="220"/>
      <c r="CGI6" s="220"/>
      <c r="CGJ6" s="220"/>
      <c r="CGK6" s="220"/>
      <c r="CGL6" s="220"/>
      <c r="CGM6" s="220"/>
      <c r="CGN6" s="220"/>
      <c r="CGO6" s="220"/>
      <c r="CGP6" s="220"/>
      <c r="CGQ6" s="220"/>
      <c r="CGR6" s="220"/>
      <c r="CGS6" s="220"/>
      <c r="CGT6" s="220"/>
      <c r="CGU6" s="220"/>
      <c r="CGV6" s="220"/>
      <c r="CGW6" s="220"/>
      <c r="CGX6" s="220"/>
      <c r="CGY6" s="220"/>
      <c r="CGZ6" s="220"/>
      <c r="CHA6" s="220"/>
      <c r="CHB6" s="220"/>
      <c r="CHC6" s="220"/>
      <c r="CHD6" s="220"/>
      <c r="CHE6" s="220"/>
      <c r="CHF6" s="220"/>
      <c r="CHG6" s="220"/>
      <c r="CHH6" s="220"/>
      <c r="CHI6" s="220"/>
      <c r="CHJ6" s="220"/>
      <c r="CHK6" s="220"/>
      <c r="CHL6" s="220"/>
      <c r="CHM6" s="220"/>
      <c r="CHN6" s="220"/>
      <c r="CHO6" s="220"/>
      <c r="CHP6" s="220"/>
      <c r="CHQ6" s="220"/>
      <c r="CHR6" s="220"/>
      <c r="CHS6" s="220"/>
      <c r="CHT6" s="220"/>
      <c r="CHU6" s="220"/>
      <c r="CHV6" s="220"/>
      <c r="CHW6" s="220"/>
      <c r="CHX6" s="220"/>
      <c r="CHY6" s="220"/>
      <c r="CHZ6" s="220"/>
      <c r="CIA6" s="220"/>
      <c r="CIB6" s="220"/>
      <c r="CIC6" s="220"/>
      <c r="CID6" s="220"/>
      <c r="CIE6" s="220"/>
      <c r="CIF6" s="220"/>
      <c r="CIG6" s="220"/>
      <c r="CIH6" s="220"/>
      <c r="CII6" s="220"/>
      <c r="CIJ6" s="220"/>
      <c r="CIK6" s="220"/>
      <c r="CIL6" s="220"/>
      <c r="CIM6" s="220"/>
      <c r="CIN6" s="220"/>
      <c r="CIO6" s="220"/>
      <c r="CIP6" s="220"/>
      <c r="CIQ6" s="220"/>
      <c r="CIR6" s="220"/>
      <c r="CIS6" s="220"/>
      <c r="CIT6" s="220"/>
      <c r="CIU6" s="220"/>
      <c r="CIV6" s="220"/>
      <c r="CIW6" s="220"/>
      <c r="CIX6" s="220"/>
      <c r="CIY6" s="220"/>
      <c r="CIZ6" s="220"/>
      <c r="CJA6" s="220"/>
      <c r="CJB6" s="220"/>
      <c r="CJC6" s="220"/>
      <c r="CJD6" s="220"/>
      <c r="CJE6" s="220"/>
      <c r="CJF6" s="220"/>
      <c r="CJG6" s="220"/>
      <c r="CJH6" s="220"/>
      <c r="CJI6" s="220"/>
      <c r="CJJ6" s="220"/>
      <c r="CJK6" s="220"/>
      <c r="CJL6" s="220"/>
      <c r="CJM6" s="220"/>
      <c r="CJN6" s="220"/>
      <c r="CJO6" s="220"/>
      <c r="CJP6" s="220"/>
      <c r="CJQ6" s="220"/>
      <c r="CJR6" s="220"/>
      <c r="CJS6" s="220"/>
      <c r="CJT6" s="220"/>
      <c r="CJU6" s="220"/>
      <c r="CJV6" s="220"/>
      <c r="CJW6" s="220"/>
      <c r="CJX6" s="220"/>
      <c r="CJY6" s="220"/>
      <c r="CJZ6" s="220"/>
      <c r="CKA6" s="220"/>
      <c r="CKB6" s="220"/>
      <c r="CKC6" s="220"/>
      <c r="CKD6" s="220"/>
      <c r="CKE6" s="220"/>
      <c r="CKF6" s="220"/>
      <c r="CKG6" s="220"/>
      <c r="CKH6" s="220"/>
      <c r="CKI6" s="220"/>
      <c r="CKJ6" s="220"/>
      <c r="CKK6" s="220"/>
      <c r="CKL6" s="220"/>
      <c r="CKM6" s="220"/>
      <c r="CKN6" s="220"/>
      <c r="CKO6" s="220"/>
      <c r="CKP6" s="220"/>
      <c r="CKQ6" s="220"/>
      <c r="CKR6" s="220"/>
      <c r="CKS6" s="220"/>
      <c r="CKT6" s="220"/>
      <c r="CKU6" s="220"/>
      <c r="CKV6" s="220"/>
      <c r="CKW6" s="220"/>
      <c r="CKX6" s="220"/>
      <c r="CKY6" s="220"/>
      <c r="CKZ6" s="220"/>
      <c r="CLA6" s="220"/>
      <c r="CLB6" s="220"/>
      <c r="CLC6" s="220"/>
      <c r="CLD6" s="220"/>
      <c r="CLE6" s="220"/>
      <c r="CLF6" s="220"/>
      <c r="CLG6" s="220"/>
      <c r="CLH6" s="220"/>
      <c r="CLI6" s="220"/>
      <c r="CLJ6" s="220"/>
      <c r="CLK6" s="220"/>
      <c r="CLL6" s="220"/>
      <c r="CLM6" s="220"/>
      <c r="CLN6" s="220"/>
      <c r="CLO6" s="220"/>
      <c r="CLP6" s="220"/>
      <c r="CLQ6" s="220"/>
      <c r="CLR6" s="220"/>
      <c r="CLS6" s="220"/>
      <c r="CLT6" s="220"/>
      <c r="CLU6" s="220"/>
      <c r="CLV6" s="220"/>
      <c r="CLW6" s="220"/>
      <c r="CLX6" s="220"/>
      <c r="CLY6" s="220"/>
      <c r="CLZ6" s="220"/>
      <c r="CMA6" s="220"/>
      <c r="CMB6" s="220"/>
      <c r="CMC6" s="220"/>
      <c r="CMD6" s="220"/>
      <c r="CME6" s="220"/>
      <c r="CMF6" s="220"/>
      <c r="CMG6" s="220"/>
      <c r="CMH6" s="220"/>
      <c r="CMI6" s="220"/>
      <c r="CMJ6" s="220"/>
      <c r="CMK6" s="220"/>
      <c r="CML6" s="220"/>
      <c r="CMM6" s="220"/>
      <c r="CMN6" s="220"/>
      <c r="CMO6" s="220"/>
      <c r="CMP6" s="220"/>
      <c r="CMQ6" s="220"/>
      <c r="CMR6" s="220"/>
      <c r="CMS6" s="220"/>
      <c r="CMT6" s="220"/>
      <c r="CMU6" s="220"/>
      <c r="CMV6" s="220"/>
      <c r="CMW6" s="220"/>
      <c r="CMX6" s="220"/>
      <c r="CMY6" s="220"/>
      <c r="CMZ6" s="220"/>
      <c r="CNA6" s="220"/>
      <c r="CNB6" s="220"/>
      <c r="CNC6" s="220"/>
      <c r="CND6" s="220"/>
      <c r="CNE6" s="220"/>
      <c r="CNF6" s="220"/>
      <c r="CNG6" s="220"/>
      <c r="CNH6" s="220"/>
      <c r="CNI6" s="220"/>
      <c r="CNJ6" s="220"/>
      <c r="CNK6" s="220"/>
      <c r="CNL6" s="220"/>
      <c r="CNM6" s="220"/>
      <c r="CNN6" s="220"/>
      <c r="CNO6" s="220"/>
      <c r="CNP6" s="220"/>
      <c r="CNQ6" s="220"/>
      <c r="CNR6" s="220"/>
      <c r="CNS6" s="220"/>
      <c r="CNT6" s="220"/>
      <c r="CNU6" s="220"/>
      <c r="CNV6" s="220"/>
      <c r="CNW6" s="220"/>
      <c r="CNX6" s="220"/>
      <c r="CNY6" s="220"/>
      <c r="CNZ6" s="220"/>
      <c r="COA6" s="220"/>
      <c r="COB6" s="220"/>
      <c r="COC6" s="220"/>
      <c r="COD6" s="220"/>
      <c r="COE6" s="220"/>
      <c r="COF6" s="220"/>
      <c r="COG6" s="220"/>
      <c r="COH6" s="220"/>
      <c r="COI6" s="220"/>
      <c r="COJ6" s="220"/>
      <c r="COK6" s="220"/>
      <c r="COL6" s="220"/>
      <c r="COM6" s="220"/>
      <c r="CON6" s="220"/>
      <c r="COO6" s="220"/>
      <c r="COP6" s="220"/>
      <c r="COQ6" s="220"/>
      <c r="COR6" s="220"/>
      <c r="COS6" s="220"/>
      <c r="COT6" s="220"/>
      <c r="COU6" s="220"/>
      <c r="COV6" s="220"/>
      <c r="COW6" s="220"/>
      <c r="COX6" s="220"/>
      <c r="COY6" s="220"/>
      <c r="COZ6" s="220"/>
      <c r="CPA6" s="220"/>
      <c r="CPB6" s="220"/>
      <c r="CPC6" s="220"/>
      <c r="CPD6" s="220"/>
      <c r="CPE6" s="220"/>
      <c r="CPF6" s="220"/>
      <c r="CPG6" s="220"/>
      <c r="CPH6" s="220"/>
      <c r="CPI6" s="220"/>
      <c r="CPJ6" s="220"/>
      <c r="CPK6" s="220"/>
      <c r="CPL6" s="220"/>
      <c r="CPM6" s="220"/>
      <c r="CPN6" s="220"/>
      <c r="CPO6" s="220"/>
      <c r="CPP6" s="220"/>
      <c r="CPQ6" s="220"/>
      <c r="CPR6" s="220"/>
      <c r="CPS6" s="220"/>
      <c r="CPT6" s="220"/>
      <c r="CPU6" s="220"/>
      <c r="CPV6" s="220"/>
      <c r="CPW6" s="220"/>
      <c r="CPX6" s="220"/>
      <c r="CPY6" s="220"/>
      <c r="CPZ6" s="220"/>
      <c r="CQA6" s="220"/>
      <c r="CQB6" s="220"/>
      <c r="CQC6" s="220"/>
      <c r="CQD6" s="220"/>
      <c r="CQE6" s="220"/>
      <c r="CQF6" s="220"/>
      <c r="CQG6" s="220"/>
      <c r="CQH6" s="220"/>
      <c r="CQI6" s="220"/>
      <c r="CQJ6" s="220"/>
      <c r="CQK6" s="220"/>
      <c r="CQL6" s="220"/>
      <c r="CQM6" s="220"/>
      <c r="CQN6" s="220"/>
      <c r="CQO6" s="220"/>
      <c r="CQP6" s="220"/>
      <c r="CQQ6" s="220"/>
      <c r="CQR6" s="220"/>
      <c r="CQS6" s="220"/>
      <c r="CQT6" s="220"/>
      <c r="CQU6" s="220"/>
      <c r="CQV6" s="220"/>
      <c r="CQW6" s="220"/>
      <c r="CQX6" s="220"/>
      <c r="CQY6" s="220"/>
      <c r="CQZ6" s="220"/>
      <c r="CRA6" s="220"/>
      <c r="CRB6" s="220"/>
      <c r="CRC6" s="220"/>
      <c r="CRD6" s="220"/>
      <c r="CRE6" s="220"/>
      <c r="CRF6" s="220"/>
      <c r="CRG6" s="220"/>
      <c r="CRH6" s="220"/>
      <c r="CRI6" s="220"/>
      <c r="CRJ6" s="220"/>
      <c r="CRK6" s="220"/>
      <c r="CRL6" s="220"/>
      <c r="CRM6" s="220"/>
      <c r="CRN6" s="220"/>
      <c r="CRO6" s="220"/>
      <c r="CRP6" s="220"/>
      <c r="CRQ6" s="220"/>
      <c r="CRR6" s="220"/>
      <c r="CRS6" s="220"/>
      <c r="CRT6" s="220"/>
      <c r="CRU6" s="220"/>
      <c r="CRV6" s="220"/>
      <c r="CRW6" s="220"/>
      <c r="CRX6" s="220"/>
      <c r="CRY6" s="220"/>
      <c r="CRZ6" s="220"/>
      <c r="CSA6" s="220"/>
      <c r="CSB6" s="220"/>
      <c r="CSC6" s="220"/>
      <c r="CSD6" s="220"/>
      <c r="CSE6" s="220"/>
      <c r="CSF6" s="220"/>
      <c r="CSG6" s="220"/>
      <c r="CSH6" s="220"/>
      <c r="CSI6" s="220"/>
      <c r="CSJ6" s="220"/>
      <c r="CSK6" s="220"/>
      <c r="CSL6" s="220"/>
      <c r="CSM6" s="220"/>
      <c r="CSN6" s="220"/>
      <c r="CSO6" s="220"/>
      <c r="CSP6" s="220"/>
      <c r="CSQ6" s="220"/>
      <c r="CSR6" s="220"/>
      <c r="CSS6" s="220"/>
      <c r="CST6" s="220"/>
      <c r="CSU6" s="220"/>
      <c r="CSV6" s="220"/>
      <c r="CSW6" s="220"/>
      <c r="CSX6" s="220"/>
      <c r="CSY6" s="220"/>
      <c r="CSZ6" s="220"/>
      <c r="CTA6" s="220"/>
      <c r="CTB6" s="220"/>
      <c r="CTC6" s="220"/>
      <c r="CTD6" s="220"/>
      <c r="CTE6" s="220"/>
      <c r="CTF6" s="220"/>
      <c r="CTG6" s="220"/>
      <c r="CTH6" s="220"/>
      <c r="CTI6" s="220"/>
      <c r="CTJ6" s="220"/>
      <c r="CTK6" s="220"/>
      <c r="CTL6" s="220"/>
      <c r="CTM6" s="220"/>
      <c r="CTN6" s="220"/>
      <c r="CTO6" s="220"/>
      <c r="CTP6" s="220"/>
      <c r="CTQ6" s="220"/>
      <c r="CTR6" s="220"/>
      <c r="CTS6" s="220"/>
      <c r="CTT6" s="220"/>
      <c r="CTU6" s="220"/>
      <c r="CTV6" s="220"/>
      <c r="CTW6" s="220"/>
      <c r="CTX6" s="220"/>
      <c r="CTY6" s="220"/>
      <c r="CTZ6" s="220"/>
      <c r="CUA6" s="220"/>
      <c r="CUB6" s="220"/>
      <c r="CUC6" s="220"/>
      <c r="CUD6" s="220"/>
      <c r="CUE6" s="220"/>
      <c r="CUF6" s="220"/>
      <c r="CUG6" s="220"/>
      <c r="CUH6" s="220"/>
      <c r="CUI6" s="220"/>
      <c r="CUJ6" s="220"/>
      <c r="CUK6" s="220"/>
      <c r="CUL6" s="220"/>
      <c r="CUM6" s="220"/>
      <c r="CUN6" s="220"/>
      <c r="CUO6" s="220"/>
      <c r="CUP6" s="220"/>
      <c r="CUQ6" s="220"/>
      <c r="CUR6" s="220"/>
      <c r="CUS6" s="220"/>
      <c r="CUT6" s="220"/>
      <c r="CUU6" s="220"/>
      <c r="CUV6" s="220"/>
      <c r="CUW6" s="220"/>
      <c r="CUX6" s="220"/>
      <c r="CUY6" s="220"/>
      <c r="CUZ6" s="220"/>
      <c r="CVA6" s="220"/>
      <c r="CVB6" s="220"/>
      <c r="CVC6" s="220"/>
      <c r="CVD6" s="220"/>
      <c r="CVE6" s="220"/>
      <c r="CVF6" s="220"/>
      <c r="CVG6" s="220"/>
      <c r="CVH6" s="220"/>
      <c r="CVI6" s="220"/>
      <c r="CVJ6" s="220"/>
      <c r="CVK6" s="220"/>
      <c r="CVL6" s="220"/>
      <c r="CVM6" s="220"/>
      <c r="CVN6" s="220"/>
      <c r="CVO6" s="220"/>
      <c r="CVP6" s="220"/>
      <c r="CVQ6" s="220"/>
      <c r="CVR6" s="220"/>
      <c r="CVS6" s="220"/>
      <c r="CVT6" s="220"/>
      <c r="CVU6" s="220"/>
      <c r="CVV6" s="220"/>
      <c r="CVW6" s="220"/>
      <c r="CVX6" s="220"/>
      <c r="CVY6" s="220"/>
      <c r="CVZ6" s="220"/>
      <c r="CWA6" s="220"/>
      <c r="CWB6" s="220"/>
      <c r="CWC6" s="220"/>
      <c r="CWD6" s="220"/>
      <c r="CWE6" s="220"/>
      <c r="CWF6" s="220"/>
      <c r="CWG6" s="220"/>
      <c r="CWH6" s="220"/>
      <c r="CWI6" s="220"/>
      <c r="CWJ6" s="220"/>
      <c r="CWK6" s="220"/>
      <c r="CWL6" s="220"/>
      <c r="CWM6" s="220"/>
      <c r="CWN6" s="220"/>
      <c r="CWO6" s="220"/>
      <c r="CWP6" s="220"/>
      <c r="CWQ6" s="220"/>
      <c r="CWR6" s="220"/>
      <c r="CWS6" s="220"/>
      <c r="CWT6" s="220"/>
      <c r="CWU6" s="220"/>
      <c r="CWV6" s="220"/>
      <c r="CWW6" s="220"/>
      <c r="CWX6" s="220"/>
      <c r="CWY6" s="220"/>
      <c r="CWZ6" s="220"/>
      <c r="CXA6" s="220"/>
      <c r="CXB6" s="220"/>
      <c r="CXC6" s="220"/>
      <c r="CXD6" s="220"/>
      <c r="CXE6" s="220"/>
      <c r="CXF6" s="220"/>
      <c r="CXG6" s="220"/>
      <c r="CXH6" s="220"/>
      <c r="CXI6" s="220"/>
      <c r="CXJ6" s="220"/>
      <c r="CXK6" s="220"/>
      <c r="CXL6" s="220"/>
      <c r="CXM6" s="220"/>
      <c r="CXN6" s="220"/>
      <c r="CXO6" s="220"/>
      <c r="CXP6" s="220"/>
      <c r="CXQ6" s="220"/>
      <c r="CXR6" s="220"/>
      <c r="CXS6" s="220"/>
      <c r="CXT6" s="220"/>
      <c r="CXU6" s="220"/>
      <c r="CXV6" s="220"/>
      <c r="CXW6" s="220"/>
      <c r="CXX6" s="220"/>
      <c r="CXY6" s="220"/>
      <c r="CXZ6" s="220"/>
      <c r="CYA6" s="220"/>
      <c r="CYB6" s="220"/>
      <c r="CYC6" s="220"/>
      <c r="CYD6" s="220"/>
      <c r="CYE6" s="220"/>
      <c r="CYF6" s="220"/>
      <c r="CYG6" s="220"/>
      <c r="CYH6" s="220"/>
      <c r="CYI6" s="220"/>
      <c r="CYJ6" s="220"/>
      <c r="CYK6" s="220"/>
      <c r="CYL6" s="220"/>
      <c r="CYM6" s="220"/>
      <c r="CYN6" s="220"/>
      <c r="CYO6" s="220"/>
      <c r="CYP6" s="220"/>
      <c r="CYQ6" s="220"/>
      <c r="CYR6" s="220"/>
      <c r="CYS6" s="220"/>
      <c r="CYT6" s="220"/>
      <c r="CYU6" s="220"/>
      <c r="CYV6" s="220"/>
      <c r="CYW6" s="220"/>
      <c r="CYX6" s="220"/>
      <c r="CYY6" s="220"/>
      <c r="CYZ6" s="220"/>
      <c r="CZA6" s="220"/>
      <c r="CZB6" s="220"/>
      <c r="CZC6" s="220"/>
      <c r="CZD6" s="220"/>
      <c r="CZE6" s="220"/>
      <c r="CZF6" s="220"/>
      <c r="CZG6" s="220"/>
      <c r="CZH6" s="220"/>
      <c r="CZI6" s="220"/>
      <c r="CZJ6" s="220"/>
      <c r="CZK6" s="220"/>
      <c r="CZL6" s="220"/>
      <c r="CZM6" s="220"/>
      <c r="CZN6" s="220"/>
      <c r="CZO6" s="220"/>
      <c r="CZP6" s="220"/>
      <c r="CZQ6" s="220"/>
      <c r="CZR6" s="220"/>
      <c r="CZS6" s="220"/>
      <c r="CZT6" s="220"/>
      <c r="CZU6" s="220"/>
      <c r="CZV6" s="220"/>
      <c r="CZW6" s="220"/>
      <c r="CZX6" s="220"/>
      <c r="CZY6" s="220"/>
      <c r="CZZ6" s="220"/>
      <c r="DAA6" s="220"/>
      <c r="DAB6" s="220"/>
      <c r="DAC6" s="220"/>
      <c r="DAD6" s="220"/>
      <c r="DAE6" s="220"/>
      <c r="DAF6" s="220"/>
      <c r="DAG6" s="220"/>
      <c r="DAH6" s="220"/>
      <c r="DAI6" s="220"/>
      <c r="DAJ6" s="220"/>
      <c r="DAK6" s="220"/>
      <c r="DAL6" s="220"/>
      <c r="DAM6" s="220"/>
      <c r="DAN6" s="220"/>
      <c r="DAO6" s="220"/>
      <c r="DAP6" s="220"/>
      <c r="DAQ6" s="220"/>
      <c r="DAR6" s="220"/>
      <c r="DAS6" s="220"/>
      <c r="DAT6" s="220"/>
      <c r="DAU6" s="220"/>
      <c r="DAV6" s="220"/>
      <c r="DAW6" s="220"/>
      <c r="DAX6" s="220"/>
      <c r="DAY6" s="220"/>
      <c r="DAZ6" s="220"/>
      <c r="DBA6" s="220"/>
      <c r="DBB6" s="220"/>
      <c r="DBC6" s="220"/>
      <c r="DBD6" s="220"/>
      <c r="DBE6" s="220"/>
      <c r="DBF6" s="220"/>
      <c r="DBG6" s="220"/>
      <c r="DBH6" s="220"/>
      <c r="DBI6" s="220"/>
      <c r="DBJ6" s="220"/>
      <c r="DBK6" s="220"/>
      <c r="DBL6" s="220"/>
      <c r="DBM6" s="220"/>
      <c r="DBN6" s="220"/>
      <c r="DBO6" s="220"/>
      <c r="DBP6" s="220"/>
      <c r="DBQ6" s="220"/>
      <c r="DBR6" s="220"/>
      <c r="DBS6" s="220"/>
      <c r="DBT6" s="220"/>
      <c r="DBU6" s="220"/>
      <c r="DBV6" s="220"/>
      <c r="DBW6" s="220"/>
      <c r="DBX6" s="220"/>
      <c r="DBY6" s="220"/>
      <c r="DBZ6" s="220"/>
      <c r="DCA6" s="220"/>
      <c r="DCB6" s="220"/>
      <c r="DCC6" s="220"/>
      <c r="DCD6" s="220"/>
      <c r="DCE6" s="220"/>
      <c r="DCF6" s="220"/>
      <c r="DCG6" s="220"/>
      <c r="DCH6" s="220"/>
      <c r="DCI6" s="220"/>
      <c r="DCJ6" s="220"/>
      <c r="DCK6" s="220"/>
      <c r="DCL6" s="220"/>
      <c r="DCM6" s="220"/>
      <c r="DCN6" s="220"/>
      <c r="DCO6" s="220"/>
      <c r="DCP6" s="220"/>
      <c r="DCQ6" s="220"/>
      <c r="DCR6" s="220"/>
      <c r="DCS6" s="220"/>
      <c r="DCT6" s="220"/>
      <c r="DCU6" s="220"/>
      <c r="DCV6" s="220"/>
      <c r="DCW6" s="220"/>
      <c r="DCX6" s="220"/>
      <c r="DCY6" s="220"/>
      <c r="DCZ6" s="220"/>
      <c r="DDA6" s="220"/>
      <c r="DDB6" s="220"/>
      <c r="DDC6" s="220"/>
      <c r="DDD6" s="220"/>
      <c r="DDE6" s="220"/>
      <c r="DDF6" s="220"/>
      <c r="DDG6" s="220"/>
      <c r="DDH6" s="220"/>
      <c r="DDI6" s="220"/>
      <c r="DDJ6" s="220"/>
      <c r="DDK6" s="220"/>
      <c r="DDL6" s="220"/>
      <c r="DDM6" s="220"/>
      <c r="DDN6" s="220"/>
      <c r="DDO6" s="220"/>
      <c r="DDP6" s="220"/>
      <c r="DDQ6" s="220"/>
      <c r="DDR6" s="220"/>
      <c r="DDS6" s="220"/>
      <c r="DDT6" s="220"/>
      <c r="DDU6" s="220"/>
      <c r="DDV6" s="220"/>
      <c r="DDW6" s="220"/>
      <c r="DDX6" s="220"/>
      <c r="DDY6" s="220"/>
      <c r="DDZ6" s="220"/>
      <c r="DEA6" s="220"/>
      <c r="DEB6" s="220"/>
      <c r="DEC6" s="220"/>
      <c r="DED6" s="220"/>
      <c r="DEE6" s="220"/>
      <c r="DEF6" s="220"/>
      <c r="DEG6" s="220"/>
      <c r="DEH6" s="220"/>
      <c r="DEI6" s="220"/>
      <c r="DEJ6" s="220"/>
      <c r="DEK6" s="220"/>
      <c r="DEL6" s="220"/>
      <c r="DEM6" s="220"/>
      <c r="DEN6" s="220"/>
      <c r="DEO6" s="220"/>
      <c r="DEP6" s="220"/>
      <c r="DEQ6" s="220"/>
      <c r="DER6" s="220"/>
      <c r="DES6" s="220"/>
      <c r="DET6" s="220"/>
      <c r="DEU6" s="220"/>
      <c r="DEV6" s="220"/>
      <c r="DEW6" s="220"/>
      <c r="DEX6" s="220"/>
      <c r="DEY6" s="220"/>
      <c r="DEZ6" s="220"/>
      <c r="DFA6" s="220"/>
      <c r="DFB6" s="220"/>
      <c r="DFC6" s="220"/>
      <c r="DFD6" s="220"/>
      <c r="DFE6" s="220"/>
      <c r="DFF6" s="220"/>
      <c r="DFG6" s="220"/>
      <c r="DFH6" s="220"/>
      <c r="DFI6" s="220"/>
      <c r="DFJ6" s="220"/>
      <c r="DFK6" s="220"/>
      <c r="DFL6" s="220"/>
      <c r="DFM6" s="220"/>
      <c r="DFN6" s="220"/>
      <c r="DFO6" s="220"/>
      <c r="DFP6" s="220"/>
      <c r="DFQ6" s="220"/>
      <c r="DFR6" s="220"/>
      <c r="DFS6" s="220"/>
      <c r="DFT6" s="220"/>
      <c r="DFU6" s="220"/>
      <c r="DFV6" s="220"/>
      <c r="DFW6" s="220"/>
      <c r="DFX6" s="220"/>
      <c r="DFY6" s="220"/>
      <c r="DFZ6" s="220"/>
      <c r="DGA6" s="220"/>
      <c r="DGB6" s="220"/>
      <c r="DGC6" s="220"/>
      <c r="DGD6" s="220"/>
      <c r="DGE6" s="220"/>
      <c r="DGF6" s="220"/>
      <c r="DGG6" s="220"/>
      <c r="DGH6" s="220"/>
      <c r="DGI6" s="220"/>
      <c r="DGJ6" s="220"/>
      <c r="DGK6" s="220"/>
      <c r="DGL6" s="220"/>
      <c r="DGM6" s="220"/>
      <c r="DGN6" s="220"/>
      <c r="DGO6" s="220"/>
      <c r="DGP6" s="220"/>
      <c r="DGQ6" s="220"/>
      <c r="DGR6" s="220"/>
      <c r="DGS6" s="220"/>
      <c r="DGT6" s="220"/>
      <c r="DGU6" s="220"/>
      <c r="DGV6" s="220"/>
      <c r="DGW6" s="220"/>
      <c r="DGX6" s="220"/>
      <c r="DGY6" s="220"/>
      <c r="DGZ6" s="220"/>
      <c r="DHA6" s="220"/>
      <c r="DHB6" s="220"/>
      <c r="DHC6" s="220"/>
      <c r="DHD6" s="220"/>
      <c r="DHE6" s="220"/>
      <c r="DHF6" s="220"/>
      <c r="DHG6" s="220"/>
      <c r="DHH6" s="220"/>
      <c r="DHI6" s="220"/>
      <c r="DHJ6" s="220"/>
      <c r="DHK6" s="220"/>
      <c r="DHL6" s="220"/>
      <c r="DHM6" s="220"/>
      <c r="DHN6" s="220"/>
      <c r="DHO6" s="220"/>
      <c r="DHP6" s="220"/>
      <c r="DHQ6" s="220"/>
      <c r="DHR6" s="220"/>
      <c r="DHS6" s="220"/>
      <c r="DHT6" s="220"/>
      <c r="DHU6" s="220"/>
      <c r="DHV6" s="220"/>
      <c r="DHW6" s="220"/>
      <c r="DHX6" s="220"/>
      <c r="DHY6" s="220"/>
      <c r="DHZ6" s="220"/>
      <c r="DIA6" s="220"/>
      <c r="DIB6" s="220"/>
      <c r="DIC6" s="220"/>
      <c r="DID6" s="220"/>
      <c r="DIE6" s="220"/>
      <c r="DIF6" s="220"/>
      <c r="DIG6" s="220"/>
      <c r="DIH6" s="220"/>
      <c r="DII6" s="220"/>
      <c r="DIJ6" s="220"/>
      <c r="DIK6" s="220"/>
      <c r="DIL6" s="220"/>
      <c r="DIM6" s="220"/>
      <c r="DIN6" s="220"/>
      <c r="DIO6" s="220"/>
      <c r="DIP6" s="220"/>
      <c r="DIQ6" s="220"/>
      <c r="DIR6" s="220"/>
      <c r="DIS6" s="220"/>
      <c r="DIT6" s="220"/>
      <c r="DIU6" s="220"/>
      <c r="DIV6" s="220"/>
      <c r="DIW6" s="220"/>
      <c r="DIX6" s="220"/>
      <c r="DIY6" s="220"/>
      <c r="DIZ6" s="220"/>
      <c r="DJA6" s="220"/>
      <c r="DJB6" s="220"/>
      <c r="DJC6" s="220"/>
      <c r="DJD6" s="220"/>
      <c r="DJE6" s="220"/>
      <c r="DJF6" s="220"/>
      <c r="DJG6" s="220"/>
      <c r="DJH6" s="220"/>
      <c r="DJI6" s="220"/>
      <c r="DJJ6" s="220"/>
      <c r="DJK6" s="220"/>
      <c r="DJL6" s="220"/>
      <c r="DJM6" s="220"/>
      <c r="DJN6" s="220"/>
      <c r="DJO6" s="220"/>
      <c r="DJP6" s="220"/>
      <c r="DJQ6" s="220"/>
      <c r="DJR6" s="220"/>
      <c r="DJS6" s="220"/>
      <c r="DJT6" s="220"/>
      <c r="DJU6" s="220"/>
      <c r="DJV6" s="220"/>
      <c r="DJW6" s="220"/>
      <c r="DJX6" s="220"/>
      <c r="DJY6" s="220"/>
      <c r="DJZ6" s="220"/>
      <c r="DKA6" s="220"/>
      <c r="DKB6" s="220"/>
      <c r="DKC6" s="220"/>
      <c r="DKD6" s="220"/>
      <c r="DKE6" s="220"/>
      <c r="DKF6" s="220"/>
      <c r="DKG6" s="220"/>
      <c r="DKH6" s="220"/>
      <c r="DKI6" s="220"/>
      <c r="DKJ6" s="220"/>
      <c r="DKK6" s="220"/>
      <c r="DKL6" s="220"/>
      <c r="DKM6" s="220"/>
      <c r="DKN6" s="220"/>
      <c r="DKO6" s="220"/>
      <c r="DKP6" s="220"/>
      <c r="DKQ6" s="220"/>
      <c r="DKR6" s="220"/>
      <c r="DKS6" s="220"/>
      <c r="DKT6" s="220"/>
      <c r="DKU6" s="220"/>
      <c r="DKV6" s="220"/>
      <c r="DKW6" s="220"/>
      <c r="DKX6" s="220"/>
      <c r="DKY6" s="220"/>
      <c r="DKZ6" s="220"/>
      <c r="DLA6" s="220"/>
      <c r="DLB6" s="220"/>
      <c r="DLC6" s="220"/>
      <c r="DLD6" s="220"/>
      <c r="DLE6" s="220"/>
      <c r="DLF6" s="220"/>
      <c r="DLG6" s="220"/>
      <c r="DLH6" s="220"/>
      <c r="DLI6" s="220"/>
      <c r="DLJ6" s="220"/>
      <c r="DLK6" s="220"/>
      <c r="DLL6" s="220"/>
      <c r="DLM6" s="220"/>
      <c r="DLN6" s="220"/>
      <c r="DLO6" s="220"/>
      <c r="DLP6" s="220"/>
      <c r="DLQ6" s="220"/>
      <c r="DLR6" s="220"/>
      <c r="DLS6" s="220"/>
      <c r="DLT6" s="220"/>
      <c r="DLU6" s="220"/>
      <c r="DLV6" s="220"/>
      <c r="DLW6" s="220"/>
      <c r="DLX6" s="220"/>
      <c r="DLY6" s="220"/>
      <c r="DLZ6" s="220"/>
      <c r="DMA6" s="220"/>
      <c r="DMB6" s="220"/>
      <c r="DMC6" s="220"/>
      <c r="DMD6" s="220"/>
      <c r="DME6" s="220"/>
      <c r="DMF6" s="220"/>
      <c r="DMG6" s="220"/>
      <c r="DMH6" s="220"/>
      <c r="DMI6" s="220"/>
      <c r="DMJ6" s="220"/>
      <c r="DMK6" s="220"/>
      <c r="DML6" s="220"/>
      <c r="DMM6" s="220"/>
      <c r="DMN6" s="220"/>
      <c r="DMO6" s="220"/>
      <c r="DMP6" s="220"/>
      <c r="DMQ6" s="220"/>
      <c r="DMR6" s="220"/>
      <c r="DMS6" s="220"/>
      <c r="DMT6" s="220"/>
      <c r="DMU6" s="220"/>
      <c r="DMV6" s="220"/>
      <c r="DMW6" s="220"/>
      <c r="DMX6" s="220"/>
      <c r="DMY6" s="220"/>
      <c r="DMZ6" s="220"/>
      <c r="DNA6" s="220"/>
      <c r="DNB6" s="220"/>
      <c r="DNC6" s="220"/>
      <c r="DND6" s="220"/>
      <c r="DNE6" s="220"/>
      <c r="DNF6" s="220"/>
      <c r="DNG6" s="220"/>
      <c r="DNH6" s="220"/>
      <c r="DNI6" s="220"/>
      <c r="DNJ6" s="220"/>
      <c r="DNK6" s="220"/>
      <c r="DNL6" s="220"/>
      <c r="DNM6" s="220"/>
      <c r="DNN6" s="220"/>
      <c r="DNO6" s="220"/>
      <c r="DNP6" s="220"/>
      <c r="DNQ6" s="220"/>
      <c r="DNR6" s="220"/>
      <c r="DNS6" s="220"/>
      <c r="DNT6" s="220"/>
      <c r="DNU6" s="220"/>
      <c r="DNV6" s="220"/>
      <c r="DNW6" s="220"/>
      <c r="DNX6" s="220"/>
      <c r="DNY6" s="220"/>
      <c r="DNZ6" s="220"/>
      <c r="DOA6" s="220"/>
      <c r="DOB6" s="220"/>
      <c r="DOC6" s="220"/>
      <c r="DOD6" s="220"/>
      <c r="DOE6" s="220"/>
      <c r="DOF6" s="220"/>
      <c r="DOG6" s="220"/>
      <c r="DOH6" s="220"/>
      <c r="DOI6" s="220"/>
      <c r="DOJ6" s="220"/>
      <c r="DOK6" s="220"/>
      <c r="DOL6" s="220"/>
      <c r="DOM6" s="220"/>
      <c r="DON6" s="220"/>
      <c r="DOO6" s="220"/>
      <c r="DOP6" s="220"/>
      <c r="DOQ6" s="220"/>
      <c r="DOR6" s="220"/>
      <c r="DOS6" s="220"/>
      <c r="DOT6" s="220"/>
      <c r="DOU6" s="220"/>
      <c r="DOV6" s="220"/>
      <c r="DOW6" s="220"/>
      <c r="DOX6" s="220"/>
      <c r="DOY6" s="220"/>
      <c r="DOZ6" s="220"/>
      <c r="DPA6" s="220"/>
      <c r="DPB6" s="220"/>
      <c r="DPC6" s="220"/>
      <c r="DPD6" s="220"/>
      <c r="DPE6" s="220"/>
      <c r="DPF6" s="220"/>
      <c r="DPG6" s="220"/>
      <c r="DPH6" s="220"/>
      <c r="DPI6" s="220"/>
      <c r="DPJ6" s="220"/>
      <c r="DPK6" s="220"/>
      <c r="DPL6" s="220"/>
      <c r="DPM6" s="220"/>
      <c r="DPN6" s="220"/>
      <c r="DPO6" s="220"/>
      <c r="DPP6" s="220"/>
      <c r="DPQ6" s="220"/>
      <c r="DPR6" s="220"/>
      <c r="DPS6" s="220"/>
      <c r="DPT6" s="220"/>
      <c r="DPU6" s="220"/>
      <c r="DPV6" s="220"/>
      <c r="DPW6" s="220"/>
      <c r="DPX6" s="220"/>
      <c r="DPY6" s="220"/>
      <c r="DPZ6" s="220"/>
      <c r="DQA6" s="220"/>
      <c r="DQB6" s="220"/>
      <c r="DQC6" s="220"/>
      <c r="DQD6" s="220"/>
      <c r="DQE6" s="220"/>
      <c r="DQF6" s="220"/>
      <c r="DQG6" s="220"/>
      <c r="DQH6" s="220"/>
      <c r="DQI6" s="220"/>
      <c r="DQJ6" s="220"/>
      <c r="DQK6" s="220"/>
      <c r="DQL6" s="220"/>
      <c r="DQM6" s="220"/>
      <c r="DQN6" s="220"/>
      <c r="DQO6" s="220"/>
      <c r="DQP6" s="220"/>
      <c r="DQQ6" s="220"/>
      <c r="DQR6" s="220"/>
      <c r="DQS6" s="220"/>
      <c r="DQT6" s="220"/>
      <c r="DQU6" s="220"/>
      <c r="DQV6" s="220"/>
      <c r="DQW6" s="220"/>
      <c r="DQX6" s="220"/>
      <c r="DQY6" s="220"/>
      <c r="DQZ6" s="220"/>
      <c r="DRA6" s="220"/>
      <c r="DRB6" s="220"/>
      <c r="DRC6" s="220"/>
      <c r="DRD6" s="220"/>
      <c r="DRE6" s="220"/>
      <c r="DRF6" s="220"/>
      <c r="DRG6" s="220"/>
      <c r="DRH6" s="220"/>
      <c r="DRI6" s="220"/>
      <c r="DRJ6" s="220"/>
      <c r="DRK6" s="220"/>
      <c r="DRL6" s="220"/>
      <c r="DRM6" s="220"/>
      <c r="DRN6" s="220"/>
      <c r="DRO6" s="220"/>
      <c r="DRP6" s="220"/>
      <c r="DRQ6" s="220"/>
      <c r="DRR6" s="220"/>
      <c r="DRS6" s="220"/>
      <c r="DRT6" s="220"/>
      <c r="DRU6" s="220"/>
      <c r="DRV6" s="220"/>
      <c r="DRW6" s="220"/>
      <c r="DRX6" s="220"/>
      <c r="DRY6" s="220"/>
      <c r="DRZ6" s="220"/>
      <c r="DSA6" s="220"/>
      <c r="DSB6" s="220"/>
      <c r="DSC6" s="220"/>
      <c r="DSD6" s="220"/>
      <c r="DSE6" s="220"/>
      <c r="DSF6" s="220"/>
      <c r="DSG6" s="220"/>
      <c r="DSH6" s="220"/>
      <c r="DSI6" s="220"/>
      <c r="DSJ6" s="220"/>
      <c r="DSK6" s="220"/>
      <c r="DSL6" s="220"/>
      <c r="DSM6" s="220"/>
      <c r="DSN6" s="220"/>
      <c r="DSO6" s="220"/>
      <c r="DSP6" s="220"/>
      <c r="DSQ6" s="220"/>
      <c r="DSR6" s="220"/>
      <c r="DSS6" s="220"/>
      <c r="DST6" s="220"/>
      <c r="DSU6" s="220"/>
      <c r="DSV6" s="220"/>
      <c r="DSW6" s="220"/>
      <c r="DSX6" s="220"/>
      <c r="DSY6" s="220"/>
      <c r="DSZ6" s="220"/>
      <c r="DTA6" s="220"/>
      <c r="DTB6" s="220"/>
      <c r="DTC6" s="220"/>
      <c r="DTD6" s="220"/>
      <c r="DTE6" s="220"/>
      <c r="DTF6" s="220"/>
      <c r="DTG6" s="220"/>
      <c r="DTH6" s="220"/>
      <c r="DTI6" s="220"/>
      <c r="DTJ6" s="220"/>
      <c r="DTK6" s="220"/>
      <c r="DTL6" s="220"/>
      <c r="DTM6" s="220"/>
      <c r="DTN6" s="220"/>
      <c r="DTO6" s="220"/>
      <c r="DTP6" s="220"/>
      <c r="DTQ6" s="220"/>
      <c r="DTR6" s="220"/>
      <c r="DTS6" s="220"/>
      <c r="DTT6" s="220"/>
      <c r="DTU6" s="220"/>
      <c r="DTV6" s="220"/>
      <c r="DTW6" s="220"/>
      <c r="DTX6" s="220"/>
      <c r="DTY6" s="220"/>
      <c r="DTZ6" s="220"/>
      <c r="DUA6" s="220"/>
      <c r="DUB6" s="220"/>
      <c r="DUC6" s="220"/>
      <c r="DUD6" s="220"/>
      <c r="DUE6" s="220"/>
      <c r="DUF6" s="220"/>
      <c r="DUG6" s="220"/>
      <c r="DUH6" s="220"/>
      <c r="DUI6" s="220"/>
      <c r="DUJ6" s="220"/>
      <c r="DUK6" s="220"/>
      <c r="DUL6" s="220"/>
      <c r="DUM6" s="220"/>
      <c r="DUN6" s="220"/>
      <c r="DUO6" s="220"/>
      <c r="DUP6" s="220"/>
      <c r="DUQ6" s="220"/>
      <c r="DUR6" s="220"/>
      <c r="DUS6" s="220"/>
      <c r="DUT6" s="220"/>
      <c r="DUU6" s="220"/>
      <c r="DUV6" s="220"/>
      <c r="DUW6" s="220"/>
      <c r="DUX6" s="220"/>
      <c r="DUY6" s="220"/>
      <c r="DUZ6" s="220"/>
      <c r="DVA6" s="220"/>
      <c r="DVB6" s="220"/>
      <c r="DVC6" s="220"/>
      <c r="DVD6" s="220"/>
      <c r="DVE6" s="220"/>
      <c r="DVF6" s="220"/>
      <c r="DVG6" s="220"/>
      <c r="DVH6" s="220"/>
      <c r="DVI6" s="220"/>
      <c r="DVJ6" s="220"/>
      <c r="DVK6" s="220"/>
      <c r="DVL6" s="220"/>
      <c r="DVM6" s="220"/>
      <c r="DVN6" s="220"/>
      <c r="DVO6" s="220"/>
      <c r="DVP6" s="220"/>
      <c r="DVQ6" s="220"/>
      <c r="DVR6" s="220"/>
      <c r="DVS6" s="220"/>
      <c r="DVT6" s="220"/>
      <c r="DVU6" s="220"/>
      <c r="DVV6" s="220"/>
      <c r="DVW6" s="220"/>
      <c r="DVX6" s="220"/>
      <c r="DVY6" s="220"/>
      <c r="DVZ6" s="220"/>
      <c r="DWA6" s="220"/>
      <c r="DWB6" s="220"/>
      <c r="DWC6" s="220"/>
      <c r="DWD6" s="220"/>
      <c r="DWE6" s="220"/>
      <c r="DWF6" s="220"/>
      <c r="DWG6" s="220"/>
      <c r="DWH6" s="220"/>
      <c r="DWI6" s="220"/>
      <c r="DWJ6" s="220"/>
      <c r="DWK6" s="220"/>
      <c r="DWL6" s="220"/>
      <c r="DWM6" s="220"/>
      <c r="DWN6" s="220"/>
      <c r="DWO6" s="220"/>
      <c r="DWP6" s="220"/>
      <c r="DWQ6" s="220"/>
      <c r="DWR6" s="220"/>
      <c r="DWS6" s="220"/>
      <c r="DWT6" s="220"/>
      <c r="DWU6" s="220"/>
      <c r="DWV6" s="220"/>
      <c r="DWW6" s="220"/>
      <c r="DWX6" s="220"/>
      <c r="DWY6" s="220"/>
      <c r="DWZ6" s="220"/>
      <c r="DXA6" s="220"/>
      <c r="DXB6" s="220"/>
      <c r="DXC6" s="220"/>
      <c r="DXD6" s="220"/>
      <c r="DXE6" s="220"/>
      <c r="DXF6" s="220"/>
      <c r="DXG6" s="220"/>
      <c r="DXH6" s="220"/>
      <c r="DXI6" s="220"/>
      <c r="DXJ6" s="220"/>
      <c r="DXK6" s="220"/>
      <c r="DXL6" s="220"/>
      <c r="DXM6" s="220"/>
      <c r="DXN6" s="220"/>
      <c r="DXO6" s="220"/>
      <c r="DXP6" s="220"/>
      <c r="DXQ6" s="220"/>
      <c r="DXR6" s="220"/>
      <c r="DXS6" s="220"/>
      <c r="DXT6" s="220"/>
      <c r="DXU6" s="220"/>
      <c r="DXV6" s="220"/>
      <c r="DXW6" s="220"/>
      <c r="DXX6" s="220"/>
      <c r="DXY6" s="220"/>
      <c r="DXZ6" s="220"/>
      <c r="DYA6" s="220"/>
      <c r="DYB6" s="220"/>
      <c r="DYC6" s="220"/>
      <c r="DYD6" s="220"/>
      <c r="DYE6" s="220"/>
      <c r="DYF6" s="220"/>
      <c r="DYG6" s="220"/>
      <c r="DYH6" s="220"/>
      <c r="DYI6" s="220"/>
      <c r="DYJ6" s="220"/>
      <c r="DYK6" s="220"/>
      <c r="DYL6" s="220"/>
      <c r="DYM6" s="220"/>
      <c r="DYN6" s="220"/>
      <c r="DYO6" s="220"/>
      <c r="DYP6" s="220"/>
      <c r="DYQ6" s="220"/>
      <c r="DYR6" s="220"/>
      <c r="DYS6" s="220"/>
      <c r="DYT6" s="220"/>
      <c r="DYU6" s="220"/>
      <c r="DYV6" s="220"/>
      <c r="DYW6" s="220"/>
      <c r="DYX6" s="220"/>
      <c r="DYY6" s="220"/>
      <c r="DYZ6" s="220"/>
      <c r="DZA6" s="220"/>
      <c r="DZB6" s="220"/>
      <c r="DZC6" s="220"/>
      <c r="DZD6" s="220"/>
      <c r="DZE6" s="220"/>
      <c r="DZF6" s="220"/>
      <c r="DZG6" s="220"/>
      <c r="DZH6" s="220"/>
      <c r="DZI6" s="220"/>
      <c r="DZJ6" s="220"/>
      <c r="DZK6" s="220"/>
      <c r="DZL6" s="220"/>
      <c r="DZM6" s="220"/>
      <c r="DZN6" s="220"/>
      <c r="DZO6" s="220"/>
      <c r="DZP6" s="220"/>
      <c r="DZQ6" s="220"/>
      <c r="DZR6" s="220"/>
      <c r="DZS6" s="220"/>
      <c r="DZT6" s="220"/>
      <c r="DZU6" s="220"/>
      <c r="DZV6" s="220"/>
      <c r="DZW6" s="220"/>
      <c r="DZX6" s="220"/>
      <c r="DZY6" s="220"/>
      <c r="DZZ6" s="220"/>
      <c r="EAA6" s="220"/>
      <c r="EAB6" s="220"/>
      <c r="EAC6" s="220"/>
      <c r="EAD6" s="220"/>
      <c r="EAE6" s="220"/>
      <c r="EAF6" s="220"/>
      <c r="EAG6" s="220"/>
      <c r="EAH6" s="220"/>
      <c r="EAI6" s="220"/>
      <c r="EAJ6" s="220"/>
      <c r="EAK6" s="220"/>
      <c r="EAL6" s="220"/>
      <c r="EAM6" s="220"/>
      <c r="EAN6" s="220"/>
      <c r="EAO6" s="220"/>
      <c r="EAP6" s="220"/>
      <c r="EAQ6" s="220"/>
      <c r="EAR6" s="220"/>
      <c r="EAS6" s="220"/>
      <c r="EAT6" s="220"/>
      <c r="EAU6" s="220"/>
      <c r="EAV6" s="220"/>
      <c r="EAW6" s="220"/>
      <c r="EAX6" s="220"/>
      <c r="EAY6" s="220"/>
      <c r="EAZ6" s="220"/>
      <c r="EBA6" s="220"/>
      <c r="EBB6" s="220"/>
      <c r="EBC6" s="220"/>
      <c r="EBD6" s="220"/>
      <c r="EBE6" s="220"/>
      <c r="EBF6" s="220"/>
      <c r="EBG6" s="220"/>
      <c r="EBH6" s="220"/>
      <c r="EBI6" s="220"/>
      <c r="EBJ6" s="220"/>
      <c r="EBK6" s="220"/>
      <c r="EBL6" s="220"/>
      <c r="EBM6" s="220"/>
      <c r="EBN6" s="220"/>
      <c r="EBO6" s="220"/>
      <c r="EBP6" s="220"/>
      <c r="EBQ6" s="220"/>
      <c r="EBR6" s="220"/>
      <c r="EBS6" s="220"/>
      <c r="EBT6" s="220"/>
      <c r="EBU6" s="220"/>
      <c r="EBV6" s="220"/>
      <c r="EBW6" s="220"/>
      <c r="EBX6" s="220"/>
      <c r="EBY6" s="220"/>
      <c r="EBZ6" s="220"/>
      <c r="ECA6" s="220"/>
      <c r="ECB6" s="220"/>
      <c r="ECC6" s="220"/>
      <c r="ECD6" s="220"/>
      <c r="ECE6" s="220"/>
      <c r="ECF6" s="220"/>
      <c r="ECG6" s="220"/>
      <c r="ECH6" s="220"/>
      <c r="ECI6" s="220"/>
      <c r="ECJ6" s="220"/>
      <c r="ECK6" s="220"/>
      <c r="ECL6" s="220"/>
      <c r="ECM6" s="220"/>
      <c r="ECN6" s="220"/>
      <c r="ECO6" s="220"/>
      <c r="ECP6" s="220"/>
      <c r="ECQ6" s="220"/>
      <c r="ECR6" s="220"/>
      <c r="ECS6" s="220"/>
      <c r="ECT6" s="220"/>
      <c r="ECU6" s="220"/>
      <c r="ECV6" s="220"/>
      <c r="ECW6" s="220"/>
      <c r="ECX6" s="220"/>
      <c r="ECY6" s="220"/>
      <c r="ECZ6" s="220"/>
      <c r="EDA6" s="220"/>
      <c r="EDB6" s="220"/>
      <c r="EDC6" s="220"/>
      <c r="EDD6" s="220"/>
      <c r="EDE6" s="220"/>
      <c r="EDF6" s="220"/>
      <c r="EDG6" s="220"/>
      <c r="EDH6" s="220"/>
      <c r="EDI6" s="220"/>
      <c r="EDJ6" s="220"/>
      <c r="EDK6" s="220"/>
      <c r="EDL6" s="220"/>
      <c r="EDM6" s="220"/>
      <c r="EDN6" s="220"/>
      <c r="EDO6" s="220"/>
      <c r="EDP6" s="220"/>
      <c r="EDQ6" s="220"/>
      <c r="EDR6" s="220"/>
      <c r="EDS6" s="220"/>
      <c r="EDT6" s="220"/>
      <c r="EDU6" s="220"/>
      <c r="EDV6" s="220"/>
      <c r="EDW6" s="220"/>
      <c r="EDX6" s="220"/>
      <c r="EDY6" s="220"/>
      <c r="EDZ6" s="220"/>
      <c r="EEA6" s="220"/>
      <c r="EEB6" s="220"/>
      <c r="EEC6" s="220"/>
      <c r="EED6" s="220"/>
      <c r="EEE6" s="220"/>
      <c r="EEF6" s="220"/>
      <c r="EEG6" s="220"/>
      <c r="EEH6" s="220"/>
      <c r="EEI6" s="220"/>
      <c r="EEJ6" s="220"/>
      <c r="EEK6" s="220"/>
      <c r="EEL6" s="220"/>
      <c r="EEM6" s="220"/>
      <c r="EEN6" s="220"/>
      <c r="EEO6" s="220"/>
      <c r="EEP6" s="220"/>
      <c r="EEQ6" s="220"/>
      <c r="EER6" s="220"/>
      <c r="EES6" s="220"/>
      <c r="EET6" s="220"/>
      <c r="EEU6" s="220"/>
      <c r="EEV6" s="220"/>
      <c r="EEW6" s="220"/>
      <c r="EEX6" s="220"/>
      <c r="EEY6" s="220"/>
      <c r="EEZ6" s="220"/>
      <c r="EFA6" s="220"/>
      <c r="EFB6" s="220"/>
      <c r="EFC6" s="220"/>
      <c r="EFD6" s="220"/>
      <c r="EFE6" s="220"/>
      <c r="EFF6" s="220"/>
      <c r="EFG6" s="220"/>
      <c r="EFH6" s="220"/>
      <c r="EFI6" s="220"/>
      <c r="EFJ6" s="220"/>
      <c r="EFK6" s="220"/>
      <c r="EFL6" s="220"/>
      <c r="EFM6" s="220"/>
      <c r="EFN6" s="220"/>
      <c r="EFO6" s="220"/>
      <c r="EFP6" s="220"/>
      <c r="EFQ6" s="220"/>
      <c r="EFR6" s="220"/>
      <c r="EFS6" s="220"/>
      <c r="EFT6" s="220"/>
      <c r="EFU6" s="220"/>
      <c r="EFV6" s="220"/>
      <c r="EFW6" s="220"/>
      <c r="EFX6" s="220"/>
      <c r="EFY6" s="220"/>
      <c r="EFZ6" s="220"/>
      <c r="EGA6" s="220"/>
      <c r="EGB6" s="220"/>
      <c r="EGC6" s="220"/>
      <c r="EGD6" s="220"/>
      <c r="EGE6" s="220"/>
      <c r="EGF6" s="220"/>
      <c r="EGG6" s="220"/>
      <c r="EGH6" s="220"/>
      <c r="EGI6" s="220"/>
      <c r="EGJ6" s="220"/>
      <c r="EGK6" s="220"/>
      <c r="EGL6" s="220"/>
      <c r="EGM6" s="220"/>
      <c r="EGN6" s="220"/>
      <c r="EGO6" s="220"/>
      <c r="EGP6" s="220"/>
      <c r="EGQ6" s="220"/>
      <c r="EGR6" s="220"/>
      <c r="EGS6" s="220"/>
      <c r="EGT6" s="220"/>
      <c r="EGU6" s="220"/>
      <c r="EGV6" s="220"/>
      <c r="EGW6" s="220"/>
      <c r="EGX6" s="220"/>
      <c r="EGY6" s="220"/>
      <c r="EGZ6" s="220"/>
      <c r="EHA6" s="220"/>
      <c r="EHB6" s="220"/>
      <c r="EHC6" s="220"/>
      <c r="EHD6" s="220"/>
      <c r="EHE6" s="220"/>
      <c r="EHF6" s="220"/>
      <c r="EHG6" s="220"/>
      <c r="EHH6" s="220"/>
      <c r="EHI6" s="220"/>
      <c r="EHJ6" s="220"/>
      <c r="EHK6" s="220"/>
      <c r="EHL6" s="220"/>
      <c r="EHM6" s="220"/>
      <c r="EHN6" s="220"/>
      <c r="EHO6" s="220"/>
      <c r="EHP6" s="220"/>
      <c r="EHQ6" s="220"/>
      <c r="EHR6" s="220"/>
      <c r="EHS6" s="220"/>
      <c r="EHT6" s="220"/>
      <c r="EHU6" s="220"/>
      <c r="EHV6" s="220"/>
      <c r="EHW6" s="220"/>
      <c r="EHX6" s="220"/>
      <c r="EHY6" s="220"/>
      <c r="EHZ6" s="220"/>
      <c r="EIA6" s="220"/>
      <c r="EIB6" s="220"/>
      <c r="EIC6" s="220"/>
      <c r="EID6" s="220"/>
      <c r="EIE6" s="220"/>
      <c r="EIF6" s="220"/>
      <c r="EIG6" s="220"/>
      <c r="EIH6" s="220"/>
      <c r="EII6" s="220"/>
      <c r="EIJ6" s="220"/>
      <c r="EIK6" s="220"/>
      <c r="EIL6" s="220"/>
      <c r="EIM6" s="220"/>
      <c r="EIN6" s="220"/>
      <c r="EIO6" s="220"/>
      <c r="EIP6" s="220"/>
      <c r="EIQ6" s="220"/>
      <c r="EIR6" s="220"/>
      <c r="EIS6" s="220"/>
      <c r="EIT6" s="220"/>
      <c r="EIU6" s="220"/>
      <c r="EIV6" s="220"/>
      <c r="EIW6" s="220"/>
      <c r="EIX6" s="220"/>
      <c r="EIY6" s="220"/>
      <c r="EIZ6" s="220"/>
      <c r="EJA6" s="220"/>
      <c r="EJB6" s="220"/>
      <c r="EJC6" s="220"/>
      <c r="EJD6" s="220"/>
      <c r="EJE6" s="220"/>
      <c r="EJF6" s="220"/>
      <c r="EJG6" s="220"/>
      <c r="EJH6" s="220"/>
      <c r="EJI6" s="220"/>
      <c r="EJJ6" s="220"/>
      <c r="EJK6" s="220"/>
      <c r="EJL6" s="220"/>
      <c r="EJM6" s="220"/>
      <c r="EJN6" s="220"/>
      <c r="EJO6" s="220"/>
      <c r="EJP6" s="220"/>
      <c r="EJQ6" s="220"/>
      <c r="EJR6" s="220"/>
      <c r="EJS6" s="220"/>
      <c r="EJT6" s="220"/>
      <c r="EJU6" s="220"/>
      <c r="EJV6" s="220"/>
      <c r="EJW6" s="220"/>
      <c r="EJX6" s="220"/>
      <c r="EJY6" s="220"/>
      <c r="EJZ6" s="220"/>
      <c r="EKA6" s="220"/>
      <c r="EKB6" s="220"/>
      <c r="EKC6" s="220"/>
      <c r="EKD6" s="220"/>
      <c r="EKE6" s="220"/>
      <c r="EKF6" s="220"/>
      <c r="EKG6" s="220"/>
      <c r="EKH6" s="220"/>
      <c r="EKI6" s="220"/>
      <c r="EKJ6" s="220"/>
      <c r="EKK6" s="220"/>
      <c r="EKL6" s="220"/>
      <c r="EKM6" s="220"/>
      <c r="EKN6" s="220"/>
      <c r="EKO6" s="220"/>
      <c r="EKP6" s="220"/>
      <c r="EKQ6" s="220"/>
      <c r="EKR6" s="220"/>
      <c r="EKS6" s="220"/>
      <c r="EKT6" s="220"/>
      <c r="EKU6" s="220"/>
      <c r="EKV6" s="220"/>
      <c r="EKW6" s="220"/>
      <c r="EKX6" s="220"/>
      <c r="EKY6" s="220"/>
      <c r="EKZ6" s="220"/>
      <c r="ELA6" s="220"/>
      <c r="ELB6" s="220"/>
      <c r="ELC6" s="220"/>
      <c r="ELD6" s="220"/>
      <c r="ELE6" s="220"/>
      <c r="ELF6" s="220"/>
      <c r="ELG6" s="220"/>
      <c r="ELH6" s="220"/>
      <c r="ELI6" s="220"/>
      <c r="ELJ6" s="220"/>
      <c r="ELK6" s="220"/>
      <c r="ELL6" s="220"/>
      <c r="ELM6" s="220"/>
      <c r="ELN6" s="220"/>
      <c r="ELO6" s="220"/>
      <c r="ELP6" s="220"/>
      <c r="ELQ6" s="220"/>
      <c r="ELR6" s="220"/>
      <c r="ELS6" s="220"/>
      <c r="ELT6" s="220"/>
      <c r="ELU6" s="220"/>
      <c r="ELV6" s="220"/>
      <c r="ELW6" s="220"/>
      <c r="ELX6" s="220"/>
      <c r="ELY6" s="220"/>
      <c r="ELZ6" s="220"/>
      <c r="EMA6" s="220"/>
      <c r="EMB6" s="220"/>
      <c r="EMC6" s="220"/>
      <c r="EMD6" s="220"/>
      <c r="EME6" s="220"/>
      <c r="EMF6" s="220"/>
      <c r="EMG6" s="220"/>
      <c r="EMH6" s="220"/>
      <c r="EMI6" s="220"/>
      <c r="EMJ6" s="220"/>
      <c r="EMK6" s="220"/>
      <c r="EML6" s="220"/>
      <c r="EMM6" s="220"/>
      <c r="EMN6" s="220"/>
      <c r="EMO6" s="220"/>
      <c r="EMP6" s="220"/>
      <c r="EMQ6" s="220"/>
      <c r="EMR6" s="220"/>
      <c r="EMS6" s="220"/>
      <c r="EMT6" s="220"/>
      <c r="EMU6" s="220"/>
      <c r="EMV6" s="220"/>
      <c r="EMW6" s="220"/>
      <c r="EMX6" s="220"/>
      <c r="EMY6" s="220"/>
      <c r="EMZ6" s="220"/>
      <c r="ENA6" s="220"/>
      <c r="ENB6" s="220"/>
      <c r="ENC6" s="220"/>
      <c r="END6" s="220"/>
      <c r="ENE6" s="220"/>
      <c r="ENF6" s="220"/>
      <c r="ENG6" s="220"/>
      <c r="ENH6" s="220"/>
      <c r="ENI6" s="220"/>
      <c r="ENJ6" s="220"/>
      <c r="ENK6" s="220"/>
      <c r="ENL6" s="220"/>
      <c r="ENM6" s="220"/>
      <c r="ENN6" s="220"/>
      <c r="ENO6" s="220"/>
      <c r="ENP6" s="220"/>
      <c r="ENQ6" s="220"/>
      <c r="ENR6" s="220"/>
      <c r="ENS6" s="220"/>
      <c r="ENT6" s="220"/>
      <c r="ENU6" s="220"/>
      <c r="ENV6" s="220"/>
      <c r="ENW6" s="220"/>
      <c r="ENX6" s="220"/>
      <c r="ENY6" s="220"/>
      <c r="ENZ6" s="220"/>
      <c r="EOA6" s="220"/>
      <c r="EOB6" s="220"/>
      <c r="EOC6" s="220"/>
      <c r="EOD6" s="220"/>
      <c r="EOE6" s="220"/>
      <c r="EOF6" s="220"/>
      <c r="EOG6" s="220"/>
      <c r="EOH6" s="220"/>
      <c r="EOI6" s="220"/>
      <c r="EOJ6" s="220"/>
      <c r="EOK6" s="220"/>
      <c r="EOL6" s="220"/>
      <c r="EOM6" s="220"/>
      <c r="EON6" s="220"/>
      <c r="EOO6" s="220"/>
      <c r="EOP6" s="220"/>
      <c r="EOQ6" s="220"/>
      <c r="EOR6" s="220"/>
      <c r="EOS6" s="220"/>
      <c r="EOT6" s="220"/>
      <c r="EOU6" s="220"/>
      <c r="EOV6" s="220"/>
      <c r="EOW6" s="220"/>
      <c r="EOX6" s="220"/>
      <c r="EOY6" s="220"/>
      <c r="EOZ6" s="220"/>
      <c r="EPA6" s="220"/>
      <c r="EPB6" s="220"/>
      <c r="EPC6" s="220"/>
      <c r="EPD6" s="220"/>
      <c r="EPE6" s="220"/>
      <c r="EPF6" s="220"/>
      <c r="EPG6" s="220"/>
      <c r="EPH6" s="220"/>
      <c r="EPI6" s="220"/>
      <c r="EPJ6" s="220"/>
      <c r="EPK6" s="220"/>
      <c r="EPL6" s="220"/>
      <c r="EPM6" s="220"/>
      <c r="EPN6" s="220"/>
      <c r="EPO6" s="220"/>
      <c r="EPP6" s="220"/>
      <c r="EPQ6" s="220"/>
      <c r="EPR6" s="220"/>
      <c r="EPS6" s="220"/>
      <c r="EPT6" s="220"/>
      <c r="EPU6" s="220"/>
      <c r="EPV6" s="220"/>
      <c r="EPW6" s="220"/>
      <c r="EPX6" s="220"/>
      <c r="EPY6" s="220"/>
      <c r="EPZ6" s="220"/>
      <c r="EQA6" s="220"/>
      <c r="EQB6" s="220"/>
      <c r="EQC6" s="220"/>
      <c r="EQD6" s="220"/>
      <c r="EQE6" s="220"/>
      <c r="EQF6" s="220"/>
      <c r="EQG6" s="220"/>
      <c r="EQH6" s="220"/>
      <c r="EQI6" s="220"/>
      <c r="EQJ6" s="220"/>
      <c r="EQK6" s="220"/>
      <c r="EQL6" s="220"/>
      <c r="EQM6" s="220"/>
      <c r="EQN6" s="220"/>
      <c r="EQO6" s="220"/>
      <c r="EQP6" s="220"/>
      <c r="EQQ6" s="220"/>
      <c r="EQR6" s="220"/>
      <c r="EQS6" s="220"/>
      <c r="EQT6" s="220"/>
      <c r="EQU6" s="220"/>
      <c r="EQV6" s="220"/>
      <c r="EQW6" s="220"/>
      <c r="EQX6" s="220"/>
      <c r="EQY6" s="220"/>
      <c r="EQZ6" s="220"/>
      <c r="ERA6" s="220"/>
      <c r="ERB6" s="220"/>
      <c r="ERC6" s="220"/>
      <c r="ERD6" s="220"/>
      <c r="ERE6" s="220"/>
      <c r="ERF6" s="220"/>
      <c r="ERG6" s="220"/>
      <c r="ERH6" s="220"/>
      <c r="ERI6" s="220"/>
      <c r="ERJ6" s="220"/>
      <c r="ERK6" s="220"/>
      <c r="ERL6" s="220"/>
      <c r="ERM6" s="220"/>
      <c r="ERN6" s="220"/>
      <c r="ERO6" s="220"/>
      <c r="ERP6" s="220"/>
      <c r="ERQ6" s="220"/>
      <c r="ERR6" s="220"/>
      <c r="ERS6" s="220"/>
      <c r="ERT6" s="220"/>
      <c r="ERU6" s="220"/>
      <c r="ERV6" s="220"/>
      <c r="ERW6" s="220"/>
      <c r="ERX6" s="220"/>
      <c r="ERY6" s="220"/>
      <c r="ERZ6" s="220"/>
      <c r="ESA6" s="220"/>
      <c r="ESB6" s="220"/>
      <c r="ESC6" s="220"/>
      <c r="ESD6" s="220"/>
      <c r="ESE6" s="220"/>
      <c r="ESF6" s="220"/>
      <c r="ESG6" s="220"/>
      <c r="ESH6" s="220"/>
      <c r="ESI6" s="220"/>
      <c r="ESJ6" s="220"/>
      <c r="ESK6" s="220"/>
      <c r="ESL6" s="220"/>
      <c r="ESM6" s="220"/>
      <c r="ESN6" s="220"/>
      <c r="ESO6" s="220"/>
      <c r="ESP6" s="220"/>
      <c r="ESQ6" s="220"/>
      <c r="ESR6" s="220"/>
      <c r="ESS6" s="220"/>
      <c r="EST6" s="220"/>
      <c r="ESU6" s="220"/>
      <c r="ESV6" s="220"/>
      <c r="ESW6" s="220"/>
      <c r="ESX6" s="220"/>
      <c r="ESY6" s="220"/>
      <c r="ESZ6" s="220"/>
      <c r="ETA6" s="220"/>
      <c r="ETB6" s="220"/>
      <c r="ETC6" s="220"/>
      <c r="ETD6" s="220"/>
      <c r="ETE6" s="220"/>
      <c r="ETF6" s="220"/>
      <c r="ETG6" s="220"/>
      <c r="ETH6" s="220"/>
      <c r="ETI6" s="220"/>
      <c r="ETJ6" s="220"/>
      <c r="ETK6" s="220"/>
      <c r="ETL6" s="220"/>
      <c r="ETM6" s="220"/>
      <c r="ETN6" s="220"/>
      <c r="ETO6" s="220"/>
      <c r="ETP6" s="220"/>
      <c r="ETQ6" s="220"/>
      <c r="ETR6" s="220"/>
      <c r="ETS6" s="220"/>
      <c r="ETT6" s="220"/>
      <c r="ETU6" s="220"/>
      <c r="ETV6" s="220"/>
      <c r="ETW6" s="220"/>
      <c r="ETX6" s="220"/>
      <c r="ETY6" s="220"/>
      <c r="ETZ6" s="220"/>
      <c r="EUA6" s="220"/>
      <c r="EUB6" s="220"/>
      <c r="EUC6" s="220"/>
      <c r="EUD6" s="220"/>
      <c r="EUE6" s="220"/>
      <c r="EUF6" s="220"/>
      <c r="EUG6" s="220"/>
      <c r="EUH6" s="220"/>
      <c r="EUI6" s="220"/>
      <c r="EUJ6" s="220"/>
      <c r="EUK6" s="220"/>
      <c r="EUL6" s="220"/>
      <c r="EUM6" s="220"/>
      <c r="EUN6" s="220"/>
      <c r="EUO6" s="220"/>
      <c r="EUP6" s="220"/>
      <c r="EUQ6" s="220"/>
      <c r="EUR6" s="220"/>
      <c r="EUS6" s="220"/>
      <c r="EUT6" s="220"/>
      <c r="EUU6" s="220"/>
      <c r="EUV6" s="220"/>
      <c r="EUW6" s="220"/>
      <c r="EUX6" s="220"/>
      <c r="EUY6" s="220"/>
      <c r="EUZ6" s="220"/>
      <c r="EVA6" s="220"/>
      <c r="EVB6" s="220"/>
      <c r="EVC6" s="220"/>
      <c r="EVD6" s="220"/>
      <c r="EVE6" s="220"/>
      <c r="EVF6" s="220"/>
      <c r="EVG6" s="220"/>
      <c r="EVH6" s="220"/>
      <c r="EVI6" s="220"/>
      <c r="EVJ6" s="220"/>
      <c r="EVK6" s="220"/>
      <c r="EVL6" s="220"/>
      <c r="EVM6" s="220"/>
      <c r="EVN6" s="220"/>
      <c r="EVO6" s="220"/>
      <c r="EVP6" s="220"/>
      <c r="EVQ6" s="220"/>
      <c r="EVR6" s="220"/>
      <c r="EVS6" s="220"/>
      <c r="EVT6" s="220"/>
      <c r="EVU6" s="220"/>
      <c r="EVV6" s="220"/>
      <c r="EVW6" s="220"/>
      <c r="EVX6" s="220"/>
      <c r="EVY6" s="220"/>
      <c r="EVZ6" s="220"/>
      <c r="EWA6" s="220"/>
      <c r="EWB6" s="220"/>
      <c r="EWC6" s="220"/>
      <c r="EWD6" s="220"/>
      <c r="EWE6" s="220"/>
      <c r="EWF6" s="220"/>
      <c r="EWG6" s="220"/>
      <c r="EWH6" s="220"/>
      <c r="EWI6" s="220"/>
      <c r="EWJ6" s="220"/>
      <c r="EWK6" s="220"/>
      <c r="EWL6" s="220"/>
      <c r="EWM6" s="220"/>
      <c r="EWN6" s="220"/>
      <c r="EWO6" s="220"/>
      <c r="EWP6" s="220"/>
      <c r="EWQ6" s="220"/>
      <c r="EWR6" s="220"/>
      <c r="EWS6" s="220"/>
      <c r="EWT6" s="220"/>
      <c r="EWU6" s="220"/>
      <c r="EWV6" s="220"/>
      <c r="EWW6" s="220"/>
      <c r="EWX6" s="220"/>
      <c r="EWY6" s="220"/>
      <c r="EWZ6" s="220"/>
      <c r="EXA6" s="220"/>
      <c r="EXB6" s="220"/>
      <c r="EXC6" s="220"/>
      <c r="EXD6" s="220"/>
      <c r="EXE6" s="220"/>
      <c r="EXF6" s="220"/>
      <c r="EXG6" s="220"/>
      <c r="EXH6" s="220"/>
      <c r="EXI6" s="220"/>
      <c r="EXJ6" s="220"/>
      <c r="EXK6" s="220"/>
      <c r="EXL6" s="220"/>
      <c r="EXM6" s="220"/>
      <c r="EXN6" s="220"/>
      <c r="EXO6" s="220"/>
      <c r="EXP6" s="220"/>
      <c r="EXQ6" s="220"/>
      <c r="EXR6" s="220"/>
      <c r="EXS6" s="220"/>
      <c r="EXT6" s="220"/>
      <c r="EXU6" s="220"/>
      <c r="EXV6" s="220"/>
      <c r="EXW6" s="220"/>
      <c r="EXX6" s="220"/>
      <c r="EXY6" s="220"/>
      <c r="EXZ6" s="220"/>
      <c r="EYA6" s="220"/>
      <c r="EYB6" s="220"/>
      <c r="EYC6" s="220"/>
      <c r="EYD6" s="220"/>
      <c r="EYE6" s="220"/>
      <c r="EYF6" s="220"/>
      <c r="EYG6" s="220"/>
      <c r="EYH6" s="220"/>
      <c r="EYI6" s="220"/>
      <c r="EYJ6" s="220"/>
      <c r="EYK6" s="220"/>
      <c r="EYL6" s="220"/>
      <c r="EYM6" s="220"/>
      <c r="EYN6" s="220"/>
      <c r="EYO6" s="220"/>
      <c r="EYP6" s="220"/>
      <c r="EYQ6" s="220"/>
      <c r="EYR6" s="220"/>
      <c r="EYS6" s="220"/>
      <c r="EYT6" s="220"/>
      <c r="EYU6" s="220"/>
      <c r="EYV6" s="220"/>
      <c r="EYW6" s="220"/>
      <c r="EYX6" s="220"/>
      <c r="EYY6" s="220"/>
      <c r="EYZ6" s="220"/>
      <c r="EZA6" s="220"/>
      <c r="EZB6" s="220"/>
      <c r="EZC6" s="220"/>
      <c r="EZD6" s="220"/>
      <c r="EZE6" s="220"/>
      <c r="EZF6" s="220"/>
      <c r="EZG6" s="220"/>
      <c r="EZH6" s="220"/>
      <c r="EZI6" s="220"/>
      <c r="EZJ6" s="220"/>
      <c r="EZK6" s="220"/>
      <c r="EZL6" s="220"/>
      <c r="EZM6" s="220"/>
      <c r="EZN6" s="220"/>
      <c r="EZO6" s="220"/>
      <c r="EZP6" s="220"/>
      <c r="EZQ6" s="220"/>
      <c r="EZR6" s="220"/>
      <c r="EZS6" s="220"/>
      <c r="EZT6" s="220"/>
      <c r="EZU6" s="220"/>
      <c r="EZV6" s="220"/>
      <c r="EZW6" s="220"/>
      <c r="EZX6" s="220"/>
      <c r="EZY6" s="220"/>
      <c r="EZZ6" s="220"/>
      <c r="FAA6" s="220"/>
      <c r="FAB6" s="220"/>
      <c r="FAC6" s="220"/>
      <c r="FAD6" s="220"/>
      <c r="FAE6" s="220"/>
      <c r="FAF6" s="220"/>
      <c r="FAG6" s="220"/>
      <c r="FAH6" s="220"/>
      <c r="FAI6" s="220"/>
      <c r="FAJ6" s="220"/>
      <c r="FAK6" s="220"/>
      <c r="FAL6" s="220"/>
      <c r="FAM6" s="220"/>
      <c r="FAN6" s="220"/>
      <c r="FAO6" s="220"/>
      <c r="FAP6" s="220"/>
      <c r="FAQ6" s="220"/>
      <c r="FAR6" s="220"/>
      <c r="FAS6" s="220"/>
      <c r="FAT6" s="220"/>
      <c r="FAU6" s="220"/>
      <c r="FAV6" s="220"/>
      <c r="FAW6" s="220"/>
      <c r="FAX6" s="220"/>
      <c r="FAY6" s="220"/>
      <c r="FAZ6" s="220"/>
      <c r="FBA6" s="220"/>
      <c r="FBB6" s="220"/>
      <c r="FBC6" s="220"/>
      <c r="FBD6" s="220"/>
      <c r="FBE6" s="220"/>
      <c r="FBF6" s="220"/>
      <c r="FBG6" s="220"/>
      <c r="FBH6" s="220"/>
      <c r="FBI6" s="220"/>
      <c r="FBJ6" s="220"/>
      <c r="FBK6" s="220"/>
      <c r="FBL6" s="220"/>
      <c r="FBM6" s="220"/>
      <c r="FBN6" s="220"/>
      <c r="FBO6" s="220"/>
      <c r="FBP6" s="220"/>
      <c r="FBQ6" s="220"/>
      <c r="FBR6" s="220"/>
      <c r="FBS6" s="220"/>
      <c r="FBT6" s="220"/>
      <c r="FBU6" s="220"/>
      <c r="FBV6" s="220"/>
      <c r="FBW6" s="220"/>
      <c r="FBX6" s="220"/>
      <c r="FBY6" s="220"/>
      <c r="FBZ6" s="220"/>
      <c r="FCA6" s="220"/>
      <c r="FCB6" s="220"/>
      <c r="FCC6" s="220"/>
      <c r="FCD6" s="220"/>
      <c r="FCE6" s="220"/>
      <c r="FCF6" s="220"/>
      <c r="FCG6" s="220"/>
      <c r="FCH6" s="220"/>
      <c r="FCI6" s="220"/>
      <c r="FCJ6" s="220"/>
      <c r="FCK6" s="220"/>
      <c r="FCL6" s="220"/>
      <c r="FCM6" s="220"/>
      <c r="FCN6" s="220"/>
      <c r="FCO6" s="220"/>
      <c r="FCP6" s="220"/>
      <c r="FCQ6" s="220"/>
      <c r="FCR6" s="220"/>
      <c r="FCS6" s="220"/>
      <c r="FCT6" s="220"/>
      <c r="FCU6" s="220"/>
      <c r="FCV6" s="220"/>
      <c r="FCW6" s="220"/>
      <c r="FCX6" s="220"/>
      <c r="FCY6" s="220"/>
      <c r="FCZ6" s="220"/>
      <c r="FDA6" s="220"/>
      <c r="FDB6" s="220"/>
      <c r="FDC6" s="220"/>
      <c r="FDD6" s="220"/>
      <c r="FDE6" s="220"/>
      <c r="FDF6" s="220"/>
      <c r="FDG6" s="220"/>
      <c r="FDH6" s="220"/>
      <c r="FDI6" s="220"/>
      <c r="FDJ6" s="220"/>
      <c r="FDK6" s="220"/>
      <c r="FDL6" s="220"/>
      <c r="FDM6" s="220"/>
      <c r="FDN6" s="220"/>
      <c r="FDO6" s="220"/>
      <c r="FDP6" s="220"/>
      <c r="FDQ6" s="220"/>
      <c r="FDR6" s="220"/>
      <c r="FDS6" s="220"/>
      <c r="FDT6" s="220"/>
      <c r="FDU6" s="220"/>
      <c r="FDV6" s="220"/>
      <c r="FDW6" s="220"/>
      <c r="FDX6" s="220"/>
      <c r="FDY6" s="220"/>
      <c r="FDZ6" s="220"/>
      <c r="FEA6" s="220"/>
      <c r="FEB6" s="220"/>
      <c r="FEC6" s="220"/>
      <c r="FED6" s="220"/>
      <c r="FEE6" s="220"/>
      <c r="FEF6" s="220"/>
      <c r="FEG6" s="220"/>
      <c r="FEH6" s="220"/>
      <c r="FEI6" s="220"/>
      <c r="FEJ6" s="220"/>
      <c r="FEK6" s="220"/>
      <c r="FEL6" s="220"/>
      <c r="FEM6" s="220"/>
      <c r="FEN6" s="220"/>
      <c r="FEO6" s="220"/>
      <c r="FEP6" s="220"/>
      <c r="FEQ6" s="220"/>
      <c r="FER6" s="220"/>
      <c r="FES6" s="220"/>
      <c r="FET6" s="220"/>
      <c r="FEU6" s="220"/>
      <c r="FEV6" s="220"/>
      <c r="FEW6" s="220"/>
      <c r="FEX6" s="220"/>
      <c r="FEY6" s="220"/>
      <c r="FEZ6" s="220"/>
      <c r="FFA6" s="220"/>
      <c r="FFB6" s="220"/>
      <c r="FFC6" s="220"/>
      <c r="FFD6" s="220"/>
      <c r="FFE6" s="220"/>
      <c r="FFF6" s="220"/>
      <c r="FFG6" s="220"/>
      <c r="FFH6" s="220"/>
      <c r="FFI6" s="220"/>
      <c r="FFJ6" s="220"/>
      <c r="FFK6" s="220"/>
      <c r="FFL6" s="220"/>
      <c r="FFM6" s="220"/>
      <c r="FFN6" s="220"/>
      <c r="FFO6" s="220"/>
      <c r="FFP6" s="220"/>
      <c r="FFQ6" s="220"/>
      <c r="FFR6" s="220"/>
      <c r="FFS6" s="220"/>
      <c r="FFT6" s="220"/>
      <c r="FFU6" s="220"/>
      <c r="FFV6" s="220"/>
      <c r="FFW6" s="220"/>
      <c r="FFX6" s="220"/>
      <c r="FFY6" s="220"/>
      <c r="FFZ6" s="220"/>
      <c r="FGA6" s="220"/>
      <c r="FGB6" s="220"/>
      <c r="FGC6" s="220"/>
      <c r="FGD6" s="220"/>
      <c r="FGE6" s="220"/>
      <c r="FGF6" s="220"/>
      <c r="FGG6" s="220"/>
      <c r="FGH6" s="220"/>
      <c r="FGI6" s="220"/>
      <c r="FGJ6" s="220"/>
      <c r="FGK6" s="220"/>
      <c r="FGL6" s="220"/>
      <c r="FGM6" s="220"/>
      <c r="FGN6" s="220"/>
      <c r="FGO6" s="220"/>
      <c r="FGP6" s="220"/>
      <c r="FGQ6" s="220"/>
      <c r="FGR6" s="220"/>
      <c r="FGS6" s="220"/>
      <c r="FGT6" s="220"/>
      <c r="FGU6" s="220"/>
      <c r="FGV6" s="220"/>
      <c r="FGW6" s="220"/>
      <c r="FGX6" s="220"/>
      <c r="FGY6" s="220"/>
      <c r="FGZ6" s="220"/>
      <c r="FHA6" s="220"/>
      <c r="FHB6" s="220"/>
      <c r="FHC6" s="220"/>
      <c r="FHD6" s="220"/>
      <c r="FHE6" s="220"/>
      <c r="FHF6" s="220"/>
      <c r="FHG6" s="220"/>
      <c r="FHH6" s="220"/>
      <c r="FHI6" s="220"/>
      <c r="FHJ6" s="220"/>
      <c r="FHK6" s="220"/>
      <c r="FHL6" s="220"/>
      <c r="FHM6" s="220"/>
      <c r="FHN6" s="220"/>
      <c r="FHO6" s="220"/>
      <c r="FHP6" s="220"/>
      <c r="FHQ6" s="220"/>
      <c r="FHR6" s="220"/>
      <c r="FHS6" s="220"/>
      <c r="FHT6" s="220"/>
      <c r="FHU6" s="220"/>
      <c r="FHV6" s="220"/>
      <c r="FHW6" s="220"/>
      <c r="FHX6" s="220"/>
      <c r="FHY6" s="220"/>
      <c r="FHZ6" s="220"/>
      <c r="FIA6" s="220"/>
      <c r="FIB6" s="220"/>
      <c r="FIC6" s="220"/>
      <c r="FID6" s="220"/>
      <c r="FIE6" s="220"/>
      <c r="FIF6" s="220"/>
      <c r="FIG6" s="220"/>
      <c r="FIH6" s="220"/>
      <c r="FII6" s="220"/>
      <c r="FIJ6" s="220"/>
      <c r="FIK6" s="220"/>
      <c r="FIL6" s="220"/>
      <c r="FIM6" s="220"/>
      <c r="FIN6" s="220"/>
      <c r="FIO6" s="220"/>
      <c r="FIP6" s="220"/>
      <c r="FIQ6" s="220"/>
      <c r="FIR6" s="220"/>
      <c r="FIS6" s="220"/>
      <c r="FIT6" s="220"/>
      <c r="FIU6" s="220"/>
      <c r="FIV6" s="220"/>
      <c r="FIW6" s="220"/>
      <c r="FIX6" s="220"/>
      <c r="FIY6" s="220"/>
      <c r="FIZ6" s="220"/>
      <c r="FJA6" s="220"/>
      <c r="FJB6" s="220"/>
      <c r="FJC6" s="220"/>
      <c r="FJD6" s="220"/>
      <c r="FJE6" s="220"/>
      <c r="FJF6" s="220"/>
      <c r="FJG6" s="220"/>
      <c r="FJH6" s="220"/>
      <c r="FJI6" s="220"/>
      <c r="FJJ6" s="220"/>
      <c r="FJK6" s="220"/>
      <c r="FJL6" s="220"/>
      <c r="FJM6" s="220"/>
      <c r="FJN6" s="220"/>
      <c r="FJO6" s="220"/>
      <c r="FJP6" s="220"/>
      <c r="FJQ6" s="220"/>
      <c r="FJR6" s="220"/>
      <c r="FJS6" s="220"/>
      <c r="FJT6" s="220"/>
      <c r="FJU6" s="220"/>
      <c r="FJV6" s="220"/>
      <c r="FJW6" s="220"/>
      <c r="FJX6" s="220"/>
      <c r="FJY6" s="220"/>
      <c r="FJZ6" s="220"/>
      <c r="FKA6" s="220"/>
      <c r="FKB6" s="220"/>
      <c r="FKC6" s="220"/>
      <c r="FKD6" s="220"/>
      <c r="FKE6" s="220"/>
      <c r="FKF6" s="220"/>
      <c r="FKG6" s="220"/>
      <c r="FKH6" s="220"/>
      <c r="FKI6" s="220"/>
      <c r="FKJ6" s="220"/>
      <c r="FKK6" s="220"/>
      <c r="FKL6" s="220"/>
      <c r="FKM6" s="220"/>
      <c r="FKN6" s="220"/>
      <c r="FKO6" s="220"/>
      <c r="FKP6" s="220"/>
      <c r="FKQ6" s="220"/>
      <c r="FKR6" s="220"/>
      <c r="FKS6" s="220"/>
      <c r="FKT6" s="220"/>
      <c r="FKU6" s="220"/>
      <c r="FKV6" s="220"/>
      <c r="FKW6" s="220"/>
      <c r="FKX6" s="220"/>
      <c r="FKY6" s="220"/>
      <c r="FKZ6" s="220"/>
      <c r="FLA6" s="220"/>
      <c r="FLB6" s="220"/>
      <c r="FLC6" s="220"/>
      <c r="FLD6" s="220"/>
      <c r="FLE6" s="220"/>
      <c r="FLF6" s="220"/>
      <c r="FLG6" s="220"/>
      <c r="FLH6" s="220"/>
      <c r="FLI6" s="220"/>
      <c r="FLJ6" s="220"/>
      <c r="FLK6" s="220"/>
      <c r="FLL6" s="220"/>
      <c r="FLM6" s="220"/>
      <c r="FLN6" s="220"/>
      <c r="FLO6" s="220"/>
      <c r="FLP6" s="220"/>
      <c r="FLQ6" s="220"/>
      <c r="FLR6" s="220"/>
      <c r="FLS6" s="220"/>
      <c r="FLT6" s="220"/>
      <c r="FLU6" s="220"/>
      <c r="FLV6" s="220"/>
      <c r="FLW6" s="220"/>
      <c r="FLX6" s="220"/>
      <c r="FLY6" s="220"/>
      <c r="FLZ6" s="220"/>
      <c r="FMA6" s="220"/>
      <c r="FMB6" s="220"/>
      <c r="FMC6" s="220"/>
      <c r="FMD6" s="220"/>
      <c r="FME6" s="220"/>
      <c r="FMF6" s="220"/>
      <c r="FMG6" s="220"/>
      <c r="FMH6" s="220"/>
      <c r="FMI6" s="220"/>
      <c r="FMJ6" s="220"/>
      <c r="FMK6" s="220"/>
      <c r="FML6" s="220"/>
      <c r="FMM6" s="220"/>
      <c r="FMN6" s="220"/>
      <c r="FMO6" s="220"/>
      <c r="FMP6" s="220"/>
      <c r="FMQ6" s="220"/>
      <c r="FMR6" s="220"/>
      <c r="FMS6" s="220"/>
      <c r="FMT6" s="220"/>
      <c r="FMU6" s="220"/>
      <c r="FMV6" s="220"/>
      <c r="FMW6" s="220"/>
      <c r="FMX6" s="220"/>
      <c r="FMY6" s="220"/>
      <c r="FMZ6" s="220"/>
      <c r="FNA6" s="220"/>
      <c r="FNB6" s="220"/>
      <c r="FNC6" s="220"/>
      <c r="FND6" s="220"/>
      <c r="FNE6" s="220"/>
      <c r="FNF6" s="220"/>
      <c r="FNG6" s="220"/>
      <c r="FNH6" s="220"/>
      <c r="FNI6" s="220"/>
      <c r="FNJ6" s="220"/>
      <c r="FNK6" s="220"/>
      <c r="FNL6" s="220"/>
      <c r="FNM6" s="220"/>
      <c r="FNN6" s="220"/>
      <c r="FNO6" s="220"/>
      <c r="FNP6" s="220"/>
      <c r="FNQ6" s="220"/>
      <c r="FNR6" s="220"/>
      <c r="FNS6" s="220"/>
      <c r="FNT6" s="220"/>
      <c r="FNU6" s="220"/>
      <c r="FNV6" s="220"/>
      <c r="FNW6" s="220"/>
      <c r="FNX6" s="220"/>
      <c r="FNY6" s="220"/>
      <c r="FNZ6" s="220"/>
      <c r="FOA6" s="220"/>
      <c r="FOB6" s="220"/>
      <c r="FOC6" s="220"/>
      <c r="FOD6" s="220"/>
      <c r="FOE6" s="220"/>
      <c r="FOF6" s="220"/>
      <c r="FOG6" s="220"/>
      <c r="FOH6" s="220"/>
      <c r="FOI6" s="220"/>
      <c r="FOJ6" s="220"/>
      <c r="FOK6" s="220"/>
      <c r="FOL6" s="220"/>
      <c r="FOM6" s="220"/>
      <c r="FON6" s="220"/>
      <c r="FOO6" s="220"/>
      <c r="FOP6" s="220"/>
      <c r="FOQ6" s="220"/>
      <c r="FOR6" s="220"/>
      <c r="FOS6" s="220"/>
      <c r="FOT6" s="220"/>
      <c r="FOU6" s="220"/>
      <c r="FOV6" s="220"/>
      <c r="FOW6" s="220"/>
      <c r="FOX6" s="220"/>
      <c r="FOY6" s="220"/>
      <c r="FOZ6" s="220"/>
      <c r="FPA6" s="220"/>
      <c r="FPB6" s="220"/>
      <c r="FPC6" s="220"/>
      <c r="FPD6" s="220"/>
      <c r="FPE6" s="220"/>
      <c r="FPF6" s="220"/>
      <c r="FPG6" s="220"/>
      <c r="FPH6" s="220"/>
      <c r="FPI6" s="220"/>
      <c r="FPJ6" s="220"/>
      <c r="FPK6" s="220"/>
      <c r="FPL6" s="220"/>
      <c r="FPM6" s="220"/>
      <c r="FPN6" s="220"/>
      <c r="FPO6" s="220"/>
      <c r="FPP6" s="220"/>
      <c r="FPQ6" s="220"/>
      <c r="FPR6" s="220"/>
      <c r="FPS6" s="220"/>
      <c r="FPT6" s="220"/>
      <c r="FPU6" s="220"/>
      <c r="FPV6" s="220"/>
      <c r="FPW6" s="220"/>
      <c r="FPX6" s="220"/>
      <c r="FPY6" s="220"/>
      <c r="FPZ6" s="220"/>
      <c r="FQA6" s="220"/>
      <c r="FQB6" s="220"/>
      <c r="FQC6" s="220"/>
      <c r="FQD6" s="220"/>
      <c r="FQE6" s="220"/>
      <c r="FQF6" s="220"/>
      <c r="FQG6" s="220"/>
      <c r="FQH6" s="220"/>
      <c r="FQI6" s="220"/>
      <c r="FQJ6" s="220"/>
      <c r="FQK6" s="220"/>
      <c r="FQL6" s="220"/>
      <c r="FQM6" s="220"/>
      <c r="FQN6" s="220"/>
      <c r="FQO6" s="220"/>
      <c r="FQP6" s="220"/>
      <c r="FQQ6" s="220"/>
      <c r="FQR6" s="220"/>
      <c r="FQS6" s="220"/>
      <c r="FQT6" s="220"/>
      <c r="FQU6" s="220"/>
      <c r="FQV6" s="220"/>
      <c r="FQW6" s="220"/>
      <c r="FQX6" s="220"/>
      <c r="FQY6" s="220"/>
      <c r="FQZ6" s="220"/>
      <c r="FRA6" s="220"/>
      <c r="FRB6" s="220"/>
      <c r="FRC6" s="220"/>
      <c r="FRD6" s="220"/>
      <c r="FRE6" s="220"/>
      <c r="FRF6" s="220"/>
      <c r="FRG6" s="220"/>
      <c r="FRH6" s="220"/>
      <c r="FRI6" s="220"/>
      <c r="FRJ6" s="220"/>
      <c r="FRK6" s="220"/>
      <c r="FRL6" s="220"/>
      <c r="FRM6" s="220"/>
      <c r="FRN6" s="220"/>
      <c r="FRO6" s="220"/>
      <c r="FRP6" s="220"/>
      <c r="FRQ6" s="220"/>
      <c r="FRR6" s="220"/>
      <c r="FRS6" s="220"/>
      <c r="FRT6" s="220"/>
      <c r="FRU6" s="220"/>
      <c r="FRV6" s="220"/>
      <c r="FRW6" s="220"/>
      <c r="FRX6" s="220"/>
      <c r="FRY6" s="220"/>
      <c r="FRZ6" s="220"/>
      <c r="FSA6" s="220"/>
      <c r="FSB6" s="220"/>
      <c r="FSC6" s="220"/>
      <c r="FSD6" s="220"/>
      <c r="FSE6" s="220"/>
      <c r="FSF6" s="220"/>
      <c r="FSG6" s="220"/>
      <c r="FSH6" s="220"/>
      <c r="FSI6" s="220"/>
      <c r="FSJ6" s="220"/>
      <c r="FSK6" s="220"/>
      <c r="FSL6" s="220"/>
      <c r="FSM6" s="220"/>
      <c r="FSN6" s="220"/>
      <c r="FSO6" s="220"/>
      <c r="FSP6" s="220"/>
      <c r="FSQ6" s="220"/>
      <c r="FSR6" s="220"/>
      <c r="FSS6" s="220"/>
      <c r="FST6" s="220"/>
      <c r="FSU6" s="220"/>
      <c r="FSV6" s="220"/>
      <c r="FSW6" s="220"/>
      <c r="FSX6" s="220"/>
      <c r="FSY6" s="220"/>
      <c r="FSZ6" s="220"/>
      <c r="FTA6" s="220"/>
      <c r="FTB6" s="220"/>
      <c r="FTC6" s="220"/>
      <c r="FTD6" s="220"/>
      <c r="FTE6" s="220"/>
      <c r="FTF6" s="220"/>
      <c r="FTG6" s="220"/>
      <c r="FTH6" s="220"/>
      <c r="FTI6" s="220"/>
      <c r="FTJ6" s="220"/>
      <c r="FTK6" s="220"/>
      <c r="FTL6" s="220"/>
      <c r="FTM6" s="220"/>
      <c r="FTN6" s="220"/>
      <c r="FTO6" s="220"/>
      <c r="FTP6" s="220"/>
      <c r="FTQ6" s="220"/>
      <c r="FTR6" s="220"/>
      <c r="FTS6" s="220"/>
      <c r="FTT6" s="220"/>
      <c r="FTU6" s="220"/>
      <c r="FTV6" s="220"/>
      <c r="FTW6" s="220"/>
      <c r="FTX6" s="220"/>
      <c r="FTY6" s="220"/>
      <c r="FTZ6" s="220"/>
      <c r="FUA6" s="220"/>
      <c r="FUB6" s="220"/>
      <c r="FUC6" s="220"/>
      <c r="FUD6" s="220"/>
      <c r="FUE6" s="220"/>
      <c r="FUF6" s="220"/>
      <c r="FUG6" s="220"/>
      <c r="FUH6" s="220"/>
      <c r="FUI6" s="220"/>
      <c r="FUJ6" s="220"/>
      <c r="FUK6" s="220"/>
      <c r="FUL6" s="220"/>
      <c r="FUM6" s="220"/>
      <c r="FUN6" s="220"/>
      <c r="FUO6" s="220"/>
      <c r="FUP6" s="220"/>
      <c r="FUQ6" s="220"/>
      <c r="FUR6" s="220"/>
      <c r="FUS6" s="220"/>
      <c r="FUT6" s="220"/>
      <c r="FUU6" s="220"/>
      <c r="FUV6" s="220"/>
      <c r="FUW6" s="220"/>
      <c r="FUX6" s="220"/>
      <c r="FUY6" s="220"/>
      <c r="FUZ6" s="220"/>
      <c r="FVA6" s="220"/>
      <c r="FVB6" s="220"/>
      <c r="FVC6" s="220"/>
      <c r="FVD6" s="220"/>
      <c r="FVE6" s="220"/>
      <c r="FVF6" s="220"/>
      <c r="FVG6" s="220"/>
      <c r="FVH6" s="220"/>
      <c r="FVI6" s="220"/>
      <c r="FVJ6" s="220"/>
      <c r="FVK6" s="220"/>
      <c r="FVL6" s="220"/>
      <c r="FVM6" s="220"/>
      <c r="FVN6" s="220"/>
      <c r="FVO6" s="220"/>
      <c r="FVP6" s="220"/>
      <c r="FVQ6" s="220"/>
      <c r="FVR6" s="220"/>
      <c r="FVS6" s="220"/>
      <c r="FVT6" s="220"/>
      <c r="FVU6" s="220"/>
      <c r="FVV6" s="220"/>
      <c r="FVW6" s="220"/>
      <c r="FVX6" s="220"/>
      <c r="FVY6" s="220"/>
      <c r="FVZ6" s="220"/>
      <c r="FWA6" s="220"/>
      <c r="FWB6" s="220"/>
      <c r="FWC6" s="220"/>
      <c r="FWD6" s="220"/>
      <c r="FWE6" s="220"/>
      <c r="FWF6" s="220"/>
      <c r="FWG6" s="220"/>
      <c r="FWH6" s="220"/>
      <c r="FWI6" s="220"/>
      <c r="FWJ6" s="220"/>
      <c r="FWK6" s="220"/>
      <c r="FWL6" s="220"/>
      <c r="FWM6" s="220"/>
      <c r="FWN6" s="220"/>
      <c r="FWO6" s="220"/>
      <c r="FWP6" s="220"/>
      <c r="FWQ6" s="220"/>
      <c r="FWR6" s="220"/>
      <c r="FWS6" s="220"/>
      <c r="FWT6" s="220"/>
      <c r="FWU6" s="220"/>
      <c r="FWV6" s="220"/>
      <c r="FWW6" s="220"/>
      <c r="FWX6" s="220"/>
      <c r="FWY6" s="220"/>
      <c r="FWZ6" s="220"/>
      <c r="FXA6" s="220"/>
      <c r="FXB6" s="220"/>
      <c r="FXC6" s="220"/>
      <c r="FXD6" s="220"/>
      <c r="FXE6" s="220"/>
      <c r="FXF6" s="220"/>
      <c r="FXG6" s="220"/>
      <c r="FXH6" s="220"/>
      <c r="FXI6" s="220"/>
      <c r="FXJ6" s="220"/>
      <c r="FXK6" s="220"/>
      <c r="FXL6" s="220"/>
      <c r="FXM6" s="220"/>
      <c r="FXN6" s="220"/>
      <c r="FXO6" s="220"/>
      <c r="FXP6" s="220"/>
      <c r="FXQ6" s="220"/>
      <c r="FXR6" s="220"/>
      <c r="FXS6" s="220"/>
      <c r="FXT6" s="220"/>
      <c r="FXU6" s="220"/>
      <c r="FXV6" s="220"/>
      <c r="FXW6" s="220"/>
      <c r="FXX6" s="220"/>
      <c r="FXY6" s="220"/>
      <c r="FXZ6" s="220"/>
      <c r="FYA6" s="220"/>
      <c r="FYB6" s="220"/>
      <c r="FYC6" s="220"/>
      <c r="FYD6" s="220"/>
      <c r="FYE6" s="220"/>
      <c r="FYF6" s="220"/>
      <c r="FYG6" s="220"/>
      <c r="FYH6" s="220"/>
      <c r="FYI6" s="220"/>
      <c r="FYJ6" s="220"/>
      <c r="FYK6" s="220"/>
      <c r="FYL6" s="220"/>
      <c r="FYM6" s="220"/>
      <c r="FYN6" s="220"/>
      <c r="FYO6" s="220"/>
      <c r="FYP6" s="220"/>
      <c r="FYQ6" s="220"/>
      <c r="FYR6" s="220"/>
      <c r="FYS6" s="220"/>
      <c r="FYT6" s="220"/>
      <c r="FYU6" s="220"/>
      <c r="FYV6" s="220"/>
      <c r="FYW6" s="220"/>
      <c r="FYX6" s="220"/>
      <c r="FYY6" s="220"/>
      <c r="FYZ6" s="220"/>
      <c r="FZA6" s="220"/>
      <c r="FZB6" s="220"/>
      <c r="FZC6" s="220"/>
      <c r="FZD6" s="220"/>
      <c r="FZE6" s="220"/>
      <c r="FZF6" s="220"/>
      <c r="FZG6" s="220"/>
      <c r="FZH6" s="220"/>
      <c r="FZI6" s="220"/>
      <c r="FZJ6" s="220"/>
      <c r="FZK6" s="220"/>
      <c r="FZL6" s="220"/>
      <c r="FZM6" s="220"/>
      <c r="FZN6" s="220"/>
      <c r="FZO6" s="220"/>
      <c r="FZP6" s="220"/>
      <c r="FZQ6" s="220"/>
      <c r="FZR6" s="220"/>
      <c r="FZS6" s="220"/>
      <c r="FZT6" s="220"/>
      <c r="FZU6" s="220"/>
      <c r="FZV6" s="220"/>
      <c r="FZW6" s="220"/>
      <c r="FZX6" s="220"/>
      <c r="FZY6" s="220"/>
      <c r="FZZ6" s="220"/>
      <c r="GAA6" s="220"/>
      <c r="GAB6" s="220"/>
      <c r="GAC6" s="220"/>
      <c r="GAD6" s="220"/>
      <c r="GAE6" s="220"/>
      <c r="GAF6" s="220"/>
      <c r="GAG6" s="220"/>
      <c r="GAH6" s="220"/>
      <c r="GAI6" s="220"/>
      <c r="GAJ6" s="220"/>
      <c r="GAK6" s="220"/>
      <c r="GAL6" s="220"/>
      <c r="GAM6" s="220"/>
      <c r="GAN6" s="220"/>
      <c r="GAO6" s="220"/>
      <c r="GAP6" s="220"/>
      <c r="GAQ6" s="220"/>
      <c r="GAR6" s="220"/>
      <c r="GAS6" s="220"/>
      <c r="GAT6" s="220"/>
      <c r="GAU6" s="220"/>
      <c r="GAV6" s="220"/>
      <c r="GAW6" s="220"/>
      <c r="GAX6" s="220"/>
      <c r="GAY6" s="220"/>
      <c r="GAZ6" s="220"/>
      <c r="GBA6" s="220"/>
      <c r="GBB6" s="220"/>
      <c r="GBC6" s="220"/>
      <c r="GBD6" s="220"/>
      <c r="GBE6" s="220"/>
      <c r="GBF6" s="220"/>
      <c r="GBG6" s="220"/>
      <c r="GBH6" s="220"/>
      <c r="GBI6" s="220"/>
      <c r="GBJ6" s="220"/>
      <c r="GBK6" s="220"/>
      <c r="GBL6" s="220"/>
      <c r="GBM6" s="220"/>
      <c r="GBN6" s="220"/>
      <c r="GBO6" s="220"/>
      <c r="GBP6" s="220"/>
      <c r="GBQ6" s="220"/>
      <c r="GBR6" s="220"/>
      <c r="GBS6" s="220"/>
      <c r="GBT6" s="220"/>
      <c r="GBU6" s="220"/>
      <c r="GBV6" s="220"/>
      <c r="GBW6" s="220"/>
      <c r="GBX6" s="220"/>
      <c r="GBY6" s="220"/>
      <c r="GBZ6" s="220"/>
      <c r="GCA6" s="220"/>
      <c r="GCB6" s="220"/>
      <c r="GCC6" s="220"/>
      <c r="GCD6" s="220"/>
      <c r="GCE6" s="220"/>
      <c r="GCF6" s="220"/>
      <c r="GCG6" s="220"/>
      <c r="GCH6" s="220"/>
      <c r="GCI6" s="220"/>
      <c r="GCJ6" s="220"/>
      <c r="GCK6" s="220"/>
      <c r="GCL6" s="220"/>
      <c r="GCM6" s="220"/>
      <c r="GCN6" s="220"/>
      <c r="GCO6" s="220"/>
      <c r="GCP6" s="220"/>
      <c r="GCQ6" s="220"/>
      <c r="GCR6" s="220"/>
      <c r="GCS6" s="220"/>
      <c r="GCT6" s="220"/>
      <c r="GCU6" s="220"/>
      <c r="GCV6" s="220"/>
      <c r="GCW6" s="220"/>
      <c r="GCX6" s="220"/>
      <c r="GCY6" s="220"/>
      <c r="GCZ6" s="220"/>
      <c r="GDA6" s="220"/>
      <c r="GDB6" s="220"/>
      <c r="GDC6" s="220"/>
      <c r="GDD6" s="220"/>
      <c r="GDE6" s="220"/>
      <c r="GDF6" s="220"/>
      <c r="GDG6" s="220"/>
      <c r="GDH6" s="220"/>
      <c r="GDI6" s="220"/>
      <c r="GDJ6" s="220"/>
      <c r="GDK6" s="220"/>
      <c r="GDL6" s="220"/>
      <c r="GDM6" s="220"/>
      <c r="GDN6" s="220"/>
      <c r="GDO6" s="220"/>
      <c r="GDP6" s="220"/>
      <c r="GDQ6" s="220"/>
      <c r="GDR6" s="220"/>
      <c r="GDS6" s="220"/>
      <c r="GDT6" s="220"/>
      <c r="GDU6" s="220"/>
      <c r="GDV6" s="220"/>
      <c r="GDW6" s="220"/>
      <c r="GDX6" s="220"/>
      <c r="GDY6" s="220"/>
      <c r="GDZ6" s="220"/>
      <c r="GEA6" s="220"/>
      <c r="GEB6" s="220"/>
      <c r="GEC6" s="220"/>
      <c r="GED6" s="220"/>
      <c r="GEE6" s="220"/>
      <c r="GEF6" s="220"/>
      <c r="GEG6" s="220"/>
      <c r="GEH6" s="220"/>
      <c r="GEI6" s="220"/>
      <c r="GEJ6" s="220"/>
      <c r="GEK6" s="220"/>
      <c r="GEL6" s="220"/>
      <c r="GEM6" s="220"/>
      <c r="GEN6" s="220"/>
      <c r="GEO6" s="220"/>
      <c r="GEP6" s="220"/>
      <c r="GEQ6" s="220"/>
      <c r="GER6" s="220"/>
      <c r="GES6" s="220"/>
      <c r="GET6" s="220"/>
      <c r="GEU6" s="220"/>
      <c r="GEV6" s="220"/>
      <c r="GEW6" s="220"/>
      <c r="GEX6" s="220"/>
      <c r="GEY6" s="220"/>
      <c r="GEZ6" s="220"/>
      <c r="GFA6" s="220"/>
      <c r="GFB6" s="220"/>
      <c r="GFC6" s="220"/>
      <c r="GFD6" s="220"/>
      <c r="GFE6" s="220"/>
      <c r="GFF6" s="220"/>
      <c r="GFG6" s="220"/>
      <c r="GFH6" s="220"/>
      <c r="GFI6" s="220"/>
      <c r="GFJ6" s="220"/>
      <c r="GFK6" s="220"/>
      <c r="GFL6" s="220"/>
      <c r="GFM6" s="220"/>
      <c r="GFN6" s="220"/>
      <c r="GFO6" s="220"/>
      <c r="GFP6" s="220"/>
      <c r="GFQ6" s="220"/>
      <c r="GFR6" s="220"/>
      <c r="GFS6" s="220"/>
      <c r="GFT6" s="220"/>
      <c r="GFU6" s="220"/>
      <c r="GFV6" s="220"/>
      <c r="GFW6" s="220"/>
      <c r="GFX6" s="220"/>
      <c r="GFY6" s="220"/>
      <c r="GFZ6" s="220"/>
      <c r="GGA6" s="220"/>
      <c r="GGB6" s="220"/>
      <c r="GGC6" s="220"/>
      <c r="GGD6" s="220"/>
      <c r="GGE6" s="220"/>
      <c r="GGF6" s="220"/>
      <c r="GGG6" s="220"/>
      <c r="GGH6" s="220"/>
      <c r="GGI6" s="220"/>
      <c r="GGJ6" s="220"/>
      <c r="GGK6" s="220"/>
      <c r="GGL6" s="220"/>
      <c r="GGM6" s="220"/>
      <c r="GGN6" s="220"/>
      <c r="GGO6" s="220"/>
      <c r="GGP6" s="220"/>
      <c r="GGQ6" s="220"/>
      <c r="GGR6" s="220"/>
      <c r="GGS6" s="220"/>
      <c r="GGT6" s="220"/>
      <c r="GGU6" s="220"/>
      <c r="GGV6" s="220"/>
      <c r="GGW6" s="220"/>
      <c r="GGX6" s="220"/>
      <c r="GGY6" s="220"/>
      <c r="GGZ6" s="220"/>
      <c r="GHA6" s="220"/>
      <c r="GHB6" s="220"/>
      <c r="GHC6" s="220"/>
      <c r="GHD6" s="220"/>
      <c r="GHE6" s="220"/>
      <c r="GHF6" s="220"/>
      <c r="GHG6" s="220"/>
      <c r="GHH6" s="220"/>
      <c r="GHI6" s="220"/>
      <c r="GHJ6" s="220"/>
      <c r="GHK6" s="220"/>
      <c r="GHL6" s="220"/>
      <c r="GHM6" s="220"/>
      <c r="GHN6" s="220"/>
      <c r="GHO6" s="220"/>
      <c r="GHP6" s="220"/>
      <c r="GHQ6" s="220"/>
      <c r="GHR6" s="220"/>
      <c r="GHS6" s="220"/>
      <c r="GHT6" s="220"/>
      <c r="GHU6" s="220"/>
      <c r="GHV6" s="220"/>
      <c r="GHW6" s="220"/>
      <c r="GHX6" s="220"/>
      <c r="GHY6" s="220"/>
      <c r="GHZ6" s="220"/>
      <c r="GIA6" s="220"/>
      <c r="GIB6" s="220"/>
      <c r="GIC6" s="220"/>
      <c r="GID6" s="220"/>
      <c r="GIE6" s="220"/>
      <c r="GIF6" s="220"/>
      <c r="GIG6" s="220"/>
      <c r="GIH6" s="220"/>
      <c r="GII6" s="220"/>
      <c r="GIJ6" s="220"/>
      <c r="GIK6" s="220"/>
      <c r="GIL6" s="220"/>
      <c r="GIM6" s="220"/>
      <c r="GIN6" s="220"/>
      <c r="GIO6" s="220"/>
      <c r="GIP6" s="220"/>
      <c r="GIQ6" s="220"/>
      <c r="GIR6" s="220"/>
      <c r="GIS6" s="220"/>
      <c r="GIT6" s="220"/>
      <c r="GIU6" s="220"/>
      <c r="GIV6" s="220"/>
      <c r="GIW6" s="220"/>
      <c r="GIX6" s="220"/>
      <c r="GIY6" s="220"/>
      <c r="GIZ6" s="220"/>
      <c r="GJA6" s="220"/>
      <c r="GJB6" s="220"/>
      <c r="GJC6" s="220"/>
      <c r="GJD6" s="220"/>
      <c r="GJE6" s="220"/>
      <c r="GJF6" s="220"/>
      <c r="GJG6" s="220"/>
      <c r="GJH6" s="220"/>
      <c r="GJI6" s="220"/>
      <c r="GJJ6" s="220"/>
      <c r="GJK6" s="220"/>
      <c r="GJL6" s="220"/>
      <c r="GJM6" s="220"/>
      <c r="GJN6" s="220"/>
      <c r="GJO6" s="220"/>
      <c r="GJP6" s="220"/>
      <c r="GJQ6" s="220"/>
      <c r="GJR6" s="220"/>
      <c r="GJS6" s="220"/>
      <c r="GJT6" s="220"/>
      <c r="GJU6" s="220"/>
      <c r="GJV6" s="220"/>
      <c r="GJW6" s="220"/>
      <c r="GJX6" s="220"/>
      <c r="GJY6" s="220"/>
      <c r="GJZ6" s="220"/>
      <c r="GKA6" s="220"/>
      <c r="GKB6" s="220"/>
      <c r="GKC6" s="220"/>
      <c r="GKD6" s="220"/>
      <c r="GKE6" s="220"/>
      <c r="GKF6" s="220"/>
      <c r="GKG6" s="220"/>
      <c r="GKH6" s="220"/>
      <c r="GKI6" s="220"/>
      <c r="GKJ6" s="220"/>
      <c r="GKK6" s="220"/>
      <c r="GKL6" s="220"/>
      <c r="GKM6" s="220"/>
      <c r="GKN6" s="220"/>
      <c r="GKO6" s="220"/>
      <c r="GKP6" s="220"/>
      <c r="GKQ6" s="220"/>
      <c r="GKR6" s="220"/>
      <c r="GKS6" s="220"/>
      <c r="GKT6" s="220"/>
      <c r="GKU6" s="220"/>
      <c r="GKV6" s="220"/>
      <c r="GKW6" s="220"/>
      <c r="GKX6" s="220"/>
      <c r="GKY6" s="220"/>
      <c r="GKZ6" s="220"/>
      <c r="GLA6" s="220"/>
      <c r="GLB6" s="220"/>
      <c r="GLC6" s="220"/>
      <c r="GLD6" s="220"/>
      <c r="GLE6" s="220"/>
      <c r="GLF6" s="220"/>
      <c r="GLG6" s="220"/>
      <c r="GLH6" s="220"/>
      <c r="GLI6" s="220"/>
      <c r="GLJ6" s="220"/>
      <c r="GLK6" s="220"/>
      <c r="GLL6" s="220"/>
      <c r="GLM6" s="220"/>
      <c r="GLN6" s="220"/>
      <c r="GLO6" s="220"/>
      <c r="GLP6" s="220"/>
      <c r="GLQ6" s="220"/>
      <c r="GLR6" s="220"/>
      <c r="GLS6" s="220"/>
      <c r="GLT6" s="220"/>
      <c r="GLU6" s="220"/>
      <c r="GLV6" s="220"/>
      <c r="GLW6" s="220"/>
      <c r="GLX6" s="220"/>
      <c r="GLY6" s="220"/>
      <c r="GLZ6" s="220"/>
      <c r="GMA6" s="220"/>
      <c r="GMB6" s="220"/>
      <c r="GMC6" s="220"/>
      <c r="GMD6" s="220"/>
      <c r="GME6" s="220"/>
      <c r="GMF6" s="220"/>
      <c r="GMG6" s="220"/>
      <c r="GMH6" s="220"/>
      <c r="GMI6" s="220"/>
      <c r="GMJ6" s="220"/>
      <c r="GMK6" s="220"/>
      <c r="GML6" s="220"/>
      <c r="GMM6" s="220"/>
      <c r="GMN6" s="220"/>
      <c r="GMO6" s="220"/>
      <c r="GMP6" s="220"/>
      <c r="GMQ6" s="220"/>
      <c r="GMR6" s="220"/>
      <c r="GMS6" s="220"/>
      <c r="GMT6" s="220"/>
      <c r="GMU6" s="220"/>
      <c r="GMV6" s="220"/>
      <c r="GMW6" s="220"/>
      <c r="GMX6" s="220"/>
      <c r="GMY6" s="220"/>
      <c r="GMZ6" s="220"/>
      <c r="GNA6" s="220"/>
      <c r="GNB6" s="220"/>
      <c r="GNC6" s="220"/>
      <c r="GND6" s="220"/>
      <c r="GNE6" s="220"/>
      <c r="GNF6" s="220"/>
      <c r="GNG6" s="220"/>
      <c r="GNH6" s="220"/>
      <c r="GNI6" s="220"/>
      <c r="GNJ6" s="220"/>
      <c r="GNK6" s="220"/>
      <c r="GNL6" s="220"/>
      <c r="GNM6" s="220"/>
      <c r="GNN6" s="220"/>
      <c r="GNO6" s="220"/>
      <c r="GNP6" s="220"/>
      <c r="GNQ6" s="220"/>
      <c r="GNR6" s="220"/>
      <c r="GNS6" s="220"/>
      <c r="GNT6" s="220"/>
      <c r="GNU6" s="220"/>
      <c r="GNV6" s="220"/>
      <c r="GNW6" s="220"/>
      <c r="GNX6" s="220"/>
      <c r="GNY6" s="220"/>
      <c r="GNZ6" s="220"/>
      <c r="GOA6" s="220"/>
      <c r="GOB6" s="220"/>
      <c r="GOC6" s="220"/>
      <c r="GOD6" s="220"/>
      <c r="GOE6" s="220"/>
      <c r="GOF6" s="220"/>
      <c r="GOG6" s="220"/>
      <c r="GOH6" s="220"/>
      <c r="GOI6" s="220"/>
      <c r="GOJ6" s="220"/>
      <c r="GOK6" s="220"/>
      <c r="GOL6" s="220"/>
      <c r="GOM6" s="220"/>
      <c r="GON6" s="220"/>
      <c r="GOO6" s="220"/>
      <c r="GOP6" s="220"/>
      <c r="GOQ6" s="220"/>
      <c r="GOR6" s="220"/>
      <c r="GOS6" s="220"/>
      <c r="GOT6" s="220"/>
      <c r="GOU6" s="220"/>
      <c r="GOV6" s="220"/>
      <c r="GOW6" s="220"/>
      <c r="GOX6" s="220"/>
      <c r="GOY6" s="220"/>
      <c r="GOZ6" s="220"/>
      <c r="GPA6" s="220"/>
      <c r="GPB6" s="220"/>
      <c r="GPC6" s="220"/>
      <c r="GPD6" s="220"/>
      <c r="GPE6" s="220"/>
      <c r="GPF6" s="220"/>
      <c r="GPG6" s="220"/>
      <c r="GPH6" s="220"/>
      <c r="GPI6" s="220"/>
      <c r="GPJ6" s="220"/>
      <c r="GPK6" s="220"/>
      <c r="GPL6" s="220"/>
      <c r="GPM6" s="220"/>
      <c r="GPN6" s="220"/>
      <c r="GPO6" s="220"/>
      <c r="GPP6" s="220"/>
      <c r="GPQ6" s="220"/>
      <c r="GPR6" s="220"/>
      <c r="GPS6" s="220"/>
      <c r="GPT6" s="220"/>
      <c r="GPU6" s="220"/>
      <c r="GPV6" s="220"/>
      <c r="GPW6" s="220"/>
      <c r="GPX6" s="220"/>
      <c r="GPY6" s="220"/>
      <c r="GPZ6" s="220"/>
      <c r="GQA6" s="220"/>
      <c r="GQB6" s="220"/>
      <c r="GQC6" s="220"/>
      <c r="GQD6" s="220"/>
      <c r="GQE6" s="220"/>
      <c r="GQF6" s="220"/>
      <c r="GQG6" s="220"/>
      <c r="GQH6" s="220"/>
      <c r="GQI6" s="220"/>
      <c r="GQJ6" s="220"/>
      <c r="GQK6" s="220"/>
      <c r="GQL6" s="220"/>
      <c r="GQM6" s="220"/>
      <c r="GQN6" s="220"/>
      <c r="GQO6" s="220"/>
      <c r="GQP6" s="220"/>
      <c r="GQQ6" s="220"/>
      <c r="GQR6" s="220"/>
      <c r="GQS6" s="220"/>
      <c r="GQT6" s="220"/>
      <c r="GQU6" s="220"/>
      <c r="GQV6" s="220"/>
      <c r="GQW6" s="220"/>
      <c r="GQX6" s="220"/>
      <c r="GQY6" s="220"/>
      <c r="GQZ6" s="220"/>
      <c r="GRA6" s="220"/>
      <c r="GRB6" s="220"/>
      <c r="GRC6" s="220"/>
      <c r="GRD6" s="220"/>
      <c r="GRE6" s="220"/>
      <c r="GRF6" s="220"/>
      <c r="GRG6" s="220"/>
      <c r="GRH6" s="220"/>
      <c r="GRI6" s="220"/>
      <c r="GRJ6" s="220"/>
      <c r="GRK6" s="220"/>
      <c r="GRL6" s="220"/>
      <c r="GRM6" s="220"/>
      <c r="GRN6" s="220"/>
      <c r="GRO6" s="220"/>
      <c r="GRP6" s="220"/>
      <c r="GRQ6" s="220"/>
      <c r="GRR6" s="220"/>
      <c r="GRS6" s="220"/>
      <c r="GRT6" s="220"/>
      <c r="GRU6" s="220"/>
      <c r="GRV6" s="220"/>
      <c r="GRW6" s="220"/>
      <c r="GRX6" s="220"/>
      <c r="GRY6" s="220"/>
      <c r="GRZ6" s="220"/>
      <c r="GSA6" s="220"/>
      <c r="GSB6" s="220"/>
      <c r="GSC6" s="220"/>
      <c r="GSD6" s="220"/>
      <c r="GSE6" s="220"/>
      <c r="GSF6" s="220"/>
      <c r="GSG6" s="220"/>
      <c r="GSH6" s="220"/>
      <c r="GSI6" s="220"/>
      <c r="GSJ6" s="220"/>
      <c r="GSK6" s="220"/>
      <c r="GSL6" s="220"/>
      <c r="GSM6" s="220"/>
      <c r="GSN6" s="220"/>
      <c r="GSO6" s="220"/>
      <c r="GSP6" s="220"/>
      <c r="GSQ6" s="220"/>
      <c r="GSR6" s="220"/>
      <c r="GSS6" s="220"/>
      <c r="GST6" s="220"/>
      <c r="GSU6" s="220"/>
      <c r="GSV6" s="220"/>
      <c r="GSW6" s="220"/>
      <c r="GSX6" s="220"/>
      <c r="GSY6" s="220"/>
      <c r="GSZ6" s="220"/>
      <c r="GTA6" s="220"/>
      <c r="GTB6" s="220"/>
      <c r="GTC6" s="220"/>
      <c r="GTD6" s="220"/>
      <c r="GTE6" s="220"/>
      <c r="GTF6" s="220"/>
      <c r="GTG6" s="220"/>
      <c r="GTH6" s="220"/>
      <c r="GTI6" s="220"/>
      <c r="GTJ6" s="220"/>
      <c r="GTK6" s="220"/>
      <c r="GTL6" s="220"/>
      <c r="GTM6" s="220"/>
      <c r="GTN6" s="220"/>
      <c r="GTO6" s="220"/>
      <c r="GTP6" s="220"/>
      <c r="GTQ6" s="220"/>
      <c r="GTR6" s="220"/>
      <c r="GTS6" s="220"/>
      <c r="GTT6" s="220"/>
      <c r="GTU6" s="220"/>
      <c r="GTV6" s="220"/>
      <c r="GTW6" s="220"/>
      <c r="GTX6" s="220"/>
      <c r="GTY6" s="220"/>
      <c r="GTZ6" s="220"/>
      <c r="GUA6" s="220"/>
      <c r="GUB6" s="220"/>
      <c r="GUC6" s="220"/>
      <c r="GUD6" s="220"/>
      <c r="GUE6" s="220"/>
      <c r="GUF6" s="220"/>
      <c r="GUG6" s="220"/>
      <c r="GUH6" s="220"/>
      <c r="GUI6" s="220"/>
      <c r="GUJ6" s="220"/>
      <c r="GUK6" s="220"/>
      <c r="GUL6" s="220"/>
      <c r="GUM6" s="220"/>
      <c r="GUN6" s="220"/>
      <c r="GUO6" s="220"/>
      <c r="GUP6" s="220"/>
      <c r="GUQ6" s="220"/>
      <c r="GUR6" s="220"/>
      <c r="GUS6" s="220"/>
      <c r="GUT6" s="220"/>
      <c r="GUU6" s="220"/>
      <c r="GUV6" s="220"/>
      <c r="GUW6" s="220"/>
      <c r="GUX6" s="220"/>
      <c r="GUY6" s="220"/>
      <c r="GUZ6" s="220"/>
      <c r="GVA6" s="220"/>
      <c r="GVB6" s="220"/>
      <c r="GVC6" s="220"/>
      <c r="GVD6" s="220"/>
      <c r="GVE6" s="220"/>
      <c r="GVF6" s="220"/>
      <c r="GVG6" s="220"/>
      <c r="GVH6" s="220"/>
      <c r="GVI6" s="220"/>
      <c r="GVJ6" s="220"/>
      <c r="GVK6" s="220"/>
      <c r="GVL6" s="220"/>
      <c r="GVM6" s="220"/>
      <c r="GVN6" s="220"/>
      <c r="GVO6" s="220"/>
      <c r="GVP6" s="220"/>
      <c r="GVQ6" s="220"/>
      <c r="GVR6" s="220"/>
      <c r="GVS6" s="220"/>
      <c r="GVT6" s="220"/>
      <c r="GVU6" s="220"/>
      <c r="GVV6" s="220"/>
      <c r="GVW6" s="220"/>
      <c r="GVX6" s="220"/>
      <c r="GVY6" s="220"/>
      <c r="GVZ6" s="220"/>
      <c r="GWA6" s="220"/>
      <c r="GWB6" s="220"/>
      <c r="GWC6" s="220"/>
      <c r="GWD6" s="220"/>
      <c r="GWE6" s="220"/>
      <c r="GWF6" s="220"/>
      <c r="GWG6" s="220"/>
      <c r="GWH6" s="220"/>
      <c r="GWI6" s="220"/>
      <c r="GWJ6" s="220"/>
      <c r="GWK6" s="220"/>
      <c r="GWL6" s="220"/>
      <c r="GWM6" s="220"/>
      <c r="GWN6" s="220"/>
      <c r="GWO6" s="220"/>
      <c r="GWP6" s="220"/>
      <c r="GWQ6" s="220"/>
      <c r="GWR6" s="220"/>
      <c r="GWS6" s="220"/>
      <c r="GWT6" s="220"/>
      <c r="GWU6" s="220"/>
      <c r="GWV6" s="220"/>
      <c r="GWW6" s="220"/>
      <c r="GWX6" s="220"/>
      <c r="GWY6" s="220"/>
      <c r="GWZ6" s="220"/>
      <c r="GXA6" s="220"/>
      <c r="GXB6" s="220"/>
      <c r="GXC6" s="220"/>
      <c r="GXD6" s="220"/>
      <c r="GXE6" s="220"/>
      <c r="GXF6" s="220"/>
      <c r="GXG6" s="220"/>
      <c r="GXH6" s="220"/>
      <c r="GXI6" s="220"/>
      <c r="GXJ6" s="220"/>
      <c r="GXK6" s="220"/>
      <c r="GXL6" s="220"/>
      <c r="GXM6" s="220"/>
      <c r="GXN6" s="220"/>
      <c r="GXO6" s="220"/>
      <c r="GXP6" s="220"/>
      <c r="GXQ6" s="220"/>
      <c r="GXR6" s="220"/>
      <c r="GXS6" s="220"/>
      <c r="GXT6" s="220"/>
      <c r="GXU6" s="220"/>
      <c r="GXV6" s="220"/>
      <c r="GXW6" s="220"/>
      <c r="GXX6" s="220"/>
      <c r="GXY6" s="220"/>
      <c r="GXZ6" s="220"/>
      <c r="GYA6" s="220"/>
      <c r="GYB6" s="220"/>
      <c r="GYC6" s="220"/>
      <c r="GYD6" s="220"/>
      <c r="GYE6" s="220"/>
      <c r="GYF6" s="220"/>
      <c r="GYG6" s="220"/>
      <c r="GYH6" s="220"/>
      <c r="GYI6" s="220"/>
      <c r="GYJ6" s="220"/>
      <c r="GYK6" s="220"/>
      <c r="GYL6" s="220"/>
      <c r="GYM6" s="220"/>
      <c r="GYN6" s="220"/>
      <c r="GYO6" s="220"/>
      <c r="GYP6" s="220"/>
      <c r="GYQ6" s="220"/>
      <c r="GYR6" s="220"/>
      <c r="GYS6" s="220"/>
      <c r="GYT6" s="220"/>
      <c r="GYU6" s="220"/>
      <c r="GYV6" s="220"/>
      <c r="GYW6" s="220"/>
      <c r="GYX6" s="220"/>
      <c r="GYY6" s="220"/>
      <c r="GYZ6" s="220"/>
      <c r="GZA6" s="220"/>
      <c r="GZB6" s="220"/>
      <c r="GZC6" s="220"/>
      <c r="GZD6" s="220"/>
      <c r="GZE6" s="220"/>
      <c r="GZF6" s="220"/>
      <c r="GZG6" s="220"/>
      <c r="GZH6" s="220"/>
      <c r="GZI6" s="220"/>
      <c r="GZJ6" s="220"/>
      <c r="GZK6" s="220"/>
      <c r="GZL6" s="220"/>
      <c r="GZM6" s="220"/>
      <c r="GZN6" s="220"/>
      <c r="GZO6" s="220"/>
      <c r="GZP6" s="220"/>
      <c r="GZQ6" s="220"/>
      <c r="GZR6" s="220"/>
      <c r="GZS6" s="220"/>
      <c r="GZT6" s="220"/>
      <c r="GZU6" s="220"/>
      <c r="GZV6" s="220"/>
      <c r="GZW6" s="220"/>
      <c r="GZX6" s="220"/>
      <c r="GZY6" s="220"/>
      <c r="GZZ6" s="220"/>
      <c r="HAA6" s="220"/>
      <c r="HAB6" s="220"/>
      <c r="HAC6" s="220"/>
      <c r="HAD6" s="220"/>
      <c r="HAE6" s="220"/>
      <c r="HAF6" s="220"/>
      <c r="HAG6" s="220"/>
      <c r="HAH6" s="220"/>
      <c r="HAI6" s="220"/>
      <c r="HAJ6" s="220"/>
      <c r="HAK6" s="220"/>
      <c r="HAL6" s="220"/>
      <c r="HAM6" s="220"/>
      <c r="HAN6" s="220"/>
      <c r="HAO6" s="220"/>
      <c r="HAP6" s="220"/>
      <c r="HAQ6" s="220"/>
      <c r="HAR6" s="220"/>
      <c r="HAS6" s="220"/>
      <c r="HAT6" s="220"/>
      <c r="HAU6" s="220"/>
      <c r="HAV6" s="220"/>
      <c r="HAW6" s="220"/>
      <c r="HAX6" s="220"/>
      <c r="HAY6" s="220"/>
      <c r="HAZ6" s="220"/>
      <c r="HBA6" s="220"/>
      <c r="HBB6" s="220"/>
      <c r="HBC6" s="220"/>
      <c r="HBD6" s="220"/>
      <c r="HBE6" s="220"/>
      <c r="HBF6" s="220"/>
      <c r="HBG6" s="220"/>
      <c r="HBH6" s="220"/>
      <c r="HBI6" s="220"/>
      <c r="HBJ6" s="220"/>
      <c r="HBK6" s="220"/>
      <c r="HBL6" s="220"/>
      <c r="HBM6" s="220"/>
      <c r="HBN6" s="220"/>
      <c r="HBO6" s="220"/>
      <c r="HBP6" s="220"/>
      <c r="HBQ6" s="220"/>
      <c r="HBR6" s="220"/>
      <c r="HBS6" s="220"/>
      <c r="HBT6" s="220"/>
      <c r="HBU6" s="220"/>
      <c r="HBV6" s="220"/>
      <c r="HBW6" s="220"/>
      <c r="HBX6" s="220"/>
      <c r="HBY6" s="220"/>
      <c r="HBZ6" s="220"/>
      <c r="HCA6" s="220"/>
      <c r="HCB6" s="220"/>
      <c r="HCC6" s="220"/>
      <c r="HCD6" s="220"/>
      <c r="HCE6" s="220"/>
      <c r="HCF6" s="220"/>
      <c r="HCG6" s="220"/>
      <c r="HCH6" s="220"/>
      <c r="HCI6" s="220"/>
      <c r="HCJ6" s="220"/>
      <c r="HCK6" s="220"/>
      <c r="HCL6" s="220"/>
      <c r="HCM6" s="220"/>
      <c r="HCN6" s="220"/>
      <c r="HCO6" s="220"/>
      <c r="HCP6" s="220"/>
      <c r="HCQ6" s="220"/>
      <c r="HCR6" s="220"/>
      <c r="HCS6" s="220"/>
      <c r="HCT6" s="220"/>
      <c r="HCU6" s="220"/>
      <c r="HCV6" s="220"/>
      <c r="HCW6" s="220"/>
      <c r="HCX6" s="220"/>
      <c r="HCY6" s="220"/>
      <c r="HCZ6" s="220"/>
      <c r="HDA6" s="220"/>
      <c r="HDB6" s="220"/>
      <c r="HDC6" s="220"/>
      <c r="HDD6" s="220"/>
      <c r="HDE6" s="220"/>
      <c r="HDF6" s="220"/>
      <c r="HDG6" s="220"/>
      <c r="HDH6" s="220"/>
      <c r="HDI6" s="220"/>
      <c r="HDJ6" s="220"/>
      <c r="HDK6" s="220"/>
      <c r="HDL6" s="220"/>
      <c r="HDM6" s="220"/>
      <c r="HDN6" s="220"/>
      <c r="HDO6" s="220"/>
      <c r="HDP6" s="220"/>
      <c r="HDQ6" s="220"/>
      <c r="HDR6" s="220"/>
      <c r="HDS6" s="220"/>
      <c r="HDT6" s="220"/>
      <c r="HDU6" s="220"/>
      <c r="HDV6" s="220"/>
      <c r="HDW6" s="220"/>
      <c r="HDX6" s="220"/>
      <c r="HDY6" s="220"/>
      <c r="HDZ6" s="220"/>
      <c r="HEA6" s="220"/>
      <c r="HEB6" s="220"/>
      <c r="HEC6" s="220"/>
      <c r="HED6" s="220"/>
      <c r="HEE6" s="220"/>
      <c r="HEF6" s="220"/>
      <c r="HEG6" s="220"/>
      <c r="HEH6" s="220"/>
      <c r="HEI6" s="220"/>
      <c r="HEJ6" s="220"/>
      <c r="HEK6" s="220"/>
      <c r="HEL6" s="220"/>
      <c r="HEM6" s="220"/>
      <c r="HEN6" s="220"/>
      <c r="HEO6" s="220"/>
      <c r="HEP6" s="220"/>
      <c r="HEQ6" s="220"/>
      <c r="HER6" s="220"/>
      <c r="HES6" s="220"/>
      <c r="HET6" s="220"/>
      <c r="HEU6" s="220"/>
      <c r="HEV6" s="220"/>
      <c r="HEW6" s="220"/>
      <c r="HEX6" s="220"/>
      <c r="HEY6" s="220"/>
      <c r="HEZ6" s="220"/>
      <c r="HFA6" s="220"/>
      <c r="HFB6" s="220"/>
      <c r="HFC6" s="220"/>
      <c r="HFD6" s="220"/>
      <c r="HFE6" s="220"/>
      <c r="HFF6" s="220"/>
      <c r="HFG6" s="220"/>
      <c r="HFH6" s="220"/>
      <c r="HFI6" s="220"/>
      <c r="HFJ6" s="220"/>
      <c r="HFK6" s="220"/>
      <c r="HFL6" s="220"/>
      <c r="HFM6" s="220"/>
      <c r="HFN6" s="220"/>
      <c r="HFO6" s="220"/>
      <c r="HFP6" s="220"/>
      <c r="HFQ6" s="220"/>
      <c r="HFR6" s="220"/>
      <c r="HFS6" s="220"/>
      <c r="HFT6" s="220"/>
      <c r="HFU6" s="220"/>
      <c r="HFV6" s="220"/>
      <c r="HFW6" s="220"/>
      <c r="HFX6" s="220"/>
      <c r="HFY6" s="220"/>
      <c r="HFZ6" s="220"/>
      <c r="HGA6" s="220"/>
      <c r="HGB6" s="220"/>
      <c r="HGC6" s="220"/>
      <c r="HGD6" s="220"/>
      <c r="HGE6" s="220"/>
      <c r="HGF6" s="220"/>
      <c r="HGG6" s="220"/>
      <c r="HGH6" s="220"/>
      <c r="HGI6" s="220"/>
      <c r="HGJ6" s="220"/>
      <c r="HGK6" s="220"/>
      <c r="HGL6" s="220"/>
      <c r="HGM6" s="220"/>
      <c r="HGN6" s="220"/>
      <c r="HGO6" s="220"/>
      <c r="HGP6" s="220"/>
      <c r="HGQ6" s="220"/>
      <c r="HGR6" s="220"/>
      <c r="HGS6" s="220"/>
      <c r="HGT6" s="220"/>
      <c r="HGU6" s="220"/>
      <c r="HGV6" s="220"/>
      <c r="HGW6" s="220"/>
      <c r="HGX6" s="220"/>
      <c r="HGY6" s="220"/>
      <c r="HGZ6" s="220"/>
      <c r="HHA6" s="220"/>
      <c r="HHB6" s="220"/>
      <c r="HHC6" s="220"/>
      <c r="HHD6" s="220"/>
      <c r="HHE6" s="220"/>
      <c r="HHF6" s="220"/>
      <c r="HHG6" s="220"/>
      <c r="HHH6" s="220"/>
      <c r="HHI6" s="220"/>
      <c r="HHJ6" s="220"/>
      <c r="HHK6" s="220"/>
      <c r="HHL6" s="220"/>
      <c r="HHM6" s="220"/>
      <c r="HHN6" s="220"/>
      <c r="HHO6" s="220"/>
      <c r="HHP6" s="220"/>
      <c r="HHQ6" s="220"/>
      <c r="HHR6" s="220"/>
      <c r="HHS6" s="220"/>
      <c r="HHT6" s="220"/>
      <c r="HHU6" s="220"/>
      <c r="HHV6" s="220"/>
      <c r="HHW6" s="220"/>
      <c r="HHX6" s="220"/>
      <c r="HHY6" s="220"/>
      <c r="HHZ6" s="220"/>
      <c r="HIA6" s="220"/>
      <c r="HIB6" s="220"/>
      <c r="HIC6" s="220"/>
      <c r="HID6" s="220"/>
      <c r="HIE6" s="220"/>
      <c r="HIF6" s="220"/>
      <c r="HIG6" s="220"/>
      <c r="HIH6" s="220"/>
      <c r="HII6" s="220"/>
      <c r="HIJ6" s="220"/>
      <c r="HIK6" s="220"/>
      <c r="HIL6" s="220"/>
      <c r="HIM6" s="220"/>
      <c r="HIN6" s="220"/>
      <c r="HIO6" s="220"/>
      <c r="HIP6" s="220"/>
      <c r="HIQ6" s="220"/>
      <c r="HIR6" s="220"/>
      <c r="HIS6" s="220"/>
      <c r="HIT6" s="220"/>
      <c r="HIU6" s="220"/>
      <c r="HIV6" s="220"/>
      <c r="HIW6" s="220"/>
      <c r="HIX6" s="220"/>
      <c r="HIY6" s="220"/>
      <c r="HIZ6" s="220"/>
      <c r="HJA6" s="220"/>
      <c r="HJB6" s="220"/>
      <c r="HJC6" s="220"/>
      <c r="HJD6" s="220"/>
      <c r="HJE6" s="220"/>
      <c r="HJF6" s="220"/>
      <c r="HJG6" s="220"/>
      <c r="HJH6" s="220"/>
      <c r="HJI6" s="220"/>
      <c r="HJJ6" s="220"/>
      <c r="HJK6" s="220"/>
      <c r="HJL6" s="220"/>
      <c r="HJM6" s="220"/>
      <c r="HJN6" s="220"/>
      <c r="HJO6" s="220"/>
      <c r="HJP6" s="220"/>
      <c r="HJQ6" s="220"/>
      <c r="HJR6" s="220"/>
      <c r="HJS6" s="220"/>
      <c r="HJT6" s="220"/>
      <c r="HJU6" s="220"/>
      <c r="HJV6" s="220"/>
      <c r="HJW6" s="220"/>
      <c r="HJX6" s="220"/>
      <c r="HJY6" s="220"/>
      <c r="HJZ6" s="220"/>
      <c r="HKA6" s="220"/>
      <c r="HKB6" s="220"/>
      <c r="HKC6" s="220"/>
      <c r="HKD6" s="220"/>
      <c r="HKE6" s="220"/>
      <c r="HKF6" s="220"/>
      <c r="HKG6" s="220"/>
      <c r="HKH6" s="220"/>
      <c r="HKI6" s="220"/>
      <c r="HKJ6" s="220"/>
      <c r="HKK6" s="220"/>
      <c r="HKL6" s="220"/>
      <c r="HKM6" s="220"/>
      <c r="HKN6" s="220"/>
      <c r="HKO6" s="220"/>
      <c r="HKP6" s="220"/>
      <c r="HKQ6" s="220"/>
      <c r="HKR6" s="220"/>
      <c r="HKS6" s="220"/>
      <c r="HKT6" s="220"/>
      <c r="HKU6" s="220"/>
      <c r="HKV6" s="220"/>
      <c r="HKW6" s="220"/>
      <c r="HKX6" s="220"/>
      <c r="HKY6" s="220"/>
      <c r="HKZ6" s="220"/>
      <c r="HLA6" s="220"/>
      <c r="HLB6" s="220"/>
      <c r="HLC6" s="220"/>
      <c r="HLD6" s="220"/>
      <c r="HLE6" s="220"/>
      <c r="HLF6" s="220"/>
      <c r="HLG6" s="220"/>
      <c r="HLH6" s="220"/>
      <c r="HLI6" s="220"/>
      <c r="HLJ6" s="220"/>
      <c r="HLK6" s="220"/>
      <c r="HLL6" s="220"/>
      <c r="HLM6" s="220"/>
      <c r="HLN6" s="220"/>
      <c r="HLO6" s="220"/>
      <c r="HLP6" s="220"/>
      <c r="HLQ6" s="220"/>
      <c r="HLR6" s="220"/>
      <c r="HLS6" s="220"/>
      <c r="HLT6" s="220"/>
      <c r="HLU6" s="220"/>
      <c r="HLV6" s="220"/>
      <c r="HLW6" s="220"/>
      <c r="HLX6" s="220"/>
      <c r="HLY6" s="220"/>
      <c r="HLZ6" s="220"/>
      <c r="HMA6" s="220"/>
      <c r="HMB6" s="220"/>
      <c r="HMC6" s="220"/>
      <c r="HMD6" s="220"/>
      <c r="HME6" s="220"/>
      <c r="HMF6" s="220"/>
      <c r="HMG6" s="220"/>
      <c r="HMH6" s="220"/>
      <c r="HMI6" s="220"/>
      <c r="HMJ6" s="220"/>
      <c r="HMK6" s="220"/>
      <c r="HML6" s="220"/>
      <c r="HMM6" s="220"/>
      <c r="HMN6" s="220"/>
      <c r="HMO6" s="220"/>
      <c r="HMP6" s="220"/>
      <c r="HMQ6" s="220"/>
      <c r="HMR6" s="220"/>
      <c r="HMS6" s="220"/>
      <c r="HMT6" s="220"/>
      <c r="HMU6" s="220"/>
      <c r="HMV6" s="220"/>
      <c r="HMW6" s="220"/>
      <c r="HMX6" s="220"/>
      <c r="HMY6" s="220"/>
      <c r="HMZ6" s="220"/>
      <c r="HNA6" s="220"/>
      <c r="HNB6" s="220"/>
      <c r="HNC6" s="220"/>
      <c r="HND6" s="220"/>
      <c r="HNE6" s="220"/>
      <c r="HNF6" s="220"/>
      <c r="HNG6" s="220"/>
      <c r="HNH6" s="220"/>
      <c r="HNI6" s="220"/>
      <c r="HNJ6" s="220"/>
      <c r="HNK6" s="220"/>
      <c r="HNL6" s="220"/>
      <c r="HNM6" s="220"/>
      <c r="HNN6" s="220"/>
      <c r="HNO6" s="220"/>
      <c r="HNP6" s="220"/>
      <c r="HNQ6" s="220"/>
      <c r="HNR6" s="220"/>
      <c r="HNS6" s="220"/>
      <c r="HNT6" s="220"/>
      <c r="HNU6" s="220"/>
      <c r="HNV6" s="220"/>
      <c r="HNW6" s="220"/>
      <c r="HNX6" s="220"/>
      <c r="HNY6" s="220"/>
      <c r="HNZ6" s="220"/>
      <c r="HOA6" s="220"/>
      <c r="HOB6" s="220"/>
      <c r="HOC6" s="220"/>
      <c r="HOD6" s="220"/>
      <c r="HOE6" s="220"/>
      <c r="HOF6" s="220"/>
      <c r="HOG6" s="220"/>
      <c r="HOH6" s="220"/>
      <c r="HOI6" s="220"/>
      <c r="HOJ6" s="220"/>
      <c r="HOK6" s="220"/>
      <c r="HOL6" s="220"/>
      <c r="HOM6" s="220"/>
      <c r="HON6" s="220"/>
      <c r="HOO6" s="220"/>
      <c r="HOP6" s="220"/>
      <c r="HOQ6" s="220"/>
      <c r="HOR6" s="220"/>
      <c r="HOS6" s="220"/>
      <c r="HOT6" s="220"/>
      <c r="HOU6" s="220"/>
      <c r="HOV6" s="220"/>
      <c r="HOW6" s="220"/>
      <c r="HOX6" s="220"/>
      <c r="HOY6" s="220"/>
      <c r="HOZ6" s="220"/>
      <c r="HPA6" s="220"/>
      <c r="HPB6" s="220"/>
      <c r="HPC6" s="220"/>
      <c r="HPD6" s="220"/>
      <c r="HPE6" s="220"/>
      <c r="HPF6" s="220"/>
      <c r="HPG6" s="220"/>
      <c r="HPH6" s="220"/>
      <c r="HPI6" s="220"/>
      <c r="HPJ6" s="220"/>
      <c r="HPK6" s="220"/>
      <c r="HPL6" s="220"/>
      <c r="HPM6" s="220"/>
      <c r="HPN6" s="220"/>
      <c r="HPO6" s="220"/>
      <c r="HPP6" s="220"/>
      <c r="HPQ6" s="220"/>
      <c r="HPR6" s="220"/>
      <c r="HPS6" s="220"/>
      <c r="HPT6" s="220"/>
      <c r="HPU6" s="220"/>
      <c r="HPV6" s="220"/>
      <c r="HPW6" s="220"/>
      <c r="HPX6" s="220"/>
      <c r="HPY6" s="220"/>
      <c r="HPZ6" s="220"/>
      <c r="HQA6" s="220"/>
      <c r="HQB6" s="220"/>
      <c r="HQC6" s="220"/>
      <c r="HQD6" s="220"/>
      <c r="HQE6" s="220"/>
      <c r="HQF6" s="220"/>
      <c r="HQG6" s="220"/>
      <c r="HQH6" s="220"/>
      <c r="HQI6" s="220"/>
      <c r="HQJ6" s="220"/>
      <c r="HQK6" s="220"/>
      <c r="HQL6" s="220"/>
      <c r="HQM6" s="220"/>
      <c r="HQN6" s="220"/>
      <c r="HQO6" s="220"/>
      <c r="HQP6" s="220"/>
      <c r="HQQ6" s="220"/>
      <c r="HQR6" s="220"/>
      <c r="HQS6" s="220"/>
      <c r="HQT6" s="220"/>
      <c r="HQU6" s="220"/>
      <c r="HQV6" s="220"/>
      <c r="HQW6" s="220"/>
      <c r="HQX6" s="220"/>
      <c r="HQY6" s="220"/>
      <c r="HQZ6" s="220"/>
      <c r="HRA6" s="220"/>
      <c r="HRB6" s="220"/>
      <c r="HRC6" s="220"/>
      <c r="HRD6" s="220"/>
      <c r="HRE6" s="220"/>
      <c r="HRF6" s="220"/>
      <c r="HRG6" s="220"/>
      <c r="HRH6" s="220"/>
      <c r="HRI6" s="220"/>
      <c r="HRJ6" s="220"/>
      <c r="HRK6" s="220"/>
      <c r="HRL6" s="220"/>
      <c r="HRM6" s="220"/>
      <c r="HRN6" s="220"/>
      <c r="HRO6" s="220"/>
      <c r="HRP6" s="220"/>
      <c r="HRQ6" s="220"/>
      <c r="HRR6" s="220"/>
      <c r="HRS6" s="220"/>
      <c r="HRT6" s="220"/>
      <c r="HRU6" s="220"/>
      <c r="HRV6" s="220"/>
      <c r="HRW6" s="220"/>
      <c r="HRX6" s="220"/>
      <c r="HRY6" s="220"/>
      <c r="HRZ6" s="220"/>
      <c r="HSA6" s="220"/>
      <c r="HSB6" s="220"/>
      <c r="HSC6" s="220"/>
      <c r="HSD6" s="220"/>
      <c r="HSE6" s="220"/>
      <c r="HSF6" s="220"/>
      <c r="HSG6" s="220"/>
      <c r="HSH6" s="220"/>
      <c r="HSI6" s="220"/>
      <c r="HSJ6" s="220"/>
      <c r="HSK6" s="220"/>
      <c r="HSL6" s="220"/>
      <c r="HSM6" s="220"/>
      <c r="HSN6" s="220"/>
      <c r="HSO6" s="220"/>
      <c r="HSP6" s="220"/>
      <c r="HSQ6" s="220"/>
      <c r="HSR6" s="220"/>
      <c r="HSS6" s="220"/>
      <c r="HST6" s="220"/>
      <c r="HSU6" s="220"/>
      <c r="HSV6" s="220"/>
      <c r="HSW6" s="220"/>
      <c r="HSX6" s="220"/>
      <c r="HSY6" s="220"/>
      <c r="HSZ6" s="220"/>
      <c r="HTA6" s="220"/>
      <c r="HTB6" s="220"/>
      <c r="HTC6" s="220"/>
      <c r="HTD6" s="220"/>
      <c r="HTE6" s="220"/>
      <c r="HTF6" s="220"/>
      <c r="HTG6" s="220"/>
      <c r="HTH6" s="220"/>
      <c r="HTI6" s="220"/>
      <c r="HTJ6" s="220"/>
      <c r="HTK6" s="220"/>
      <c r="HTL6" s="220"/>
      <c r="HTM6" s="220"/>
      <c r="HTN6" s="220"/>
      <c r="HTO6" s="220"/>
      <c r="HTP6" s="220"/>
      <c r="HTQ6" s="220"/>
      <c r="HTR6" s="220"/>
      <c r="HTS6" s="220"/>
      <c r="HTT6" s="220"/>
      <c r="HTU6" s="220"/>
      <c r="HTV6" s="220"/>
      <c r="HTW6" s="220"/>
      <c r="HTX6" s="220"/>
      <c r="HTY6" s="220"/>
      <c r="HTZ6" s="220"/>
      <c r="HUA6" s="220"/>
      <c r="HUB6" s="220"/>
      <c r="HUC6" s="220"/>
      <c r="HUD6" s="220"/>
      <c r="HUE6" s="220"/>
      <c r="HUF6" s="220"/>
      <c r="HUG6" s="220"/>
      <c r="HUH6" s="220"/>
      <c r="HUI6" s="220"/>
      <c r="HUJ6" s="220"/>
      <c r="HUK6" s="220"/>
      <c r="HUL6" s="220"/>
      <c r="HUM6" s="220"/>
      <c r="HUN6" s="220"/>
      <c r="HUO6" s="220"/>
      <c r="HUP6" s="220"/>
      <c r="HUQ6" s="220"/>
      <c r="HUR6" s="220"/>
      <c r="HUS6" s="220"/>
      <c r="HUT6" s="220"/>
      <c r="HUU6" s="220"/>
      <c r="HUV6" s="220"/>
      <c r="HUW6" s="220"/>
      <c r="HUX6" s="220"/>
      <c r="HUY6" s="220"/>
      <c r="HUZ6" s="220"/>
      <c r="HVA6" s="220"/>
      <c r="HVB6" s="220"/>
      <c r="HVC6" s="220"/>
      <c r="HVD6" s="220"/>
      <c r="HVE6" s="220"/>
      <c r="HVF6" s="220"/>
      <c r="HVG6" s="220"/>
      <c r="HVH6" s="220"/>
      <c r="HVI6" s="220"/>
      <c r="HVJ6" s="220"/>
      <c r="HVK6" s="220"/>
      <c r="HVL6" s="220"/>
      <c r="HVM6" s="220"/>
      <c r="HVN6" s="220"/>
      <c r="HVO6" s="220"/>
      <c r="HVP6" s="220"/>
      <c r="HVQ6" s="220"/>
      <c r="HVR6" s="220"/>
      <c r="HVS6" s="220"/>
      <c r="HVT6" s="220"/>
      <c r="HVU6" s="220"/>
      <c r="HVV6" s="220"/>
      <c r="HVW6" s="220"/>
      <c r="HVX6" s="220"/>
      <c r="HVY6" s="220"/>
      <c r="HVZ6" s="220"/>
      <c r="HWA6" s="220"/>
      <c r="HWB6" s="220"/>
      <c r="HWC6" s="220"/>
      <c r="HWD6" s="220"/>
      <c r="HWE6" s="220"/>
      <c r="HWF6" s="220"/>
      <c r="HWG6" s="220"/>
      <c r="HWH6" s="220"/>
      <c r="HWI6" s="220"/>
      <c r="HWJ6" s="220"/>
      <c r="HWK6" s="220"/>
      <c r="HWL6" s="220"/>
      <c r="HWM6" s="220"/>
      <c r="HWN6" s="220"/>
      <c r="HWO6" s="220"/>
      <c r="HWP6" s="220"/>
      <c r="HWQ6" s="220"/>
      <c r="HWR6" s="220"/>
      <c r="HWS6" s="220"/>
      <c r="HWT6" s="220"/>
      <c r="HWU6" s="220"/>
      <c r="HWV6" s="220"/>
      <c r="HWW6" s="220"/>
      <c r="HWX6" s="220"/>
      <c r="HWY6" s="220"/>
      <c r="HWZ6" s="220"/>
      <c r="HXA6" s="220"/>
      <c r="HXB6" s="220"/>
      <c r="HXC6" s="220"/>
      <c r="HXD6" s="220"/>
      <c r="HXE6" s="220"/>
      <c r="HXF6" s="220"/>
      <c r="HXG6" s="220"/>
      <c r="HXH6" s="220"/>
      <c r="HXI6" s="220"/>
      <c r="HXJ6" s="220"/>
      <c r="HXK6" s="220"/>
      <c r="HXL6" s="220"/>
      <c r="HXM6" s="220"/>
      <c r="HXN6" s="220"/>
      <c r="HXO6" s="220"/>
      <c r="HXP6" s="220"/>
      <c r="HXQ6" s="220"/>
      <c r="HXR6" s="220"/>
      <c r="HXS6" s="220"/>
      <c r="HXT6" s="220"/>
      <c r="HXU6" s="220"/>
      <c r="HXV6" s="220"/>
      <c r="HXW6" s="220"/>
      <c r="HXX6" s="220"/>
      <c r="HXY6" s="220"/>
      <c r="HXZ6" s="220"/>
      <c r="HYA6" s="220"/>
      <c r="HYB6" s="220"/>
      <c r="HYC6" s="220"/>
      <c r="HYD6" s="220"/>
      <c r="HYE6" s="220"/>
      <c r="HYF6" s="220"/>
      <c r="HYG6" s="220"/>
      <c r="HYH6" s="220"/>
      <c r="HYI6" s="220"/>
      <c r="HYJ6" s="220"/>
      <c r="HYK6" s="220"/>
      <c r="HYL6" s="220"/>
      <c r="HYM6" s="220"/>
      <c r="HYN6" s="220"/>
      <c r="HYO6" s="220"/>
      <c r="HYP6" s="220"/>
      <c r="HYQ6" s="220"/>
      <c r="HYR6" s="220"/>
      <c r="HYS6" s="220"/>
      <c r="HYT6" s="220"/>
      <c r="HYU6" s="220"/>
      <c r="HYV6" s="220"/>
      <c r="HYW6" s="220"/>
      <c r="HYX6" s="220"/>
      <c r="HYY6" s="220"/>
      <c r="HYZ6" s="220"/>
      <c r="HZA6" s="220"/>
      <c r="HZB6" s="220"/>
      <c r="HZC6" s="220"/>
      <c r="HZD6" s="220"/>
      <c r="HZE6" s="220"/>
      <c r="HZF6" s="220"/>
      <c r="HZG6" s="220"/>
      <c r="HZH6" s="220"/>
      <c r="HZI6" s="220"/>
      <c r="HZJ6" s="220"/>
      <c r="HZK6" s="220"/>
      <c r="HZL6" s="220"/>
      <c r="HZM6" s="220"/>
      <c r="HZN6" s="220"/>
      <c r="HZO6" s="220"/>
      <c r="HZP6" s="220"/>
      <c r="HZQ6" s="220"/>
      <c r="HZR6" s="220"/>
      <c r="HZS6" s="220"/>
      <c r="HZT6" s="220"/>
      <c r="HZU6" s="220"/>
      <c r="HZV6" s="220"/>
      <c r="HZW6" s="220"/>
      <c r="HZX6" s="220"/>
      <c r="HZY6" s="220"/>
      <c r="HZZ6" s="220"/>
      <c r="IAA6" s="220"/>
      <c r="IAB6" s="220"/>
      <c r="IAC6" s="220"/>
      <c r="IAD6" s="220"/>
      <c r="IAE6" s="220"/>
      <c r="IAF6" s="220"/>
      <c r="IAG6" s="220"/>
      <c r="IAH6" s="220"/>
      <c r="IAI6" s="220"/>
      <c r="IAJ6" s="220"/>
      <c r="IAK6" s="220"/>
      <c r="IAL6" s="220"/>
      <c r="IAM6" s="220"/>
      <c r="IAN6" s="220"/>
      <c r="IAO6" s="220"/>
      <c r="IAP6" s="220"/>
      <c r="IAQ6" s="220"/>
      <c r="IAR6" s="220"/>
      <c r="IAS6" s="220"/>
      <c r="IAT6" s="220"/>
      <c r="IAU6" s="220"/>
      <c r="IAV6" s="220"/>
      <c r="IAW6" s="220"/>
      <c r="IAX6" s="220"/>
      <c r="IAY6" s="220"/>
      <c r="IAZ6" s="220"/>
      <c r="IBA6" s="220"/>
      <c r="IBB6" s="220"/>
      <c r="IBC6" s="220"/>
      <c r="IBD6" s="220"/>
      <c r="IBE6" s="220"/>
      <c r="IBF6" s="220"/>
      <c r="IBG6" s="220"/>
      <c r="IBH6" s="220"/>
      <c r="IBI6" s="220"/>
      <c r="IBJ6" s="220"/>
      <c r="IBK6" s="220"/>
      <c r="IBL6" s="220"/>
      <c r="IBM6" s="220"/>
      <c r="IBN6" s="220"/>
      <c r="IBO6" s="220"/>
      <c r="IBP6" s="220"/>
      <c r="IBQ6" s="220"/>
      <c r="IBR6" s="220"/>
      <c r="IBS6" s="220"/>
      <c r="IBT6" s="220"/>
      <c r="IBU6" s="220"/>
      <c r="IBV6" s="220"/>
      <c r="IBW6" s="220"/>
      <c r="IBX6" s="220"/>
      <c r="IBY6" s="220"/>
      <c r="IBZ6" s="220"/>
      <c r="ICA6" s="220"/>
      <c r="ICB6" s="220"/>
      <c r="ICC6" s="220"/>
      <c r="ICD6" s="220"/>
      <c r="ICE6" s="220"/>
      <c r="ICF6" s="220"/>
      <c r="ICG6" s="220"/>
      <c r="ICH6" s="220"/>
      <c r="ICI6" s="220"/>
      <c r="ICJ6" s="220"/>
      <c r="ICK6" s="220"/>
      <c r="ICL6" s="220"/>
      <c r="ICM6" s="220"/>
      <c r="ICN6" s="220"/>
      <c r="ICO6" s="220"/>
      <c r="ICP6" s="220"/>
      <c r="ICQ6" s="220"/>
      <c r="ICR6" s="220"/>
      <c r="ICS6" s="220"/>
      <c r="ICT6" s="220"/>
      <c r="ICU6" s="220"/>
      <c r="ICV6" s="220"/>
      <c r="ICW6" s="220"/>
      <c r="ICX6" s="220"/>
      <c r="ICY6" s="220"/>
      <c r="ICZ6" s="220"/>
      <c r="IDA6" s="220"/>
      <c r="IDB6" s="220"/>
      <c r="IDC6" s="220"/>
      <c r="IDD6" s="220"/>
      <c r="IDE6" s="220"/>
      <c r="IDF6" s="220"/>
      <c r="IDG6" s="220"/>
      <c r="IDH6" s="220"/>
      <c r="IDI6" s="220"/>
      <c r="IDJ6" s="220"/>
      <c r="IDK6" s="220"/>
      <c r="IDL6" s="220"/>
      <c r="IDM6" s="220"/>
      <c r="IDN6" s="220"/>
      <c r="IDO6" s="220"/>
      <c r="IDP6" s="220"/>
      <c r="IDQ6" s="220"/>
      <c r="IDR6" s="220"/>
      <c r="IDS6" s="220"/>
      <c r="IDT6" s="220"/>
      <c r="IDU6" s="220"/>
      <c r="IDV6" s="220"/>
      <c r="IDW6" s="220"/>
      <c r="IDX6" s="220"/>
      <c r="IDY6" s="220"/>
      <c r="IDZ6" s="220"/>
      <c r="IEA6" s="220"/>
      <c r="IEB6" s="220"/>
      <c r="IEC6" s="220"/>
      <c r="IED6" s="220"/>
      <c r="IEE6" s="220"/>
      <c r="IEF6" s="220"/>
      <c r="IEG6" s="220"/>
      <c r="IEH6" s="220"/>
      <c r="IEI6" s="220"/>
      <c r="IEJ6" s="220"/>
      <c r="IEK6" s="220"/>
      <c r="IEL6" s="220"/>
      <c r="IEM6" s="220"/>
      <c r="IEN6" s="220"/>
      <c r="IEO6" s="220"/>
      <c r="IEP6" s="220"/>
      <c r="IEQ6" s="220"/>
      <c r="IER6" s="220"/>
      <c r="IES6" s="220"/>
      <c r="IET6" s="220"/>
      <c r="IEU6" s="220"/>
      <c r="IEV6" s="220"/>
      <c r="IEW6" s="220"/>
      <c r="IEX6" s="220"/>
      <c r="IEY6" s="220"/>
      <c r="IEZ6" s="220"/>
      <c r="IFA6" s="220"/>
      <c r="IFB6" s="220"/>
      <c r="IFC6" s="220"/>
      <c r="IFD6" s="220"/>
      <c r="IFE6" s="220"/>
      <c r="IFF6" s="220"/>
      <c r="IFG6" s="220"/>
      <c r="IFH6" s="220"/>
      <c r="IFI6" s="220"/>
      <c r="IFJ6" s="220"/>
      <c r="IFK6" s="220"/>
      <c r="IFL6" s="220"/>
      <c r="IFM6" s="220"/>
      <c r="IFN6" s="220"/>
      <c r="IFO6" s="220"/>
      <c r="IFP6" s="220"/>
      <c r="IFQ6" s="220"/>
      <c r="IFR6" s="220"/>
      <c r="IFS6" s="220"/>
      <c r="IFT6" s="220"/>
      <c r="IFU6" s="220"/>
      <c r="IFV6" s="220"/>
      <c r="IFW6" s="220"/>
      <c r="IFX6" s="220"/>
      <c r="IFY6" s="220"/>
      <c r="IFZ6" s="220"/>
      <c r="IGA6" s="220"/>
      <c r="IGB6" s="220"/>
      <c r="IGC6" s="220"/>
      <c r="IGD6" s="220"/>
      <c r="IGE6" s="220"/>
      <c r="IGF6" s="220"/>
      <c r="IGG6" s="220"/>
      <c r="IGH6" s="220"/>
      <c r="IGI6" s="220"/>
      <c r="IGJ6" s="220"/>
      <c r="IGK6" s="220"/>
      <c r="IGL6" s="220"/>
      <c r="IGM6" s="220"/>
      <c r="IGN6" s="220"/>
      <c r="IGO6" s="220"/>
      <c r="IGP6" s="220"/>
      <c r="IGQ6" s="220"/>
      <c r="IGR6" s="220"/>
      <c r="IGS6" s="220"/>
      <c r="IGT6" s="220"/>
      <c r="IGU6" s="220"/>
      <c r="IGV6" s="220"/>
      <c r="IGW6" s="220"/>
      <c r="IGX6" s="220"/>
      <c r="IGY6" s="220"/>
      <c r="IGZ6" s="220"/>
      <c r="IHA6" s="220"/>
      <c r="IHB6" s="220"/>
      <c r="IHC6" s="220"/>
      <c r="IHD6" s="220"/>
      <c r="IHE6" s="220"/>
      <c r="IHF6" s="220"/>
      <c r="IHG6" s="220"/>
      <c r="IHH6" s="220"/>
      <c r="IHI6" s="220"/>
      <c r="IHJ6" s="220"/>
      <c r="IHK6" s="220"/>
      <c r="IHL6" s="220"/>
      <c r="IHM6" s="220"/>
      <c r="IHN6" s="220"/>
      <c r="IHO6" s="220"/>
      <c r="IHP6" s="220"/>
      <c r="IHQ6" s="220"/>
      <c r="IHR6" s="220"/>
      <c r="IHS6" s="220"/>
      <c r="IHT6" s="220"/>
      <c r="IHU6" s="220"/>
      <c r="IHV6" s="220"/>
      <c r="IHW6" s="220"/>
      <c r="IHX6" s="220"/>
      <c r="IHY6" s="220"/>
      <c r="IHZ6" s="220"/>
      <c r="IIA6" s="220"/>
      <c r="IIB6" s="220"/>
      <c r="IIC6" s="220"/>
      <c r="IID6" s="220"/>
      <c r="IIE6" s="220"/>
      <c r="IIF6" s="220"/>
      <c r="IIG6" s="220"/>
      <c r="IIH6" s="220"/>
      <c r="III6" s="220"/>
      <c r="IIJ6" s="220"/>
      <c r="IIK6" s="220"/>
      <c r="IIL6" s="220"/>
      <c r="IIM6" s="220"/>
      <c r="IIN6" s="220"/>
      <c r="IIO6" s="220"/>
      <c r="IIP6" s="220"/>
      <c r="IIQ6" s="220"/>
      <c r="IIR6" s="220"/>
      <c r="IIS6" s="220"/>
      <c r="IIT6" s="220"/>
      <c r="IIU6" s="220"/>
      <c r="IIV6" s="220"/>
      <c r="IIW6" s="220"/>
      <c r="IIX6" s="220"/>
      <c r="IIY6" s="220"/>
      <c r="IIZ6" s="220"/>
      <c r="IJA6" s="220"/>
      <c r="IJB6" s="220"/>
      <c r="IJC6" s="220"/>
      <c r="IJD6" s="220"/>
      <c r="IJE6" s="220"/>
      <c r="IJF6" s="220"/>
      <c r="IJG6" s="220"/>
      <c r="IJH6" s="220"/>
      <c r="IJI6" s="220"/>
      <c r="IJJ6" s="220"/>
      <c r="IJK6" s="220"/>
      <c r="IJL6" s="220"/>
      <c r="IJM6" s="220"/>
      <c r="IJN6" s="220"/>
      <c r="IJO6" s="220"/>
      <c r="IJP6" s="220"/>
      <c r="IJQ6" s="220"/>
      <c r="IJR6" s="220"/>
      <c r="IJS6" s="220"/>
      <c r="IJT6" s="220"/>
      <c r="IJU6" s="220"/>
      <c r="IJV6" s="220"/>
      <c r="IJW6" s="220"/>
      <c r="IJX6" s="220"/>
      <c r="IJY6" s="220"/>
      <c r="IJZ6" s="220"/>
      <c r="IKA6" s="220"/>
      <c r="IKB6" s="220"/>
      <c r="IKC6" s="220"/>
      <c r="IKD6" s="220"/>
      <c r="IKE6" s="220"/>
      <c r="IKF6" s="220"/>
      <c r="IKG6" s="220"/>
      <c r="IKH6" s="220"/>
      <c r="IKI6" s="220"/>
      <c r="IKJ6" s="220"/>
      <c r="IKK6" s="220"/>
      <c r="IKL6" s="220"/>
      <c r="IKM6" s="220"/>
      <c r="IKN6" s="220"/>
      <c r="IKO6" s="220"/>
      <c r="IKP6" s="220"/>
      <c r="IKQ6" s="220"/>
      <c r="IKR6" s="220"/>
      <c r="IKS6" s="220"/>
      <c r="IKT6" s="220"/>
      <c r="IKU6" s="220"/>
      <c r="IKV6" s="220"/>
      <c r="IKW6" s="220"/>
      <c r="IKX6" s="220"/>
      <c r="IKY6" s="220"/>
      <c r="IKZ6" s="220"/>
      <c r="ILA6" s="220"/>
      <c r="ILB6" s="220"/>
      <c r="ILC6" s="220"/>
      <c r="ILD6" s="220"/>
      <c r="ILE6" s="220"/>
      <c r="ILF6" s="220"/>
      <c r="ILG6" s="220"/>
      <c r="ILH6" s="220"/>
      <c r="ILI6" s="220"/>
      <c r="ILJ6" s="220"/>
      <c r="ILK6" s="220"/>
      <c r="ILL6" s="220"/>
      <c r="ILM6" s="220"/>
      <c r="ILN6" s="220"/>
      <c r="ILO6" s="220"/>
      <c r="ILP6" s="220"/>
      <c r="ILQ6" s="220"/>
      <c r="ILR6" s="220"/>
      <c r="ILS6" s="220"/>
      <c r="ILT6" s="220"/>
      <c r="ILU6" s="220"/>
      <c r="ILV6" s="220"/>
      <c r="ILW6" s="220"/>
      <c r="ILX6" s="220"/>
      <c r="ILY6" s="220"/>
      <c r="ILZ6" s="220"/>
      <c r="IMA6" s="220"/>
      <c r="IMB6" s="220"/>
      <c r="IMC6" s="220"/>
      <c r="IMD6" s="220"/>
      <c r="IME6" s="220"/>
      <c r="IMF6" s="220"/>
      <c r="IMG6" s="220"/>
      <c r="IMH6" s="220"/>
      <c r="IMI6" s="220"/>
      <c r="IMJ6" s="220"/>
      <c r="IMK6" s="220"/>
      <c r="IML6" s="220"/>
      <c r="IMM6" s="220"/>
      <c r="IMN6" s="220"/>
      <c r="IMO6" s="220"/>
      <c r="IMP6" s="220"/>
      <c r="IMQ6" s="220"/>
      <c r="IMR6" s="220"/>
      <c r="IMS6" s="220"/>
      <c r="IMT6" s="220"/>
      <c r="IMU6" s="220"/>
      <c r="IMV6" s="220"/>
      <c r="IMW6" s="220"/>
      <c r="IMX6" s="220"/>
      <c r="IMY6" s="220"/>
      <c r="IMZ6" s="220"/>
      <c r="INA6" s="220"/>
      <c r="INB6" s="220"/>
      <c r="INC6" s="220"/>
      <c r="IND6" s="220"/>
      <c r="INE6" s="220"/>
      <c r="INF6" s="220"/>
      <c r="ING6" s="220"/>
      <c r="INH6" s="220"/>
      <c r="INI6" s="220"/>
      <c r="INJ6" s="220"/>
      <c r="INK6" s="220"/>
      <c r="INL6" s="220"/>
      <c r="INM6" s="220"/>
      <c r="INN6" s="220"/>
      <c r="INO6" s="220"/>
      <c r="INP6" s="220"/>
      <c r="INQ6" s="220"/>
      <c r="INR6" s="220"/>
      <c r="INS6" s="220"/>
      <c r="INT6" s="220"/>
      <c r="INU6" s="220"/>
      <c r="INV6" s="220"/>
      <c r="INW6" s="220"/>
      <c r="INX6" s="220"/>
      <c r="INY6" s="220"/>
      <c r="INZ6" s="220"/>
      <c r="IOA6" s="220"/>
      <c r="IOB6" s="220"/>
      <c r="IOC6" s="220"/>
      <c r="IOD6" s="220"/>
      <c r="IOE6" s="220"/>
      <c r="IOF6" s="220"/>
      <c r="IOG6" s="220"/>
      <c r="IOH6" s="220"/>
      <c r="IOI6" s="220"/>
      <c r="IOJ6" s="220"/>
      <c r="IOK6" s="220"/>
      <c r="IOL6" s="220"/>
      <c r="IOM6" s="220"/>
      <c r="ION6" s="220"/>
      <c r="IOO6" s="220"/>
      <c r="IOP6" s="220"/>
      <c r="IOQ6" s="220"/>
      <c r="IOR6" s="220"/>
      <c r="IOS6" s="220"/>
      <c r="IOT6" s="220"/>
      <c r="IOU6" s="220"/>
      <c r="IOV6" s="220"/>
      <c r="IOW6" s="220"/>
      <c r="IOX6" s="220"/>
      <c r="IOY6" s="220"/>
      <c r="IOZ6" s="220"/>
      <c r="IPA6" s="220"/>
      <c r="IPB6" s="220"/>
      <c r="IPC6" s="220"/>
      <c r="IPD6" s="220"/>
      <c r="IPE6" s="220"/>
      <c r="IPF6" s="220"/>
      <c r="IPG6" s="220"/>
      <c r="IPH6" s="220"/>
      <c r="IPI6" s="220"/>
      <c r="IPJ6" s="220"/>
      <c r="IPK6" s="220"/>
      <c r="IPL6" s="220"/>
      <c r="IPM6" s="220"/>
      <c r="IPN6" s="220"/>
      <c r="IPO6" s="220"/>
      <c r="IPP6" s="220"/>
      <c r="IPQ6" s="220"/>
      <c r="IPR6" s="220"/>
      <c r="IPS6" s="220"/>
      <c r="IPT6" s="220"/>
      <c r="IPU6" s="220"/>
      <c r="IPV6" s="220"/>
      <c r="IPW6" s="220"/>
      <c r="IPX6" s="220"/>
      <c r="IPY6" s="220"/>
      <c r="IPZ6" s="220"/>
      <c r="IQA6" s="220"/>
      <c r="IQB6" s="220"/>
      <c r="IQC6" s="220"/>
      <c r="IQD6" s="220"/>
      <c r="IQE6" s="220"/>
      <c r="IQF6" s="220"/>
      <c r="IQG6" s="220"/>
      <c r="IQH6" s="220"/>
      <c r="IQI6" s="220"/>
      <c r="IQJ6" s="220"/>
      <c r="IQK6" s="220"/>
      <c r="IQL6" s="220"/>
      <c r="IQM6" s="220"/>
      <c r="IQN6" s="220"/>
      <c r="IQO6" s="220"/>
      <c r="IQP6" s="220"/>
      <c r="IQQ6" s="220"/>
      <c r="IQR6" s="220"/>
      <c r="IQS6" s="220"/>
      <c r="IQT6" s="220"/>
      <c r="IQU6" s="220"/>
      <c r="IQV6" s="220"/>
      <c r="IQW6" s="220"/>
      <c r="IQX6" s="220"/>
      <c r="IQY6" s="220"/>
      <c r="IQZ6" s="220"/>
      <c r="IRA6" s="220"/>
      <c r="IRB6" s="220"/>
      <c r="IRC6" s="220"/>
      <c r="IRD6" s="220"/>
      <c r="IRE6" s="220"/>
      <c r="IRF6" s="220"/>
      <c r="IRG6" s="220"/>
      <c r="IRH6" s="220"/>
      <c r="IRI6" s="220"/>
      <c r="IRJ6" s="220"/>
      <c r="IRK6" s="220"/>
      <c r="IRL6" s="220"/>
      <c r="IRM6" s="220"/>
      <c r="IRN6" s="220"/>
      <c r="IRO6" s="220"/>
      <c r="IRP6" s="220"/>
      <c r="IRQ6" s="220"/>
      <c r="IRR6" s="220"/>
      <c r="IRS6" s="220"/>
      <c r="IRT6" s="220"/>
      <c r="IRU6" s="220"/>
      <c r="IRV6" s="220"/>
      <c r="IRW6" s="220"/>
      <c r="IRX6" s="220"/>
      <c r="IRY6" s="220"/>
      <c r="IRZ6" s="220"/>
      <c r="ISA6" s="220"/>
      <c r="ISB6" s="220"/>
      <c r="ISC6" s="220"/>
      <c r="ISD6" s="220"/>
      <c r="ISE6" s="220"/>
      <c r="ISF6" s="220"/>
      <c r="ISG6" s="220"/>
      <c r="ISH6" s="220"/>
      <c r="ISI6" s="220"/>
      <c r="ISJ6" s="220"/>
      <c r="ISK6" s="220"/>
      <c r="ISL6" s="220"/>
      <c r="ISM6" s="220"/>
      <c r="ISN6" s="220"/>
      <c r="ISO6" s="220"/>
      <c r="ISP6" s="220"/>
      <c r="ISQ6" s="220"/>
      <c r="ISR6" s="220"/>
      <c r="ISS6" s="220"/>
      <c r="IST6" s="220"/>
      <c r="ISU6" s="220"/>
      <c r="ISV6" s="220"/>
      <c r="ISW6" s="220"/>
      <c r="ISX6" s="220"/>
      <c r="ISY6" s="220"/>
      <c r="ISZ6" s="220"/>
      <c r="ITA6" s="220"/>
      <c r="ITB6" s="220"/>
      <c r="ITC6" s="220"/>
      <c r="ITD6" s="220"/>
      <c r="ITE6" s="220"/>
      <c r="ITF6" s="220"/>
      <c r="ITG6" s="220"/>
      <c r="ITH6" s="220"/>
      <c r="ITI6" s="220"/>
      <c r="ITJ6" s="220"/>
      <c r="ITK6" s="220"/>
      <c r="ITL6" s="220"/>
      <c r="ITM6" s="220"/>
      <c r="ITN6" s="220"/>
      <c r="ITO6" s="220"/>
      <c r="ITP6" s="220"/>
      <c r="ITQ6" s="220"/>
      <c r="ITR6" s="220"/>
      <c r="ITS6" s="220"/>
      <c r="ITT6" s="220"/>
      <c r="ITU6" s="220"/>
      <c r="ITV6" s="220"/>
      <c r="ITW6" s="220"/>
      <c r="ITX6" s="220"/>
      <c r="ITY6" s="220"/>
      <c r="ITZ6" s="220"/>
      <c r="IUA6" s="220"/>
      <c r="IUB6" s="220"/>
      <c r="IUC6" s="220"/>
      <c r="IUD6" s="220"/>
      <c r="IUE6" s="220"/>
      <c r="IUF6" s="220"/>
      <c r="IUG6" s="220"/>
      <c r="IUH6" s="220"/>
      <c r="IUI6" s="220"/>
      <c r="IUJ6" s="220"/>
      <c r="IUK6" s="220"/>
      <c r="IUL6" s="220"/>
      <c r="IUM6" s="220"/>
      <c r="IUN6" s="220"/>
      <c r="IUO6" s="220"/>
      <c r="IUP6" s="220"/>
      <c r="IUQ6" s="220"/>
      <c r="IUR6" s="220"/>
      <c r="IUS6" s="220"/>
      <c r="IUT6" s="220"/>
      <c r="IUU6" s="220"/>
      <c r="IUV6" s="220"/>
      <c r="IUW6" s="220"/>
      <c r="IUX6" s="220"/>
      <c r="IUY6" s="220"/>
      <c r="IUZ6" s="220"/>
      <c r="IVA6" s="220"/>
      <c r="IVB6" s="220"/>
      <c r="IVC6" s="220"/>
      <c r="IVD6" s="220"/>
      <c r="IVE6" s="220"/>
      <c r="IVF6" s="220"/>
      <c r="IVG6" s="220"/>
      <c r="IVH6" s="220"/>
      <c r="IVI6" s="220"/>
      <c r="IVJ6" s="220"/>
      <c r="IVK6" s="220"/>
      <c r="IVL6" s="220"/>
      <c r="IVM6" s="220"/>
      <c r="IVN6" s="220"/>
      <c r="IVO6" s="220"/>
      <c r="IVP6" s="220"/>
      <c r="IVQ6" s="220"/>
      <c r="IVR6" s="220"/>
      <c r="IVS6" s="220"/>
      <c r="IVT6" s="220"/>
      <c r="IVU6" s="220"/>
      <c r="IVV6" s="220"/>
      <c r="IVW6" s="220"/>
      <c r="IVX6" s="220"/>
      <c r="IVY6" s="220"/>
      <c r="IVZ6" s="220"/>
      <c r="IWA6" s="220"/>
      <c r="IWB6" s="220"/>
      <c r="IWC6" s="220"/>
      <c r="IWD6" s="220"/>
      <c r="IWE6" s="220"/>
      <c r="IWF6" s="220"/>
      <c r="IWG6" s="220"/>
      <c r="IWH6" s="220"/>
      <c r="IWI6" s="220"/>
      <c r="IWJ6" s="220"/>
      <c r="IWK6" s="220"/>
      <c r="IWL6" s="220"/>
      <c r="IWM6" s="220"/>
      <c r="IWN6" s="220"/>
      <c r="IWO6" s="220"/>
      <c r="IWP6" s="220"/>
      <c r="IWQ6" s="220"/>
      <c r="IWR6" s="220"/>
      <c r="IWS6" s="220"/>
      <c r="IWT6" s="220"/>
      <c r="IWU6" s="220"/>
      <c r="IWV6" s="220"/>
      <c r="IWW6" s="220"/>
      <c r="IWX6" s="220"/>
      <c r="IWY6" s="220"/>
      <c r="IWZ6" s="220"/>
      <c r="IXA6" s="220"/>
      <c r="IXB6" s="220"/>
      <c r="IXC6" s="220"/>
      <c r="IXD6" s="220"/>
      <c r="IXE6" s="220"/>
      <c r="IXF6" s="220"/>
      <c r="IXG6" s="220"/>
      <c r="IXH6" s="220"/>
      <c r="IXI6" s="220"/>
      <c r="IXJ6" s="220"/>
      <c r="IXK6" s="220"/>
      <c r="IXL6" s="220"/>
      <c r="IXM6" s="220"/>
      <c r="IXN6" s="220"/>
      <c r="IXO6" s="220"/>
      <c r="IXP6" s="220"/>
      <c r="IXQ6" s="220"/>
      <c r="IXR6" s="220"/>
      <c r="IXS6" s="220"/>
      <c r="IXT6" s="220"/>
      <c r="IXU6" s="220"/>
      <c r="IXV6" s="220"/>
      <c r="IXW6" s="220"/>
      <c r="IXX6" s="220"/>
      <c r="IXY6" s="220"/>
      <c r="IXZ6" s="220"/>
      <c r="IYA6" s="220"/>
      <c r="IYB6" s="220"/>
      <c r="IYC6" s="220"/>
      <c r="IYD6" s="220"/>
      <c r="IYE6" s="220"/>
      <c r="IYF6" s="220"/>
      <c r="IYG6" s="220"/>
      <c r="IYH6" s="220"/>
      <c r="IYI6" s="220"/>
      <c r="IYJ6" s="220"/>
      <c r="IYK6" s="220"/>
      <c r="IYL6" s="220"/>
      <c r="IYM6" s="220"/>
      <c r="IYN6" s="220"/>
      <c r="IYO6" s="220"/>
      <c r="IYP6" s="220"/>
      <c r="IYQ6" s="220"/>
      <c r="IYR6" s="220"/>
      <c r="IYS6" s="220"/>
      <c r="IYT6" s="220"/>
      <c r="IYU6" s="220"/>
      <c r="IYV6" s="220"/>
      <c r="IYW6" s="220"/>
      <c r="IYX6" s="220"/>
      <c r="IYY6" s="220"/>
      <c r="IYZ6" s="220"/>
      <c r="IZA6" s="220"/>
      <c r="IZB6" s="220"/>
      <c r="IZC6" s="220"/>
      <c r="IZD6" s="220"/>
      <c r="IZE6" s="220"/>
      <c r="IZF6" s="220"/>
      <c r="IZG6" s="220"/>
      <c r="IZH6" s="220"/>
      <c r="IZI6" s="220"/>
      <c r="IZJ6" s="220"/>
      <c r="IZK6" s="220"/>
      <c r="IZL6" s="220"/>
      <c r="IZM6" s="220"/>
      <c r="IZN6" s="220"/>
      <c r="IZO6" s="220"/>
      <c r="IZP6" s="220"/>
      <c r="IZQ6" s="220"/>
      <c r="IZR6" s="220"/>
      <c r="IZS6" s="220"/>
      <c r="IZT6" s="220"/>
      <c r="IZU6" s="220"/>
      <c r="IZV6" s="220"/>
      <c r="IZW6" s="220"/>
      <c r="IZX6" s="220"/>
      <c r="IZY6" s="220"/>
      <c r="IZZ6" s="220"/>
      <c r="JAA6" s="220"/>
      <c r="JAB6" s="220"/>
      <c r="JAC6" s="220"/>
      <c r="JAD6" s="220"/>
      <c r="JAE6" s="220"/>
      <c r="JAF6" s="220"/>
      <c r="JAG6" s="220"/>
      <c r="JAH6" s="220"/>
      <c r="JAI6" s="220"/>
      <c r="JAJ6" s="220"/>
      <c r="JAK6" s="220"/>
      <c r="JAL6" s="220"/>
      <c r="JAM6" s="220"/>
      <c r="JAN6" s="220"/>
      <c r="JAO6" s="220"/>
      <c r="JAP6" s="220"/>
      <c r="JAQ6" s="220"/>
      <c r="JAR6" s="220"/>
      <c r="JAS6" s="220"/>
      <c r="JAT6" s="220"/>
      <c r="JAU6" s="220"/>
      <c r="JAV6" s="220"/>
      <c r="JAW6" s="220"/>
      <c r="JAX6" s="220"/>
      <c r="JAY6" s="220"/>
      <c r="JAZ6" s="220"/>
      <c r="JBA6" s="220"/>
      <c r="JBB6" s="220"/>
      <c r="JBC6" s="220"/>
      <c r="JBD6" s="220"/>
      <c r="JBE6" s="220"/>
      <c r="JBF6" s="220"/>
      <c r="JBG6" s="220"/>
      <c r="JBH6" s="220"/>
      <c r="JBI6" s="220"/>
      <c r="JBJ6" s="220"/>
      <c r="JBK6" s="220"/>
      <c r="JBL6" s="220"/>
      <c r="JBM6" s="220"/>
      <c r="JBN6" s="220"/>
      <c r="JBO6" s="220"/>
      <c r="JBP6" s="220"/>
      <c r="JBQ6" s="220"/>
      <c r="JBR6" s="220"/>
      <c r="JBS6" s="220"/>
      <c r="JBT6" s="220"/>
      <c r="JBU6" s="220"/>
      <c r="JBV6" s="220"/>
      <c r="JBW6" s="220"/>
      <c r="JBX6" s="220"/>
      <c r="JBY6" s="220"/>
      <c r="JBZ6" s="220"/>
      <c r="JCA6" s="220"/>
      <c r="JCB6" s="220"/>
      <c r="JCC6" s="220"/>
      <c r="JCD6" s="220"/>
      <c r="JCE6" s="220"/>
      <c r="JCF6" s="220"/>
      <c r="JCG6" s="220"/>
      <c r="JCH6" s="220"/>
      <c r="JCI6" s="220"/>
      <c r="JCJ6" s="220"/>
      <c r="JCK6" s="220"/>
      <c r="JCL6" s="220"/>
      <c r="JCM6" s="220"/>
      <c r="JCN6" s="220"/>
      <c r="JCO6" s="220"/>
      <c r="JCP6" s="220"/>
      <c r="JCQ6" s="220"/>
      <c r="JCR6" s="220"/>
      <c r="JCS6" s="220"/>
      <c r="JCT6" s="220"/>
      <c r="JCU6" s="220"/>
      <c r="JCV6" s="220"/>
      <c r="JCW6" s="220"/>
      <c r="JCX6" s="220"/>
      <c r="JCY6" s="220"/>
      <c r="JCZ6" s="220"/>
      <c r="JDA6" s="220"/>
      <c r="JDB6" s="220"/>
      <c r="JDC6" s="220"/>
      <c r="JDD6" s="220"/>
      <c r="JDE6" s="220"/>
      <c r="JDF6" s="220"/>
      <c r="JDG6" s="220"/>
      <c r="JDH6" s="220"/>
      <c r="JDI6" s="220"/>
      <c r="JDJ6" s="220"/>
      <c r="JDK6" s="220"/>
      <c r="JDL6" s="220"/>
      <c r="JDM6" s="220"/>
      <c r="JDN6" s="220"/>
      <c r="JDO6" s="220"/>
      <c r="JDP6" s="220"/>
      <c r="JDQ6" s="220"/>
      <c r="JDR6" s="220"/>
      <c r="JDS6" s="220"/>
      <c r="JDT6" s="220"/>
      <c r="JDU6" s="220"/>
      <c r="JDV6" s="220"/>
      <c r="JDW6" s="220"/>
      <c r="JDX6" s="220"/>
      <c r="JDY6" s="220"/>
      <c r="JDZ6" s="220"/>
      <c r="JEA6" s="220"/>
      <c r="JEB6" s="220"/>
      <c r="JEC6" s="220"/>
      <c r="JED6" s="220"/>
      <c r="JEE6" s="220"/>
      <c r="JEF6" s="220"/>
      <c r="JEG6" s="220"/>
      <c r="JEH6" s="220"/>
      <c r="JEI6" s="220"/>
      <c r="JEJ6" s="220"/>
      <c r="JEK6" s="220"/>
      <c r="JEL6" s="220"/>
      <c r="JEM6" s="220"/>
      <c r="JEN6" s="220"/>
      <c r="JEO6" s="220"/>
      <c r="JEP6" s="220"/>
      <c r="JEQ6" s="220"/>
      <c r="JER6" s="220"/>
      <c r="JES6" s="220"/>
      <c r="JET6" s="220"/>
      <c r="JEU6" s="220"/>
      <c r="JEV6" s="220"/>
      <c r="JEW6" s="220"/>
      <c r="JEX6" s="220"/>
      <c r="JEY6" s="220"/>
      <c r="JEZ6" s="220"/>
      <c r="JFA6" s="220"/>
      <c r="JFB6" s="220"/>
      <c r="JFC6" s="220"/>
      <c r="JFD6" s="220"/>
      <c r="JFE6" s="220"/>
      <c r="JFF6" s="220"/>
      <c r="JFG6" s="220"/>
      <c r="JFH6" s="220"/>
      <c r="JFI6" s="220"/>
      <c r="JFJ6" s="220"/>
      <c r="JFK6" s="220"/>
      <c r="JFL6" s="220"/>
      <c r="JFM6" s="220"/>
      <c r="JFN6" s="220"/>
      <c r="JFO6" s="220"/>
      <c r="JFP6" s="220"/>
      <c r="JFQ6" s="220"/>
      <c r="JFR6" s="220"/>
      <c r="JFS6" s="220"/>
      <c r="JFT6" s="220"/>
      <c r="JFU6" s="220"/>
      <c r="JFV6" s="220"/>
      <c r="JFW6" s="220"/>
      <c r="JFX6" s="220"/>
      <c r="JFY6" s="220"/>
      <c r="JFZ6" s="220"/>
      <c r="JGA6" s="220"/>
      <c r="JGB6" s="220"/>
      <c r="JGC6" s="220"/>
      <c r="JGD6" s="220"/>
      <c r="JGE6" s="220"/>
      <c r="JGF6" s="220"/>
      <c r="JGG6" s="220"/>
      <c r="JGH6" s="220"/>
      <c r="JGI6" s="220"/>
      <c r="JGJ6" s="220"/>
      <c r="JGK6" s="220"/>
      <c r="JGL6" s="220"/>
      <c r="JGM6" s="220"/>
      <c r="JGN6" s="220"/>
      <c r="JGO6" s="220"/>
      <c r="JGP6" s="220"/>
      <c r="JGQ6" s="220"/>
      <c r="JGR6" s="220"/>
      <c r="JGS6" s="220"/>
      <c r="JGT6" s="220"/>
      <c r="JGU6" s="220"/>
      <c r="JGV6" s="220"/>
      <c r="JGW6" s="220"/>
      <c r="JGX6" s="220"/>
      <c r="JGY6" s="220"/>
      <c r="JGZ6" s="220"/>
      <c r="JHA6" s="220"/>
      <c r="JHB6" s="220"/>
      <c r="JHC6" s="220"/>
      <c r="JHD6" s="220"/>
      <c r="JHE6" s="220"/>
      <c r="JHF6" s="220"/>
      <c r="JHG6" s="220"/>
      <c r="JHH6" s="220"/>
      <c r="JHI6" s="220"/>
      <c r="JHJ6" s="220"/>
      <c r="JHK6" s="220"/>
      <c r="JHL6" s="220"/>
      <c r="JHM6" s="220"/>
      <c r="JHN6" s="220"/>
      <c r="JHO6" s="220"/>
      <c r="JHP6" s="220"/>
      <c r="JHQ6" s="220"/>
      <c r="JHR6" s="220"/>
      <c r="JHS6" s="220"/>
      <c r="JHT6" s="220"/>
      <c r="JHU6" s="220"/>
      <c r="JHV6" s="220"/>
      <c r="JHW6" s="220"/>
      <c r="JHX6" s="220"/>
      <c r="JHY6" s="220"/>
      <c r="JHZ6" s="220"/>
      <c r="JIA6" s="220"/>
      <c r="JIB6" s="220"/>
      <c r="JIC6" s="220"/>
      <c r="JID6" s="220"/>
      <c r="JIE6" s="220"/>
      <c r="JIF6" s="220"/>
      <c r="JIG6" s="220"/>
      <c r="JIH6" s="220"/>
      <c r="JII6" s="220"/>
      <c r="JIJ6" s="220"/>
      <c r="JIK6" s="220"/>
      <c r="JIL6" s="220"/>
      <c r="JIM6" s="220"/>
      <c r="JIN6" s="220"/>
      <c r="JIO6" s="220"/>
      <c r="JIP6" s="220"/>
      <c r="JIQ6" s="220"/>
      <c r="JIR6" s="220"/>
      <c r="JIS6" s="220"/>
      <c r="JIT6" s="220"/>
      <c r="JIU6" s="220"/>
      <c r="JIV6" s="220"/>
      <c r="JIW6" s="220"/>
      <c r="JIX6" s="220"/>
      <c r="JIY6" s="220"/>
      <c r="JIZ6" s="220"/>
      <c r="JJA6" s="220"/>
      <c r="JJB6" s="220"/>
      <c r="JJC6" s="220"/>
      <c r="JJD6" s="220"/>
      <c r="JJE6" s="220"/>
      <c r="JJF6" s="220"/>
      <c r="JJG6" s="220"/>
      <c r="JJH6" s="220"/>
      <c r="JJI6" s="220"/>
      <c r="JJJ6" s="220"/>
      <c r="JJK6" s="220"/>
      <c r="JJL6" s="220"/>
      <c r="JJM6" s="220"/>
      <c r="JJN6" s="220"/>
      <c r="JJO6" s="220"/>
      <c r="JJP6" s="220"/>
      <c r="JJQ6" s="220"/>
      <c r="JJR6" s="220"/>
      <c r="JJS6" s="220"/>
      <c r="JJT6" s="220"/>
      <c r="JJU6" s="220"/>
      <c r="JJV6" s="220"/>
      <c r="JJW6" s="220"/>
      <c r="JJX6" s="220"/>
      <c r="JJY6" s="220"/>
      <c r="JJZ6" s="220"/>
      <c r="JKA6" s="220"/>
      <c r="JKB6" s="220"/>
      <c r="JKC6" s="220"/>
      <c r="JKD6" s="220"/>
      <c r="JKE6" s="220"/>
      <c r="JKF6" s="220"/>
      <c r="JKG6" s="220"/>
      <c r="JKH6" s="220"/>
      <c r="JKI6" s="220"/>
      <c r="JKJ6" s="220"/>
      <c r="JKK6" s="220"/>
      <c r="JKL6" s="220"/>
      <c r="JKM6" s="220"/>
      <c r="JKN6" s="220"/>
      <c r="JKO6" s="220"/>
      <c r="JKP6" s="220"/>
      <c r="JKQ6" s="220"/>
      <c r="JKR6" s="220"/>
      <c r="JKS6" s="220"/>
      <c r="JKT6" s="220"/>
      <c r="JKU6" s="220"/>
      <c r="JKV6" s="220"/>
      <c r="JKW6" s="220"/>
      <c r="JKX6" s="220"/>
      <c r="JKY6" s="220"/>
      <c r="JKZ6" s="220"/>
      <c r="JLA6" s="220"/>
      <c r="JLB6" s="220"/>
      <c r="JLC6" s="220"/>
      <c r="JLD6" s="220"/>
      <c r="JLE6" s="220"/>
      <c r="JLF6" s="220"/>
      <c r="JLG6" s="220"/>
      <c r="JLH6" s="220"/>
      <c r="JLI6" s="220"/>
      <c r="JLJ6" s="220"/>
      <c r="JLK6" s="220"/>
      <c r="JLL6" s="220"/>
      <c r="JLM6" s="220"/>
      <c r="JLN6" s="220"/>
      <c r="JLO6" s="220"/>
      <c r="JLP6" s="220"/>
      <c r="JLQ6" s="220"/>
      <c r="JLR6" s="220"/>
      <c r="JLS6" s="220"/>
      <c r="JLT6" s="220"/>
      <c r="JLU6" s="220"/>
      <c r="JLV6" s="220"/>
      <c r="JLW6" s="220"/>
      <c r="JLX6" s="220"/>
      <c r="JLY6" s="220"/>
      <c r="JLZ6" s="220"/>
      <c r="JMA6" s="220"/>
      <c r="JMB6" s="220"/>
      <c r="JMC6" s="220"/>
      <c r="JMD6" s="220"/>
      <c r="JME6" s="220"/>
      <c r="JMF6" s="220"/>
      <c r="JMG6" s="220"/>
      <c r="JMH6" s="220"/>
      <c r="JMI6" s="220"/>
      <c r="JMJ6" s="220"/>
      <c r="JMK6" s="220"/>
      <c r="JML6" s="220"/>
      <c r="JMM6" s="220"/>
      <c r="JMN6" s="220"/>
      <c r="JMO6" s="220"/>
      <c r="JMP6" s="220"/>
      <c r="JMQ6" s="220"/>
      <c r="JMR6" s="220"/>
      <c r="JMS6" s="220"/>
      <c r="JMT6" s="220"/>
      <c r="JMU6" s="220"/>
      <c r="JMV6" s="220"/>
      <c r="JMW6" s="220"/>
      <c r="JMX6" s="220"/>
      <c r="JMY6" s="220"/>
      <c r="JMZ6" s="220"/>
      <c r="JNA6" s="220"/>
      <c r="JNB6" s="220"/>
      <c r="JNC6" s="220"/>
      <c r="JND6" s="220"/>
      <c r="JNE6" s="220"/>
      <c r="JNF6" s="220"/>
      <c r="JNG6" s="220"/>
      <c r="JNH6" s="220"/>
      <c r="JNI6" s="220"/>
      <c r="JNJ6" s="220"/>
      <c r="JNK6" s="220"/>
      <c r="JNL6" s="220"/>
      <c r="JNM6" s="220"/>
      <c r="JNN6" s="220"/>
      <c r="JNO6" s="220"/>
      <c r="JNP6" s="220"/>
      <c r="JNQ6" s="220"/>
      <c r="JNR6" s="220"/>
      <c r="JNS6" s="220"/>
      <c r="JNT6" s="220"/>
      <c r="JNU6" s="220"/>
      <c r="JNV6" s="220"/>
      <c r="JNW6" s="220"/>
      <c r="JNX6" s="220"/>
      <c r="JNY6" s="220"/>
      <c r="JNZ6" s="220"/>
      <c r="JOA6" s="220"/>
      <c r="JOB6" s="220"/>
      <c r="JOC6" s="220"/>
      <c r="JOD6" s="220"/>
      <c r="JOE6" s="220"/>
      <c r="JOF6" s="220"/>
      <c r="JOG6" s="220"/>
      <c r="JOH6" s="220"/>
      <c r="JOI6" s="220"/>
      <c r="JOJ6" s="220"/>
      <c r="JOK6" s="220"/>
      <c r="JOL6" s="220"/>
      <c r="JOM6" s="220"/>
      <c r="JON6" s="220"/>
      <c r="JOO6" s="220"/>
      <c r="JOP6" s="220"/>
      <c r="JOQ6" s="220"/>
      <c r="JOR6" s="220"/>
      <c r="JOS6" s="220"/>
      <c r="JOT6" s="220"/>
      <c r="JOU6" s="220"/>
      <c r="JOV6" s="220"/>
      <c r="JOW6" s="220"/>
      <c r="JOX6" s="220"/>
      <c r="JOY6" s="220"/>
      <c r="JOZ6" s="220"/>
      <c r="JPA6" s="220"/>
      <c r="JPB6" s="220"/>
      <c r="JPC6" s="220"/>
      <c r="JPD6" s="220"/>
      <c r="JPE6" s="220"/>
      <c r="JPF6" s="220"/>
      <c r="JPG6" s="220"/>
      <c r="JPH6" s="220"/>
      <c r="JPI6" s="220"/>
      <c r="JPJ6" s="220"/>
      <c r="JPK6" s="220"/>
      <c r="JPL6" s="220"/>
      <c r="JPM6" s="220"/>
      <c r="JPN6" s="220"/>
      <c r="JPO6" s="220"/>
      <c r="JPP6" s="220"/>
      <c r="JPQ6" s="220"/>
      <c r="JPR6" s="220"/>
      <c r="JPS6" s="220"/>
      <c r="JPT6" s="220"/>
      <c r="JPU6" s="220"/>
      <c r="JPV6" s="220"/>
      <c r="JPW6" s="220"/>
      <c r="JPX6" s="220"/>
      <c r="JPY6" s="220"/>
      <c r="JPZ6" s="220"/>
      <c r="JQA6" s="220"/>
      <c r="JQB6" s="220"/>
      <c r="JQC6" s="220"/>
      <c r="JQD6" s="220"/>
      <c r="JQE6" s="220"/>
      <c r="JQF6" s="220"/>
      <c r="JQG6" s="220"/>
      <c r="JQH6" s="220"/>
      <c r="JQI6" s="220"/>
      <c r="JQJ6" s="220"/>
      <c r="JQK6" s="220"/>
      <c r="JQL6" s="220"/>
      <c r="JQM6" s="220"/>
      <c r="JQN6" s="220"/>
      <c r="JQO6" s="220"/>
      <c r="JQP6" s="220"/>
      <c r="JQQ6" s="220"/>
      <c r="JQR6" s="220"/>
      <c r="JQS6" s="220"/>
      <c r="JQT6" s="220"/>
      <c r="JQU6" s="220"/>
      <c r="JQV6" s="220"/>
      <c r="JQW6" s="220"/>
      <c r="JQX6" s="220"/>
      <c r="JQY6" s="220"/>
      <c r="JQZ6" s="220"/>
      <c r="JRA6" s="220"/>
      <c r="JRB6" s="220"/>
      <c r="JRC6" s="220"/>
      <c r="JRD6" s="220"/>
      <c r="JRE6" s="220"/>
      <c r="JRF6" s="220"/>
      <c r="JRG6" s="220"/>
      <c r="JRH6" s="220"/>
      <c r="JRI6" s="220"/>
      <c r="JRJ6" s="220"/>
      <c r="JRK6" s="220"/>
      <c r="JRL6" s="220"/>
      <c r="JRM6" s="220"/>
      <c r="JRN6" s="220"/>
      <c r="JRO6" s="220"/>
      <c r="JRP6" s="220"/>
      <c r="JRQ6" s="220"/>
      <c r="JRR6" s="220"/>
      <c r="JRS6" s="220"/>
      <c r="JRT6" s="220"/>
      <c r="JRU6" s="220"/>
      <c r="JRV6" s="220"/>
      <c r="JRW6" s="220"/>
      <c r="JRX6" s="220"/>
      <c r="JRY6" s="220"/>
      <c r="JRZ6" s="220"/>
      <c r="JSA6" s="220"/>
      <c r="JSB6" s="220"/>
      <c r="JSC6" s="220"/>
      <c r="JSD6" s="220"/>
      <c r="JSE6" s="220"/>
      <c r="JSF6" s="220"/>
      <c r="JSG6" s="220"/>
      <c r="JSH6" s="220"/>
      <c r="JSI6" s="220"/>
      <c r="JSJ6" s="220"/>
      <c r="JSK6" s="220"/>
      <c r="JSL6" s="220"/>
      <c r="JSM6" s="220"/>
      <c r="JSN6" s="220"/>
      <c r="JSO6" s="220"/>
      <c r="JSP6" s="220"/>
      <c r="JSQ6" s="220"/>
      <c r="JSR6" s="220"/>
      <c r="JSS6" s="220"/>
      <c r="JST6" s="220"/>
      <c r="JSU6" s="220"/>
      <c r="JSV6" s="220"/>
      <c r="JSW6" s="220"/>
      <c r="JSX6" s="220"/>
      <c r="JSY6" s="220"/>
      <c r="JSZ6" s="220"/>
      <c r="JTA6" s="220"/>
      <c r="JTB6" s="220"/>
      <c r="JTC6" s="220"/>
      <c r="JTD6" s="220"/>
      <c r="JTE6" s="220"/>
      <c r="JTF6" s="220"/>
      <c r="JTG6" s="220"/>
      <c r="JTH6" s="220"/>
      <c r="JTI6" s="220"/>
      <c r="JTJ6" s="220"/>
      <c r="JTK6" s="220"/>
      <c r="JTL6" s="220"/>
      <c r="JTM6" s="220"/>
      <c r="JTN6" s="220"/>
      <c r="JTO6" s="220"/>
      <c r="JTP6" s="220"/>
      <c r="JTQ6" s="220"/>
      <c r="JTR6" s="220"/>
      <c r="JTS6" s="220"/>
      <c r="JTT6" s="220"/>
      <c r="JTU6" s="220"/>
      <c r="JTV6" s="220"/>
      <c r="JTW6" s="220"/>
      <c r="JTX6" s="220"/>
      <c r="JTY6" s="220"/>
      <c r="JTZ6" s="220"/>
      <c r="JUA6" s="220"/>
      <c r="JUB6" s="220"/>
      <c r="JUC6" s="220"/>
      <c r="JUD6" s="220"/>
      <c r="JUE6" s="220"/>
      <c r="JUF6" s="220"/>
      <c r="JUG6" s="220"/>
      <c r="JUH6" s="220"/>
      <c r="JUI6" s="220"/>
      <c r="JUJ6" s="220"/>
      <c r="JUK6" s="220"/>
      <c r="JUL6" s="220"/>
      <c r="JUM6" s="220"/>
      <c r="JUN6" s="220"/>
      <c r="JUO6" s="220"/>
      <c r="JUP6" s="220"/>
      <c r="JUQ6" s="220"/>
      <c r="JUR6" s="220"/>
      <c r="JUS6" s="220"/>
      <c r="JUT6" s="220"/>
      <c r="JUU6" s="220"/>
      <c r="JUV6" s="220"/>
      <c r="JUW6" s="220"/>
      <c r="JUX6" s="220"/>
      <c r="JUY6" s="220"/>
      <c r="JUZ6" s="220"/>
      <c r="JVA6" s="220"/>
      <c r="JVB6" s="220"/>
      <c r="JVC6" s="220"/>
      <c r="JVD6" s="220"/>
      <c r="JVE6" s="220"/>
      <c r="JVF6" s="220"/>
      <c r="JVG6" s="220"/>
      <c r="JVH6" s="220"/>
      <c r="JVI6" s="220"/>
      <c r="JVJ6" s="220"/>
      <c r="JVK6" s="220"/>
      <c r="JVL6" s="220"/>
      <c r="JVM6" s="220"/>
      <c r="JVN6" s="220"/>
      <c r="JVO6" s="220"/>
      <c r="JVP6" s="220"/>
      <c r="JVQ6" s="220"/>
      <c r="JVR6" s="220"/>
      <c r="JVS6" s="220"/>
      <c r="JVT6" s="220"/>
      <c r="JVU6" s="220"/>
      <c r="JVV6" s="220"/>
      <c r="JVW6" s="220"/>
      <c r="JVX6" s="220"/>
      <c r="JVY6" s="220"/>
      <c r="JVZ6" s="220"/>
      <c r="JWA6" s="220"/>
      <c r="JWB6" s="220"/>
      <c r="JWC6" s="220"/>
      <c r="JWD6" s="220"/>
      <c r="JWE6" s="220"/>
      <c r="JWF6" s="220"/>
      <c r="JWG6" s="220"/>
      <c r="JWH6" s="220"/>
      <c r="JWI6" s="220"/>
      <c r="JWJ6" s="220"/>
      <c r="JWK6" s="220"/>
      <c r="JWL6" s="220"/>
      <c r="JWM6" s="220"/>
      <c r="JWN6" s="220"/>
      <c r="JWO6" s="220"/>
      <c r="JWP6" s="220"/>
      <c r="JWQ6" s="220"/>
      <c r="JWR6" s="220"/>
      <c r="JWS6" s="220"/>
      <c r="JWT6" s="220"/>
      <c r="JWU6" s="220"/>
      <c r="JWV6" s="220"/>
      <c r="JWW6" s="220"/>
      <c r="JWX6" s="220"/>
      <c r="JWY6" s="220"/>
      <c r="JWZ6" s="220"/>
      <c r="JXA6" s="220"/>
      <c r="JXB6" s="220"/>
      <c r="JXC6" s="220"/>
      <c r="JXD6" s="220"/>
      <c r="JXE6" s="220"/>
      <c r="JXF6" s="220"/>
      <c r="JXG6" s="220"/>
      <c r="JXH6" s="220"/>
      <c r="JXI6" s="220"/>
      <c r="JXJ6" s="220"/>
      <c r="JXK6" s="220"/>
      <c r="JXL6" s="220"/>
      <c r="JXM6" s="220"/>
      <c r="JXN6" s="220"/>
      <c r="JXO6" s="220"/>
      <c r="JXP6" s="220"/>
      <c r="JXQ6" s="220"/>
      <c r="JXR6" s="220"/>
      <c r="JXS6" s="220"/>
      <c r="JXT6" s="220"/>
      <c r="JXU6" s="220"/>
      <c r="JXV6" s="220"/>
      <c r="JXW6" s="220"/>
      <c r="JXX6" s="220"/>
      <c r="JXY6" s="220"/>
      <c r="JXZ6" s="220"/>
      <c r="JYA6" s="220"/>
      <c r="JYB6" s="220"/>
      <c r="JYC6" s="220"/>
      <c r="JYD6" s="220"/>
      <c r="JYE6" s="220"/>
      <c r="JYF6" s="220"/>
      <c r="JYG6" s="220"/>
      <c r="JYH6" s="220"/>
      <c r="JYI6" s="220"/>
      <c r="JYJ6" s="220"/>
      <c r="JYK6" s="220"/>
      <c r="JYL6" s="220"/>
      <c r="JYM6" s="220"/>
      <c r="JYN6" s="220"/>
      <c r="JYO6" s="220"/>
      <c r="JYP6" s="220"/>
      <c r="JYQ6" s="220"/>
      <c r="JYR6" s="220"/>
      <c r="JYS6" s="220"/>
      <c r="JYT6" s="220"/>
      <c r="JYU6" s="220"/>
      <c r="JYV6" s="220"/>
      <c r="JYW6" s="220"/>
      <c r="JYX6" s="220"/>
      <c r="JYY6" s="220"/>
      <c r="JYZ6" s="220"/>
      <c r="JZA6" s="220"/>
      <c r="JZB6" s="220"/>
      <c r="JZC6" s="220"/>
      <c r="JZD6" s="220"/>
      <c r="JZE6" s="220"/>
      <c r="JZF6" s="220"/>
      <c r="JZG6" s="220"/>
      <c r="JZH6" s="220"/>
      <c r="JZI6" s="220"/>
      <c r="JZJ6" s="220"/>
      <c r="JZK6" s="220"/>
      <c r="JZL6" s="220"/>
      <c r="JZM6" s="220"/>
      <c r="JZN6" s="220"/>
      <c r="JZO6" s="220"/>
      <c r="JZP6" s="220"/>
      <c r="JZQ6" s="220"/>
      <c r="JZR6" s="220"/>
      <c r="JZS6" s="220"/>
      <c r="JZT6" s="220"/>
      <c r="JZU6" s="220"/>
      <c r="JZV6" s="220"/>
      <c r="JZW6" s="220"/>
      <c r="JZX6" s="220"/>
      <c r="JZY6" s="220"/>
      <c r="JZZ6" s="220"/>
      <c r="KAA6" s="220"/>
      <c r="KAB6" s="220"/>
      <c r="KAC6" s="220"/>
      <c r="KAD6" s="220"/>
      <c r="KAE6" s="220"/>
      <c r="KAF6" s="220"/>
      <c r="KAG6" s="220"/>
      <c r="KAH6" s="220"/>
      <c r="KAI6" s="220"/>
      <c r="KAJ6" s="220"/>
      <c r="KAK6" s="220"/>
      <c r="KAL6" s="220"/>
      <c r="KAM6" s="220"/>
      <c r="KAN6" s="220"/>
      <c r="KAO6" s="220"/>
      <c r="KAP6" s="220"/>
      <c r="KAQ6" s="220"/>
      <c r="KAR6" s="220"/>
      <c r="KAS6" s="220"/>
      <c r="KAT6" s="220"/>
      <c r="KAU6" s="220"/>
      <c r="KAV6" s="220"/>
      <c r="KAW6" s="220"/>
      <c r="KAX6" s="220"/>
      <c r="KAY6" s="220"/>
      <c r="KAZ6" s="220"/>
      <c r="KBA6" s="220"/>
      <c r="KBB6" s="220"/>
      <c r="KBC6" s="220"/>
      <c r="KBD6" s="220"/>
      <c r="KBE6" s="220"/>
      <c r="KBF6" s="220"/>
      <c r="KBG6" s="220"/>
      <c r="KBH6" s="220"/>
      <c r="KBI6" s="220"/>
      <c r="KBJ6" s="220"/>
      <c r="KBK6" s="220"/>
      <c r="KBL6" s="220"/>
      <c r="KBM6" s="220"/>
      <c r="KBN6" s="220"/>
      <c r="KBO6" s="220"/>
      <c r="KBP6" s="220"/>
      <c r="KBQ6" s="220"/>
      <c r="KBR6" s="220"/>
      <c r="KBS6" s="220"/>
      <c r="KBT6" s="220"/>
      <c r="KBU6" s="220"/>
      <c r="KBV6" s="220"/>
      <c r="KBW6" s="220"/>
      <c r="KBX6" s="220"/>
      <c r="KBY6" s="220"/>
      <c r="KBZ6" s="220"/>
      <c r="KCA6" s="220"/>
      <c r="KCB6" s="220"/>
      <c r="KCC6" s="220"/>
      <c r="KCD6" s="220"/>
      <c r="KCE6" s="220"/>
      <c r="KCF6" s="220"/>
      <c r="KCG6" s="220"/>
      <c r="KCH6" s="220"/>
      <c r="KCI6" s="220"/>
      <c r="KCJ6" s="220"/>
      <c r="KCK6" s="220"/>
      <c r="KCL6" s="220"/>
      <c r="KCM6" s="220"/>
      <c r="KCN6" s="220"/>
      <c r="KCO6" s="220"/>
      <c r="KCP6" s="220"/>
      <c r="KCQ6" s="220"/>
      <c r="KCR6" s="220"/>
      <c r="KCS6" s="220"/>
      <c r="KCT6" s="220"/>
      <c r="KCU6" s="220"/>
      <c r="KCV6" s="220"/>
      <c r="KCW6" s="220"/>
      <c r="KCX6" s="220"/>
      <c r="KCY6" s="220"/>
      <c r="KCZ6" s="220"/>
      <c r="KDA6" s="220"/>
      <c r="KDB6" s="220"/>
      <c r="KDC6" s="220"/>
      <c r="KDD6" s="220"/>
      <c r="KDE6" s="220"/>
      <c r="KDF6" s="220"/>
      <c r="KDG6" s="220"/>
      <c r="KDH6" s="220"/>
      <c r="KDI6" s="220"/>
      <c r="KDJ6" s="220"/>
      <c r="KDK6" s="220"/>
      <c r="KDL6" s="220"/>
      <c r="KDM6" s="220"/>
      <c r="KDN6" s="220"/>
      <c r="KDO6" s="220"/>
      <c r="KDP6" s="220"/>
      <c r="KDQ6" s="220"/>
      <c r="KDR6" s="220"/>
      <c r="KDS6" s="220"/>
      <c r="KDT6" s="220"/>
      <c r="KDU6" s="220"/>
      <c r="KDV6" s="220"/>
      <c r="KDW6" s="220"/>
      <c r="KDX6" s="220"/>
      <c r="KDY6" s="220"/>
      <c r="KDZ6" s="220"/>
      <c r="KEA6" s="220"/>
      <c r="KEB6" s="220"/>
      <c r="KEC6" s="220"/>
      <c r="KED6" s="220"/>
      <c r="KEE6" s="220"/>
      <c r="KEF6" s="220"/>
      <c r="KEG6" s="220"/>
      <c r="KEH6" s="220"/>
      <c r="KEI6" s="220"/>
      <c r="KEJ6" s="220"/>
      <c r="KEK6" s="220"/>
      <c r="KEL6" s="220"/>
      <c r="KEM6" s="220"/>
      <c r="KEN6" s="220"/>
      <c r="KEO6" s="220"/>
      <c r="KEP6" s="220"/>
      <c r="KEQ6" s="220"/>
      <c r="KER6" s="220"/>
      <c r="KES6" s="220"/>
      <c r="KET6" s="220"/>
      <c r="KEU6" s="220"/>
      <c r="KEV6" s="220"/>
      <c r="KEW6" s="220"/>
      <c r="KEX6" s="220"/>
      <c r="KEY6" s="220"/>
      <c r="KEZ6" s="220"/>
      <c r="KFA6" s="220"/>
      <c r="KFB6" s="220"/>
      <c r="KFC6" s="220"/>
      <c r="KFD6" s="220"/>
      <c r="KFE6" s="220"/>
      <c r="KFF6" s="220"/>
      <c r="KFG6" s="220"/>
      <c r="KFH6" s="220"/>
      <c r="KFI6" s="220"/>
      <c r="KFJ6" s="220"/>
      <c r="KFK6" s="220"/>
      <c r="KFL6" s="220"/>
      <c r="KFM6" s="220"/>
      <c r="KFN6" s="220"/>
      <c r="KFO6" s="220"/>
      <c r="KFP6" s="220"/>
      <c r="KFQ6" s="220"/>
      <c r="KFR6" s="220"/>
      <c r="KFS6" s="220"/>
      <c r="KFT6" s="220"/>
      <c r="KFU6" s="220"/>
      <c r="KFV6" s="220"/>
      <c r="KFW6" s="220"/>
      <c r="KFX6" s="220"/>
      <c r="KFY6" s="220"/>
      <c r="KFZ6" s="220"/>
      <c r="KGA6" s="220"/>
      <c r="KGB6" s="220"/>
      <c r="KGC6" s="220"/>
      <c r="KGD6" s="220"/>
      <c r="KGE6" s="220"/>
      <c r="KGF6" s="220"/>
      <c r="KGG6" s="220"/>
      <c r="KGH6" s="220"/>
      <c r="KGI6" s="220"/>
      <c r="KGJ6" s="220"/>
      <c r="KGK6" s="220"/>
      <c r="KGL6" s="220"/>
      <c r="KGM6" s="220"/>
      <c r="KGN6" s="220"/>
      <c r="KGO6" s="220"/>
      <c r="KGP6" s="220"/>
      <c r="KGQ6" s="220"/>
      <c r="KGR6" s="220"/>
      <c r="KGS6" s="220"/>
      <c r="KGT6" s="220"/>
      <c r="KGU6" s="220"/>
      <c r="KGV6" s="220"/>
      <c r="KGW6" s="220"/>
      <c r="KGX6" s="220"/>
      <c r="KGY6" s="220"/>
      <c r="KGZ6" s="220"/>
      <c r="KHA6" s="220"/>
      <c r="KHB6" s="220"/>
      <c r="KHC6" s="220"/>
      <c r="KHD6" s="220"/>
      <c r="KHE6" s="220"/>
      <c r="KHF6" s="220"/>
      <c r="KHG6" s="220"/>
      <c r="KHH6" s="220"/>
      <c r="KHI6" s="220"/>
      <c r="KHJ6" s="220"/>
      <c r="KHK6" s="220"/>
      <c r="KHL6" s="220"/>
      <c r="KHM6" s="220"/>
      <c r="KHN6" s="220"/>
      <c r="KHO6" s="220"/>
      <c r="KHP6" s="220"/>
      <c r="KHQ6" s="220"/>
      <c r="KHR6" s="220"/>
      <c r="KHS6" s="220"/>
      <c r="KHT6" s="220"/>
      <c r="KHU6" s="220"/>
      <c r="KHV6" s="220"/>
      <c r="KHW6" s="220"/>
      <c r="KHX6" s="220"/>
      <c r="KHY6" s="220"/>
      <c r="KHZ6" s="220"/>
      <c r="KIA6" s="220"/>
      <c r="KIB6" s="220"/>
      <c r="KIC6" s="220"/>
      <c r="KID6" s="220"/>
      <c r="KIE6" s="220"/>
      <c r="KIF6" s="220"/>
      <c r="KIG6" s="220"/>
      <c r="KIH6" s="220"/>
      <c r="KII6" s="220"/>
      <c r="KIJ6" s="220"/>
      <c r="KIK6" s="220"/>
      <c r="KIL6" s="220"/>
      <c r="KIM6" s="220"/>
      <c r="KIN6" s="220"/>
      <c r="KIO6" s="220"/>
      <c r="KIP6" s="220"/>
      <c r="KIQ6" s="220"/>
      <c r="KIR6" s="220"/>
      <c r="KIS6" s="220"/>
      <c r="KIT6" s="220"/>
      <c r="KIU6" s="220"/>
      <c r="KIV6" s="220"/>
      <c r="KIW6" s="220"/>
      <c r="KIX6" s="220"/>
      <c r="KIY6" s="220"/>
      <c r="KIZ6" s="220"/>
      <c r="KJA6" s="220"/>
      <c r="KJB6" s="220"/>
      <c r="KJC6" s="220"/>
      <c r="KJD6" s="220"/>
      <c r="KJE6" s="220"/>
      <c r="KJF6" s="220"/>
      <c r="KJG6" s="220"/>
      <c r="KJH6" s="220"/>
      <c r="KJI6" s="220"/>
      <c r="KJJ6" s="220"/>
      <c r="KJK6" s="220"/>
      <c r="KJL6" s="220"/>
      <c r="KJM6" s="220"/>
      <c r="KJN6" s="220"/>
      <c r="KJO6" s="220"/>
      <c r="KJP6" s="220"/>
      <c r="KJQ6" s="220"/>
      <c r="KJR6" s="220"/>
      <c r="KJS6" s="220"/>
      <c r="KJT6" s="220"/>
      <c r="KJU6" s="220"/>
      <c r="KJV6" s="220"/>
      <c r="KJW6" s="220"/>
      <c r="KJX6" s="220"/>
      <c r="KJY6" s="220"/>
      <c r="KJZ6" s="220"/>
      <c r="KKA6" s="220"/>
      <c r="KKB6" s="220"/>
      <c r="KKC6" s="220"/>
      <c r="KKD6" s="220"/>
      <c r="KKE6" s="220"/>
      <c r="KKF6" s="220"/>
      <c r="KKG6" s="220"/>
      <c r="KKH6" s="220"/>
      <c r="KKI6" s="220"/>
      <c r="KKJ6" s="220"/>
      <c r="KKK6" s="220"/>
      <c r="KKL6" s="220"/>
      <c r="KKM6" s="220"/>
      <c r="KKN6" s="220"/>
      <c r="KKO6" s="220"/>
      <c r="KKP6" s="220"/>
      <c r="KKQ6" s="220"/>
      <c r="KKR6" s="220"/>
      <c r="KKS6" s="220"/>
      <c r="KKT6" s="220"/>
      <c r="KKU6" s="220"/>
      <c r="KKV6" s="220"/>
      <c r="KKW6" s="220"/>
      <c r="KKX6" s="220"/>
      <c r="KKY6" s="220"/>
      <c r="KKZ6" s="220"/>
      <c r="KLA6" s="220"/>
      <c r="KLB6" s="220"/>
      <c r="KLC6" s="220"/>
      <c r="KLD6" s="220"/>
      <c r="KLE6" s="220"/>
      <c r="KLF6" s="220"/>
      <c r="KLG6" s="220"/>
      <c r="KLH6" s="220"/>
      <c r="KLI6" s="220"/>
      <c r="KLJ6" s="220"/>
      <c r="KLK6" s="220"/>
      <c r="KLL6" s="220"/>
      <c r="KLM6" s="220"/>
      <c r="KLN6" s="220"/>
      <c r="KLO6" s="220"/>
      <c r="KLP6" s="220"/>
      <c r="KLQ6" s="220"/>
      <c r="KLR6" s="220"/>
      <c r="KLS6" s="220"/>
      <c r="KLT6" s="220"/>
      <c r="KLU6" s="220"/>
      <c r="KLV6" s="220"/>
      <c r="KLW6" s="220"/>
      <c r="KLX6" s="220"/>
      <c r="KLY6" s="220"/>
      <c r="KLZ6" s="220"/>
      <c r="KMA6" s="220"/>
      <c r="KMB6" s="220"/>
      <c r="KMC6" s="220"/>
      <c r="KMD6" s="220"/>
      <c r="KME6" s="220"/>
      <c r="KMF6" s="220"/>
      <c r="KMG6" s="220"/>
      <c r="KMH6" s="220"/>
      <c r="KMI6" s="220"/>
      <c r="KMJ6" s="220"/>
      <c r="KMK6" s="220"/>
      <c r="KML6" s="220"/>
      <c r="KMM6" s="220"/>
      <c r="KMN6" s="220"/>
      <c r="KMO6" s="220"/>
      <c r="KMP6" s="220"/>
      <c r="KMQ6" s="220"/>
      <c r="KMR6" s="220"/>
      <c r="KMS6" s="220"/>
      <c r="KMT6" s="220"/>
      <c r="KMU6" s="220"/>
      <c r="KMV6" s="220"/>
      <c r="KMW6" s="220"/>
      <c r="KMX6" s="220"/>
      <c r="KMY6" s="220"/>
      <c r="KMZ6" s="220"/>
      <c r="KNA6" s="220"/>
      <c r="KNB6" s="220"/>
      <c r="KNC6" s="220"/>
      <c r="KND6" s="220"/>
      <c r="KNE6" s="220"/>
      <c r="KNF6" s="220"/>
      <c r="KNG6" s="220"/>
      <c r="KNH6" s="220"/>
      <c r="KNI6" s="220"/>
      <c r="KNJ6" s="220"/>
      <c r="KNK6" s="220"/>
      <c r="KNL6" s="220"/>
      <c r="KNM6" s="220"/>
      <c r="KNN6" s="220"/>
      <c r="KNO6" s="220"/>
      <c r="KNP6" s="220"/>
      <c r="KNQ6" s="220"/>
      <c r="KNR6" s="220"/>
      <c r="KNS6" s="220"/>
      <c r="KNT6" s="220"/>
      <c r="KNU6" s="220"/>
      <c r="KNV6" s="220"/>
      <c r="KNW6" s="220"/>
      <c r="KNX6" s="220"/>
      <c r="KNY6" s="220"/>
      <c r="KNZ6" s="220"/>
      <c r="KOA6" s="220"/>
      <c r="KOB6" s="220"/>
      <c r="KOC6" s="220"/>
      <c r="KOD6" s="220"/>
      <c r="KOE6" s="220"/>
      <c r="KOF6" s="220"/>
      <c r="KOG6" s="220"/>
      <c r="KOH6" s="220"/>
      <c r="KOI6" s="220"/>
      <c r="KOJ6" s="220"/>
      <c r="KOK6" s="220"/>
      <c r="KOL6" s="220"/>
      <c r="KOM6" s="220"/>
      <c r="KON6" s="220"/>
      <c r="KOO6" s="220"/>
      <c r="KOP6" s="220"/>
      <c r="KOQ6" s="220"/>
      <c r="KOR6" s="220"/>
      <c r="KOS6" s="220"/>
      <c r="KOT6" s="220"/>
      <c r="KOU6" s="220"/>
      <c r="KOV6" s="220"/>
      <c r="KOW6" s="220"/>
      <c r="KOX6" s="220"/>
      <c r="KOY6" s="220"/>
      <c r="KOZ6" s="220"/>
      <c r="KPA6" s="220"/>
      <c r="KPB6" s="220"/>
      <c r="KPC6" s="220"/>
      <c r="KPD6" s="220"/>
      <c r="KPE6" s="220"/>
      <c r="KPF6" s="220"/>
      <c r="KPG6" s="220"/>
      <c r="KPH6" s="220"/>
      <c r="KPI6" s="220"/>
      <c r="KPJ6" s="220"/>
      <c r="KPK6" s="220"/>
      <c r="KPL6" s="220"/>
      <c r="KPM6" s="220"/>
      <c r="KPN6" s="220"/>
      <c r="KPO6" s="220"/>
      <c r="KPP6" s="220"/>
      <c r="KPQ6" s="220"/>
      <c r="KPR6" s="220"/>
      <c r="KPS6" s="220"/>
      <c r="KPT6" s="220"/>
      <c r="KPU6" s="220"/>
      <c r="KPV6" s="220"/>
      <c r="KPW6" s="220"/>
      <c r="KPX6" s="220"/>
      <c r="KPY6" s="220"/>
      <c r="KPZ6" s="220"/>
      <c r="KQA6" s="220"/>
      <c r="KQB6" s="220"/>
      <c r="KQC6" s="220"/>
      <c r="KQD6" s="220"/>
      <c r="KQE6" s="220"/>
      <c r="KQF6" s="220"/>
      <c r="KQG6" s="220"/>
      <c r="KQH6" s="220"/>
      <c r="KQI6" s="220"/>
      <c r="KQJ6" s="220"/>
      <c r="KQK6" s="220"/>
      <c r="KQL6" s="220"/>
      <c r="KQM6" s="220"/>
      <c r="KQN6" s="220"/>
      <c r="KQO6" s="220"/>
      <c r="KQP6" s="220"/>
      <c r="KQQ6" s="220"/>
      <c r="KQR6" s="220"/>
      <c r="KQS6" s="220"/>
      <c r="KQT6" s="220"/>
      <c r="KQU6" s="220"/>
      <c r="KQV6" s="220"/>
      <c r="KQW6" s="220"/>
      <c r="KQX6" s="220"/>
      <c r="KQY6" s="220"/>
      <c r="KQZ6" s="220"/>
      <c r="KRA6" s="220"/>
      <c r="KRB6" s="220"/>
      <c r="KRC6" s="220"/>
      <c r="KRD6" s="220"/>
      <c r="KRE6" s="220"/>
      <c r="KRF6" s="220"/>
      <c r="KRG6" s="220"/>
      <c r="KRH6" s="220"/>
      <c r="KRI6" s="220"/>
      <c r="KRJ6" s="220"/>
      <c r="KRK6" s="220"/>
      <c r="KRL6" s="220"/>
      <c r="KRM6" s="220"/>
      <c r="KRN6" s="220"/>
      <c r="KRO6" s="220"/>
      <c r="KRP6" s="220"/>
      <c r="KRQ6" s="220"/>
      <c r="KRR6" s="220"/>
      <c r="KRS6" s="220"/>
      <c r="KRT6" s="220"/>
      <c r="KRU6" s="220"/>
      <c r="KRV6" s="220"/>
      <c r="KRW6" s="220"/>
      <c r="KRX6" s="220"/>
      <c r="KRY6" s="220"/>
      <c r="KRZ6" s="220"/>
      <c r="KSA6" s="220"/>
      <c r="KSB6" s="220"/>
      <c r="KSC6" s="220"/>
      <c r="KSD6" s="220"/>
      <c r="KSE6" s="220"/>
      <c r="KSF6" s="220"/>
      <c r="KSG6" s="220"/>
      <c r="KSH6" s="220"/>
      <c r="KSI6" s="220"/>
      <c r="KSJ6" s="220"/>
      <c r="KSK6" s="220"/>
      <c r="KSL6" s="220"/>
      <c r="KSM6" s="220"/>
      <c r="KSN6" s="220"/>
      <c r="KSO6" s="220"/>
      <c r="KSP6" s="220"/>
      <c r="KSQ6" s="220"/>
      <c r="KSR6" s="220"/>
      <c r="KSS6" s="220"/>
      <c r="KST6" s="220"/>
      <c r="KSU6" s="220"/>
      <c r="KSV6" s="220"/>
      <c r="KSW6" s="220"/>
      <c r="KSX6" s="220"/>
      <c r="KSY6" s="220"/>
      <c r="KSZ6" s="220"/>
      <c r="KTA6" s="220"/>
      <c r="KTB6" s="220"/>
      <c r="KTC6" s="220"/>
      <c r="KTD6" s="220"/>
      <c r="KTE6" s="220"/>
      <c r="KTF6" s="220"/>
      <c r="KTG6" s="220"/>
      <c r="KTH6" s="220"/>
      <c r="KTI6" s="220"/>
      <c r="KTJ6" s="220"/>
      <c r="KTK6" s="220"/>
      <c r="KTL6" s="220"/>
      <c r="KTM6" s="220"/>
      <c r="KTN6" s="220"/>
      <c r="KTO6" s="220"/>
      <c r="KTP6" s="220"/>
      <c r="KTQ6" s="220"/>
      <c r="KTR6" s="220"/>
      <c r="KTS6" s="220"/>
      <c r="KTT6" s="220"/>
      <c r="KTU6" s="220"/>
      <c r="KTV6" s="220"/>
      <c r="KTW6" s="220"/>
      <c r="KTX6" s="220"/>
      <c r="KTY6" s="220"/>
      <c r="KTZ6" s="220"/>
      <c r="KUA6" s="220"/>
      <c r="KUB6" s="220"/>
      <c r="KUC6" s="220"/>
      <c r="KUD6" s="220"/>
      <c r="KUE6" s="220"/>
      <c r="KUF6" s="220"/>
      <c r="KUG6" s="220"/>
      <c r="KUH6" s="220"/>
      <c r="KUI6" s="220"/>
      <c r="KUJ6" s="220"/>
      <c r="KUK6" s="220"/>
      <c r="KUL6" s="220"/>
      <c r="KUM6" s="220"/>
      <c r="KUN6" s="220"/>
      <c r="KUO6" s="220"/>
      <c r="KUP6" s="220"/>
      <c r="KUQ6" s="220"/>
      <c r="KUR6" s="220"/>
      <c r="KUS6" s="220"/>
      <c r="KUT6" s="220"/>
      <c r="KUU6" s="220"/>
      <c r="KUV6" s="220"/>
      <c r="KUW6" s="220"/>
      <c r="KUX6" s="220"/>
      <c r="KUY6" s="220"/>
      <c r="KUZ6" s="220"/>
      <c r="KVA6" s="220"/>
      <c r="KVB6" s="220"/>
      <c r="KVC6" s="220"/>
      <c r="KVD6" s="220"/>
      <c r="KVE6" s="220"/>
      <c r="KVF6" s="220"/>
      <c r="KVG6" s="220"/>
      <c r="KVH6" s="220"/>
      <c r="KVI6" s="220"/>
      <c r="KVJ6" s="220"/>
      <c r="KVK6" s="220"/>
      <c r="KVL6" s="220"/>
      <c r="KVM6" s="220"/>
      <c r="KVN6" s="220"/>
      <c r="KVO6" s="220"/>
      <c r="KVP6" s="220"/>
      <c r="KVQ6" s="220"/>
      <c r="KVR6" s="220"/>
      <c r="KVS6" s="220"/>
      <c r="KVT6" s="220"/>
      <c r="KVU6" s="220"/>
      <c r="KVV6" s="220"/>
      <c r="KVW6" s="220"/>
      <c r="KVX6" s="220"/>
      <c r="KVY6" s="220"/>
      <c r="KVZ6" s="220"/>
      <c r="KWA6" s="220"/>
      <c r="KWB6" s="220"/>
      <c r="KWC6" s="220"/>
      <c r="KWD6" s="220"/>
      <c r="KWE6" s="220"/>
      <c r="KWF6" s="220"/>
      <c r="KWG6" s="220"/>
      <c r="KWH6" s="220"/>
      <c r="KWI6" s="220"/>
      <c r="KWJ6" s="220"/>
      <c r="KWK6" s="220"/>
      <c r="KWL6" s="220"/>
      <c r="KWM6" s="220"/>
      <c r="KWN6" s="220"/>
      <c r="KWO6" s="220"/>
      <c r="KWP6" s="220"/>
      <c r="KWQ6" s="220"/>
      <c r="KWR6" s="220"/>
      <c r="KWS6" s="220"/>
      <c r="KWT6" s="220"/>
      <c r="KWU6" s="220"/>
      <c r="KWV6" s="220"/>
      <c r="KWW6" s="220"/>
      <c r="KWX6" s="220"/>
      <c r="KWY6" s="220"/>
      <c r="KWZ6" s="220"/>
      <c r="KXA6" s="220"/>
      <c r="KXB6" s="220"/>
      <c r="KXC6" s="220"/>
      <c r="KXD6" s="220"/>
      <c r="KXE6" s="220"/>
      <c r="KXF6" s="220"/>
      <c r="KXG6" s="220"/>
      <c r="KXH6" s="220"/>
      <c r="KXI6" s="220"/>
      <c r="KXJ6" s="220"/>
      <c r="KXK6" s="220"/>
      <c r="KXL6" s="220"/>
      <c r="KXM6" s="220"/>
      <c r="KXN6" s="220"/>
      <c r="KXO6" s="220"/>
      <c r="KXP6" s="220"/>
      <c r="KXQ6" s="220"/>
      <c r="KXR6" s="220"/>
      <c r="KXS6" s="220"/>
      <c r="KXT6" s="220"/>
      <c r="KXU6" s="220"/>
      <c r="KXV6" s="220"/>
      <c r="KXW6" s="220"/>
      <c r="KXX6" s="220"/>
      <c r="KXY6" s="220"/>
      <c r="KXZ6" s="220"/>
      <c r="KYA6" s="220"/>
      <c r="KYB6" s="220"/>
      <c r="KYC6" s="220"/>
      <c r="KYD6" s="220"/>
      <c r="KYE6" s="220"/>
      <c r="KYF6" s="220"/>
      <c r="KYG6" s="220"/>
      <c r="KYH6" s="220"/>
      <c r="KYI6" s="220"/>
      <c r="KYJ6" s="220"/>
      <c r="KYK6" s="220"/>
      <c r="KYL6" s="220"/>
      <c r="KYM6" s="220"/>
      <c r="KYN6" s="220"/>
      <c r="KYO6" s="220"/>
      <c r="KYP6" s="220"/>
      <c r="KYQ6" s="220"/>
      <c r="KYR6" s="220"/>
      <c r="KYS6" s="220"/>
      <c r="KYT6" s="220"/>
      <c r="KYU6" s="220"/>
      <c r="KYV6" s="220"/>
      <c r="KYW6" s="220"/>
      <c r="KYX6" s="220"/>
      <c r="KYY6" s="220"/>
      <c r="KYZ6" s="220"/>
      <c r="KZA6" s="220"/>
      <c r="KZB6" s="220"/>
      <c r="KZC6" s="220"/>
      <c r="KZD6" s="220"/>
      <c r="KZE6" s="220"/>
      <c r="KZF6" s="220"/>
      <c r="KZG6" s="220"/>
      <c r="KZH6" s="220"/>
      <c r="KZI6" s="220"/>
      <c r="KZJ6" s="220"/>
      <c r="KZK6" s="220"/>
      <c r="KZL6" s="220"/>
      <c r="KZM6" s="220"/>
      <c r="KZN6" s="220"/>
      <c r="KZO6" s="220"/>
      <c r="KZP6" s="220"/>
      <c r="KZQ6" s="220"/>
      <c r="KZR6" s="220"/>
      <c r="KZS6" s="220"/>
      <c r="KZT6" s="220"/>
      <c r="KZU6" s="220"/>
      <c r="KZV6" s="220"/>
      <c r="KZW6" s="220"/>
      <c r="KZX6" s="220"/>
      <c r="KZY6" s="220"/>
      <c r="KZZ6" s="220"/>
      <c r="LAA6" s="220"/>
      <c r="LAB6" s="220"/>
      <c r="LAC6" s="220"/>
      <c r="LAD6" s="220"/>
      <c r="LAE6" s="220"/>
      <c r="LAF6" s="220"/>
      <c r="LAG6" s="220"/>
      <c r="LAH6" s="220"/>
      <c r="LAI6" s="220"/>
      <c r="LAJ6" s="220"/>
      <c r="LAK6" s="220"/>
      <c r="LAL6" s="220"/>
      <c r="LAM6" s="220"/>
      <c r="LAN6" s="220"/>
      <c r="LAO6" s="220"/>
      <c r="LAP6" s="220"/>
      <c r="LAQ6" s="220"/>
      <c r="LAR6" s="220"/>
      <c r="LAS6" s="220"/>
      <c r="LAT6" s="220"/>
      <c r="LAU6" s="220"/>
      <c r="LAV6" s="220"/>
      <c r="LAW6" s="220"/>
      <c r="LAX6" s="220"/>
      <c r="LAY6" s="220"/>
      <c r="LAZ6" s="220"/>
      <c r="LBA6" s="220"/>
      <c r="LBB6" s="220"/>
      <c r="LBC6" s="220"/>
      <c r="LBD6" s="220"/>
      <c r="LBE6" s="220"/>
      <c r="LBF6" s="220"/>
      <c r="LBG6" s="220"/>
      <c r="LBH6" s="220"/>
      <c r="LBI6" s="220"/>
      <c r="LBJ6" s="220"/>
      <c r="LBK6" s="220"/>
      <c r="LBL6" s="220"/>
      <c r="LBM6" s="220"/>
      <c r="LBN6" s="220"/>
      <c r="LBO6" s="220"/>
      <c r="LBP6" s="220"/>
      <c r="LBQ6" s="220"/>
      <c r="LBR6" s="220"/>
      <c r="LBS6" s="220"/>
      <c r="LBT6" s="220"/>
      <c r="LBU6" s="220"/>
      <c r="LBV6" s="220"/>
      <c r="LBW6" s="220"/>
      <c r="LBX6" s="220"/>
      <c r="LBY6" s="220"/>
      <c r="LBZ6" s="220"/>
      <c r="LCA6" s="220"/>
      <c r="LCB6" s="220"/>
      <c r="LCC6" s="220"/>
      <c r="LCD6" s="220"/>
      <c r="LCE6" s="220"/>
      <c r="LCF6" s="220"/>
      <c r="LCG6" s="220"/>
      <c r="LCH6" s="220"/>
      <c r="LCI6" s="220"/>
      <c r="LCJ6" s="220"/>
      <c r="LCK6" s="220"/>
      <c r="LCL6" s="220"/>
      <c r="LCM6" s="220"/>
      <c r="LCN6" s="220"/>
      <c r="LCO6" s="220"/>
      <c r="LCP6" s="220"/>
      <c r="LCQ6" s="220"/>
      <c r="LCR6" s="220"/>
      <c r="LCS6" s="220"/>
      <c r="LCT6" s="220"/>
      <c r="LCU6" s="220"/>
      <c r="LCV6" s="220"/>
      <c r="LCW6" s="220"/>
      <c r="LCX6" s="220"/>
      <c r="LCY6" s="220"/>
      <c r="LCZ6" s="220"/>
      <c r="LDA6" s="220"/>
      <c r="LDB6" s="220"/>
      <c r="LDC6" s="220"/>
      <c r="LDD6" s="220"/>
      <c r="LDE6" s="220"/>
      <c r="LDF6" s="220"/>
      <c r="LDG6" s="220"/>
      <c r="LDH6" s="220"/>
      <c r="LDI6" s="220"/>
      <c r="LDJ6" s="220"/>
      <c r="LDK6" s="220"/>
      <c r="LDL6" s="220"/>
      <c r="LDM6" s="220"/>
      <c r="LDN6" s="220"/>
      <c r="LDO6" s="220"/>
      <c r="LDP6" s="220"/>
      <c r="LDQ6" s="220"/>
      <c r="LDR6" s="220"/>
      <c r="LDS6" s="220"/>
      <c r="LDT6" s="220"/>
      <c r="LDU6" s="220"/>
      <c r="LDV6" s="220"/>
      <c r="LDW6" s="220"/>
      <c r="LDX6" s="220"/>
      <c r="LDY6" s="220"/>
      <c r="LDZ6" s="220"/>
      <c r="LEA6" s="220"/>
      <c r="LEB6" s="220"/>
      <c r="LEC6" s="220"/>
      <c r="LED6" s="220"/>
      <c r="LEE6" s="220"/>
      <c r="LEF6" s="220"/>
      <c r="LEG6" s="220"/>
      <c r="LEH6" s="220"/>
      <c r="LEI6" s="220"/>
      <c r="LEJ6" s="220"/>
      <c r="LEK6" s="220"/>
      <c r="LEL6" s="220"/>
      <c r="LEM6" s="220"/>
      <c r="LEN6" s="220"/>
      <c r="LEO6" s="220"/>
      <c r="LEP6" s="220"/>
      <c r="LEQ6" s="220"/>
      <c r="LER6" s="220"/>
      <c r="LES6" s="220"/>
      <c r="LET6" s="220"/>
      <c r="LEU6" s="220"/>
      <c r="LEV6" s="220"/>
      <c r="LEW6" s="220"/>
      <c r="LEX6" s="220"/>
      <c r="LEY6" s="220"/>
      <c r="LEZ6" s="220"/>
      <c r="LFA6" s="220"/>
      <c r="LFB6" s="220"/>
      <c r="LFC6" s="220"/>
      <c r="LFD6" s="220"/>
      <c r="LFE6" s="220"/>
      <c r="LFF6" s="220"/>
      <c r="LFG6" s="220"/>
      <c r="LFH6" s="220"/>
      <c r="LFI6" s="220"/>
      <c r="LFJ6" s="220"/>
      <c r="LFK6" s="220"/>
      <c r="LFL6" s="220"/>
      <c r="LFM6" s="220"/>
      <c r="LFN6" s="220"/>
      <c r="LFO6" s="220"/>
      <c r="LFP6" s="220"/>
      <c r="LFQ6" s="220"/>
      <c r="LFR6" s="220"/>
      <c r="LFS6" s="220"/>
      <c r="LFT6" s="220"/>
      <c r="LFU6" s="220"/>
      <c r="LFV6" s="220"/>
      <c r="LFW6" s="220"/>
      <c r="LFX6" s="220"/>
      <c r="LFY6" s="220"/>
      <c r="LFZ6" s="220"/>
      <c r="LGA6" s="220"/>
      <c r="LGB6" s="220"/>
      <c r="LGC6" s="220"/>
      <c r="LGD6" s="220"/>
      <c r="LGE6" s="220"/>
      <c r="LGF6" s="220"/>
      <c r="LGG6" s="220"/>
      <c r="LGH6" s="220"/>
      <c r="LGI6" s="220"/>
      <c r="LGJ6" s="220"/>
      <c r="LGK6" s="220"/>
      <c r="LGL6" s="220"/>
      <c r="LGM6" s="220"/>
      <c r="LGN6" s="220"/>
      <c r="LGO6" s="220"/>
      <c r="LGP6" s="220"/>
      <c r="LGQ6" s="220"/>
      <c r="LGR6" s="220"/>
      <c r="LGS6" s="220"/>
      <c r="LGT6" s="220"/>
      <c r="LGU6" s="220"/>
      <c r="LGV6" s="220"/>
      <c r="LGW6" s="220"/>
      <c r="LGX6" s="220"/>
      <c r="LGY6" s="220"/>
      <c r="LGZ6" s="220"/>
      <c r="LHA6" s="220"/>
      <c r="LHB6" s="220"/>
      <c r="LHC6" s="220"/>
      <c r="LHD6" s="220"/>
      <c r="LHE6" s="220"/>
      <c r="LHF6" s="220"/>
      <c r="LHG6" s="220"/>
      <c r="LHH6" s="220"/>
      <c r="LHI6" s="220"/>
      <c r="LHJ6" s="220"/>
      <c r="LHK6" s="220"/>
      <c r="LHL6" s="220"/>
      <c r="LHM6" s="220"/>
      <c r="LHN6" s="220"/>
      <c r="LHO6" s="220"/>
      <c r="LHP6" s="220"/>
      <c r="LHQ6" s="220"/>
      <c r="LHR6" s="220"/>
      <c r="LHS6" s="220"/>
      <c r="LHT6" s="220"/>
      <c r="LHU6" s="220"/>
      <c r="LHV6" s="220"/>
      <c r="LHW6" s="220"/>
      <c r="LHX6" s="220"/>
      <c r="LHY6" s="220"/>
      <c r="LHZ6" s="220"/>
      <c r="LIA6" s="220"/>
      <c r="LIB6" s="220"/>
      <c r="LIC6" s="220"/>
      <c r="LID6" s="220"/>
      <c r="LIE6" s="220"/>
      <c r="LIF6" s="220"/>
      <c r="LIG6" s="220"/>
      <c r="LIH6" s="220"/>
      <c r="LII6" s="220"/>
      <c r="LIJ6" s="220"/>
      <c r="LIK6" s="220"/>
      <c r="LIL6" s="220"/>
      <c r="LIM6" s="220"/>
      <c r="LIN6" s="220"/>
      <c r="LIO6" s="220"/>
      <c r="LIP6" s="220"/>
      <c r="LIQ6" s="220"/>
      <c r="LIR6" s="220"/>
      <c r="LIS6" s="220"/>
      <c r="LIT6" s="220"/>
      <c r="LIU6" s="220"/>
      <c r="LIV6" s="220"/>
      <c r="LIW6" s="220"/>
      <c r="LIX6" s="220"/>
      <c r="LIY6" s="220"/>
      <c r="LIZ6" s="220"/>
      <c r="LJA6" s="220"/>
      <c r="LJB6" s="220"/>
      <c r="LJC6" s="220"/>
      <c r="LJD6" s="220"/>
      <c r="LJE6" s="220"/>
      <c r="LJF6" s="220"/>
      <c r="LJG6" s="220"/>
      <c r="LJH6" s="220"/>
      <c r="LJI6" s="220"/>
      <c r="LJJ6" s="220"/>
      <c r="LJK6" s="220"/>
      <c r="LJL6" s="220"/>
      <c r="LJM6" s="220"/>
      <c r="LJN6" s="220"/>
      <c r="LJO6" s="220"/>
      <c r="LJP6" s="220"/>
      <c r="LJQ6" s="220"/>
      <c r="LJR6" s="220"/>
      <c r="LJS6" s="220"/>
      <c r="LJT6" s="220"/>
      <c r="LJU6" s="220"/>
      <c r="LJV6" s="220"/>
      <c r="LJW6" s="220"/>
      <c r="LJX6" s="220"/>
      <c r="LJY6" s="220"/>
      <c r="LJZ6" s="220"/>
      <c r="LKA6" s="220"/>
      <c r="LKB6" s="220"/>
      <c r="LKC6" s="220"/>
      <c r="LKD6" s="220"/>
      <c r="LKE6" s="220"/>
      <c r="LKF6" s="220"/>
      <c r="LKG6" s="220"/>
      <c r="LKH6" s="220"/>
      <c r="LKI6" s="220"/>
      <c r="LKJ6" s="220"/>
      <c r="LKK6" s="220"/>
      <c r="LKL6" s="220"/>
      <c r="LKM6" s="220"/>
      <c r="LKN6" s="220"/>
      <c r="LKO6" s="220"/>
      <c r="LKP6" s="220"/>
      <c r="LKQ6" s="220"/>
      <c r="LKR6" s="220"/>
      <c r="LKS6" s="220"/>
      <c r="LKT6" s="220"/>
      <c r="LKU6" s="220"/>
      <c r="LKV6" s="220"/>
      <c r="LKW6" s="220"/>
      <c r="LKX6" s="220"/>
      <c r="LKY6" s="220"/>
      <c r="LKZ6" s="220"/>
      <c r="LLA6" s="220"/>
      <c r="LLB6" s="220"/>
      <c r="LLC6" s="220"/>
      <c r="LLD6" s="220"/>
      <c r="LLE6" s="220"/>
      <c r="LLF6" s="220"/>
      <c r="LLG6" s="220"/>
      <c r="LLH6" s="220"/>
      <c r="LLI6" s="220"/>
      <c r="LLJ6" s="220"/>
      <c r="LLK6" s="220"/>
      <c r="LLL6" s="220"/>
      <c r="LLM6" s="220"/>
      <c r="LLN6" s="220"/>
      <c r="LLO6" s="220"/>
      <c r="LLP6" s="220"/>
      <c r="LLQ6" s="220"/>
      <c r="LLR6" s="220"/>
      <c r="LLS6" s="220"/>
      <c r="LLT6" s="220"/>
      <c r="LLU6" s="220"/>
      <c r="LLV6" s="220"/>
      <c r="LLW6" s="220"/>
      <c r="LLX6" s="220"/>
      <c r="LLY6" s="220"/>
      <c r="LLZ6" s="220"/>
      <c r="LMA6" s="220"/>
      <c r="LMB6" s="220"/>
      <c r="LMC6" s="220"/>
      <c r="LMD6" s="220"/>
      <c r="LME6" s="220"/>
      <c r="LMF6" s="220"/>
      <c r="LMG6" s="220"/>
      <c r="LMH6" s="220"/>
      <c r="LMI6" s="220"/>
      <c r="LMJ6" s="220"/>
      <c r="LMK6" s="220"/>
      <c r="LML6" s="220"/>
      <c r="LMM6" s="220"/>
      <c r="LMN6" s="220"/>
      <c r="LMO6" s="220"/>
      <c r="LMP6" s="220"/>
      <c r="LMQ6" s="220"/>
      <c r="LMR6" s="220"/>
      <c r="LMS6" s="220"/>
      <c r="LMT6" s="220"/>
      <c r="LMU6" s="220"/>
      <c r="LMV6" s="220"/>
      <c r="LMW6" s="220"/>
      <c r="LMX6" s="220"/>
      <c r="LMY6" s="220"/>
      <c r="LMZ6" s="220"/>
      <c r="LNA6" s="220"/>
      <c r="LNB6" s="220"/>
      <c r="LNC6" s="220"/>
      <c r="LND6" s="220"/>
      <c r="LNE6" s="220"/>
      <c r="LNF6" s="220"/>
      <c r="LNG6" s="220"/>
      <c r="LNH6" s="220"/>
      <c r="LNI6" s="220"/>
      <c r="LNJ6" s="220"/>
      <c r="LNK6" s="220"/>
      <c r="LNL6" s="220"/>
      <c r="LNM6" s="220"/>
      <c r="LNN6" s="220"/>
      <c r="LNO6" s="220"/>
      <c r="LNP6" s="220"/>
      <c r="LNQ6" s="220"/>
      <c r="LNR6" s="220"/>
      <c r="LNS6" s="220"/>
      <c r="LNT6" s="220"/>
      <c r="LNU6" s="220"/>
      <c r="LNV6" s="220"/>
      <c r="LNW6" s="220"/>
      <c r="LNX6" s="220"/>
      <c r="LNY6" s="220"/>
      <c r="LNZ6" s="220"/>
      <c r="LOA6" s="220"/>
      <c r="LOB6" s="220"/>
      <c r="LOC6" s="220"/>
      <c r="LOD6" s="220"/>
      <c r="LOE6" s="220"/>
      <c r="LOF6" s="220"/>
      <c r="LOG6" s="220"/>
      <c r="LOH6" s="220"/>
      <c r="LOI6" s="220"/>
      <c r="LOJ6" s="220"/>
      <c r="LOK6" s="220"/>
      <c r="LOL6" s="220"/>
      <c r="LOM6" s="220"/>
      <c r="LON6" s="220"/>
      <c r="LOO6" s="220"/>
      <c r="LOP6" s="220"/>
      <c r="LOQ6" s="220"/>
      <c r="LOR6" s="220"/>
      <c r="LOS6" s="220"/>
      <c r="LOT6" s="220"/>
      <c r="LOU6" s="220"/>
      <c r="LOV6" s="220"/>
      <c r="LOW6" s="220"/>
      <c r="LOX6" s="220"/>
      <c r="LOY6" s="220"/>
      <c r="LOZ6" s="220"/>
      <c r="LPA6" s="220"/>
      <c r="LPB6" s="220"/>
      <c r="LPC6" s="220"/>
      <c r="LPD6" s="220"/>
      <c r="LPE6" s="220"/>
      <c r="LPF6" s="220"/>
      <c r="LPG6" s="220"/>
      <c r="LPH6" s="220"/>
      <c r="LPI6" s="220"/>
      <c r="LPJ6" s="220"/>
      <c r="LPK6" s="220"/>
      <c r="LPL6" s="220"/>
      <c r="LPM6" s="220"/>
      <c r="LPN6" s="220"/>
      <c r="LPO6" s="220"/>
      <c r="LPP6" s="220"/>
      <c r="LPQ6" s="220"/>
      <c r="LPR6" s="220"/>
      <c r="LPS6" s="220"/>
      <c r="LPT6" s="220"/>
      <c r="LPU6" s="220"/>
      <c r="LPV6" s="220"/>
      <c r="LPW6" s="220"/>
      <c r="LPX6" s="220"/>
      <c r="LPY6" s="220"/>
      <c r="LPZ6" s="220"/>
      <c r="LQA6" s="220"/>
      <c r="LQB6" s="220"/>
      <c r="LQC6" s="220"/>
      <c r="LQD6" s="220"/>
      <c r="LQE6" s="220"/>
      <c r="LQF6" s="220"/>
      <c r="LQG6" s="220"/>
      <c r="LQH6" s="220"/>
      <c r="LQI6" s="220"/>
      <c r="LQJ6" s="220"/>
      <c r="LQK6" s="220"/>
      <c r="LQL6" s="220"/>
      <c r="LQM6" s="220"/>
      <c r="LQN6" s="220"/>
      <c r="LQO6" s="220"/>
      <c r="LQP6" s="220"/>
      <c r="LQQ6" s="220"/>
      <c r="LQR6" s="220"/>
      <c r="LQS6" s="220"/>
      <c r="LQT6" s="220"/>
      <c r="LQU6" s="220"/>
      <c r="LQV6" s="220"/>
      <c r="LQW6" s="220"/>
      <c r="LQX6" s="220"/>
      <c r="LQY6" s="220"/>
      <c r="LQZ6" s="220"/>
      <c r="LRA6" s="220"/>
      <c r="LRB6" s="220"/>
      <c r="LRC6" s="220"/>
      <c r="LRD6" s="220"/>
      <c r="LRE6" s="220"/>
      <c r="LRF6" s="220"/>
      <c r="LRG6" s="220"/>
      <c r="LRH6" s="220"/>
      <c r="LRI6" s="220"/>
      <c r="LRJ6" s="220"/>
      <c r="LRK6" s="220"/>
      <c r="LRL6" s="220"/>
      <c r="LRM6" s="220"/>
      <c r="LRN6" s="220"/>
      <c r="LRO6" s="220"/>
      <c r="LRP6" s="220"/>
      <c r="LRQ6" s="220"/>
      <c r="LRR6" s="220"/>
      <c r="LRS6" s="220"/>
      <c r="LRT6" s="220"/>
      <c r="LRU6" s="220"/>
      <c r="LRV6" s="220"/>
      <c r="LRW6" s="220"/>
      <c r="LRX6" s="220"/>
      <c r="LRY6" s="220"/>
      <c r="LRZ6" s="220"/>
      <c r="LSA6" s="220"/>
      <c r="LSB6" s="220"/>
      <c r="LSC6" s="220"/>
      <c r="LSD6" s="220"/>
      <c r="LSE6" s="220"/>
      <c r="LSF6" s="220"/>
      <c r="LSG6" s="220"/>
      <c r="LSH6" s="220"/>
      <c r="LSI6" s="220"/>
      <c r="LSJ6" s="220"/>
      <c r="LSK6" s="220"/>
      <c r="LSL6" s="220"/>
      <c r="LSM6" s="220"/>
      <c r="LSN6" s="220"/>
      <c r="LSO6" s="220"/>
      <c r="LSP6" s="220"/>
      <c r="LSQ6" s="220"/>
      <c r="LSR6" s="220"/>
      <c r="LSS6" s="220"/>
      <c r="LST6" s="220"/>
      <c r="LSU6" s="220"/>
      <c r="LSV6" s="220"/>
      <c r="LSW6" s="220"/>
      <c r="LSX6" s="220"/>
      <c r="LSY6" s="220"/>
      <c r="LSZ6" s="220"/>
      <c r="LTA6" s="220"/>
      <c r="LTB6" s="220"/>
      <c r="LTC6" s="220"/>
      <c r="LTD6" s="220"/>
      <c r="LTE6" s="220"/>
      <c r="LTF6" s="220"/>
      <c r="LTG6" s="220"/>
      <c r="LTH6" s="220"/>
      <c r="LTI6" s="220"/>
      <c r="LTJ6" s="220"/>
      <c r="LTK6" s="220"/>
      <c r="LTL6" s="220"/>
      <c r="LTM6" s="220"/>
      <c r="LTN6" s="220"/>
      <c r="LTO6" s="220"/>
      <c r="LTP6" s="220"/>
      <c r="LTQ6" s="220"/>
      <c r="LTR6" s="220"/>
      <c r="LTS6" s="220"/>
      <c r="LTT6" s="220"/>
      <c r="LTU6" s="220"/>
      <c r="LTV6" s="220"/>
      <c r="LTW6" s="220"/>
      <c r="LTX6" s="220"/>
      <c r="LTY6" s="220"/>
      <c r="LTZ6" s="220"/>
      <c r="LUA6" s="220"/>
      <c r="LUB6" s="220"/>
      <c r="LUC6" s="220"/>
      <c r="LUD6" s="220"/>
      <c r="LUE6" s="220"/>
      <c r="LUF6" s="220"/>
      <c r="LUG6" s="220"/>
      <c r="LUH6" s="220"/>
      <c r="LUI6" s="220"/>
      <c r="LUJ6" s="220"/>
      <c r="LUK6" s="220"/>
      <c r="LUL6" s="220"/>
      <c r="LUM6" s="220"/>
      <c r="LUN6" s="220"/>
      <c r="LUO6" s="220"/>
      <c r="LUP6" s="220"/>
      <c r="LUQ6" s="220"/>
      <c r="LUR6" s="220"/>
      <c r="LUS6" s="220"/>
      <c r="LUT6" s="220"/>
      <c r="LUU6" s="220"/>
      <c r="LUV6" s="220"/>
      <c r="LUW6" s="220"/>
      <c r="LUX6" s="220"/>
      <c r="LUY6" s="220"/>
      <c r="LUZ6" s="220"/>
      <c r="LVA6" s="220"/>
      <c r="LVB6" s="220"/>
      <c r="LVC6" s="220"/>
      <c r="LVD6" s="220"/>
      <c r="LVE6" s="220"/>
      <c r="LVF6" s="220"/>
      <c r="LVG6" s="220"/>
      <c r="LVH6" s="220"/>
      <c r="LVI6" s="220"/>
      <c r="LVJ6" s="220"/>
      <c r="LVK6" s="220"/>
      <c r="LVL6" s="220"/>
      <c r="LVM6" s="220"/>
      <c r="LVN6" s="220"/>
      <c r="LVO6" s="220"/>
      <c r="LVP6" s="220"/>
      <c r="LVQ6" s="220"/>
      <c r="LVR6" s="220"/>
      <c r="LVS6" s="220"/>
      <c r="LVT6" s="220"/>
      <c r="LVU6" s="220"/>
      <c r="LVV6" s="220"/>
      <c r="LVW6" s="220"/>
      <c r="LVX6" s="220"/>
      <c r="LVY6" s="220"/>
      <c r="LVZ6" s="220"/>
      <c r="LWA6" s="220"/>
      <c r="LWB6" s="220"/>
      <c r="LWC6" s="220"/>
      <c r="LWD6" s="220"/>
      <c r="LWE6" s="220"/>
      <c r="LWF6" s="220"/>
      <c r="LWG6" s="220"/>
      <c r="LWH6" s="220"/>
      <c r="LWI6" s="220"/>
      <c r="LWJ6" s="220"/>
      <c r="LWK6" s="220"/>
      <c r="LWL6" s="220"/>
      <c r="LWM6" s="220"/>
      <c r="LWN6" s="220"/>
      <c r="LWO6" s="220"/>
      <c r="LWP6" s="220"/>
      <c r="LWQ6" s="220"/>
      <c r="LWR6" s="220"/>
      <c r="LWS6" s="220"/>
      <c r="LWT6" s="220"/>
      <c r="LWU6" s="220"/>
      <c r="LWV6" s="220"/>
      <c r="LWW6" s="220"/>
      <c r="LWX6" s="220"/>
      <c r="LWY6" s="220"/>
      <c r="LWZ6" s="220"/>
      <c r="LXA6" s="220"/>
      <c r="LXB6" s="220"/>
      <c r="LXC6" s="220"/>
      <c r="LXD6" s="220"/>
      <c r="LXE6" s="220"/>
      <c r="LXF6" s="220"/>
      <c r="LXG6" s="220"/>
      <c r="LXH6" s="220"/>
      <c r="LXI6" s="220"/>
      <c r="LXJ6" s="220"/>
      <c r="LXK6" s="220"/>
      <c r="LXL6" s="220"/>
      <c r="LXM6" s="220"/>
      <c r="LXN6" s="220"/>
      <c r="LXO6" s="220"/>
      <c r="LXP6" s="220"/>
      <c r="LXQ6" s="220"/>
      <c r="LXR6" s="220"/>
      <c r="LXS6" s="220"/>
      <c r="LXT6" s="220"/>
      <c r="LXU6" s="220"/>
      <c r="LXV6" s="220"/>
      <c r="LXW6" s="220"/>
      <c r="LXX6" s="220"/>
      <c r="LXY6" s="220"/>
      <c r="LXZ6" s="220"/>
      <c r="LYA6" s="220"/>
      <c r="LYB6" s="220"/>
      <c r="LYC6" s="220"/>
      <c r="LYD6" s="220"/>
      <c r="LYE6" s="220"/>
      <c r="LYF6" s="220"/>
      <c r="LYG6" s="220"/>
      <c r="LYH6" s="220"/>
      <c r="LYI6" s="220"/>
      <c r="LYJ6" s="220"/>
      <c r="LYK6" s="220"/>
      <c r="LYL6" s="220"/>
      <c r="LYM6" s="220"/>
      <c r="LYN6" s="220"/>
      <c r="LYO6" s="220"/>
      <c r="LYP6" s="220"/>
      <c r="LYQ6" s="220"/>
      <c r="LYR6" s="220"/>
      <c r="LYS6" s="220"/>
      <c r="LYT6" s="220"/>
      <c r="LYU6" s="220"/>
      <c r="LYV6" s="220"/>
      <c r="LYW6" s="220"/>
      <c r="LYX6" s="220"/>
      <c r="LYY6" s="220"/>
      <c r="LYZ6" s="220"/>
      <c r="LZA6" s="220"/>
      <c r="LZB6" s="220"/>
      <c r="LZC6" s="220"/>
      <c r="LZD6" s="220"/>
      <c r="LZE6" s="220"/>
      <c r="LZF6" s="220"/>
      <c r="LZG6" s="220"/>
      <c r="LZH6" s="220"/>
      <c r="LZI6" s="220"/>
      <c r="LZJ6" s="220"/>
      <c r="LZK6" s="220"/>
      <c r="LZL6" s="220"/>
      <c r="LZM6" s="220"/>
      <c r="LZN6" s="220"/>
      <c r="LZO6" s="220"/>
      <c r="LZP6" s="220"/>
      <c r="LZQ6" s="220"/>
      <c r="LZR6" s="220"/>
      <c r="LZS6" s="220"/>
      <c r="LZT6" s="220"/>
      <c r="LZU6" s="220"/>
      <c r="LZV6" s="220"/>
      <c r="LZW6" s="220"/>
      <c r="LZX6" s="220"/>
      <c r="LZY6" s="220"/>
      <c r="LZZ6" s="220"/>
      <c r="MAA6" s="220"/>
      <c r="MAB6" s="220"/>
      <c r="MAC6" s="220"/>
      <c r="MAD6" s="220"/>
      <c r="MAE6" s="220"/>
      <c r="MAF6" s="220"/>
      <c r="MAG6" s="220"/>
      <c r="MAH6" s="220"/>
      <c r="MAI6" s="220"/>
      <c r="MAJ6" s="220"/>
      <c r="MAK6" s="220"/>
      <c r="MAL6" s="220"/>
      <c r="MAM6" s="220"/>
      <c r="MAN6" s="220"/>
      <c r="MAO6" s="220"/>
      <c r="MAP6" s="220"/>
      <c r="MAQ6" s="220"/>
      <c r="MAR6" s="220"/>
      <c r="MAS6" s="220"/>
      <c r="MAT6" s="220"/>
      <c r="MAU6" s="220"/>
      <c r="MAV6" s="220"/>
      <c r="MAW6" s="220"/>
      <c r="MAX6" s="220"/>
      <c r="MAY6" s="220"/>
      <c r="MAZ6" s="220"/>
      <c r="MBA6" s="220"/>
      <c r="MBB6" s="220"/>
      <c r="MBC6" s="220"/>
      <c r="MBD6" s="220"/>
      <c r="MBE6" s="220"/>
      <c r="MBF6" s="220"/>
      <c r="MBG6" s="220"/>
      <c r="MBH6" s="220"/>
      <c r="MBI6" s="220"/>
      <c r="MBJ6" s="220"/>
      <c r="MBK6" s="220"/>
      <c r="MBL6" s="220"/>
      <c r="MBM6" s="220"/>
      <c r="MBN6" s="220"/>
      <c r="MBO6" s="220"/>
      <c r="MBP6" s="220"/>
      <c r="MBQ6" s="220"/>
      <c r="MBR6" s="220"/>
      <c r="MBS6" s="220"/>
      <c r="MBT6" s="220"/>
      <c r="MBU6" s="220"/>
      <c r="MBV6" s="220"/>
      <c r="MBW6" s="220"/>
      <c r="MBX6" s="220"/>
      <c r="MBY6" s="220"/>
      <c r="MBZ6" s="220"/>
      <c r="MCA6" s="220"/>
      <c r="MCB6" s="220"/>
      <c r="MCC6" s="220"/>
      <c r="MCD6" s="220"/>
      <c r="MCE6" s="220"/>
      <c r="MCF6" s="220"/>
      <c r="MCG6" s="220"/>
      <c r="MCH6" s="220"/>
      <c r="MCI6" s="220"/>
      <c r="MCJ6" s="220"/>
      <c r="MCK6" s="220"/>
      <c r="MCL6" s="220"/>
      <c r="MCM6" s="220"/>
      <c r="MCN6" s="220"/>
      <c r="MCO6" s="220"/>
      <c r="MCP6" s="220"/>
      <c r="MCQ6" s="220"/>
      <c r="MCR6" s="220"/>
      <c r="MCS6" s="220"/>
      <c r="MCT6" s="220"/>
      <c r="MCU6" s="220"/>
      <c r="MCV6" s="220"/>
      <c r="MCW6" s="220"/>
      <c r="MCX6" s="220"/>
      <c r="MCY6" s="220"/>
      <c r="MCZ6" s="220"/>
      <c r="MDA6" s="220"/>
      <c r="MDB6" s="220"/>
      <c r="MDC6" s="220"/>
      <c r="MDD6" s="220"/>
      <c r="MDE6" s="220"/>
      <c r="MDF6" s="220"/>
      <c r="MDG6" s="220"/>
      <c r="MDH6" s="220"/>
      <c r="MDI6" s="220"/>
      <c r="MDJ6" s="220"/>
      <c r="MDK6" s="220"/>
      <c r="MDL6" s="220"/>
      <c r="MDM6" s="220"/>
      <c r="MDN6" s="220"/>
      <c r="MDO6" s="220"/>
      <c r="MDP6" s="220"/>
      <c r="MDQ6" s="220"/>
      <c r="MDR6" s="220"/>
      <c r="MDS6" s="220"/>
      <c r="MDT6" s="220"/>
      <c r="MDU6" s="220"/>
      <c r="MDV6" s="220"/>
      <c r="MDW6" s="220"/>
      <c r="MDX6" s="220"/>
      <c r="MDY6" s="220"/>
      <c r="MDZ6" s="220"/>
      <c r="MEA6" s="220"/>
      <c r="MEB6" s="220"/>
      <c r="MEC6" s="220"/>
      <c r="MED6" s="220"/>
      <c r="MEE6" s="220"/>
      <c r="MEF6" s="220"/>
      <c r="MEG6" s="220"/>
      <c r="MEH6" s="220"/>
      <c r="MEI6" s="220"/>
      <c r="MEJ6" s="220"/>
      <c r="MEK6" s="220"/>
      <c r="MEL6" s="220"/>
      <c r="MEM6" s="220"/>
      <c r="MEN6" s="220"/>
      <c r="MEO6" s="220"/>
      <c r="MEP6" s="220"/>
      <c r="MEQ6" s="220"/>
      <c r="MER6" s="220"/>
      <c r="MES6" s="220"/>
      <c r="MET6" s="220"/>
      <c r="MEU6" s="220"/>
      <c r="MEV6" s="220"/>
      <c r="MEW6" s="220"/>
      <c r="MEX6" s="220"/>
      <c r="MEY6" s="220"/>
      <c r="MEZ6" s="220"/>
      <c r="MFA6" s="220"/>
      <c r="MFB6" s="220"/>
      <c r="MFC6" s="220"/>
      <c r="MFD6" s="220"/>
      <c r="MFE6" s="220"/>
      <c r="MFF6" s="220"/>
      <c r="MFG6" s="220"/>
      <c r="MFH6" s="220"/>
      <c r="MFI6" s="220"/>
      <c r="MFJ6" s="220"/>
      <c r="MFK6" s="220"/>
      <c r="MFL6" s="220"/>
      <c r="MFM6" s="220"/>
      <c r="MFN6" s="220"/>
      <c r="MFO6" s="220"/>
      <c r="MFP6" s="220"/>
      <c r="MFQ6" s="220"/>
      <c r="MFR6" s="220"/>
      <c r="MFS6" s="220"/>
      <c r="MFT6" s="220"/>
      <c r="MFU6" s="220"/>
      <c r="MFV6" s="220"/>
      <c r="MFW6" s="220"/>
      <c r="MFX6" s="220"/>
      <c r="MFY6" s="220"/>
      <c r="MFZ6" s="220"/>
      <c r="MGA6" s="220"/>
      <c r="MGB6" s="220"/>
      <c r="MGC6" s="220"/>
      <c r="MGD6" s="220"/>
      <c r="MGE6" s="220"/>
      <c r="MGF6" s="220"/>
      <c r="MGG6" s="220"/>
      <c r="MGH6" s="220"/>
      <c r="MGI6" s="220"/>
      <c r="MGJ6" s="220"/>
      <c r="MGK6" s="220"/>
      <c r="MGL6" s="220"/>
      <c r="MGM6" s="220"/>
      <c r="MGN6" s="220"/>
      <c r="MGO6" s="220"/>
      <c r="MGP6" s="220"/>
      <c r="MGQ6" s="220"/>
      <c r="MGR6" s="220"/>
      <c r="MGS6" s="220"/>
      <c r="MGT6" s="220"/>
      <c r="MGU6" s="220"/>
      <c r="MGV6" s="220"/>
      <c r="MGW6" s="220"/>
      <c r="MGX6" s="220"/>
      <c r="MGY6" s="220"/>
      <c r="MGZ6" s="220"/>
      <c r="MHA6" s="220"/>
      <c r="MHB6" s="220"/>
      <c r="MHC6" s="220"/>
      <c r="MHD6" s="220"/>
      <c r="MHE6" s="220"/>
      <c r="MHF6" s="220"/>
      <c r="MHG6" s="220"/>
      <c r="MHH6" s="220"/>
      <c r="MHI6" s="220"/>
      <c r="MHJ6" s="220"/>
      <c r="MHK6" s="220"/>
      <c r="MHL6" s="220"/>
      <c r="MHM6" s="220"/>
      <c r="MHN6" s="220"/>
      <c r="MHO6" s="220"/>
      <c r="MHP6" s="220"/>
      <c r="MHQ6" s="220"/>
      <c r="MHR6" s="220"/>
      <c r="MHS6" s="220"/>
      <c r="MHT6" s="220"/>
      <c r="MHU6" s="220"/>
      <c r="MHV6" s="220"/>
      <c r="MHW6" s="220"/>
      <c r="MHX6" s="220"/>
      <c r="MHY6" s="220"/>
      <c r="MHZ6" s="220"/>
      <c r="MIA6" s="220"/>
      <c r="MIB6" s="220"/>
      <c r="MIC6" s="220"/>
      <c r="MID6" s="220"/>
      <c r="MIE6" s="220"/>
      <c r="MIF6" s="220"/>
      <c r="MIG6" s="220"/>
      <c r="MIH6" s="220"/>
      <c r="MII6" s="220"/>
      <c r="MIJ6" s="220"/>
      <c r="MIK6" s="220"/>
      <c r="MIL6" s="220"/>
      <c r="MIM6" s="220"/>
      <c r="MIN6" s="220"/>
      <c r="MIO6" s="220"/>
      <c r="MIP6" s="220"/>
      <c r="MIQ6" s="220"/>
      <c r="MIR6" s="220"/>
      <c r="MIS6" s="220"/>
      <c r="MIT6" s="220"/>
      <c r="MIU6" s="220"/>
      <c r="MIV6" s="220"/>
      <c r="MIW6" s="220"/>
      <c r="MIX6" s="220"/>
      <c r="MIY6" s="220"/>
      <c r="MIZ6" s="220"/>
      <c r="MJA6" s="220"/>
      <c r="MJB6" s="220"/>
      <c r="MJC6" s="220"/>
      <c r="MJD6" s="220"/>
      <c r="MJE6" s="220"/>
      <c r="MJF6" s="220"/>
      <c r="MJG6" s="220"/>
      <c r="MJH6" s="220"/>
      <c r="MJI6" s="220"/>
      <c r="MJJ6" s="220"/>
      <c r="MJK6" s="220"/>
      <c r="MJL6" s="220"/>
      <c r="MJM6" s="220"/>
      <c r="MJN6" s="220"/>
      <c r="MJO6" s="220"/>
      <c r="MJP6" s="220"/>
      <c r="MJQ6" s="220"/>
      <c r="MJR6" s="220"/>
      <c r="MJS6" s="220"/>
      <c r="MJT6" s="220"/>
      <c r="MJU6" s="220"/>
      <c r="MJV6" s="220"/>
      <c r="MJW6" s="220"/>
      <c r="MJX6" s="220"/>
      <c r="MJY6" s="220"/>
      <c r="MJZ6" s="220"/>
      <c r="MKA6" s="220"/>
      <c r="MKB6" s="220"/>
      <c r="MKC6" s="220"/>
      <c r="MKD6" s="220"/>
      <c r="MKE6" s="220"/>
      <c r="MKF6" s="220"/>
      <c r="MKG6" s="220"/>
      <c r="MKH6" s="220"/>
      <c r="MKI6" s="220"/>
      <c r="MKJ6" s="220"/>
      <c r="MKK6" s="220"/>
      <c r="MKL6" s="220"/>
      <c r="MKM6" s="220"/>
      <c r="MKN6" s="220"/>
      <c r="MKO6" s="220"/>
      <c r="MKP6" s="220"/>
      <c r="MKQ6" s="220"/>
      <c r="MKR6" s="220"/>
      <c r="MKS6" s="220"/>
      <c r="MKT6" s="220"/>
      <c r="MKU6" s="220"/>
      <c r="MKV6" s="220"/>
      <c r="MKW6" s="220"/>
      <c r="MKX6" s="220"/>
      <c r="MKY6" s="220"/>
      <c r="MKZ6" s="220"/>
      <c r="MLA6" s="220"/>
      <c r="MLB6" s="220"/>
      <c r="MLC6" s="220"/>
      <c r="MLD6" s="220"/>
      <c r="MLE6" s="220"/>
      <c r="MLF6" s="220"/>
      <c r="MLG6" s="220"/>
      <c r="MLH6" s="220"/>
      <c r="MLI6" s="220"/>
      <c r="MLJ6" s="220"/>
      <c r="MLK6" s="220"/>
      <c r="MLL6" s="220"/>
      <c r="MLM6" s="220"/>
      <c r="MLN6" s="220"/>
      <c r="MLO6" s="220"/>
      <c r="MLP6" s="220"/>
      <c r="MLQ6" s="220"/>
      <c r="MLR6" s="220"/>
      <c r="MLS6" s="220"/>
      <c r="MLT6" s="220"/>
      <c r="MLU6" s="220"/>
      <c r="MLV6" s="220"/>
      <c r="MLW6" s="220"/>
      <c r="MLX6" s="220"/>
      <c r="MLY6" s="220"/>
      <c r="MLZ6" s="220"/>
      <c r="MMA6" s="220"/>
      <c r="MMB6" s="220"/>
      <c r="MMC6" s="220"/>
      <c r="MMD6" s="220"/>
      <c r="MME6" s="220"/>
      <c r="MMF6" s="220"/>
      <c r="MMG6" s="220"/>
      <c r="MMH6" s="220"/>
      <c r="MMI6" s="220"/>
      <c r="MMJ6" s="220"/>
      <c r="MMK6" s="220"/>
      <c r="MML6" s="220"/>
      <c r="MMM6" s="220"/>
      <c r="MMN6" s="220"/>
      <c r="MMO6" s="220"/>
      <c r="MMP6" s="220"/>
      <c r="MMQ6" s="220"/>
      <c r="MMR6" s="220"/>
      <c r="MMS6" s="220"/>
      <c r="MMT6" s="220"/>
      <c r="MMU6" s="220"/>
      <c r="MMV6" s="220"/>
      <c r="MMW6" s="220"/>
      <c r="MMX6" s="220"/>
      <c r="MMY6" s="220"/>
      <c r="MMZ6" s="220"/>
      <c r="MNA6" s="220"/>
      <c r="MNB6" s="220"/>
      <c r="MNC6" s="220"/>
      <c r="MND6" s="220"/>
      <c r="MNE6" s="220"/>
      <c r="MNF6" s="220"/>
      <c r="MNG6" s="220"/>
      <c r="MNH6" s="220"/>
      <c r="MNI6" s="220"/>
      <c r="MNJ6" s="220"/>
      <c r="MNK6" s="220"/>
      <c r="MNL6" s="220"/>
      <c r="MNM6" s="220"/>
      <c r="MNN6" s="220"/>
      <c r="MNO6" s="220"/>
      <c r="MNP6" s="220"/>
      <c r="MNQ6" s="220"/>
      <c r="MNR6" s="220"/>
      <c r="MNS6" s="220"/>
      <c r="MNT6" s="220"/>
      <c r="MNU6" s="220"/>
      <c r="MNV6" s="220"/>
      <c r="MNW6" s="220"/>
      <c r="MNX6" s="220"/>
      <c r="MNY6" s="220"/>
      <c r="MNZ6" s="220"/>
      <c r="MOA6" s="220"/>
      <c r="MOB6" s="220"/>
      <c r="MOC6" s="220"/>
      <c r="MOD6" s="220"/>
      <c r="MOE6" s="220"/>
      <c r="MOF6" s="220"/>
      <c r="MOG6" s="220"/>
      <c r="MOH6" s="220"/>
      <c r="MOI6" s="220"/>
      <c r="MOJ6" s="220"/>
      <c r="MOK6" s="220"/>
      <c r="MOL6" s="220"/>
      <c r="MOM6" s="220"/>
      <c r="MON6" s="220"/>
      <c r="MOO6" s="220"/>
      <c r="MOP6" s="220"/>
      <c r="MOQ6" s="220"/>
      <c r="MOR6" s="220"/>
      <c r="MOS6" s="220"/>
      <c r="MOT6" s="220"/>
      <c r="MOU6" s="220"/>
      <c r="MOV6" s="220"/>
      <c r="MOW6" s="220"/>
      <c r="MOX6" s="220"/>
      <c r="MOY6" s="220"/>
      <c r="MOZ6" s="220"/>
      <c r="MPA6" s="220"/>
      <c r="MPB6" s="220"/>
      <c r="MPC6" s="220"/>
      <c r="MPD6" s="220"/>
      <c r="MPE6" s="220"/>
      <c r="MPF6" s="220"/>
      <c r="MPG6" s="220"/>
      <c r="MPH6" s="220"/>
      <c r="MPI6" s="220"/>
      <c r="MPJ6" s="220"/>
      <c r="MPK6" s="220"/>
      <c r="MPL6" s="220"/>
      <c r="MPM6" s="220"/>
      <c r="MPN6" s="220"/>
      <c r="MPO6" s="220"/>
      <c r="MPP6" s="220"/>
      <c r="MPQ6" s="220"/>
      <c r="MPR6" s="220"/>
      <c r="MPS6" s="220"/>
      <c r="MPT6" s="220"/>
      <c r="MPU6" s="220"/>
      <c r="MPV6" s="220"/>
      <c r="MPW6" s="220"/>
      <c r="MPX6" s="220"/>
      <c r="MPY6" s="220"/>
      <c r="MPZ6" s="220"/>
      <c r="MQA6" s="220"/>
      <c r="MQB6" s="220"/>
      <c r="MQC6" s="220"/>
      <c r="MQD6" s="220"/>
      <c r="MQE6" s="220"/>
      <c r="MQF6" s="220"/>
      <c r="MQG6" s="220"/>
      <c r="MQH6" s="220"/>
      <c r="MQI6" s="220"/>
      <c r="MQJ6" s="220"/>
      <c r="MQK6" s="220"/>
      <c r="MQL6" s="220"/>
      <c r="MQM6" s="220"/>
      <c r="MQN6" s="220"/>
      <c r="MQO6" s="220"/>
      <c r="MQP6" s="220"/>
      <c r="MQQ6" s="220"/>
      <c r="MQR6" s="220"/>
      <c r="MQS6" s="220"/>
      <c r="MQT6" s="220"/>
      <c r="MQU6" s="220"/>
      <c r="MQV6" s="220"/>
      <c r="MQW6" s="220"/>
      <c r="MQX6" s="220"/>
      <c r="MQY6" s="220"/>
      <c r="MQZ6" s="220"/>
      <c r="MRA6" s="220"/>
      <c r="MRB6" s="220"/>
      <c r="MRC6" s="220"/>
      <c r="MRD6" s="220"/>
      <c r="MRE6" s="220"/>
      <c r="MRF6" s="220"/>
      <c r="MRG6" s="220"/>
      <c r="MRH6" s="220"/>
      <c r="MRI6" s="220"/>
      <c r="MRJ6" s="220"/>
      <c r="MRK6" s="220"/>
      <c r="MRL6" s="220"/>
      <c r="MRM6" s="220"/>
      <c r="MRN6" s="220"/>
      <c r="MRO6" s="220"/>
      <c r="MRP6" s="220"/>
      <c r="MRQ6" s="220"/>
      <c r="MRR6" s="220"/>
      <c r="MRS6" s="220"/>
      <c r="MRT6" s="220"/>
      <c r="MRU6" s="220"/>
      <c r="MRV6" s="220"/>
      <c r="MRW6" s="220"/>
      <c r="MRX6" s="220"/>
      <c r="MRY6" s="220"/>
      <c r="MRZ6" s="220"/>
      <c r="MSA6" s="220"/>
      <c r="MSB6" s="220"/>
      <c r="MSC6" s="220"/>
      <c r="MSD6" s="220"/>
      <c r="MSE6" s="220"/>
      <c r="MSF6" s="220"/>
      <c r="MSG6" s="220"/>
      <c r="MSH6" s="220"/>
      <c r="MSI6" s="220"/>
      <c r="MSJ6" s="220"/>
      <c r="MSK6" s="220"/>
      <c r="MSL6" s="220"/>
      <c r="MSM6" s="220"/>
      <c r="MSN6" s="220"/>
      <c r="MSO6" s="220"/>
      <c r="MSP6" s="220"/>
      <c r="MSQ6" s="220"/>
      <c r="MSR6" s="220"/>
      <c r="MSS6" s="220"/>
      <c r="MST6" s="220"/>
      <c r="MSU6" s="220"/>
      <c r="MSV6" s="220"/>
      <c r="MSW6" s="220"/>
      <c r="MSX6" s="220"/>
      <c r="MSY6" s="220"/>
      <c r="MSZ6" s="220"/>
      <c r="MTA6" s="220"/>
      <c r="MTB6" s="220"/>
      <c r="MTC6" s="220"/>
      <c r="MTD6" s="220"/>
      <c r="MTE6" s="220"/>
      <c r="MTF6" s="220"/>
      <c r="MTG6" s="220"/>
      <c r="MTH6" s="220"/>
      <c r="MTI6" s="220"/>
      <c r="MTJ6" s="220"/>
      <c r="MTK6" s="220"/>
      <c r="MTL6" s="220"/>
      <c r="MTM6" s="220"/>
      <c r="MTN6" s="220"/>
      <c r="MTO6" s="220"/>
      <c r="MTP6" s="220"/>
      <c r="MTQ6" s="220"/>
      <c r="MTR6" s="220"/>
      <c r="MTS6" s="220"/>
      <c r="MTT6" s="220"/>
      <c r="MTU6" s="220"/>
      <c r="MTV6" s="220"/>
      <c r="MTW6" s="220"/>
      <c r="MTX6" s="220"/>
      <c r="MTY6" s="220"/>
      <c r="MTZ6" s="220"/>
      <c r="MUA6" s="220"/>
      <c r="MUB6" s="220"/>
      <c r="MUC6" s="220"/>
      <c r="MUD6" s="220"/>
      <c r="MUE6" s="220"/>
      <c r="MUF6" s="220"/>
      <c r="MUG6" s="220"/>
      <c r="MUH6" s="220"/>
      <c r="MUI6" s="220"/>
      <c r="MUJ6" s="220"/>
      <c r="MUK6" s="220"/>
      <c r="MUL6" s="220"/>
      <c r="MUM6" s="220"/>
      <c r="MUN6" s="220"/>
      <c r="MUO6" s="220"/>
      <c r="MUP6" s="220"/>
      <c r="MUQ6" s="220"/>
      <c r="MUR6" s="220"/>
      <c r="MUS6" s="220"/>
      <c r="MUT6" s="220"/>
      <c r="MUU6" s="220"/>
      <c r="MUV6" s="220"/>
      <c r="MUW6" s="220"/>
      <c r="MUX6" s="220"/>
      <c r="MUY6" s="220"/>
      <c r="MUZ6" s="220"/>
      <c r="MVA6" s="220"/>
      <c r="MVB6" s="220"/>
      <c r="MVC6" s="220"/>
      <c r="MVD6" s="220"/>
      <c r="MVE6" s="220"/>
      <c r="MVF6" s="220"/>
      <c r="MVG6" s="220"/>
      <c r="MVH6" s="220"/>
      <c r="MVI6" s="220"/>
      <c r="MVJ6" s="220"/>
      <c r="MVK6" s="220"/>
      <c r="MVL6" s="220"/>
      <c r="MVM6" s="220"/>
      <c r="MVN6" s="220"/>
      <c r="MVO6" s="220"/>
      <c r="MVP6" s="220"/>
      <c r="MVQ6" s="220"/>
      <c r="MVR6" s="220"/>
      <c r="MVS6" s="220"/>
      <c r="MVT6" s="220"/>
      <c r="MVU6" s="220"/>
      <c r="MVV6" s="220"/>
      <c r="MVW6" s="220"/>
      <c r="MVX6" s="220"/>
      <c r="MVY6" s="220"/>
      <c r="MVZ6" s="220"/>
      <c r="MWA6" s="220"/>
      <c r="MWB6" s="220"/>
      <c r="MWC6" s="220"/>
      <c r="MWD6" s="220"/>
      <c r="MWE6" s="220"/>
      <c r="MWF6" s="220"/>
      <c r="MWG6" s="220"/>
      <c r="MWH6" s="220"/>
      <c r="MWI6" s="220"/>
      <c r="MWJ6" s="220"/>
      <c r="MWK6" s="220"/>
      <c r="MWL6" s="220"/>
      <c r="MWM6" s="220"/>
      <c r="MWN6" s="220"/>
      <c r="MWO6" s="220"/>
      <c r="MWP6" s="220"/>
      <c r="MWQ6" s="220"/>
      <c r="MWR6" s="220"/>
      <c r="MWS6" s="220"/>
      <c r="MWT6" s="220"/>
      <c r="MWU6" s="220"/>
      <c r="MWV6" s="220"/>
      <c r="MWW6" s="220"/>
      <c r="MWX6" s="220"/>
      <c r="MWY6" s="220"/>
      <c r="MWZ6" s="220"/>
      <c r="MXA6" s="220"/>
      <c r="MXB6" s="220"/>
      <c r="MXC6" s="220"/>
      <c r="MXD6" s="220"/>
      <c r="MXE6" s="220"/>
      <c r="MXF6" s="220"/>
      <c r="MXG6" s="220"/>
      <c r="MXH6" s="220"/>
      <c r="MXI6" s="220"/>
      <c r="MXJ6" s="220"/>
      <c r="MXK6" s="220"/>
      <c r="MXL6" s="220"/>
      <c r="MXM6" s="220"/>
      <c r="MXN6" s="220"/>
      <c r="MXO6" s="220"/>
      <c r="MXP6" s="220"/>
      <c r="MXQ6" s="220"/>
      <c r="MXR6" s="220"/>
      <c r="MXS6" s="220"/>
      <c r="MXT6" s="220"/>
      <c r="MXU6" s="220"/>
      <c r="MXV6" s="220"/>
      <c r="MXW6" s="220"/>
      <c r="MXX6" s="220"/>
      <c r="MXY6" s="220"/>
      <c r="MXZ6" s="220"/>
      <c r="MYA6" s="220"/>
      <c r="MYB6" s="220"/>
      <c r="MYC6" s="220"/>
      <c r="MYD6" s="220"/>
      <c r="MYE6" s="220"/>
      <c r="MYF6" s="220"/>
      <c r="MYG6" s="220"/>
      <c r="MYH6" s="220"/>
      <c r="MYI6" s="220"/>
      <c r="MYJ6" s="220"/>
      <c r="MYK6" s="220"/>
      <c r="MYL6" s="220"/>
      <c r="MYM6" s="220"/>
      <c r="MYN6" s="220"/>
      <c r="MYO6" s="220"/>
      <c r="MYP6" s="220"/>
      <c r="MYQ6" s="220"/>
      <c r="MYR6" s="220"/>
      <c r="MYS6" s="220"/>
      <c r="MYT6" s="220"/>
      <c r="MYU6" s="220"/>
      <c r="MYV6" s="220"/>
      <c r="MYW6" s="220"/>
      <c r="MYX6" s="220"/>
      <c r="MYY6" s="220"/>
      <c r="MYZ6" s="220"/>
      <c r="MZA6" s="220"/>
      <c r="MZB6" s="220"/>
      <c r="MZC6" s="220"/>
      <c r="MZD6" s="220"/>
      <c r="MZE6" s="220"/>
      <c r="MZF6" s="220"/>
      <c r="MZG6" s="220"/>
      <c r="MZH6" s="220"/>
      <c r="MZI6" s="220"/>
      <c r="MZJ6" s="220"/>
      <c r="MZK6" s="220"/>
      <c r="MZL6" s="220"/>
      <c r="MZM6" s="220"/>
      <c r="MZN6" s="220"/>
      <c r="MZO6" s="220"/>
      <c r="MZP6" s="220"/>
      <c r="MZQ6" s="220"/>
      <c r="MZR6" s="220"/>
      <c r="MZS6" s="220"/>
      <c r="MZT6" s="220"/>
      <c r="MZU6" s="220"/>
      <c r="MZV6" s="220"/>
      <c r="MZW6" s="220"/>
      <c r="MZX6" s="220"/>
      <c r="MZY6" s="220"/>
      <c r="MZZ6" s="220"/>
      <c r="NAA6" s="220"/>
      <c r="NAB6" s="220"/>
      <c r="NAC6" s="220"/>
      <c r="NAD6" s="220"/>
      <c r="NAE6" s="220"/>
      <c r="NAF6" s="220"/>
      <c r="NAG6" s="220"/>
      <c r="NAH6" s="220"/>
      <c r="NAI6" s="220"/>
      <c r="NAJ6" s="220"/>
      <c r="NAK6" s="220"/>
      <c r="NAL6" s="220"/>
      <c r="NAM6" s="220"/>
      <c r="NAN6" s="220"/>
      <c r="NAO6" s="220"/>
      <c r="NAP6" s="220"/>
      <c r="NAQ6" s="220"/>
      <c r="NAR6" s="220"/>
      <c r="NAS6" s="220"/>
      <c r="NAT6" s="220"/>
      <c r="NAU6" s="220"/>
      <c r="NAV6" s="220"/>
      <c r="NAW6" s="220"/>
      <c r="NAX6" s="220"/>
      <c r="NAY6" s="220"/>
      <c r="NAZ6" s="220"/>
      <c r="NBA6" s="220"/>
      <c r="NBB6" s="220"/>
      <c r="NBC6" s="220"/>
      <c r="NBD6" s="220"/>
      <c r="NBE6" s="220"/>
      <c r="NBF6" s="220"/>
      <c r="NBG6" s="220"/>
      <c r="NBH6" s="220"/>
      <c r="NBI6" s="220"/>
      <c r="NBJ6" s="220"/>
      <c r="NBK6" s="220"/>
      <c r="NBL6" s="220"/>
      <c r="NBM6" s="220"/>
      <c r="NBN6" s="220"/>
      <c r="NBO6" s="220"/>
      <c r="NBP6" s="220"/>
      <c r="NBQ6" s="220"/>
      <c r="NBR6" s="220"/>
      <c r="NBS6" s="220"/>
      <c r="NBT6" s="220"/>
      <c r="NBU6" s="220"/>
      <c r="NBV6" s="220"/>
      <c r="NBW6" s="220"/>
      <c r="NBX6" s="220"/>
      <c r="NBY6" s="220"/>
      <c r="NBZ6" s="220"/>
      <c r="NCA6" s="220"/>
      <c r="NCB6" s="220"/>
      <c r="NCC6" s="220"/>
      <c r="NCD6" s="220"/>
      <c r="NCE6" s="220"/>
      <c r="NCF6" s="220"/>
      <c r="NCG6" s="220"/>
      <c r="NCH6" s="220"/>
      <c r="NCI6" s="220"/>
      <c r="NCJ6" s="220"/>
      <c r="NCK6" s="220"/>
      <c r="NCL6" s="220"/>
      <c r="NCM6" s="220"/>
      <c r="NCN6" s="220"/>
      <c r="NCO6" s="220"/>
      <c r="NCP6" s="220"/>
      <c r="NCQ6" s="220"/>
      <c r="NCR6" s="220"/>
      <c r="NCS6" s="220"/>
      <c r="NCT6" s="220"/>
      <c r="NCU6" s="220"/>
      <c r="NCV6" s="220"/>
      <c r="NCW6" s="220"/>
      <c r="NCX6" s="220"/>
      <c r="NCY6" s="220"/>
      <c r="NCZ6" s="220"/>
      <c r="NDA6" s="220"/>
      <c r="NDB6" s="220"/>
      <c r="NDC6" s="220"/>
      <c r="NDD6" s="220"/>
      <c r="NDE6" s="220"/>
      <c r="NDF6" s="220"/>
      <c r="NDG6" s="220"/>
      <c r="NDH6" s="220"/>
      <c r="NDI6" s="220"/>
      <c r="NDJ6" s="220"/>
      <c r="NDK6" s="220"/>
      <c r="NDL6" s="220"/>
      <c r="NDM6" s="220"/>
      <c r="NDN6" s="220"/>
      <c r="NDO6" s="220"/>
      <c r="NDP6" s="220"/>
      <c r="NDQ6" s="220"/>
      <c r="NDR6" s="220"/>
      <c r="NDS6" s="220"/>
      <c r="NDT6" s="220"/>
      <c r="NDU6" s="220"/>
      <c r="NDV6" s="220"/>
      <c r="NDW6" s="220"/>
      <c r="NDX6" s="220"/>
      <c r="NDY6" s="220"/>
      <c r="NDZ6" s="220"/>
      <c r="NEA6" s="220"/>
      <c r="NEB6" s="220"/>
      <c r="NEC6" s="220"/>
      <c r="NED6" s="220"/>
      <c r="NEE6" s="220"/>
      <c r="NEF6" s="220"/>
      <c r="NEG6" s="220"/>
      <c r="NEH6" s="220"/>
      <c r="NEI6" s="220"/>
      <c r="NEJ6" s="220"/>
      <c r="NEK6" s="220"/>
      <c r="NEL6" s="220"/>
      <c r="NEM6" s="220"/>
      <c r="NEN6" s="220"/>
      <c r="NEO6" s="220"/>
      <c r="NEP6" s="220"/>
      <c r="NEQ6" s="220"/>
      <c r="NER6" s="220"/>
      <c r="NES6" s="220"/>
      <c r="NET6" s="220"/>
      <c r="NEU6" s="220"/>
      <c r="NEV6" s="220"/>
      <c r="NEW6" s="220"/>
      <c r="NEX6" s="220"/>
      <c r="NEY6" s="220"/>
      <c r="NEZ6" s="220"/>
      <c r="NFA6" s="220"/>
      <c r="NFB6" s="220"/>
      <c r="NFC6" s="220"/>
      <c r="NFD6" s="220"/>
      <c r="NFE6" s="220"/>
      <c r="NFF6" s="220"/>
      <c r="NFG6" s="220"/>
      <c r="NFH6" s="220"/>
      <c r="NFI6" s="220"/>
      <c r="NFJ6" s="220"/>
      <c r="NFK6" s="220"/>
      <c r="NFL6" s="220"/>
      <c r="NFM6" s="220"/>
      <c r="NFN6" s="220"/>
      <c r="NFO6" s="220"/>
      <c r="NFP6" s="220"/>
      <c r="NFQ6" s="220"/>
      <c r="NFR6" s="220"/>
      <c r="NFS6" s="220"/>
      <c r="NFT6" s="220"/>
      <c r="NFU6" s="220"/>
      <c r="NFV6" s="220"/>
      <c r="NFW6" s="220"/>
      <c r="NFX6" s="220"/>
      <c r="NFY6" s="220"/>
      <c r="NFZ6" s="220"/>
      <c r="NGA6" s="220"/>
      <c r="NGB6" s="220"/>
      <c r="NGC6" s="220"/>
      <c r="NGD6" s="220"/>
      <c r="NGE6" s="220"/>
      <c r="NGF6" s="220"/>
      <c r="NGG6" s="220"/>
      <c r="NGH6" s="220"/>
      <c r="NGI6" s="220"/>
      <c r="NGJ6" s="220"/>
      <c r="NGK6" s="220"/>
      <c r="NGL6" s="220"/>
      <c r="NGM6" s="220"/>
      <c r="NGN6" s="220"/>
      <c r="NGO6" s="220"/>
      <c r="NGP6" s="220"/>
      <c r="NGQ6" s="220"/>
      <c r="NGR6" s="220"/>
      <c r="NGS6" s="220"/>
      <c r="NGT6" s="220"/>
      <c r="NGU6" s="220"/>
      <c r="NGV6" s="220"/>
      <c r="NGW6" s="220"/>
      <c r="NGX6" s="220"/>
      <c r="NGY6" s="220"/>
      <c r="NGZ6" s="220"/>
      <c r="NHA6" s="220"/>
      <c r="NHB6" s="220"/>
      <c r="NHC6" s="220"/>
      <c r="NHD6" s="220"/>
      <c r="NHE6" s="220"/>
      <c r="NHF6" s="220"/>
      <c r="NHG6" s="220"/>
      <c r="NHH6" s="220"/>
      <c r="NHI6" s="220"/>
      <c r="NHJ6" s="220"/>
      <c r="NHK6" s="220"/>
      <c r="NHL6" s="220"/>
      <c r="NHM6" s="220"/>
      <c r="NHN6" s="220"/>
      <c r="NHO6" s="220"/>
      <c r="NHP6" s="220"/>
      <c r="NHQ6" s="220"/>
      <c r="NHR6" s="220"/>
      <c r="NHS6" s="220"/>
      <c r="NHT6" s="220"/>
      <c r="NHU6" s="220"/>
      <c r="NHV6" s="220"/>
      <c r="NHW6" s="220"/>
      <c r="NHX6" s="220"/>
      <c r="NHY6" s="220"/>
      <c r="NHZ6" s="220"/>
      <c r="NIA6" s="220"/>
      <c r="NIB6" s="220"/>
      <c r="NIC6" s="220"/>
      <c r="NID6" s="220"/>
      <c r="NIE6" s="220"/>
      <c r="NIF6" s="220"/>
      <c r="NIG6" s="220"/>
      <c r="NIH6" s="220"/>
      <c r="NII6" s="220"/>
      <c r="NIJ6" s="220"/>
      <c r="NIK6" s="220"/>
      <c r="NIL6" s="220"/>
      <c r="NIM6" s="220"/>
      <c r="NIN6" s="220"/>
      <c r="NIO6" s="220"/>
      <c r="NIP6" s="220"/>
      <c r="NIQ6" s="220"/>
      <c r="NIR6" s="220"/>
      <c r="NIS6" s="220"/>
      <c r="NIT6" s="220"/>
      <c r="NIU6" s="220"/>
      <c r="NIV6" s="220"/>
      <c r="NIW6" s="220"/>
      <c r="NIX6" s="220"/>
      <c r="NIY6" s="220"/>
      <c r="NIZ6" s="220"/>
      <c r="NJA6" s="220"/>
      <c r="NJB6" s="220"/>
      <c r="NJC6" s="220"/>
      <c r="NJD6" s="220"/>
      <c r="NJE6" s="220"/>
      <c r="NJF6" s="220"/>
      <c r="NJG6" s="220"/>
      <c r="NJH6" s="220"/>
      <c r="NJI6" s="220"/>
      <c r="NJJ6" s="220"/>
      <c r="NJK6" s="220"/>
      <c r="NJL6" s="220"/>
      <c r="NJM6" s="220"/>
      <c r="NJN6" s="220"/>
      <c r="NJO6" s="220"/>
      <c r="NJP6" s="220"/>
      <c r="NJQ6" s="220"/>
      <c r="NJR6" s="220"/>
      <c r="NJS6" s="220"/>
      <c r="NJT6" s="220"/>
      <c r="NJU6" s="220"/>
      <c r="NJV6" s="220"/>
      <c r="NJW6" s="220"/>
      <c r="NJX6" s="220"/>
      <c r="NJY6" s="220"/>
      <c r="NJZ6" s="220"/>
      <c r="NKA6" s="220"/>
      <c r="NKB6" s="220"/>
      <c r="NKC6" s="220"/>
      <c r="NKD6" s="220"/>
      <c r="NKE6" s="220"/>
      <c r="NKF6" s="220"/>
      <c r="NKG6" s="220"/>
      <c r="NKH6" s="220"/>
      <c r="NKI6" s="220"/>
      <c r="NKJ6" s="220"/>
      <c r="NKK6" s="220"/>
      <c r="NKL6" s="220"/>
      <c r="NKM6" s="220"/>
      <c r="NKN6" s="220"/>
      <c r="NKO6" s="220"/>
      <c r="NKP6" s="220"/>
      <c r="NKQ6" s="220"/>
      <c r="NKR6" s="220"/>
      <c r="NKS6" s="220"/>
      <c r="NKT6" s="220"/>
      <c r="NKU6" s="220"/>
      <c r="NKV6" s="220"/>
      <c r="NKW6" s="220"/>
      <c r="NKX6" s="220"/>
      <c r="NKY6" s="220"/>
      <c r="NKZ6" s="220"/>
      <c r="NLA6" s="220"/>
      <c r="NLB6" s="220"/>
      <c r="NLC6" s="220"/>
      <c r="NLD6" s="220"/>
      <c r="NLE6" s="220"/>
      <c r="NLF6" s="220"/>
      <c r="NLG6" s="220"/>
      <c r="NLH6" s="220"/>
      <c r="NLI6" s="220"/>
      <c r="NLJ6" s="220"/>
      <c r="NLK6" s="220"/>
      <c r="NLL6" s="220"/>
      <c r="NLM6" s="220"/>
      <c r="NLN6" s="220"/>
      <c r="NLO6" s="220"/>
      <c r="NLP6" s="220"/>
      <c r="NLQ6" s="220"/>
      <c r="NLR6" s="220"/>
      <c r="NLS6" s="220"/>
      <c r="NLT6" s="220"/>
      <c r="NLU6" s="220"/>
      <c r="NLV6" s="220"/>
      <c r="NLW6" s="220"/>
      <c r="NLX6" s="220"/>
      <c r="NLY6" s="220"/>
      <c r="NLZ6" s="220"/>
      <c r="NMA6" s="220"/>
      <c r="NMB6" s="220"/>
      <c r="NMC6" s="220"/>
      <c r="NMD6" s="220"/>
      <c r="NME6" s="220"/>
      <c r="NMF6" s="220"/>
      <c r="NMG6" s="220"/>
      <c r="NMH6" s="220"/>
      <c r="NMI6" s="220"/>
      <c r="NMJ6" s="220"/>
      <c r="NMK6" s="220"/>
      <c r="NML6" s="220"/>
      <c r="NMM6" s="220"/>
      <c r="NMN6" s="220"/>
      <c r="NMO6" s="220"/>
      <c r="NMP6" s="220"/>
      <c r="NMQ6" s="220"/>
      <c r="NMR6" s="220"/>
      <c r="NMS6" s="220"/>
      <c r="NMT6" s="220"/>
      <c r="NMU6" s="220"/>
      <c r="NMV6" s="220"/>
      <c r="NMW6" s="220"/>
      <c r="NMX6" s="220"/>
      <c r="NMY6" s="220"/>
      <c r="NMZ6" s="220"/>
      <c r="NNA6" s="220"/>
      <c r="NNB6" s="220"/>
      <c r="NNC6" s="220"/>
      <c r="NND6" s="220"/>
      <c r="NNE6" s="220"/>
      <c r="NNF6" s="220"/>
      <c r="NNG6" s="220"/>
      <c r="NNH6" s="220"/>
      <c r="NNI6" s="220"/>
      <c r="NNJ6" s="220"/>
      <c r="NNK6" s="220"/>
      <c r="NNL6" s="220"/>
      <c r="NNM6" s="220"/>
      <c r="NNN6" s="220"/>
      <c r="NNO6" s="220"/>
      <c r="NNP6" s="220"/>
      <c r="NNQ6" s="220"/>
      <c r="NNR6" s="220"/>
      <c r="NNS6" s="220"/>
      <c r="NNT6" s="220"/>
      <c r="NNU6" s="220"/>
      <c r="NNV6" s="220"/>
      <c r="NNW6" s="220"/>
      <c r="NNX6" s="220"/>
      <c r="NNY6" s="220"/>
      <c r="NNZ6" s="220"/>
      <c r="NOA6" s="220"/>
      <c r="NOB6" s="220"/>
      <c r="NOC6" s="220"/>
      <c r="NOD6" s="220"/>
      <c r="NOE6" s="220"/>
      <c r="NOF6" s="220"/>
      <c r="NOG6" s="220"/>
      <c r="NOH6" s="220"/>
      <c r="NOI6" s="220"/>
      <c r="NOJ6" s="220"/>
      <c r="NOK6" s="220"/>
      <c r="NOL6" s="220"/>
      <c r="NOM6" s="220"/>
      <c r="NON6" s="220"/>
      <c r="NOO6" s="220"/>
      <c r="NOP6" s="220"/>
      <c r="NOQ6" s="220"/>
      <c r="NOR6" s="220"/>
      <c r="NOS6" s="220"/>
      <c r="NOT6" s="220"/>
      <c r="NOU6" s="220"/>
      <c r="NOV6" s="220"/>
      <c r="NOW6" s="220"/>
      <c r="NOX6" s="220"/>
      <c r="NOY6" s="220"/>
      <c r="NOZ6" s="220"/>
      <c r="NPA6" s="220"/>
      <c r="NPB6" s="220"/>
      <c r="NPC6" s="220"/>
      <c r="NPD6" s="220"/>
      <c r="NPE6" s="220"/>
      <c r="NPF6" s="220"/>
      <c r="NPG6" s="220"/>
      <c r="NPH6" s="220"/>
      <c r="NPI6" s="220"/>
      <c r="NPJ6" s="220"/>
      <c r="NPK6" s="220"/>
      <c r="NPL6" s="220"/>
      <c r="NPM6" s="220"/>
      <c r="NPN6" s="220"/>
      <c r="NPO6" s="220"/>
      <c r="NPP6" s="220"/>
      <c r="NPQ6" s="220"/>
      <c r="NPR6" s="220"/>
      <c r="NPS6" s="220"/>
      <c r="NPT6" s="220"/>
      <c r="NPU6" s="220"/>
      <c r="NPV6" s="220"/>
      <c r="NPW6" s="220"/>
      <c r="NPX6" s="220"/>
      <c r="NPY6" s="220"/>
      <c r="NPZ6" s="220"/>
      <c r="NQA6" s="220"/>
      <c r="NQB6" s="220"/>
      <c r="NQC6" s="220"/>
      <c r="NQD6" s="220"/>
      <c r="NQE6" s="220"/>
      <c r="NQF6" s="220"/>
      <c r="NQG6" s="220"/>
      <c r="NQH6" s="220"/>
      <c r="NQI6" s="220"/>
      <c r="NQJ6" s="220"/>
      <c r="NQK6" s="220"/>
      <c r="NQL6" s="220"/>
      <c r="NQM6" s="220"/>
      <c r="NQN6" s="220"/>
      <c r="NQO6" s="220"/>
      <c r="NQP6" s="220"/>
      <c r="NQQ6" s="220"/>
      <c r="NQR6" s="220"/>
      <c r="NQS6" s="220"/>
      <c r="NQT6" s="220"/>
      <c r="NQU6" s="220"/>
      <c r="NQV6" s="220"/>
      <c r="NQW6" s="220"/>
      <c r="NQX6" s="220"/>
      <c r="NQY6" s="220"/>
      <c r="NQZ6" s="220"/>
      <c r="NRA6" s="220"/>
      <c r="NRB6" s="220"/>
      <c r="NRC6" s="220"/>
      <c r="NRD6" s="220"/>
      <c r="NRE6" s="220"/>
      <c r="NRF6" s="220"/>
      <c r="NRG6" s="220"/>
      <c r="NRH6" s="220"/>
      <c r="NRI6" s="220"/>
      <c r="NRJ6" s="220"/>
      <c r="NRK6" s="220"/>
      <c r="NRL6" s="220"/>
      <c r="NRM6" s="220"/>
      <c r="NRN6" s="220"/>
      <c r="NRO6" s="220"/>
      <c r="NRP6" s="220"/>
      <c r="NRQ6" s="220"/>
      <c r="NRR6" s="220"/>
      <c r="NRS6" s="220"/>
      <c r="NRT6" s="220"/>
      <c r="NRU6" s="220"/>
      <c r="NRV6" s="220"/>
      <c r="NRW6" s="220"/>
      <c r="NRX6" s="220"/>
      <c r="NRY6" s="220"/>
      <c r="NRZ6" s="220"/>
      <c r="NSA6" s="220"/>
      <c r="NSB6" s="220"/>
      <c r="NSC6" s="220"/>
      <c r="NSD6" s="220"/>
      <c r="NSE6" s="220"/>
      <c r="NSF6" s="220"/>
      <c r="NSG6" s="220"/>
      <c r="NSH6" s="220"/>
      <c r="NSI6" s="220"/>
      <c r="NSJ6" s="220"/>
      <c r="NSK6" s="220"/>
      <c r="NSL6" s="220"/>
      <c r="NSM6" s="220"/>
      <c r="NSN6" s="220"/>
      <c r="NSO6" s="220"/>
      <c r="NSP6" s="220"/>
      <c r="NSQ6" s="220"/>
      <c r="NSR6" s="220"/>
      <c r="NSS6" s="220"/>
      <c r="NST6" s="220"/>
      <c r="NSU6" s="220"/>
      <c r="NSV6" s="220"/>
      <c r="NSW6" s="220"/>
      <c r="NSX6" s="220"/>
      <c r="NSY6" s="220"/>
      <c r="NSZ6" s="220"/>
      <c r="NTA6" s="220"/>
      <c r="NTB6" s="220"/>
      <c r="NTC6" s="220"/>
      <c r="NTD6" s="220"/>
      <c r="NTE6" s="220"/>
      <c r="NTF6" s="220"/>
      <c r="NTG6" s="220"/>
      <c r="NTH6" s="220"/>
      <c r="NTI6" s="220"/>
      <c r="NTJ6" s="220"/>
      <c r="NTK6" s="220"/>
      <c r="NTL6" s="220"/>
      <c r="NTM6" s="220"/>
      <c r="NTN6" s="220"/>
      <c r="NTO6" s="220"/>
      <c r="NTP6" s="220"/>
      <c r="NTQ6" s="220"/>
      <c r="NTR6" s="220"/>
      <c r="NTS6" s="220"/>
      <c r="NTT6" s="220"/>
      <c r="NTU6" s="220"/>
      <c r="NTV6" s="220"/>
      <c r="NTW6" s="220"/>
      <c r="NTX6" s="220"/>
      <c r="NTY6" s="220"/>
      <c r="NTZ6" s="220"/>
      <c r="NUA6" s="220"/>
      <c r="NUB6" s="220"/>
      <c r="NUC6" s="220"/>
      <c r="NUD6" s="220"/>
      <c r="NUE6" s="220"/>
      <c r="NUF6" s="220"/>
      <c r="NUG6" s="220"/>
      <c r="NUH6" s="220"/>
      <c r="NUI6" s="220"/>
      <c r="NUJ6" s="220"/>
      <c r="NUK6" s="220"/>
      <c r="NUL6" s="220"/>
      <c r="NUM6" s="220"/>
      <c r="NUN6" s="220"/>
      <c r="NUO6" s="220"/>
      <c r="NUP6" s="220"/>
      <c r="NUQ6" s="220"/>
      <c r="NUR6" s="220"/>
      <c r="NUS6" s="220"/>
      <c r="NUT6" s="220"/>
      <c r="NUU6" s="220"/>
      <c r="NUV6" s="220"/>
      <c r="NUW6" s="220"/>
      <c r="NUX6" s="220"/>
      <c r="NUY6" s="220"/>
      <c r="NUZ6" s="220"/>
      <c r="NVA6" s="220"/>
      <c r="NVB6" s="220"/>
      <c r="NVC6" s="220"/>
      <c r="NVD6" s="220"/>
      <c r="NVE6" s="220"/>
      <c r="NVF6" s="220"/>
      <c r="NVG6" s="220"/>
      <c r="NVH6" s="220"/>
      <c r="NVI6" s="220"/>
      <c r="NVJ6" s="220"/>
      <c r="NVK6" s="220"/>
      <c r="NVL6" s="220"/>
      <c r="NVM6" s="220"/>
      <c r="NVN6" s="220"/>
      <c r="NVO6" s="220"/>
      <c r="NVP6" s="220"/>
      <c r="NVQ6" s="220"/>
      <c r="NVR6" s="220"/>
      <c r="NVS6" s="220"/>
      <c r="NVT6" s="220"/>
      <c r="NVU6" s="220"/>
      <c r="NVV6" s="220"/>
      <c r="NVW6" s="220"/>
      <c r="NVX6" s="220"/>
      <c r="NVY6" s="220"/>
      <c r="NVZ6" s="220"/>
      <c r="NWA6" s="220"/>
      <c r="NWB6" s="220"/>
      <c r="NWC6" s="220"/>
      <c r="NWD6" s="220"/>
      <c r="NWE6" s="220"/>
      <c r="NWF6" s="220"/>
      <c r="NWG6" s="220"/>
      <c r="NWH6" s="220"/>
      <c r="NWI6" s="220"/>
      <c r="NWJ6" s="220"/>
      <c r="NWK6" s="220"/>
      <c r="NWL6" s="220"/>
      <c r="NWM6" s="220"/>
      <c r="NWN6" s="220"/>
      <c r="NWO6" s="220"/>
      <c r="NWP6" s="220"/>
      <c r="NWQ6" s="220"/>
      <c r="NWR6" s="220"/>
      <c r="NWS6" s="220"/>
      <c r="NWT6" s="220"/>
      <c r="NWU6" s="220"/>
      <c r="NWV6" s="220"/>
      <c r="NWW6" s="220"/>
      <c r="NWX6" s="220"/>
      <c r="NWY6" s="220"/>
      <c r="NWZ6" s="220"/>
      <c r="NXA6" s="220"/>
      <c r="NXB6" s="220"/>
      <c r="NXC6" s="220"/>
      <c r="NXD6" s="220"/>
      <c r="NXE6" s="220"/>
      <c r="NXF6" s="220"/>
      <c r="NXG6" s="220"/>
      <c r="NXH6" s="220"/>
      <c r="NXI6" s="220"/>
      <c r="NXJ6" s="220"/>
      <c r="NXK6" s="220"/>
      <c r="NXL6" s="220"/>
      <c r="NXM6" s="220"/>
      <c r="NXN6" s="220"/>
      <c r="NXO6" s="220"/>
      <c r="NXP6" s="220"/>
      <c r="NXQ6" s="220"/>
      <c r="NXR6" s="220"/>
      <c r="NXS6" s="220"/>
      <c r="NXT6" s="220"/>
      <c r="NXU6" s="220"/>
      <c r="NXV6" s="220"/>
      <c r="NXW6" s="220"/>
      <c r="NXX6" s="220"/>
      <c r="NXY6" s="220"/>
      <c r="NXZ6" s="220"/>
      <c r="NYA6" s="220"/>
      <c r="NYB6" s="220"/>
      <c r="NYC6" s="220"/>
      <c r="NYD6" s="220"/>
      <c r="NYE6" s="220"/>
      <c r="NYF6" s="220"/>
      <c r="NYG6" s="220"/>
      <c r="NYH6" s="220"/>
      <c r="NYI6" s="220"/>
      <c r="NYJ6" s="220"/>
      <c r="NYK6" s="220"/>
      <c r="NYL6" s="220"/>
      <c r="NYM6" s="220"/>
      <c r="NYN6" s="220"/>
      <c r="NYO6" s="220"/>
      <c r="NYP6" s="220"/>
      <c r="NYQ6" s="220"/>
      <c r="NYR6" s="220"/>
      <c r="NYS6" s="220"/>
      <c r="NYT6" s="220"/>
      <c r="NYU6" s="220"/>
      <c r="NYV6" s="220"/>
      <c r="NYW6" s="220"/>
      <c r="NYX6" s="220"/>
      <c r="NYY6" s="220"/>
      <c r="NYZ6" s="220"/>
      <c r="NZA6" s="220"/>
      <c r="NZB6" s="220"/>
      <c r="NZC6" s="220"/>
      <c r="NZD6" s="220"/>
      <c r="NZE6" s="220"/>
      <c r="NZF6" s="220"/>
      <c r="NZG6" s="220"/>
      <c r="NZH6" s="220"/>
      <c r="NZI6" s="220"/>
      <c r="NZJ6" s="220"/>
      <c r="NZK6" s="220"/>
      <c r="NZL6" s="220"/>
      <c r="NZM6" s="220"/>
      <c r="NZN6" s="220"/>
      <c r="NZO6" s="220"/>
      <c r="NZP6" s="220"/>
      <c r="NZQ6" s="220"/>
      <c r="NZR6" s="220"/>
      <c r="NZS6" s="220"/>
      <c r="NZT6" s="220"/>
      <c r="NZU6" s="220"/>
      <c r="NZV6" s="220"/>
      <c r="NZW6" s="220"/>
      <c r="NZX6" s="220"/>
      <c r="NZY6" s="220"/>
      <c r="NZZ6" s="220"/>
      <c r="OAA6" s="220"/>
      <c r="OAB6" s="220"/>
      <c r="OAC6" s="220"/>
      <c r="OAD6" s="220"/>
      <c r="OAE6" s="220"/>
      <c r="OAF6" s="220"/>
      <c r="OAG6" s="220"/>
      <c r="OAH6" s="220"/>
      <c r="OAI6" s="220"/>
      <c r="OAJ6" s="220"/>
      <c r="OAK6" s="220"/>
      <c r="OAL6" s="220"/>
      <c r="OAM6" s="220"/>
      <c r="OAN6" s="220"/>
      <c r="OAO6" s="220"/>
      <c r="OAP6" s="220"/>
      <c r="OAQ6" s="220"/>
      <c r="OAR6" s="220"/>
      <c r="OAS6" s="220"/>
      <c r="OAT6" s="220"/>
      <c r="OAU6" s="220"/>
      <c r="OAV6" s="220"/>
      <c r="OAW6" s="220"/>
      <c r="OAX6" s="220"/>
      <c r="OAY6" s="220"/>
      <c r="OAZ6" s="220"/>
      <c r="OBA6" s="220"/>
      <c r="OBB6" s="220"/>
      <c r="OBC6" s="220"/>
      <c r="OBD6" s="220"/>
      <c r="OBE6" s="220"/>
      <c r="OBF6" s="220"/>
      <c r="OBG6" s="220"/>
      <c r="OBH6" s="220"/>
      <c r="OBI6" s="220"/>
      <c r="OBJ6" s="220"/>
      <c r="OBK6" s="220"/>
      <c r="OBL6" s="220"/>
      <c r="OBM6" s="220"/>
      <c r="OBN6" s="220"/>
      <c r="OBO6" s="220"/>
      <c r="OBP6" s="220"/>
      <c r="OBQ6" s="220"/>
      <c r="OBR6" s="220"/>
      <c r="OBS6" s="220"/>
      <c r="OBT6" s="220"/>
      <c r="OBU6" s="220"/>
      <c r="OBV6" s="220"/>
      <c r="OBW6" s="220"/>
      <c r="OBX6" s="220"/>
      <c r="OBY6" s="220"/>
      <c r="OBZ6" s="220"/>
      <c r="OCA6" s="220"/>
      <c r="OCB6" s="220"/>
      <c r="OCC6" s="220"/>
      <c r="OCD6" s="220"/>
      <c r="OCE6" s="220"/>
      <c r="OCF6" s="220"/>
      <c r="OCG6" s="220"/>
      <c r="OCH6" s="220"/>
      <c r="OCI6" s="220"/>
      <c r="OCJ6" s="220"/>
      <c r="OCK6" s="220"/>
      <c r="OCL6" s="220"/>
      <c r="OCM6" s="220"/>
      <c r="OCN6" s="220"/>
      <c r="OCO6" s="220"/>
      <c r="OCP6" s="220"/>
      <c r="OCQ6" s="220"/>
      <c r="OCR6" s="220"/>
      <c r="OCS6" s="220"/>
      <c r="OCT6" s="220"/>
      <c r="OCU6" s="220"/>
      <c r="OCV6" s="220"/>
      <c r="OCW6" s="220"/>
      <c r="OCX6" s="220"/>
      <c r="OCY6" s="220"/>
      <c r="OCZ6" s="220"/>
      <c r="ODA6" s="220"/>
      <c r="ODB6" s="220"/>
      <c r="ODC6" s="220"/>
      <c r="ODD6" s="220"/>
      <c r="ODE6" s="220"/>
      <c r="ODF6" s="220"/>
      <c r="ODG6" s="220"/>
      <c r="ODH6" s="220"/>
      <c r="ODI6" s="220"/>
      <c r="ODJ6" s="220"/>
      <c r="ODK6" s="220"/>
      <c r="ODL6" s="220"/>
      <c r="ODM6" s="220"/>
      <c r="ODN6" s="220"/>
      <c r="ODO6" s="220"/>
      <c r="ODP6" s="220"/>
      <c r="ODQ6" s="220"/>
      <c r="ODR6" s="220"/>
      <c r="ODS6" s="220"/>
      <c r="ODT6" s="220"/>
      <c r="ODU6" s="220"/>
      <c r="ODV6" s="220"/>
      <c r="ODW6" s="220"/>
      <c r="ODX6" s="220"/>
      <c r="ODY6" s="220"/>
      <c r="ODZ6" s="220"/>
      <c r="OEA6" s="220"/>
      <c r="OEB6" s="220"/>
      <c r="OEC6" s="220"/>
      <c r="OED6" s="220"/>
      <c r="OEE6" s="220"/>
      <c r="OEF6" s="220"/>
      <c r="OEG6" s="220"/>
      <c r="OEH6" s="220"/>
      <c r="OEI6" s="220"/>
      <c r="OEJ6" s="220"/>
      <c r="OEK6" s="220"/>
      <c r="OEL6" s="220"/>
      <c r="OEM6" s="220"/>
      <c r="OEN6" s="220"/>
      <c r="OEO6" s="220"/>
      <c r="OEP6" s="220"/>
      <c r="OEQ6" s="220"/>
      <c r="OER6" s="220"/>
      <c r="OES6" s="220"/>
      <c r="OET6" s="220"/>
      <c r="OEU6" s="220"/>
      <c r="OEV6" s="220"/>
      <c r="OEW6" s="220"/>
      <c r="OEX6" s="220"/>
      <c r="OEY6" s="220"/>
      <c r="OEZ6" s="220"/>
      <c r="OFA6" s="220"/>
      <c r="OFB6" s="220"/>
      <c r="OFC6" s="220"/>
      <c r="OFD6" s="220"/>
      <c r="OFE6" s="220"/>
      <c r="OFF6" s="220"/>
      <c r="OFG6" s="220"/>
      <c r="OFH6" s="220"/>
      <c r="OFI6" s="220"/>
      <c r="OFJ6" s="220"/>
      <c r="OFK6" s="220"/>
      <c r="OFL6" s="220"/>
      <c r="OFM6" s="220"/>
      <c r="OFN6" s="220"/>
      <c r="OFO6" s="220"/>
      <c r="OFP6" s="220"/>
      <c r="OFQ6" s="220"/>
      <c r="OFR6" s="220"/>
      <c r="OFS6" s="220"/>
      <c r="OFT6" s="220"/>
      <c r="OFU6" s="220"/>
      <c r="OFV6" s="220"/>
      <c r="OFW6" s="220"/>
      <c r="OFX6" s="220"/>
      <c r="OFY6" s="220"/>
      <c r="OFZ6" s="220"/>
      <c r="OGA6" s="220"/>
      <c r="OGB6" s="220"/>
      <c r="OGC6" s="220"/>
      <c r="OGD6" s="220"/>
      <c r="OGE6" s="220"/>
      <c r="OGF6" s="220"/>
      <c r="OGG6" s="220"/>
      <c r="OGH6" s="220"/>
      <c r="OGI6" s="220"/>
      <c r="OGJ6" s="220"/>
      <c r="OGK6" s="220"/>
      <c r="OGL6" s="220"/>
      <c r="OGM6" s="220"/>
      <c r="OGN6" s="220"/>
      <c r="OGO6" s="220"/>
      <c r="OGP6" s="220"/>
      <c r="OGQ6" s="220"/>
      <c r="OGR6" s="220"/>
      <c r="OGS6" s="220"/>
      <c r="OGT6" s="220"/>
      <c r="OGU6" s="220"/>
      <c r="OGV6" s="220"/>
      <c r="OGW6" s="220"/>
      <c r="OGX6" s="220"/>
      <c r="OGY6" s="220"/>
      <c r="OGZ6" s="220"/>
      <c r="OHA6" s="220"/>
      <c r="OHB6" s="220"/>
      <c r="OHC6" s="220"/>
      <c r="OHD6" s="220"/>
      <c r="OHE6" s="220"/>
      <c r="OHF6" s="220"/>
      <c r="OHG6" s="220"/>
      <c r="OHH6" s="220"/>
      <c r="OHI6" s="220"/>
      <c r="OHJ6" s="220"/>
      <c r="OHK6" s="220"/>
      <c r="OHL6" s="220"/>
      <c r="OHM6" s="220"/>
      <c r="OHN6" s="220"/>
      <c r="OHO6" s="220"/>
      <c r="OHP6" s="220"/>
      <c r="OHQ6" s="220"/>
      <c r="OHR6" s="220"/>
      <c r="OHS6" s="220"/>
      <c r="OHT6" s="220"/>
      <c r="OHU6" s="220"/>
      <c r="OHV6" s="220"/>
      <c r="OHW6" s="220"/>
      <c r="OHX6" s="220"/>
      <c r="OHY6" s="220"/>
      <c r="OHZ6" s="220"/>
      <c r="OIA6" s="220"/>
      <c r="OIB6" s="220"/>
      <c r="OIC6" s="220"/>
      <c r="OID6" s="220"/>
      <c r="OIE6" s="220"/>
      <c r="OIF6" s="220"/>
      <c r="OIG6" s="220"/>
      <c r="OIH6" s="220"/>
      <c r="OII6" s="220"/>
      <c r="OIJ6" s="220"/>
      <c r="OIK6" s="220"/>
      <c r="OIL6" s="220"/>
      <c r="OIM6" s="220"/>
      <c r="OIN6" s="220"/>
      <c r="OIO6" s="220"/>
      <c r="OIP6" s="220"/>
      <c r="OIQ6" s="220"/>
      <c r="OIR6" s="220"/>
      <c r="OIS6" s="220"/>
      <c r="OIT6" s="220"/>
      <c r="OIU6" s="220"/>
      <c r="OIV6" s="220"/>
      <c r="OIW6" s="220"/>
      <c r="OIX6" s="220"/>
      <c r="OIY6" s="220"/>
      <c r="OIZ6" s="220"/>
      <c r="OJA6" s="220"/>
      <c r="OJB6" s="220"/>
      <c r="OJC6" s="220"/>
      <c r="OJD6" s="220"/>
      <c r="OJE6" s="220"/>
      <c r="OJF6" s="220"/>
      <c r="OJG6" s="220"/>
      <c r="OJH6" s="220"/>
      <c r="OJI6" s="220"/>
      <c r="OJJ6" s="220"/>
      <c r="OJK6" s="220"/>
      <c r="OJL6" s="220"/>
      <c r="OJM6" s="220"/>
      <c r="OJN6" s="220"/>
      <c r="OJO6" s="220"/>
      <c r="OJP6" s="220"/>
      <c r="OJQ6" s="220"/>
      <c r="OJR6" s="220"/>
      <c r="OJS6" s="220"/>
      <c r="OJT6" s="220"/>
      <c r="OJU6" s="220"/>
      <c r="OJV6" s="220"/>
      <c r="OJW6" s="220"/>
      <c r="OJX6" s="220"/>
      <c r="OJY6" s="220"/>
      <c r="OJZ6" s="220"/>
      <c r="OKA6" s="220"/>
      <c r="OKB6" s="220"/>
      <c r="OKC6" s="220"/>
      <c r="OKD6" s="220"/>
      <c r="OKE6" s="220"/>
      <c r="OKF6" s="220"/>
      <c r="OKG6" s="220"/>
      <c r="OKH6" s="220"/>
      <c r="OKI6" s="220"/>
      <c r="OKJ6" s="220"/>
      <c r="OKK6" s="220"/>
      <c r="OKL6" s="220"/>
      <c r="OKM6" s="220"/>
      <c r="OKN6" s="220"/>
      <c r="OKO6" s="220"/>
      <c r="OKP6" s="220"/>
      <c r="OKQ6" s="220"/>
      <c r="OKR6" s="220"/>
      <c r="OKS6" s="220"/>
      <c r="OKT6" s="220"/>
      <c r="OKU6" s="220"/>
      <c r="OKV6" s="220"/>
      <c r="OKW6" s="220"/>
      <c r="OKX6" s="220"/>
      <c r="OKY6" s="220"/>
      <c r="OKZ6" s="220"/>
      <c r="OLA6" s="220"/>
      <c r="OLB6" s="220"/>
      <c r="OLC6" s="220"/>
      <c r="OLD6" s="220"/>
      <c r="OLE6" s="220"/>
      <c r="OLF6" s="220"/>
      <c r="OLG6" s="220"/>
      <c r="OLH6" s="220"/>
      <c r="OLI6" s="220"/>
      <c r="OLJ6" s="220"/>
      <c r="OLK6" s="220"/>
      <c r="OLL6" s="220"/>
      <c r="OLM6" s="220"/>
      <c r="OLN6" s="220"/>
      <c r="OLO6" s="220"/>
      <c r="OLP6" s="220"/>
      <c r="OLQ6" s="220"/>
      <c r="OLR6" s="220"/>
      <c r="OLS6" s="220"/>
      <c r="OLT6" s="220"/>
      <c r="OLU6" s="220"/>
      <c r="OLV6" s="220"/>
      <c r="OLW6" s="220"/>
      <c r="OLX6" s="220"/>
      <c r="OLY6" s="220"/>
      <c r="OLZ6" s="220"/>
      <c r="OMA6" s="220"/>
      <c r="OMB6" s="220"/>
      <c r="OMC6" s="220"/>
      <c r="OMD6" s="220"/>
      <c r="OME6" s="220"/>
      <c r="OMF6" s="220"/>
      <c r="OMG6" s="220"/>
      <c r="OMH6" s="220"/>
      <c r="OMI6" s="220"/>
      <c r="OMJ6" s="220"/>
      <c r="OMK6" s="220"/>
      <c r="OML6" s="220"/>
      <c r="OMM6" s="220"/>
      <c r="OMN6" s="220"/>
      <c r="OMO6" s="220"/>
      <c r="OMP6" s="220"/>
      <c r="OMQ6" s="220"/>
      <c r="OMR6" s="220"/>
      <c r="OMS6" s="220"/>
      <c r="OMT6" s="220"/>
      <c r="OMU6" s="220"/>
      <c r="OMV6" s="220"/>
      <c r="OMW6" s="220"/>
      <c r="OMX6" s="220"/>
      <c r="OMY6" s="220"/>
      <c r="OMZ6" s="220"/>
      <c r="ONA6" s="220"/>
      <c r="ONB6" s="220"/>
      <c r="ONC6" s="220"/>
      <c r="OND6" s="220"/>
      <c r="ONE6" s="220"/>
      <c r="ONF6" s="220"/>
      <c r="ONG6" s="220"/>
      <c r="ONH6" s="220"/>
      <c r="ONI6" s="220"/>
      <c r="ONJ6" s="220"/>
      <c r="ONK6" s="220"/>
      <c r="ONL6" s="220"/>
      <c r="ONM6" s="220"/>
      <c r="ONN6" s="220"/>
      <c r="ONO6" s="220"/>
      <c r="ONP6" s="220"/>
      <c r="ONQ6" s="220"/>
      <c r="ONR6" s="220"/>
      <c r="ONS6" s="220"/>
      <c r="ONT6" s="220"/>
      <c r="ONU6" s="220"/>
      <c r="ONV6" s="220"/>
      <c r="ONW6" s="220"/>
      <c r="ONX6" s="220"/>
      <c r="ONY6" s="220"/>
      <c r="ONZ6" s="220"/>
      <c r="OOA6" s="220"/>
      <c r="OOB6" s="220"/>
      <c r="OOC6" s="220"/>
      <c r="OOD6" s="220"/>
      <c r="OOE6" s="220"/>
      <c r="OOF6" s="220"/>
      <c r="OOG6" s="220"/>
      <c r="OOH6" s="220"/>
      <c r="OOI6" s="220"/>
      <c r="OOJ6" s="220"/>
      <c r="OOK6" s="220"/>
      <c r="OOL6" s="220"/>
      <c r="OOM6" s="220"/>
      <c r="OON6" s="220"/>
      <c r="OOO6" s="220"/>
      <c r="OOP6" s="220"/>
      <c r="OOQ6" s="220"/>
      <c r="OOR6" s="220"/>
      <c r="OOS6" s="220"/>
      <c r="OOT6" s="220"/>
      <c r="OOU6" s="220"/>
      <c r="OOV6" s="220"/>
      <c r="OOW6" s="220"/>
      <c r="OOX6" s="220"/>
      <c r="OOY6" s="220"/>
      <c r="OOZ6" s="220"/>
      <c r="OPA6" s="220"/>
      <c r="OPB6" s="220"/>
      <c r="OPC6" s="220"/>
      <c r="OPD6" s="220"/>
      <c r="OPE6" s="220"/>
      <c r="OPF6" s="220"/>
      <c r="OPG6" s="220"/>
      <c r="OPH6" s="220"/>
      <c r="OPI6" s="220"/>
      <c r="OPJ6" s="220"/>
      <c r="OPK6" s="220"/>
      <c r="OPL6" s="220"/>
      <c r="OPM6" s="220"/>
      <c r="OPN6" s="220"/>
      <c r="OPO6" s="220"/>
      <c r="OPP6" s="220"/>
      <c r="OPQ6" s="220"/>
      <c r="OPR6" s="220"/>
      <c r="OPS6" s="220"/>
      <c r="OPT6" s="220"/>
      <c r="OPU6" s="220"/>
      <c r="OPV6" s="220"/>
      <c r="OPW6" s="220"/>
      <c r="OPX6" s="220"/>
      <c r="OPY6" s="220"/>
      <c r="OPZ6" s="220"/>
      <c r="OQA6" s="220"/>
      <c r="OQB6" s="220"/>
      <c r="OQC6" s="220"/>
      <c r="OQD6" s="220"/>
      <c r="OQE6" s="220"/>
      <c r="OQF6" s="220"/>
      <c r="OQG6" s="220"/>
      <c r="OQH6" s="220"/>
      <c r="OQI6" s="220"/>
      <c r="OQJ6" s="220"/>
      <c r="OQK6" s="220"/>
      <c r="OQL6" s="220"/>
      <c r="OQM6" s="220"/>
      <c r="OQN6" s="220"/>
      <c r="OQO6" s="220"/>
      <c r="OQP6" s="220"/>
      <c r="OQQ6" s="220"/>
      <c r="OQR6" s="220"/>
      <c r="OQS6" s="220"/>
      <c r="OQT6" s="220"/>
      <c r="OQU6" s="220"/>
      <c r="OQV6" s="220"/>
      <c r="OQW6" s="220"/>
      <c r="OQX6" s="220"/>
      <c r="OQY6" s="220"/>
      <c r="OQZ6" s="220"/>
      <c r="ORA6" s="220"/>
      <c r="ORB6" s="220"/>
      <c r="ORC6" s="220"/>
      <c r="ORD6" s="220"/>
      <c r="ORE6" s="220"/>
      <c r="ORF6" s="220"/>
      <c r="ORG6" s="220"/>
      <c r="ORH6" s="220"/>
      <c r="ORI6" s="220"/>
      <c r="ORJ6" s="220"/>
      <c r="ORK6" s="220"/>
      <c r="ORL6" s="220"/>
      <c r="ORM6" s="220"/>
      <c r="ORN6" s="220"/>
      <c r="ORO6" s="220"/>
      <c r="ORP6" s="220"/>
      <c r="ORQ6" s="220"/>
      <c r="ORR6" s="220"/>
      <c r="ORS6" s="220"/>
      <c r="ORT6" s="220"/>
      <c r="ORU6" s="220"/>
      <c r="ORV6" s="220"/>
      <c r="ORW6" s="220"/>
      <c r="ORX6" s="220"/>
      <c r="ORY6" s="220"/>
      <c r="ORZ6" s="220"/>
      <c r="OSA6" s="220"/>
      <c r="OSB6" s="220"/>
      <c r="OSC6" s="220"/>
      <c r="OSD6" s="220"/>
      <c r="OSE6" s="220"/>
      <c r="OSF6" s="220"/>
      <c r="OSG6" s="220"/>
      <c r="OSH6" s="220"/>
      <c r="OSI6" s="220"/>
      <c r="OSJ6" s="220"/>
      <c r="OSK6" s="220"/>
      <c r="OSL6" s="220"/>
      <c r="OSM6" s="220"/>
      <c r="OSN6" s="220"/>
      <c r="OSO6" s="220"/>
      <c r="OSP6" s="220"/>
      <c r="OSQ6" s="220"/>
      <c r="OSR6" s="220"/>
      <c r="OSS6" s="220"/>
      <c r="OST6" s="220"/>
      <c r="OSU6" s="220"/>
      <c r="OSV6" s="220"/>
      <c r="OSW6" s="220"/>
      <c r="OSX6" s="220"/>
      <c r="OSY6" s="220"/>
      <c r="OSZ6" s="220"/>
      <c r="OTA6" s="220"/>
      <c r="OTB6" s="220"/>
      <c r="OTC6" s="220"/>
      <c r="OTD6" s="220"/>
      <c r="OTE6" s="220"/>
      <c r="OTF6" s="220"/>
      <c r="OTG6" s="220"/>
      <c r="OTH6" s="220"/>
      <c r="OTI6" s="220"/>
      <c r="OTJ6" s="220"/>
      <c r="OTK6" s="220"/>
      <c r="OTL6" s="220"/>
      <c r="OTM6" s="220"/>
      <c r="OTN6" s="220"/>
      <c r="OTO6" s="220"/>
      <c r="OTP6" s="220"/>
      <c r="OTQ6" s="220"/>
      <c r="OTR6" s="220"/>
      <c r="OTS6" s="220"/>
      <c r="OTT6" s="220"/>
      <c r="OTU6" s="220"/>
      <c r="OTV6" s="220"/>
      <c r="OTW6" s="220"/>
      <c r="OTX6" s="220"/>
      <c r="OTY6" s="220"/>
      <c r="OTZ6" s="220"/>
      <c r="OUA6" s="220"/>
      <c r="OUB6" s="220"/>
      <c r="OUC6" s="220"/>
      <c r="OUD6" s="220"/>
      <c r="OUE6" s="220"/>
      <c r="OUF6" s="220"/>
      <c r="OUG6" s="220"/>
      <c r="OUH6" s="220"/>
      <c r="OUI6" s="220"/>
      <c r="OUJ6" s="220"/>
      <c r="OUK6" s="220"/>
      <c r="OUL6" s="220"/>
      <c r="OUM6" s="220"/>
      <c r="OUN6" s="220"/>
      <c r="OUO6" s="220"/>
      <c r="OUP6" s="220"/>
      <c r="OUQ6" s="220"/>
      <c r="OUR6" s="220"/>
      <c r="OUS6" s="220"/>
      <c r="OUT6" s="220"/>
      <c r="OUU6" s="220"/>
      <c r="OUV6" s="220"/>
      <c r="OUW6" s="220"/>
      <c r="OUX6" s="220"/>
      <c r="OUY6" s="220"/>
      <c r="OUZ6" s="220"/>
      <c r="OVA6" s="220"/>
      <c r="OVB6" s="220"/>
      <c r="OVC6" s="220"/>
      <c r="OVD6" s="220"/>
      <c r="OVE6" s="220"/>
      <c r="OVF6" s="220"/>
      <c r="OVG6" s="220"/>
      <c r="OVH6" s="220"/>
      <c r="OVI6" s="220"/>
      <c r="OVJ6" s="220"/>
      <c r="OVK6" s="220"/>
      <c r="OVL6" s="220"/>
      <c r="OVM6" s="220"/>
      <c r="OVN6" s="220"/>
      <c r="OVO6" s="220"/>
      <c r="OVP6" s="220"/>
      <c r="OVQ6" s="220"/>
      <c r="OVR6" s="220"/>
      <c r="OVS6" s="220"/>
      <c r="OVT6" s="220"/>
      <c r="OVU6" s="220"/>
      <c r="OVV6" s="220"/>
      <c r="OVW6" s="220"/>
      <c r="OVX6" s="220"/>
      <c r="OVY6" s="220"/>
      <c r="OVZ6" s="220"/>
      <c r="OWA6" s="220"/>
      <c r="OWB6" s="220"/>
      <c r="OWC6" s="220"/>
      <c r="OWD6" s="220"/>
      <c r="OWE6" s="220"/>
      <c r="OWF6" s="220"/>
      <c r="OWG6" s="220"/>
      <c r="OWH6" s="220"/>
      <c r="OWI6" s="220"/>
      <c r="OWJ6" s="220"/>
      <c r="OWK6" s="220"/>
      <c r="OWL6" s="220"/>
      <c r="OWM6" s="220"/>
      <c r="OWN6" s="220"/>
      <c r="OWO6" s="220"/>
      <c r="OWP6" s="220"/>
      <c r="OWQ6" s="220"/>
      <c r="OWR6" s="220"/>
      <c r="OWS6" s="220"/>
      <c r="OWT6" s="220"/>
      <c r="OWU6" s="220"/>
      <c r="OWV6" s="220"/>
      <c r="OWW6" s="220"/>
      <c r="OWX6" s="220"/>
      <c r="OWY6" s="220"/>
      <c r="OWZ6" s="220"/>
      <c r="OXA6" s="220"/>
      <c r="OXB6" s="220"/>
      <c r="OXC6" s="220"/>
      <c r="OXD6" s="220"/>
      <c r="OXE6" s="220"/>
      <c r="OXF6" s="220"/>
      <c r="OXG6" s="220"/>
      <c r="OXH6" s="220"/>
      <c r="OXI6" s="220"/>
      <c r="OXJ6" s="220"/>
      <c r="OXK6" s="220"/>
      <c r="OXL6" s="220"/>
      <c r="OXM6" s="220"/>
      <c r="OXN6" s="220"/>
      <c r="OXO6" s="220"/>
      <c r="OXP6" s="220"/>
      <c r="OXQ6" s="220"/>
      <c r="OXR6" s="220"/>
      <c r="OXS6" s="220"/>
      <c r="OXT6" s="220"/>
      <c r="OXU6" s="220"/>
      <c r="OXV6" s="220"/>
      <c r="OXW6" s="220"/>
      <c r="OXX6" s="220"/>
      <c r="OXY6" s="220"/>
      <c r="OXZ6" s="220"/>
      <c r="OYA6" s="220"/>
      <c r="OYB6" s="220"/>
      <c r="OYC6" s="220"/>
      <c r="OYD6" s="220"/>
      <c r="OYE6" s="220"/>
      <c r="OYF6" s="220"/>
      <c r="OYG6" s="220"/>
      <c r="OYH6" s="220"/>
      <c r="OYI6" s="220"/>
      <c r="OYJ6" s="220"/>
      <c r="OYK6" s="220"/>
      <c r="OYL6" s="220"/>
      <c r="OYM6" s="220"/>
      <c r="OYN6" s="220"/>
      <c r="OYO6" s="220"/>
      <c r="OYP6" s="220"/>
      <c r="OYQ6" s="220"/>
      <c r="OYR6" s="220"/>
      <c r="OYS6" s="220"/>
      <c r="OYT6" s="220"/>
      <c r="OYU6" s="220"/>
      <c r="OYV6" s="220"/>
      <c r="OYW6" s="220"/>
      <c r="OYX6" s="220"/>
      <c r="OYY6" s="220"/>
      <c r="OYZ6" s="220"/>
      <c r="OZA6" s="220"/>
      <c r="OZB6" s="220"/>
      <c r="OZC6" s="220"/>
      <c r="OZD6" s="220"/>
      <c r="OZE6" s="220"/>
      <c r="OZF6" s="220"/>
      <c r="OZG6" s="220"/>
      <c r="OZH6" s="220"/>
      <c r="OZI6" s="220"/>
      <c r="OZJ6" s="220"/>
      <c r="OZK6" s="220"/>
      <c r="OZL6" s="220"/>
      <c r="OZM6" s="220"/>
      <c r="OZN6" s="220"/>
      <c r="OZO6" s="220"/>
      <c r="OZP6" s="220"/>
      <c r="OZQ6" s="220"/>
      <c r="OZR6" s="220"/>
      <c r="OZS6" s="220"/>
      <c r="OZT6" s="220"/>
      <c r="OZU6" s="220"/>
      <c r="OZV6" s="220"/>
      <c r="OZW6" s="220"/>
      <c r="OZX6" s="220"/>
      <c r="OZY6" s="220"/>
      <c r="OZZ6" s="220"/>
      <c r="PAA6" s="220"/>
      <c r="PAB6" s="220"/>
      <c r="PAC6" s="220"/>
      <c r="PAD6" s="220"/>
      <c r="PAE6" s="220"/>
      <c r="PAF6" s="220"/>
      <c r="PAG6" s="220"/>
      <c r="PAH6" s="220"/>
      <c r="PAI6" s="220"/>
      <c r="PAJ6" s="220"/>
      <c r="PAK6" s="220"/>
      <c r="PAL6" s="220"/>
      <c r="PAM6" s="220"/>
      <c r="PAN6" s="220"/>
      <c r="PAO6" s="220"/>
      <c r="PAP6" s="220"/>
      <c r="PAQ6" s="220"/>
      <c r="PAR6" s="220"/>
      <c r="PAS6" s="220"/>
      <c r="PAT6" s="220"/>
      <c r="PAU6" s="220"/>
      <c r="PAV6" s="220"/>
      <c r="PAW6" s="220"/>
      <c r="PAX6" s="220"/>
      <c r="PAY6" s="220"/>
      <c r="PAZ6" s="220"/>
      <c r="PBA6" s="220"/>
      <c r="PBB6" s="220"/>
      <c r="PBC6" s="220"/>
      <c r="PBD6" s="220"/>
      <c r="PBE6" s="220"/>
      <c r="PBF6" s="220"/>
      <c r="PBG6" s="220"/>
      <c r="PBH6" s="220"/>
      <c r="PBI6" s="220"/>
      <c r="PBJ6" s="220"/>
      <c r="PBK6" s="220"/>
      <c r="PBL6" s="220"/>
      <c r="PBM6" s="220"/>
      <c r="PBN6" s="220"/>
      <c r="PBO6" s="220"/>
      <c r="PBP6" s="220"/>
      <c r="PBQ6" s="220"/>
      <c r="PBR6" s="220"/>
      <c r="PBS6" s="220"/>
      <c r="PBT6" s="220"/>
      <c r="PBU6" s="220"/>
      <c r="PBV6" s="220"/>
      <c r="PBW6" s="220"/>
      <c r="PBX6" s="220"/>
      <c r="PBY6" s="220"/>
      <c r="PBZ6" s="220"/>
      <c r="PCA6" s="220"/>
      <c r="PCB6" s="220"/>
      <c r="PCC6" s="220"/>
      <c r="PCD6" s="220"/>
      <c r="PCE6" s="220"/>
      <c r="PCF6" s="220"/>
      <c r="PCG6" s="220"/>
      <c r="PCH6" s="220"/>
      <c r="PCI6" s="220"/>
      <c r="PCJ6" s="220"/>
      <c r="PCK6" s="220"/>
      <c r="PCL6" s="220"/>
      <c r="PCM6" s="220"/>
      <c r="PCN6" s="220"/>
      <c r="PCO6" s="220"/>
      <c r="PCP6" s="220"/>
      <c r="PCQ6" s="220"/>
      <c r="PCR6" s="220"/>
      <c r="PCS6" s="220"/>
      <c r="PCT6" s="220"/>
      <c r="PCU6" s="220"/>
      <c r="PCV6" s="220"/>
      <c r="PCW6" s="220"/>
      <c r="PCX6" s="220"/>
      <c r="PCY6" s="220"/>
      <c r="PCZ6" s="220"/>
      <c r="PDA6" s="220"/>
      <c r="PDB6" s="220"/>
      <c r="PDC6" s="220"/>
      <c r="PDD6" s="220"/>
      <c r="PDE6" s="220"/>
      <c r="PDF6" s="220"/>
      <c r="PDG6" s="220"/>
      <c r="PDH6" s="220"/>
      <c r="PDI6" s="220"/>
      <c r="PDJ6" s="220"/>
      <c r="PDK6" s="220"/>
      <c r="PDL6" s="220"/>
      <c r="PDM6" s="220"/>
      <c r="PDN6" s="220"/>
      <c r="PDO6" s="220"/>
      <c r="PDP6" s="220"/>
      <c r="PDQ6" s="220"/>
      <c r="PDR6" s="220"/>
      <c r="PDS6" s="220"/>
      <c r="PDT6" s="220"/>
      <c r="PDU6" s="220"/>
      <c r="PDV6" s="220"/>
      <c r="PDW6" s="220"/>
      <c r="PDX6" s="220"/>
      <c r="PDY6" s="220"/>
      <c r="PDZ6" s="220"/>
      <c r="PEA6" s="220"/>
      <c r="PEB6" s="220"/>
      <c r="PEC6" s="220"/>
      <c r="PED6" s="220"/>
      <c r="PEE6" s="220"/>
      <c r="PEF6" s="220"/>
      <c r="PEG6" s="220"/>
      <c r="PEH6" s="220"/>
      <c r="PEI6" s="220"/>
      <c r="PEJ6" s="220"/>
      <c r="PEK6" s="220"/>
      <c r="PEL6" s="220"/>
      <c r="PEM6" s="220"/>
      <c r="PEN6" s="220"/>
      <c r="PEO6" s="220"/>
      <c r="PEP6" s="220"/>
      <c r="PEQ6" s="220"/>
      <c r="PER6" s="220"/>
      <c r="PES6" s="220"/>
      <c r="PET6" s="220"/>
      <c r="PEU6" s="220"/>
      <c r="PEV6" s="220"/>
      <c r="PEW6" s="220"/>
      <c r="PEX6" s="220"/>
      <c r="PEY6" s="220"/>
      <c r="PEZ6" s="220"/>
      <c r="PFA6" s="220"/>
      <c r="PFB6" s="220"/>
      <c r="PFC6" s="220"/>
      <c r="PFD6" s="220"/>
      <c r="PFE6" s="220"/>
      <c r="PFF6" s="220"/>
      <c r="PFG6" s="220"/>
      <c r="PFH6" s="220"/>
      <c r="PFI6" s="220"/>
      <c r="PFJ6" s="220"/>
      <c r="PFK6" s="220"/>
      <c r="PFL6" s="220"/>
      <c r="PFM6" s="220"/>
      <c r="PFN6" s="220"/>
      <c r="PFO6" s="220"/>
      <c r="PFP6" s="220"/>
      <c r="PFQ6" s="220"/>
      <c r="PFR6" s="220"/>
      <c r="PFS6" s="220"/>
      <c r="PFT6" s="220"/>
      <c r="PFU6" s="220"/>
      <c r="PFV6" s="220"/>
      <c r="PFW6" s="220"/>
      <c r="PFX6" s="220"/>
      <c r="PFY6" s="220"/>
      <c r="PFZ6" s="220"/>
      <c r="PGA6" s="220"/>
      <c r="PGB6" s="220"/>
      <c r="PGC6" s="220"/>
      <c r="PGD6" s="220"/>
      <c r="PGE6" s="220"/>
      <c r="PGF6" s="220"/>
      <c r="PGG6" s="220"/>
      <c r="PGH6" s="220"/>
      <c r="PGI6" s="220"/>
      <c r="PGJ6" s="220"/>
      <c r="PGK6" s="220"/>
      <c r="PGL6" s="220"/>
      <c r="PGM6" s="220"/>
      <c r="PGN6" s="220"/>
      <c r="PGO6" s="220"/>
      <c r="PGP6" s="220"/>
      <c r="PGQ6" s="220"/>
      <c r="PGR6" s="220"/>
      <c r="PGS6" s="220"/>
      <c r="PGT6" s="220"/>
      <c r="PGU6" s="220"/>
      <c r="PGV6" s="220"/>
      <c r="PGW6" s="220"/>
      <c r="PGX6" s="220"/>
      <c r="PGY6" s="220"/>
      <c r="PGZ6" s="220"/>
      <c r="PHA6" s="220"/>
      <c r="PHB6" s="220"/>
      <c r="PHC6" s="220"/>
      <c r="PHD6" s="220"/>
      <c r="PHE6" s="220"/>
      <c r="PHF6" s="220"/>
      <c r="PHG6" s="220"/>
      <c r="PHH6" s="220"/>
      <c r="PHI6" s="220"/>
      <c r="PHJ6" s="220"/>
      <c r="PHK6" s="220"/>
      <c r="PHL6" s="220"/>
      <c r="PHM6" s="220"/>
      <c r="PHN6" s="220"/>
      <c r="PHO6" s="220"/>
      <c r="PHP6" s="220"/>
      <c r="PHQ6" s="220"/>
      <c r="PHR6" s="220"/>
      <c r="PHS6" s="220"/>
      <c r="PHT6" s="220"/>
      <c r="PHU6" s="220"/>
      <c r="PHV6" s="220"/>
      <c r="PHW6" s="220"/>
      <c r="PHX6" s="220"/>
      <c r="PHY6" s="220"/>
      <c r="PHZ6" s="220"/>
      <c r="PIA6" s="220"/>
      <c r="PIB6" s="220"/>
      <c r="PIC6" s="220"/>
      <c r="PID6" s="220"/>
      <c r="PIE6" s="220"/>
      <c r="PIF6" s="220"/>
      <c r="PIG6" s="220"/>
      <c r="PIH6" s="220"/>
      <c r="PII6" s="220"/>
      <c r="PIJ6" s="220"/>
      <c r="PIK6" s="220"/>
      <c r="PIL6" s="220"/>
      <c r="PIM6" s="220"/>
      <c r="PIN6" s="220"/>
      <c r="PIO6" s="220"/>
      <c r="PIP6" s="220"/>
      <c r="PIQ6" s="220"/>
      <c r="PIR6" s="220"/>
      <c r="PIS6" s="220"/>
      <c r="PIT6" s="220"/>
      <c r="PIU6" s="220"/>
      <c r="PIV6" s="220"/>
      <c r="PIW6" s="220"/>
      <c r="PIX6" s="220"/>
      <c r="PIY6" s="220"/>
      <c r="PIZ6" s="220"/>
      <c r="PJA6" s="220"/>
      <c r="PJB6" s="220"/>
      <c r="PJC6" s="220"/>
      <c r="PJD6" s="220"/>
      <c r="PJE6" s="220"/>
      <c r="PJF6" s="220"/>
      <c r="PJG6" s="220"/>
      <c r="PJH6" s="220"/>
      <c r="PJI6" s="220"/>
      <c r="PJJ6" s="220"/>
      <c r="PJK6" s="220"/>
      <c r="PJL6" s="220"/>
      <c r="PJM6" s="220"/>
      <c r="PJN6" s="220"/>
      <c r="PJO6" s="220"/>
      <c r="PJP6" s="220"/>
      <c r="PJQ6" s="220"/>
      <c r="PJR6" s="220"/>
      <c r="PJS6" s="220"/>
      <c r="PJT6" s="220"/>
      <c r="PJU6" s="220"/>
      <c r="PJV6" s="220"/>
      <c r="PJW6" s="220"/>
      <c r="PJX6" s="220"/>
      <c r="PJY6" s="220"/>
      <c r="PJZ6" s="220"/>
      <c r="PKA6" s="220"/>
      <c r="PKB6" s="220"/>
      <c r="PKC6" s="220"/>
      <c r="PKD6" s="220"/>
      <c r="PKE6" s="220"/>
      <c r="PKF6" s="220"/>
      <c r="PKG6" s="220"/>
      <c r="PKH6" s="220"/>
      <c r="PKI6" s="220"/>
      <c r="PKJ6" s="220"/>
      <c r="PKK6" s="220"/>
      <c r="PKL6" s="220"/>
      <c r="PKM6" s="220"/>
      <c r="PKN6" s="220"/>
      <c r="PKO6" s="220"/>
      <c r="PKP6" s="220"/>
      <c r="PKQ6" s="220"/>
      <c r="PKR6" s="220"/>
      <c r="PKS6" s="220"/>
      <c r="PKT6" s="220"/>
      <c r="PKU6" s="220"/>
      <c r="PKV6" s="220"/>
      <c r="PKW6" s="220"/>
      <c r="PKX6" s="220"/>
      <c r="PKY6" s="220"/>
      <c r="PKZ6" s="220"/>
      <c r="PLA6" s="220"/>
      <c r="PLB6" s="220"/>
      <c r="PLC6" s="220"/>
      <c r="PLD6" s="220"/>
      <c r="PLE6" s="220"/>
      <c r="PLF6" s="220"/>
      <c r="PLG6" s="220"/>
      <c r="PLH6" s="220"/>
      <c r="PLI6" s="220"/>
      <c r="PLJ6" s="220"/>
      <c r="PLK6" s="220"/>
      <c r="PLL6" s="220"/>
      <c r="PLM6" s="220"/>
      <c r="PLN6" s="220"/>
      <c r="PLO6" s="220"/>
      <c r="PLP6" s="220"/>
      <c r="PLQ6" s="220"/>
      <c r="PLR6" s="220"/>
      <c r="PLS6" s="220"/>
      <c r="PLT6" s="220"/>
      <c r="PLU6" s="220"/>
      <c r="PLV6" s="220"/>
      <c r="PLW6" s="220"/>
      <c r="PLX6" s="220"/>
      <c r="PLY6" s="220"/>
      <c r="PLZ6" s="220"/>
      <c r="PMA6" s="220"/>
      <c r="PMB6" s="220"/>
      <c r="PMC6" s="220"/>
      <c r="PMD6" s="220"/>
      <c r="PME6" s="220"/>
      <c r="PMF6" s="220"/>
      <c r="PMG6" s="220"/>
      <c r="PMH6" s="220"/>
      <c r="PMI6" s="220"/>
      <c r="PMJ6" s="220"/>
      <c r="PMK6" s="220"/>
      <c r="PML6" s="220"/>
      <c r="PMM6" s="220"/>
      <c r="PMN6" s="220"/>
      <c r="PMO6" s="220"/>
      <c r="PMP6" s="220"/>
      <c r="PMQ6" s="220"/>
      <c r="PMR6" s="220"/>
      <c r="PMS6" s="220"/>
      <c r="PMT6" s="220"/>
      <c r="PMU6" s="220"/>
      <c r="PMV6" s="220"/>
      <c r="PMW6" s="220"/>
      <c r="PMX6" s="220"/>
      <c r="PMY6" s="220"/>
      <c r="PMZ6" s="220"/>
      <c r="PNA6" s="220"/>
      <c r="PNB6" s="220"/>
      <c r="PNC6" s="220"/>
      <c r="PND6" s="220"/>
      <c r="PNE6" s="220"/>
      <c r="PNF6" s="220"/>
      <c r="PNG6" s="220"/>
      <c r="PNH6" s="220"/>
      <c r="PNI6" s="220"/>
      <c r="PNJ6" s="220"/>
      <c r="PNK6" s="220"/>
      <c r="PNL6" s="220"/>
      <c r="PNM6" s="220"/>
      <c r="PNN6" s="220"/>
      <c r="PNO6" s="220"/>
      <c r="PNP6" s="220"/>
      <c r="PNQ6" s="220"/>
      <c r="PNR6" s="220"/>
      <c r="PNS6" s="220"/>
      <c r="PNT6" s="220"/>
      <c r="PNU6" s="220"/>
      <c r="PNV6" s="220"/>
      <c r="PNW6" s="220"/>
      <c r="PNX6" s="220"/>
      <c r="PNY6" s="220"/>
      <c r="PNZ6" s="220"/>
      <c r="POA6" s="220"/>
      <c r="POB6" s="220"/>
      <c r="POC6" s="220"/>
      <c r="POD6" s="220"/>
      <c r="POE6" s="220"/>
      <c r="POF6" s="220"/>
      <c r="POG6" s="220"/>
      <c r="POH6" s="220"/>
      <c r="POI6" s="220"/>
      <c r="POJ6" s="220"/>
      <c r="POK6" s="220"/>
      <c r="POL6" s="220"/>
      <c r="POM6" s="220"/>
      <c r="PON6" s="220"/>
      <c r="POO6" s="220"/>
      <c r="POP6" s="220"/>
      <c r="POQ6" s="220"/>
      <c r="POR6" s="220"/>
      <c r="POS6" s="220"/>
      <c r="POT6" s="220"/>
      <c r="POU6" s="220"/>
      <c r="POV6" s="220"/>
      <c r="POW6" s="220"/>
      <c r="POX6" s="220"/>
      <c r="POY6" s="220"/>
      <c r="POZ6" s="220"/>
      <c r="PPA6" s="220"/>
      <c r="PPB6" s="220"/>
      <c r="PPC6" s="220"/>
      <c r="PPD6" s="220"/>
      <c r="PPE6" s="220"/>
      <c r="PPF6" s="220"/>
      <c r="PPG6" s="220"/>
      <c r="PPH6" s="220"/>
      <c r="PPI6" s="220"/>
      <c r="PPJ6" s="220"/>
      <c r="PPK6" s="220"/>
      <c r="PPL6" s="220"/>
      <c r="PPM6" s="220"/>
      <c r="PPN6" s="220"/>
      <c r="PPO6" s="220"/>
      <c r="PPP6" s="220"/>
      <c r="PPQ6" s="220"/>
      <c r="PPR6" s="220"/>
      <c r="PPS6" s="220"/>
      <c r="PPT6" s="220"/>
      <c r="PPU6" s="220"/>
      <c r="PPV6" s="220"/>
      <c r="PPW6" s="220"/>
      <c r="PPX6" s="220"/>
      <c r="PPY6" s="220"/>
      <c r="PPZ6" s="220"/>
      <c r="PQA6" s="220"/>
      <c r="PQB6" s="220"/>
      <c r="PQC6" s="220"/>
      <c r="PQD6" s="220"/>
      <c r="PQE6" s="220"/>
      <c r="PQF6" s="220"/>
      <c r="PQG6" s="220"/>
      <c r="PQH6" s="220"/>
      <c r="PQI6" s="220"/>
      <c r="PQJ6" s="220"/>
      <c r="PQK6" s="220"/>
      <c r="PQL6" s="220"/>
      <c r="PQM6" s="220"/>
      <c r="PQN6" s="220"/>
      <c r="PQO6" s="220"/>
      <c r="PQP6" s="220"/>
      <c r="PQQ6" s="220"/>
      <c r="PQR6" s="220"/>
      <c r="PQS6" s="220"/>
      <c r="PQT6" s="220"/>
      <c r="PQU6" s="220"/>
      <c r="PQV6" s="220"/>
      <c r="PQW6" s="220"/>
      <c r="PQX6" s="220"/>
      <c r="PQY6" s="220"/>
      <c r="PQZ6" s="220"/>
      <c r="PRA6" s="220"/>
      <c r="PRB6" s="220"/>
      <c r="PRC6" s="220"/>
      <c r="PRD6" s="220"/>
      <c r="PRE6" s="220"/>
      <c r="PRF6" s="220"/>
      <c r="PRG6" s="220"/>
      <c r="PRH6" s="220"/>
      <c r="PRI6" s="220"/>
      <c r="PRJ6" s="220"/>
      <c r="PRK6" s="220"/>
      <c r="PRL6" s="220"/>
      <c r="PRM6" s="220"/>
      <c r="PRN6" s="220"/>
      <c r="PRO6" s="220"/>
      <c r="PRP6" s="220"/>
      <c r="PRQ6" s="220"/>
      <c r="PRR6" s="220"/>
      <c r="PRS6" s="220"/>
      <c r="PRT6" s="220"/>
      <c r="PRU6" s="220"/>
      <c r="PRV6" s="220"/>
      <c r="PRW6" s="220"/>
      <c r="PRX6" s="220"/>
      <c r="PRY6" s="220"/>
      <c r="PRZ6" s="220"/>
      <c r="PSA6" s="220"/>
      <c r="PSB6" s="220"/>
      <c r="PSC6" s="220"/>
      <c r="PSD6" s="220"/>
      <c r="PSE6" s="220"/>
      <c r="PSF6" s="220"/>
      <c r="PSG6" s="220"/>
      <c r="PSH6" s="220"/>
      <c r="PSI6" s="220"/>
      <c r="PSJ6" s="220"/>
      <c r="PSK6" s="220"/>
      <c r="PSL6" s="220"/>
      <c r="PSM6" s="220"/>
      <c r="PSN6" s="220"/>
      <c r="PSO6" s="220"/>
      <c r="PSP6" s="220"/>
      <c r="PSQ6" s="220"/>
      <c r="PSR6" s="220"/>
      <c r="PSS6" s="220"/>
      <c r="PST6" s="220"/>
      <c r="PSU6" s="220"/>
      <c r="PSV6" s="220"/>
      <c r="PSW6" s="220"/>
      <c r="PSX6" s="220"/>
      <c r="PSY6" s="220"/>
      <c r="PSZ6" s="220"/>
      <c r="PTA6" s="220"/>
      <c r="PTB6" s="220"/>
      <c r="PTC6" s="220"/>
      <c r="PTD6" s="220"/>
      <c r="PTE6" s="220"/>
      <c r="PTF6" s="220"/>
      <c r="PTG6" s="220"/>
      <c r="PTH6" s="220"/>
      <c r="PTI6" s="220"/>
      <c r="PTJ6" s="220"/>
      <c r="PTK6" s="220"/>
      <c r="PTL6" s="220"/>
      <c r="PTM6" s="220"/>
      <c r="PTN6" s="220"/>
      <c r="PTO6" s="220"/>
      <c r="PTP6" s="220"/>
      <c r="PTQ6" s="220"/>
      <c r="PTR6" s="220"/>
      <c r="PTS6" s="220"/>
      <c r="PTT6" s="220"/>
      <c r="PTU6" s="220"/>
      <c r="PTV6" s="220"/>
      <c r="PTW6" s="220"/>
      <c r="PTX6" s="220"/>
      <c r="PTY6" s="220"/>
      <c r="PTZ6" s="220"/>
      <c r="PUA6" s="220"/>
      <c r="PUB6" s="220"/>
      <c r="PUC6" s="220"/>
      <c r="PUD6" s="220"/>
      <c r="PUE6" s="220"/>
      <c r="PUF6" s="220"/>
      <c r="PUG6" s="220"/>
      <c r="PUH6" s="220"/>
      <c r="PUI6" s="220"/>
      <c r="PUJ6" s="220"/>
      <c r="PUK6" s="220"/>
      <c r="PUL6" s="220"/>
      <c r="PUM6" s="220"/>
      <c r="PUN6" s="220"/>
      <c r="PUO6" s="220"/>
      <c r="PUP6" s="220"/>
      <c r="PUQ6" s="220"/>
      <c r="PUR6" s="220"/>
      <c r="PUS6" s="220"/>
      <c r="PUT6" s="220"/>
      <c r="PUU6" s="220"/>
      <c r="PUV6" s="220"/>
      <c r="PUW6" s="220"/>
      <c r="PUX6" s="220"/>
      <c r="PUY6" s="220"/>
      <c r="PUZ6" s="220"/>
      <c r="PVA6" s="220"/>
      <c r="PVB6" s="220"/>
      <c r="PVC6" s="220"/>
      <c r="PVD6" s="220"/>
      <c r="PVE6" s="220"/>
      <c r="PVF6" s="220"/>
      <c r="PVG6" s="220"/>
      <c r="PVH6" s="220"/>
      <c r="PVI6" s="220"/>
      <c r="PVJ6" s="220"/>
      <c r="PVK6" s="220"/>
      <c r="PVL6" s="220"/>
      <c r="PVM6" s="220"/>
      <c r="PVN6" s="220"/>
      <c r="PVO6" s="220"/>
      <c r="PVP6" s="220"/>
      <c r="PVQ6" s="220"/>
      <c r="PVR6" s="220"/>
      <c r="PVS6" s="220"/>
      <c r="PVT6" s="220"/>
      <c r="PVU6" s="220"/>
      <c r="PVV6" s="220"/>
      <c r="PVW6" s="220"/>
      <c r="PVX6" s="220"/>
      <c r="PVY6" s="220"/>
      <c r="PVZ6" s="220"/>
      <c r="PWA6" s="220"/>
      <c r="PWB6" s="220"/>
      <c r="PWC6" s="220"/>
      <c r="PWD6" s="220"/>
      <c r="PWE6" s="220"/>
      <c r="PWF6" s="220"/>
      <c r="PWG6" s="220"/>
      <c r="PWH6" s="220"/>
      <c r="PWI6" s="220"/>
      <c r="PWJ6" s="220"/>
      <c r="PWK6" s="220"/>
      <c r="PWL6" s="220"/>
      <c r="PWM6" s="220"/>
      <c r="PWN6" s="220"/>
      <c r="PWO6" s="220"/>
      <c r="PWP6" s="220"/>
      <c r="PWQ6" s="220"/>
      <c r="PWR6" s="220"/>
      <c r="PWS6" s="220"/>
      <c r="PWT6" s="220"/>
      <c r="PWU6" s="220"/>
      <c r="PWV6" s="220"/>
      <c r="PWW6" s="220"/>
      <c r="PWX6" s="220"/>
      <c r="PWY6" s="220"/>
      <c r="PWZ6" s="220"/>
      <c r="PXA6" s="220"/>
      <c r="PXB6" s="220"/>
      <c r="PXC6" s="220"/>
      <c r="PXD6" s="220"/>
      <c r="PXE6" s="220"/>
      <c r="PXF6" s="220"/>
      <c r="PXG6" s="220"/>
      <c r="PXH6" s="220"/>
      <c r="PXI6" s="220"/>
      <c r="PXJ6" s="220"/>
      <c r="PXK6" s="220"/>
      <c r="PXL6" s="220"/>
      <c r="PXM6" s="220"/>
      <c r="PXN6" s="220"/>
      <c r="PXO6" s="220"/>
      <c r="PXP6" s="220"/>
      <c r="PXQ6" s="220"/>
      <c r="PXR6" s="220"/>
      <c r="PXS6" s="220"/>
      <c r="PXT6" s="220"/>
      <c r="PXU6" s="220"/>
      <c r="PXV6" s="220"/>
      <c r="PXW6" s="220"/>
      <c r="PXX6" s="220"/>
      <c r="PXY6" s="220"/>
      <c r="PXZ6" s="220"/>
      <c r="PYA6" s="220"/>
      <c r="PYB6" s="220"/>
      <c r="PYC6" s="220"/>
      <c r="PYD6" s="220"/>
      <c r="PYE6" s="220"/>
      <c r="PYF6" s="220"/>
      <c r="PYG6" s="220"/>
      <c r="PYH6" s="220"/>
      <c r="PYI6" s="220"/>
      <c r="PYJ6" s="220"/>
      <c r="PYK6" s="220"/>
      <c r="PYL6" s="220"/>
      <c r="PYM6" s="220"/>
      <c r="PYN6" s="220"/>
      <c r="PYO6" s="220"/>
      <c r="PYP6" s="220"/>
      <c r="PYQ6" s="220"/>
      <c r="PYR6" s="220"/>
      <c r="PYS6" s="220"/>
      <c r="PYT6" s="220"/>
      <c r="PYU6" s="220"/>
      <c r="PYV6" s="220"/>
      <c r="PYW6" s="220"/>
      <c r="PYX6" s="220"/>
      <c r="PYY6" s="220"/>
      <c r="PYZ6" s="220"/>
      <c r="PZA6" s="220"/>
      <c r="PZB6" s="220"/>
      <c r="PZC6" s="220"/>
      <c r="PZD6" s="220"/>
      <c r="PZE6" s="220"/>
      <c r="PZF6" s="220"/>
      <c r="PZG6" s="220"/>
      <c r="PZH6" s="220"/>
      <c r="PZI6" s="220"/>
      <c r="PZJ6" s="220"/>
      <c r="PZK6" s="220"/>
      <c r="PZL6" s="220"/>
      <c r="PZM6" s="220"/>
      <c r="PZN6" s="220"/>
      <c r="PZO6" s="220"/>
      <c r="PZP6" s="220"/>
      <c r="PZQ6" s="220"/>
      <c r="PZR6" s="220"/>
      <c r="PZS6" s="220"/>
      <c r="PZT6" s="220"/>
      <c r="PZU6" s="220"/>
      <c r="PZV6" s="220"/>
      <c r="PZW6" s="220"/>
      <c r="PZX6" s="220"/>
      <c r="PZY6" s="220"/>
      <c r="PZZ6" s="220"/>
      <c r="QAA6" s="220"/>
      <c r="QAB6" s="220"/>
      <c r="QAC6" s="220"/>
      <c r="QAD6" s="220"/>
      <c r="QAE6" s="220"/>
      <c r="QAF6" s="220"/>
      <c r="QAG6" s="220"/>
      <c r="QAH6" s="220"/>
      <c r="QAI6" s="220"/>
      <c r="QAJ6" s="220"/>
      <c r="QAK6" s="220"/>
      <c r="QAL6" s="220"/>
      <c r="QAM6" s="220"/>
      <c r="QAN6" s="220"/>
      <c r="QAO6" s="220"/>
      <c r="QAP6" s="220"/>
      <c r="QAQ6" s="220"/>
      <c r="QAR6" s="220"/>
      <c r="QAS6" s="220"/>
      <c r="QAT6" s="220"/>
      <c r="QAU6" s="220"/>
      <c r="QAV6" s="220"/>
      <c r="QAW6" s="220"/>
      <c r="QAX6" s="220"/>
      <c r="QAY6" s="220"/>
      <c r="QAZ6" s="220"/>
      <c r="QBA6" s="220"/>
      <c r="QBB6" s="220"/>
      <c r="QBC6" s="220"/>
      <c r="QBD6" s="220"/>
      <c r="QBE6" s="220"/>
      <c r="QBF6" s="220"/>
      <c r="QBG6" s="220"/>
      <c r="QBH6" s="220"/>
      <c r="QBI6" s="220"/>
      <c r="QBJ6" s="220"/>
      <c r="QBK6" s="220"/>
      <c r="QBL6" s="220"/>
      <c r="QBM6" s="220"/>
      <c r="QBN6" s="220"/>
      <c r="QBO6" s="220"/>
      <c r="QBP6" s="220"/>
      <c r="QBQ6" s="220"/>
      <c r="QBR6" s="220"/>
      <c r="QBS6" s="220"/>
      <c r="QBT6" s="220"/>
      <c r="QBU6" s="220"/>
      <c r="QBV6" s="220"/>
      <c r="QBW6" s="220"/>
      <c r="QBX6" s="220"/>
      <c r="QBY6" s="220"/>
      <c r="QBZ6" s="220"/>
      <c r="QCA6" s="220"/>
      <c r="QCB6" s="220"/>
      <c r="QCC6" s="220"/>
      <c r="QCD6" s="220"/>
      <c r="QCE6" s="220"/>
      <c r="QCF6" s="220"/>
      <c r="QCG6" s="220"/>
      <c r="QCH6" s="220"/>
      <c r="QCI6" s="220"/>
      <c r="QCJ6" s="220"/>
      <c r="QCK6" s="220"/>
      <c r="QCL6" s="220"/>
      <c r="QCM6" s="220"/>
      <c r="QCN6" s="220"/>
      <c r="QCO6" s="220"/>
      <c r="QCP6" s="220"/>
      <c r="QCQ6" s="220"/>
      <c r="QCR6" s="220"/>
      <c r="QCS6" s="220"/>
      <c r="QCT6" s="220"/>
      <c r="QCU6" s="220"/>
      <c r="QCV6" s="220"/>
      <c r="QCW6" s="220"/>
      <c r="QCX6" s="220"/>
      <c r="QCY6" s="220"/>
      <c r="QCZ6" s="220"/>
      <c r="QDA6" s="220"/>
      <c r="QDB6" s="220"/>
      <c r="QDC6" s="220"/>
      <c r="QDD6" s="220"/>
      <c r="QDE6" s="220"/>
      <c r="QDF6" s="220"/>
      <c r="QDG6" s="220"/>
      <c r="QDH6" s="220"/>
      <c r="QDI6" s="220"/>
      <c r="QDJ6" s="220"/>
      <c r="QDK6" s="220"/>
      <c r="QDL6" s="220"/>
      <c r="QDM6" s="220"/>
      <c r="QDN6" s="220"/>
      <c r="QDO6" s="220"/>
      <c r="QDP6" s="220"/>
      <c r="QDQ6" s="220"/>
      <c r="QDR6" s="220"/>
      <c r="QDS6" s="220"/>
      <c r="QDT6" s="220"/>
      <c r="QDU6" s="220"/>
      <c r="QDV6" s="220"/>
      <c r="QDW6" s="220"/>
      <c r="QDX6" s="220"/>
      <c r="QDY6" s="220"/>
      <c r="QDZ6" s="220"/>
      <c r="QEA6" s="220"/>
      <c r="QEB6" s="220"/>
      <c r="QEC6" s="220"/>
      <c r="QED6" s="220"/>
      <c r="QEE6" s="220"/>
      <c r="QEF6" s="220"/>
      <c r="QEG6" s="220"/>
      <c r="QEH6" s="220"/>
      <c r="QEI6" s="220"/>
      <c r="QEJ6" s="220"/>
      <c r="QEK6" s="220"/>
      <c r="QEL6" s="220"/>
      <c r="QEM6" s="220"/>
      <c r="QEN6" s="220"/>
      <c r="QEO6" s="220"/>
      <c r="QEP6" s="220"/>
      <c r="QEQ6" s="220"/>
      <c r="QER6" s="220"/>
      <c r="QES6" s="220"/>
      <c r="QET6" s="220"/>
      <c r="QEU6" s="220"/>
      <c r="QEV6" s="220"/>
      <c r="QEW6" s="220"/>
      <c r="QEX6" s="220"/>
      <c r="QEY6" s="220"/>
      <c r="QEZ6" s="220"/>
      <c r="QFA6" s="220"/>
      <c r="QFB6" s="220"/>
      <c r="QFC6" s="220"/>
      <c r="QFD6" s="220"/>
      <c r="QFE6" s="220"/>
      <c r="QFF6" s="220"/>
      <c r="QFG6" s="220"/>
      <c r="QFH6" s="220"/>
      <c r="QFI6" s="220"/>
      <c r="QFJ6" s="220"/>
      <c r="QFK6" s="220"/>
      <c r="QFL6" s="220"/>
      <c r="QFM6" s="220"/>
      <c r="QFN6" s="220"/>
      <c r="QFO6" s="220"/>
      <c r="QFP6" s="220"/>
      <c r="QFQ6" s="220"/>
      <c r="QFR6" s="220"/>
      <c r="QFS6" s="220"/>
      <c r="QFT6" s="220"/>
      <c r="QFU6" s="220"/>
      <c r="QFV6" s="220"/>
      <c r="QFW6" s="220"/>
      <c r="QFX6" s="220"/>
      <c r="QFY6" s="220"/>
      <c r="QFZ6" s="220"/>
      <c r="QGA6" s="220"/>
      <c r="QGB6" s="220"/>
      <c r="QGC6" s="220"/>
      <c r="QGD6" s="220"/>
      <c r="QGE6" s="220"/>
      <c r="QGF6" s="220"/>
      <c r="QGG6" s="220"/>
      <c r="QGH6" s="220"/>
      <c r="QGI6" s="220"/>
      <c r="QGJ6" s="220"/>
      <c r="QGK6" s="220"/>
      <c r="QGL6" s="220"/>
      <c r="QGM6" s="220"/>
      <c r="QGN6" s="220"/>
      <c r="QGO6" s="220"/>
      <c r="QGP6" s="220"/>
      <c r="QGQ6" s="220"/>
      <c r="QGR6" s="220"/>
      <c r="QGS6" s="220"/>
      <c r="QGT6" s="220"/>
      <c r="QGU6" s="220"/>
      <c r="QGV6" s="220"/>
      <c r="QGW6" s="220"/>
      <c r="QGX6" s="220"/>
      <c r="QGY6" s="220"/>
      <c r="QGZ6" s="220"/>
      <c r="QHA6" s="220"/>
      <c r="QHB6" s="220"/>
      <c r="QHC6" s="220"/>
      <c r="QHD6" s="220"/>
      <c r="QHE6" s="220"/>
      <c r="QHF6" s="220"/>
      <c r="QHG6" s="220"/>
      <c r="QHH6" s="220"/>
      <c r="QHI6" s="220"/>
      <c r="QHJ6" s="220"/>
      <c r="QHK6" s="220"/>
      <c r="QHL6" s="220"/>
      <c r="QHM6" s="220"/>
      <c r="QHN6" s="220"/>
      <c r="QHO6" s="220"/>
      <c r="QHP6" s="220"/>
      <c r="QHQ6" s="220"/>
      <c r="QHR6" s="220"/>
      <c r="QHS6" s="220"/>
      <c r="QHT6" s="220"/>
      <c r="QHU6" s="220"/>
      <c r="QHV6" s="220"/>
      <c r="QHW6" s="220"/>
      <c r="QHX6" s="220"/>
      <c r="QHY6" s="220"/>
      <c r="QHZ6" s="220"/>
      <c r="QIA6" s="220"/>
      <c r="QIB6" s="220"/>
      <c r="QIC6" s="220"/>
      <c r="QID6" s="220"/>
      <c r="QIE6" s="220"/>
      <c r="QIF6" s="220"/>
      <c r="QIG6" s="220"/>
      <c r="QIH6" s="220"/>
      <c r="QII6" s="220"/>
      <c r="QIJ6" s="220"/>
      <c r="QIK6" s="220"/>
      <c r="QIL6" s="220"/>
      <c r="QIM6" s="220"/>
      <c r="QIN6" s="220"/>
      <c r="QIO6" s="220"/>
      <c r="QIP6" s="220"/>
      <c r="QIQ6" s="220"/>
      <c r="QIR6" s="220"/>
      <c r="QIS6" s="220"/>
      <c r="QIT6" s="220"/>
      <c r="QIU6" s="220"/>
      <c r="QIV6" s="220"/>
      <c r="QIW6" s="220"/>
      <c r="QIX6" s="220"/>
      <c r="QIY6" s="220"/>
      <c r="QIZ6" s="220"/>
      <c r="QJA6" s="220"/>
      <c r="QJB6" s="220"/>
      <c r="QJC6" s="220"/>
      <c r="QJD6" s="220"/>
      <c r="QJE6" s="220"/>
      <c r="QJF6" s="220"/>
      <c r="QJG6" s="220"/>
      <c r="QJH6" s="220"/>
      <c r="QJI6" s="220"/>
      <c r="QJJ6" s="220"/>
      <c r="QJK6" s="220"/>
      <c r="QJL6" s="220"/>
      <c r="QJM6" s="220"/>
      <c r="QJN6" s="220"/>
      <c r="QJO6" s="220"/>
      <c r="QJP6" s="220"/>
      <c r="QJQ6" s="220"/>
      <c r="QJR6" s="220"/>
      <c r="QJS6" s="220"/>
      <c r="QJT6" s="220"/>
      <c r="QJU6" s="220"/>
      <c r="QJV6" s="220"/>
      <c r="QJW6" s="220"/>
      <c r="QJX6" s="220"/>
      <c r="QJY6" s="220"/>
      <c r="QJZ6" s="220"/>
      <c r="QKA6" s="220"/>
      <c r="QKB6" s="220"/>
      <c r="QKC6" s="220"/>
      <c r="QKD6" s="220"/>
      <c r="QKE6" s="220"/>
      <c r="QKF6" s="220"/>
      <c r="QKG6" s="220"/>
      <c r="QKH6" s="220"/>
      <c r="QKI6" s="220"/>
      <c r="QKJ6" s="220"/>
      <c r="QKK6" s="220"/>
      <c r="QKL6" s="220"/>
      <c r="QKM6" s="220"/>
      <c r="QKN6" s="220"/>
      <c r="QKO6" s="220"/>
      <c r="QKP6" s="220"/>
      <c r="QKQ6" s="220"/>
      <c r="QKR6" s="220"/>
      <c r="QKS6" s="220"/>
      <c r="QKT6" s="220"/>
      <c r="QKU6" s="220"/>
      <c r="QKV6" s="220"/>
      <c r="QKW6" s="220"/>
      <c r="QKX6" s="220"/>
      <c r="QKY6" s="220"/>
      <c r="QKZ6" s="220"/>
      <c r="QLA6" s="220"/>
      <c r="QLB6" s="220"/>
      <c r="QLC6" s="220"/>
      <c r="QLD6" s="220"/>
      <c r="QLE6" s="220"/>
      <c r="QLF6" s="220"/>
      <c r="QLG6" s="220"/>
      <c r="QLH6" s="220"/>
      <c r="QLI6" s="220"/>
      <c r="QLJ6" s="220"/>
      <c r="QLK6" s="220"/>
      <c r="QLL6" s="220"/>
      <c r="QLM6" s="220"/>
      <c r="QLN6" s="220"/>
      <c r="QLO6" s="220"/>
      <c r="QLP6" s="220"/>
      <c r="QLQ6" s="220"/>
      <c r="QLR6" s="220"/>
      <c r="QLS6" s="220"/>
      <c r="QLT6" s="220"/>
      <c r="QLU6" s="220"/>
      <c r="QLV6" s="220"/>
      <c r="QLW6" s="220"/>
      <c r="QLX6" s="220"/>
      <c r="QLY6" s="220"/>
      <c r="QLZ6" s="220"/>
      <c r="QMA6" s="220"/>
      <c r="QMB6" s="220"/>
      <c r="QMC6" s="220"/>
      <c r="QMD6" s="220"/>
      <c r="QME6" s="220"/>
      <c r="QMF6" s="220"/>
      <c r="QMG6" s="220"/>
      <c r="QMH6" s="220"/>
      <c r="QMI6" s="220"/>
      <c r="QMJ6" s="220"/>
      <c r="QMK6" s="220"/>
      <c r="QML6" s="220"/>
      <c r="QMM6" s="220"/>
      <c r="QMN6" s="220"/>
      <c r="QMO6" s="220"/>
      <c r="QMP6" s="220"/>
      <c r="QMQ6" s="220"/>
      <c r="QMR6" s="220"/>
      <c r="QMS6" s="220"/>
      <c r="QMT6" s="220"/>
      <c r="QMU6" s="220"/>
      <c r="QMV6" s="220"/>
      <c r="QMW6" s="220"/>
      <c r="QMX6" s="220"/>
      <c r="QMY6" s="220"/>
      <c r="QMZ6" s="220"/>
      <c r="QNA6" s="220"/>
      <c r="QNB6" s="220"/>
      <c r="QNC6" s="220"/>
      <c r="QND6" s="220"/>
      <c r="QNE6" s="220"/>
      <c r="QNF6" s="220"/>
      <c r="QNG6" s="220"/>
      <c r="QNH6" s="220"/>
      <c r="QNI6" s="220"/>
      <c r="QNJ6" s="220"/>
      <c r="QNK6" s="220"/>
      <c r="QNL6" s="220"/>
      <c r="QNM6" s="220"/>
      <c r="QNN6" s="220"/>
      <c r="QNO6" s="220"/>
      <c r="QNP6" s="220"/>
      <c r="QNQ6" s="220"/>
      <c r="QNR6" s="220"/>
      <c r="QNS6" s="220"/>
      <c r="QNT6" s="220"/>
      <c r="QNU6" s="220"/>
      <c r="QNV6" s="220"/>
      <c r="QNW6" s="220"/>
      <c r="QNX6" s="220"/>
      <c r="QNY6" s="220"/>
      <c r="QNZ6" s="220"/>
      <c r="QOA6" s="220"/>
      <c r="QOB6" s="220"/>
      <c r="QOC6" s="220"/>
      <c r="QOD6" s="220"/>
      <c r="QOE6" s="220"/>
      <c r="QOF6" s="220"/>
      <c r="QOG6" s="220"/>
      <c r="QOH6" s="220"/>
      <c r="QOI6" s="220"/>
      <c r="QOJ6" s="220"/>
      <c r="QOK6" s="220"/>
      <c r="QOL6" s="220"/>
      <c r="QOM6" s="220"/>
      <c r="QON6" s="220"/>
      <c r="QOO6" s="220"/>
      <c r="QOP6" s="220"/>
      <c r="QOQ6" s="220"/>
      <c r="QOR6" s="220"/>
      <c r="QOS6" s="220"/>
      <c r="QOT6" s="220"/>
      <c r="QOU6" s="220"/>
      <c r="QOV6" s="220"/>
      <c r="QOW6" s="220"/>
      <c r="QOX6" s="220"/>
      <c r="QOY6" s="220"/>
      <c r="QOZ6" s="220"/>
      <c r="QPA6" s="220"/>
      <c r="QPB6" s="220"/>
      <c r="QPC6" s="220"/>
      <c r="QPD6" s="220"/>
      <c r="QPE6" s="220"/>
      <c r="QPF6" s="220"/>
      <c r="QPG6" s="220"/>
      <c r="QPH6" s="220"/>
      <c r="QPI6" s="220"/>
      <c r="QPJ6" s="220"/>
      <c r="QPK6" s="220"/>
      <c r="QPL6" s="220"/>
      <c r="QPM6" s="220"/>
      <c r="QPN6" s="220"/>
      <c r="QPO6" s="220"/>
      <c r="QPP6" s="220"/>
      <c r="QPQ6" s="220"/>
      <c r="QPR6" s="220"/>
      <c r="QPS6" s="220"/>
      <c r="QPT6" s="220"/>
      <c r="QPU6" s="220"/>
      <c r="QPV6" s="220"/>
      <c r="QPW6" s="220"/>
      <c r="QPX6" s="220"/>
      <c r="QPY6" s="220"/>
      <c r="QPZ6" s="220"/>
      <c r="QQA6" s="220"/>
      <c r="QQB6" s="220"/>
      <c r="QQC6" s="220"/>
      <c r="QQD6" s="220"/>
      <c r="QQE6" s="220"/>
      <c r="QQF6" s="220"/>
      <c r="QQG6" s="220"/>
      <c r="QQH6" s="220"/>
      <c r="QQI6" s="220"/>
      <c r="QQJ6" s="220"/>
      <c r="QQK6" s="220"/>
      <c r="QQL6" s="220"/>
      <c r="QQM6" s="220"/>
      <c r="QQN6" s="220"/>
      <c r="QQO6" s="220"/>
      <c r="QQP6" s="220"/>
      <c r="QQQ6" s="220"/>
      <c r="QQR6" s="220"/>
      <c r="QQS6" s="220"/>
      <c r="QQT6" s="220"/>
      <c r="QQU6" s="220"/>
      <c r="QQV6" s="220"/>
      <c r="QQW6" s="220"/>
      <c r="QQX6" s="220"/>
      <c r="QQY6" s="220"/>
      <c r="QQZ6" s="220"/>
      <c r="QRA6" s="220"/>
      <c r="QRB6" s="220"/>
      <c r="QRC6" s="220"/>
      <c r="QRD6" s="220"/>
      <c r="QRE6" s="220"/>
      <c r="QRF6" s="220"/>
      <c r="QRG6" s="220"/>
      <c r="QRH6" s="220"/>
      <c r="QRI6" s="220"/>
      <c r="QRJ6" s="220"/>
      <c r="QRK6" s="220"/>
      <c r="QRL6" s="220"/>
      <c r="QRM6" s="220"/>
      <c r="QRN6" s="220"/>
      <c r="QRO6" s="220"/>
      <c r="QRP6" s="220"/>
      <c r="QRQ6" s="220"/>
      <c r="QRR6" s="220"/>
      <c r="QRS6" s="220"/>
      <c r="QRT6" s="220"/>
      <c r="QRU6" s="220"/>
      <c r="QRV6" s="220"/>
      <c r="QRW6" s="220"/>
      <c r="QRX6" s="220"/>
      <c r="QRY6" s="220"/>
      <c r="QRZ6" s="220"/>
      <c r="QSA6" s="220"/>
      <c r="QSB6" s="220"/>
      <c r="QSC6" s="220"/>
      <c r="QSD6" s="220"/>
      <c r="QSE6" s="220"/>
      <c r="QSF6" s="220"/>
      <c r="QSG6" s="220"/>
      <c r="QSH6" s="220"/>
      <c r="QSI6" s="220"/>
      <c r="QSJ6" s="220"/>
      <c r="QSK6" s="220"/>
      <c r="QSL6" s="220"/>
      <c r="QSM6" s="220"/>
      <c r="QSN6" s="220"/>
      <c r="QSO6" s="220"/>
      <c r="QSP6" s="220"/>
      <c r="QSQ6" s="220"/>
      <c r="QSR6" s="220"/>
      <c r="QSS6" s="220"/>
      <c r="QST6" s="220"/>
      <c r="QSU6" s="220"/>
      <c r="QSV6" s="220"/>
      <c r="QSW6" s="220"/>
      <c r="QSX6" s="220"/>
      <c r="QSY6" s="220"/>
      <c r="QSZ6" s="220"/>
      <c r="QTA6" s="220"/>
      <c r="QTB6" s="220"/>
      <c r="QTC6" s="220"/>
      <c r="QTD6" s="220"/>
      <c r="QTE6" s="220"/>
      <c r="QTF6" s="220"/>
      <c r="QTG6" s="220"/>
      <c r="QTH6" s="220"/>
      <c r="QTI6" s="220"/>
      <c r="QTJ6" s="220"/>
      <c r="QTK6" s="220"/>
      <c r="QTL6" s="220"/>
      <c r="QTM6" s="220"/>
      <c r="QTN6" s="220"/>
      <c r="QTO6" s="220"/>
      <c r="QTP6" s="220"/>
      <c r="QTQ6" s="220"/>
      <c r="QTR6" s="220"/>
      <c r="QTS6" s="220"/>
      <c r="QTT6" s="220"/>
      <c r="QTU6" s="220"/>
      <c r="QTV6" s="220"/>
      <c r="QTW6" s="220"/>
      <c r="QTX6" s="220"/>
      <c r="QTY6" s="220"/>
      <c r="QTZ6" s="220"/>
      <c r="QUA6" s="220"/>
      <c r="QUB6" s="220"/>
      <c r="QUC6" s="220"/>
      <c r="QUD6" s="220"/>
      <c r="QUE6" s="220"/>
      <c r="QUF6" s="220"/>
      <c r="QUG6" s="220"/>
      <c r="QUH6" s="220"/>
      <c r="QUI6" s="220"/>
      <c r="QUJ6" s="220"/>
      <c r="QUK6" s="220"/>
      <c r="QUL6" s="220"/>
      <c r="QUM6" s="220"/>
      <c r="QUN6" s="220"/>
      <c r="QUO6" s="220"/>
      <c r="QUP6" s="220"/>
      <c r="QUQ6" s="220"/>
      <c r="QUR6" s="220"/>
      <c r="QUS6" s="220"/>
      <c r="QUT6" s="220"/>
      <c r="QUU6" s="220"/>
      <c r="QUV6" s="220"/>
      <c r="QUW6" s="220"/>
      <c r="QUX6" s="220"/>
      <c r="QUY6" s="220"/>
      <c r="QUZ6" s="220"/>
      <c r="QVA6" s="220"/>
      <c r="QVB6" s="220"/>
      <c r="QVC6" s="220"/>
      <c r="QVD6" s="220"/>
      <c r="QVE6" s="220"/>
      <c r="QVF6" s="220"/>
      <c r="QVG6" s="220"/>
      <c r="QVH6" s="220"/>
      <c r="QVI6" s="220"/>
      <c r="QVJ6" s="220"/>
      <c r="QVK6" s="220"/>
      <c r="QVL6" s="220"/>
      <c r="QVM6" s="220"/>
      <c r="QVN6" s="220"/>
      <c r="QVO6" s="220"/>
      <c r="QVP6" s="220"/>
      <c r="QVQ6" s="220"/>
      <c r="QVR6" s="220"/>
      <c r="QVS6" s="220"/>
      <c r="QVT6" s="220"/>
      <c r="QVU6" s="220"/>
      <c r="QVV6" s="220"/>
      <c r="QVW6" s="220"/>
      <c r="QVX6" s="220"/>
      <c r="QVY6" s="220"/>
      <c r="QVZ6" s="220"/>
      <c r="QWA6" s="220"/>
      <c r="QWB6" s="220"/>
      <c r="QWC6" s="220"/>
      <c r="QWD6" s="220"/>
      <c r="QWE6" s="220"/>
      <c r="QWF6" s="220"/>
      <c r="QWG6" s="220"/>
      <c r="QWH6" s="220"/>
      <c r="QWI6" s="220"/>
      <c r="QWJ6" s="220"/>
      <c r="QWK6" s="220"/>
      <c r="QWL6" s="220"/>
      <c r="QWM6" s="220"/>
      <c r="QWN6" s="220"/>
      <c r="QWO6" s="220"/>
      <c r="QWP6" s="220"/>
      <c r="QWQ6" s="220"/>
      <c r="QWR6" s="220"/>
      <c r="QWS6" s="220"/>
      <c r="QWT6" s="220"/>
      <c r="QWU6" s="220"/>
      <c r="QWV6" s="220"/>
      <c r="QWW6" s="220"/>
      <c r="QWX6" s="220"/>
      <c r="QWY6" s="220"/>
      <c r="QWZ6" s="220"/>
      <c r="QXA6" s="220"/>
      <c r="QXB6" s="220"/>
      <c r="QXC6" s="220"/>
      <c r="QXD6" s="220"/>
      <c r="QXE6" s="220"/>
      <c r="QXF6" s="220"/>
      <c r="QXG6" s="220"/>
      <c r="QXH6" s="220"/>
      <c r="QXI6" s="220"/>
      <c r="QXJ6" s="220"/>
      <c r="QXK6" s="220"/>
      <c r="QXL6" s="220"/>
      <c r="QXM6" s="220"/>
      <c r="QXN6" s="220"/>
      <c r="QXO6" s="220"/>
      <c r="QXP6" s="220"/>
      <c r="QXQ6" s="220"/>
      <c r="QXR6" s="220"/>
      <c r="QXS6" s="220"/>
      <c r="QXT6" s="220"/>
      <c r="QXU6" s="220"/>
      <c r="QXV6" s="220"/>
      <c r="QXW6" s="220"/>
      <c r="QXX6" s="220"/>
      <c r="QXY6" s="220"/>
      <c r="QXZ6" s="220"/>
      <c r="QYA6" s="220"/>
      <c r="QYB6" s="220"/>
      <c r="QYC6" s="220"/>
      <c r="QYD6" s="220"/>
      <c r="QYE6" s="220"/>
      <c r="QYF6" s="220"/>
      <c r="QYG6" s="220"/>
      <c r="QYH6" s="220"/>
      <c r="QYI6" s="220"/>
      <c r="QYJ6" s="220"/>
      <c r="QYK6" s="220"/>
      <c r="QYL6" s="220"/>
      <c r="QYM6" s="220"/>
      <c r="QYN6" s="220"/>
      <c r="QYO6" s="220"/>
      <c r="QYP6" s="220"/>
      <c r="QYQ6" s="220"/>
      <c r="QYR6" s="220"/>
      <c r="QYS6" s="220"/>
      <c r="QYT6" s="220"/>
      <c r="QYU6" s="220"/>
      <c r="QYV6" s="220"/>
      <c r="QYW6" s="220"/>
      <c r="QYX6" s="220"/>
      <c r="QYY6" s="220"/>
      <c r="QYZ6" s="220"/>
      <c r="QZA6" s="220"/>
      <c r="QZB6" s="220"/>
      <c r="QZC6" s="220"/>
      <c r="QZD6" s="220"/>
      <c r="QZE6" s="220"/>
      <c r="QZF6" s="220"/>
      <c r="QZG6" s="220"/>
      <c r="QZH6" s="220"/>
      <c r="QZI6" s="220"/>
      <c r="QZJ6" s="220"/>
      <c r="QZK6" s="220"/>
      <c r="QZL6" s="220"/>
      <c r="QZM6" s="220"/>
      <c r="QZN6" s="220"/>
      <c r="QZO6" s="220"/>
      <c r="QZP6" s="220"/>
      <c r="QZQ6" s="220"/>
      <c r="QZR6" s="220"/>
      <c r="QZS6" s="220"/>
      <c r="QZT6" s="220"/>
      <c r="QZU6" s="220"/>
      <c r="QZV6" s="220"/>
      <c r="QZW6" s="220"/>
      <c r="QZX6" s="220"/>
      <c r="QZY6" s="220"/>
      <c r="QZZ6" s="220"/>
      <c r="RAA6" s="220"/>
      <c r="RAB6" s="220"/>
      <c r="RAC6" s="220"/>
      <c r="RAD6" s="220"/>
      <c r="RAE6" s="220"/>
      <c r="RAF6" s="220"/>
      <c r="RAG6" s="220"/>
      <c r="RAH6" s="220"/>
      <c r="RAI6" s="220"/>
      <c r="RAJ6" s="220"/>
      <c r="RAK6" s="220"/>
      <c r="RAL6" s="220"/>
      <c r="RAM6" s="220"/>
      <c r="RAN6" s="220"/>
      <c r="RAO6" s="220"/>
      <c r="RAP6" s="220"/>
      <c r="RAQ6" s="220"/>
      <c r="RAR6" s="220"/>
      <c r="RAS6" s="220"/>
      <c r="RAT6" s="220"/>
      <c r="RAU6" s="220"/>
      <c r="RAV6" s="220"/>
      <c r="RAW6" s="220"/>
      <c r="RAX6" s="220"/>
      <c r="RAY6" s="220"/>
      <c r="RAZ6" s="220"/>
      <c r="RBA6" s="220"/>
      <c r="RBB6" s="220"/>
      <c r="RBC6" s="220"/>
      <c r="RBD6" s="220"/>
      <c r="RBE6" s="220"/>
      <c r="RBF6" s="220"/>
      <c r="RBG6" s="220"/>
      <c r="RBH6" s="220"/>
      <c r="RBI6" s="220"/>
      <c r="RBJ6" s="220"/>
      <c r="RBK6" s="220"/>
      <c r="RBL6" s="220"/>
      <c r="RBM6" s="220"/>
      <c r="RBN6" s="220"/>
      <c r="RBO6" s="220"/>
      <c r="RBP6" s="220"/>
      <c r="RBQ6" s="220"/>
      <c r="RBR6" s="220"/>
      <c r="RBS6" s="220"/>
      <c r="RBT6" s="220"/>
      <c r="RBU6" s="220"/>
      <c r="RBV6" s="220"/>
      <c r="RBW6" s="220"/>
      <c r="RBX6" s="220"/>
      <c r="RBY6" s="220"/>
      <c r="RBZ6" s="220"/>
      <c r="RCA6" s="220"/>
      <c r="RCB6" s="220"/>
      <c r="RCC6" s="220"/>
      <c r="RCD6" s="220"/>
      <c r="RCE6" s="220"/>
      <c r="RCF6" s="220"/>
      <c r="RCG6" s="220"/>
      <c r="RCH6" s="220"/>
      <c r="RCI6" s="220"/>
      <c r="RCJ6" s="220"/>
      <c r="RCK6" s="220"/>
      <c r="RCL6" s="220"/>
      <c r="RCM6" s="220"/>
      <c r="RCN6" s="220"/>
      <c r="RCO6" s="220"/>
      <c r="RCP6" s="220"/>
      <c r="RCQ6" s="220"/>
      <c r="RCR6" s="220"/>
      <c r="RCS6" s="220"/>
      <c r="RCT6" s="220"/>
      <c r="RCU6" s="220"/>
      <c r="RCV6" s="220"/>
      <c r="RCW6" s="220"/>
      <c r="RCX6" s="220"/>
      <c r="RCY6" s="220"/>
      <c r="RCZ6" s="220"/>
      <c r="RDA6" s="220"/>
      <c r="RDB6" s="220"/>
      <c r="RDC6" s="220"/>
      <c r="RDD6" s="220"/>
      <c r="RDE6" s="220"/>
      <c r="RDF6" s="220"/>
      <c r="RDG6" s="220"/>
      <c r="RDH6" s="220"/>
      <c r="RDI6" s="220"/>
      <c r="RDJ6" s="220"/>
      <c r="RDK6" s="220"/>
      <c r="RDL6" s="220"/>
      <c r="RDM6" s="220"/>
      <c r="RDN6" s="220"/>
      <c r="RDO6" s="220"/>
      <c r="RDP6" s="220"/>
      <c r="RDQ6" s="220"/>
      <c r="RDR6" s="220"/>
      <c r="RDS6" s="220"/>
      <c r="RDT6" s="220"/>
      <c r="RDU6" s="220"/>
      <c r="RDV6" s="220"/>
      <c r="RDW6" s="220"/>
      <c r="RDX6" s="220"/>
      <c r="RDY6" s="220"/>
      <c r="RDZ6" s="220"/>
      <c r="REA6" s="220"/>
      <c r="REB6" s="220"/>
      <c r="REC6" s="220"/>
      <c r="RED6" s="220"/>
      <c r="REE6" s="220"/>
      <c r="REF6" s="220"/>
      <c r="REG6" s="220"/>
      <c r="REH6" s="220"/>
      <c r="REI6" s="220"/>
      <c r="REJ6" s="220"/>
      <c r="REK6" s="220"/>
      <c r="REL6" s="220"/>
      <c r="REM6" s="220"/>
      <c r="REN6" s="220"/>
      <c r="REO6" s="220"/>
      <c r="REP6" s="220"/>
      <c r="REQ6" s="220"/>
      <c r="RER6" s="220"/>
      <c r="RES6" s="220"/>
      <c r="RET6" s="220"/>
      <c r="REU6" s="220"/>
      <c r="REV6" s="220"/>
      <c r="REW6" s="220"/>
      <c r="REX6" s="220"/>
      <c r="REY6" s="220"/>
      <c r="REZ6" s="220"/>
      <c r="RFA6" s="220"/>
      <c r="RFB6" s="220"/>
      <c r="RFC6" s="220"/>
      <c r="RFD6" s="220"/>
      <c r="RFE6" s="220"/>
      <c r="RFF6" s="220"/>
      <c r="RFG6" s="220"/>
      <c r="RFH6" s="220"/>
      <c r="RFI6" s="220"/>
      <c r="RFJ6" s="220"/>
      <c r="RFK6" s="220"/>
      <c r="RFL6" s="220"/>
      <c r="RFM6" s="220"/>
      <c r="RFN6" s="220"/>
      <c r="RFO6" s="220"/>
      <c r="RFP6" s="220"/>
      <c r="RFQ6" s="220"/>
      <c r="RFR6" s="220"/>
      <c r="RFS6" s="220"/>
      <c r="RFT6" s="220"/>
      <c r="RFU6" s="220"/>
      <c r="RFV6" s="220"/>
      <c r="RFW6" s="220"/>
      <c r="RFX6" s="220"/>
      <c r="RFY6" s="220"/>
      <c r="RFZ6" s="220"/>
      <c r="RGA6" s="220"/>
      <c r="RGB6" s="220"/>
      <c r="RGC6" s="220"/>
      <c r="RGD6" s="220"/>
      <c r="RGE6" s="220"/>
      <c r="RGF6" s="220"/>
      <c r="RGG6" s="220"/>
      <c r="RGH6" s="220"/>
      <c r="RGI6" s="220"/>
      <c r="RGJ6" s="220"/>
      <c r="RGK6" s="220"/>
      <c r="RGL6" s="220"/>
      <c r="RGM6" s="220"/>
      <c r="RGN6" s="220"/>
      <c r="RGO6" s="220"/>
      <c r="RGP6" s="220"/>
      <c r="RGQ6" s="220"/>
      <c r="RGR6" s="220"/>
      <c r="RGS6" s="220"/>
      <c r="RGT6" s="220"/>
      <c r="RGU6" s="220"/>
      <c r="RGV6" s="220"/>
      <c r="RGW6" s="220"/>
      <c r="RGX6" s="220"/>
      <c r="RGY6" s="220"/>
      <c r="RGZ6" s="220"/>
      <c r="RHA6" s="220"/>
      <c r="RHB6" s="220"/>
      <c r="RHC6" s="220"/>
      <c r="RHD6" s="220"/>
      <c r="RHE6" s="220"/>
      <c r="RHF6" s="220"/>
      <c r="RHG6" s="220"/>
      <c r="RHH6" s="220"/>
      <c r="RHI6" s="220"/>
      <c r="RHJ6" s="220"/>
      <c r="RHK6" s="220"/>
      <c r="RHL6" s="220"/>
      <c r="RHM6" s="220"/>
      <c r="RHN6" s="220"/>
      <c r="RHO6" s="220"/>
      <c r="RHP6" s="220"/>
      <c r="RHQ6" s="220"/>
      <c r="RHR6" s="220"/>
      <c r="RHS6" s="220"/>
      <c r="RHT6" s="220"/>
      <c r="RHU6" s="220"/>
      <c r="RHV6" s="220"/>
      <c r="RHW6" s="220"/>
      <c r="RHX6" s="220"/>
      <c r="RHY6" s="220"/>
      <c r="RHZ6" s="220"/>
      <c r="RIA6" s="220"/>
      <c r="RIB6" s="220"/>
      <c r="RIC6" s="220"/>
      <c r="RID6" s="220"/>
      <c r="RIE6" s="220"/>
      <c r="RIF6" s="220"/>
      <c r="RIG6" s="220"/>
      <c r="RIH6" s="220"/>
      <c r="RII6" s="220"/>
      <c r="RIJ6" s="220"/>
      <c r="RIK6" s="220"/>
      <c r="RIL6" s="220"/>
      <c r="RIM6" s="220"/>
      <c r="RIN6" s="220"/>
      <c r="RIO6" s="220"/>
      <c r="RIP6" s="220"/>
      <c r="RIQ6" s="220"/>
      <c r="RIR6" s="220"/>
      <c r="RIS6" s="220"/>
      <c r="RIT6" s="220"/>
      <c r="RIU6" s="220"/>
      <c r="RIV6" s="220"/>
      <c r="RIW6" s="220"/>
      <c r="RIX6" s="220"/>
      <c r="RIY6" s="220"/>
      <c r="RIZ6" s="220"/>
      <c r="RJA6" s="220"/>
      <c r="RJB6" s="220"/>
      <c r="RJC6" s="220"/>
      <c r="RJD6" s="220"/>
      <c r="RJE6" s="220"/>
      <c r="RJF6" s="220"/>
      <c r="RJG6" s="220"/>
      <c r="RJH6" s="220"/>
      <c r="RJI6" s="220"/>
      <c r="RJJ6" s="220"/>
      <c r="RJK6" s="220"/>
      <c r="RJL6" s="220"/>
      <c r="RJM6" s="220"/>
      <c r="RJN6" s="220"/>
      <c r="RJO6" s="220"/>
      <c r="RJP6" s="220"/>
      <c r="RJQ6" s="220"/>
      <c r="RJR6" s="220"/>
      <c r="RJS6" s="220"/>
      <c r="RJT6" s="220"/>
      <c r="RJU6" s="220"/>
      <c r="RJV6" s="220"/>
      <c r="RJW6" s="220"/>
      <c r="RJX6" s="220"/>
      <c r="RJY6" s="220"/>
      <c r="RJZ6" s="220"/>
      <c r="RKA6" s="220"/>
      <c r="RKB6" s="220"/>
      <c r="RKC6" s="220"/>
      <c r="RKD6" s="220"/>
      <c r="RKE6" s="220"/>
      <c r="RKF6" s="220"/>
      <c r="RKG6" s="220"/>
      <c r="RKH6" s="220"/>
      <c r="RKI6" s="220"/>
      <c r="RKJ6" s="220"/>
      <c r="RKK6" s="220"/>
      <c r="RKL6" s="220"/>
      <c r="RKM6" s="220"/>
      <c r="RKN6" s="220"/>
      <c r="RKO6" s="220"/>
      <c r="RKP6" s="220"/>
      <c r="RKQ6" s="220"/>
      <c r="RKR6" s="220"/>
      <c r="RKS6" s="220"/>
      <c r="RKT6" s="220"/>
      <c r="RKU6" s="220"/>
      <c r="RKV6" s="220"/>
      <c r="RKW6" s="220"/>
      <c r="RKX6" s="220"/>
      <c r="RKY6" s="220"/>
      <c r="RKZ6" s="220"/>
      <c r="RLA6" s="220"/>
      <c r="RLB6" s="220"/>
      <c r="RLC6" s="220"/>
      <c r="RLD6" s="220"/>
      <c r="RLE6" s="220"/>
      <c r="RLF6" s="220"/>
      <c r="RLG6" s="220"/>
      <c r="RLH6" s="220"/>
      <c r="RLI6" s="220"/>
      <c r="RLJ6" s="220"/>
      <c r="RLK6" s="220"/>
      <c r="RLL6" s="220"/>
      <c r="RLM6" s="220"/>
      <c r="RLN6" s="220"/>
      <c r="RLO6" s="220"/>
      <c r="RLP6" s="220"/>
      <c r="RLQ6" s="220"/>
      <c r="RLR6" s="220"/>
      <c r="RLS6" s="220"/>
      <c r="RLT6" s="220"/>
      <c r="RLU6" s="220"/>
      <c r="RLV6" s="220"/>
      <c r="RLW6" s="220"/>
      <c r="RLX6" s="220"/>
      <c r="RLY6" s="220"/>
      <c r="RLZ6" s="220"/>
      <c r="RMA6" s="220"/>
      <c r="RMB6" s="220"/>
      <c r="RMC6" s="220"/>
      <c r="RMD6" s="220"/>
      <c r="RME6" s="220"/>
      <c r="RMF6" s="220"/>
      <c r="RMG6" s="220"/>
      <c r="RMH6" s="220"/>
      <c r="RMI6" s="220"/>
      <c r="RMJ6" s="220"/>
      <c r="RMK6" s="220"/>
      <c r="RML6" s="220"/>
      <c r="RMM6" s="220"/>
      <c r="RMN6" s="220"/>
      <c r="RMO6" s="220"/>
      <c r="RMP6" s="220"/>
      <c r="RMQ6" s="220"/>
      <c r="RMR6" s="220"/>
      <c r="RMS6" s="220"/>
      <c r="RMT6" s="220"/>
      <c r="RMU6" s="220"/>
      <c r="RMV6" s="220"/>
      <c r="RMW6" s="220"/>
      <c r="RMX6" s="220"/>
      <c r="RMY6" s="220"/>
      <c r="RMZ6" s="220"/>
      <c r="RNA6" s="220"/>
      <c r="RNB6" s="220"/>
      <c r="RNC6" s="220"/>
      <c r="RND6" s="220"/>
      <c r="RNE6" s="220"/>
      <c r="RNF6" s="220"/>
      <c r="RNG6" s="220"/>
      <c r="RNH6" s="220"/>
      <c r="RNI6" s="220"/>
      <c r="RNJ6" s="220"/>
      <c r="RNK6" s="220"/>
      <c r="RNL6" s="220"/>
      <c r="RNM6" s="220"/>
      <c r="RNN6" s="220"/>
      <c r="RNO6" s="220"/>
      <c r="RNP6" s="220"/>
      <c r="RNQ6" s="220"/>
      <c r="RNR6" s="220"/>
      <c r="RNS6" s="220"/>
      <c r="RNT6" s="220"/>
      <c r="RNU6" s="220"/>
      <c r="RNV6" s="220"/>
      <c r="RNW6" s="220"/>
      <c r="RNX6" s="220"/>
      <c r="RNY6" s="220"/>
      <c r="RNZ6" s="220"/>
      <c r="ROA6" s="220"/>
      <c r="ROB6" s="220"/>
      <c r="ROC6" s="220"/>
      <c r="ROD6" s="220"/>
      <c r="ROE6" s="220"/>
      <c r="ROF6" s="220"/>
      <c r="ROG6" s="220"/>
      <c r="ROH6" s="220"/>
      <c r="ROI6" s="220"/>
      <c r="ROJ6" s="220"/>
      <c r="ROK6" s="220"/>
      <c r="ROL6" s="220"/>
      <c r="ROM6" s="220"/>
      <c r="RON6" s="220"/>
      <c r="ROO6" s="220"/>
      <c r="ROP6" s="220"/>
      <c r="ROQ6" s="220"/>
      <c r="ROR6" s="220"/>
      <c r="ROS6" s="220"/>
      <c r="ROT6" s="220"/>
      <c r="ROU6" s="220"/>
      <c r="ROV6" s="220"/>
      <c r="ROW6" s="220"/>
      <c r="ROX6" s="220"/>
      <c r="ROY6" s="220"/>
      <c r="ROZ6" s="220"/>
      <c r="RPA6" s="220"/>
      <c r="RPB6" s="220"/>
      <c r="RPC6" s="220"/>
      <c r="RPD6" s="220"/>
      <c r="RPE6" s="220"/>
      <c r="RPF6" s="220"/>
      <c r="RPG6" s="220"/>
      <c r="RPH6" s="220"/>
      <c r="RPI6" s="220"/>
      <c r="RPJ6" s="220"/>
      <c r="RPK6" s="220"/>
      <c r="RPL6" s="220"/>
      <c r="RPM6" s="220"/>
      <c r="RPN6" s="220"/>
      <c r="RPO6" s="220"/>
      <c r="RPP6" s="220"/>
      <c r="RPQ6" s="220"/>
      <c r="RPR6" s="220"/>
      <c r="RPS6" s="220"/>
      <c r="RPT6" s="220"/>
      <c r="RPU6" s="220"/>
      <c r="RPV6" s="220"/>
      <c r="RPW6" s="220"/>
      <c r="RPX6" s="220"/>
      <c r="RPY6" s="220"/>
      <c r="RPZ6" s="220"/>
      <c r="RQA6" s="220"/>
      <c r="RQB6" s="220"/>
      <c r="RQC6" s="220"/>
      <c r="RQD6" s="220"/>
      <c r="RQE6" s="220"/>
      <c r="RQF6" s="220"/>
      <c r="RQG6" s="220"/>
      <c r="RQH6" s="220"/>
      <c r="RQI6" s="220"/>
      <c r="RQJ6" s="220"/>
      <c r="RQK6" s="220"/>
      <c r="RQL6" s="220"/>
      <c r="RQM6" s="220"/>
      <c r="RQN6" s="220"/>
      <c r="RQO6" s="220"/>
      <c r="RQP6" s="220"/>
      <c r="RQQ6" s="220"/>
      <c r="RQR6" s="220"/>
      <c r="RQS6" s="220"/>
      <c r="RQT6" s="220"/>
      <c r="RQU6" s="220"/>
      <c r="RQV6" s="220"/>
      <c r="RQW6" s="220"/>
      <c r="RQX6" s="220"/>
      <c r="RQY6" s="220"/>
      <c r="RQZ6" s="220"/>
      <c r="RRA6" s="220"/>
      <c r="RRB6" s="220"/>
      <c r="RRC6" s="220"/>
      <c r="RRD6" s="220"/>
      <c r="RRE6" s="220"/>
      <c r="RRF6" s="220"/>
      <c r="RRG6" s="220"/>
      <c r="RRH6" s="220"/>
      <c r="RRI6" s="220"/>
      <c r="RRJ6" s="220"/>
      <c r="RRK6" s="220"/>
      <c r="RRL6" s="220"/>
      <c r="RRM6" s="220"/>
      <c r="RRN6" s="220"/>
      <c r="RRO6" s="220"/>
      <c r="RRP6" s="220"/>
      <c r="RRQ6" s="220"/>
      <c r="RRR6" s="220"/>
      <c r="RRS6" s="220"/>
      <c r="RRT6" s="220"/>
      <c r="RRU6" s="220"/>
      <c r="RRV6" s="220"/>
      <c r="RRW6" s="220"/>
      <c r="RRX6" s="220"/>
      <c r="RRY6" s="220"/>
      <c r="RRZ6" s="220"/>
      <c r="RSA6" s="220"/>
      <c r="RSB6" s="220"/>
      <c r="RSC6" s="220"/>
      <c r="RSD6" s="220"/>
      <c r="RSE6" s="220"/>
      <c r="RSF6" s="220"/>
      <c r="RSG6" s="220"/>
      <c r="RSH6" s="220"/>
      <c r="RSI6" s="220"/>
      <c r="RSJ6" s="220"/>
      <c r="RSK6" s="220"/>
      <c r="RSL6" s="220"/>
      <c r="RSM6" s="220"/>
      <c r="RSN6" s="220"/>
      <c r="RSO6" s="220"/>
      <c r="RSP6" s="220"/>
      <c r="RSQ6" s="220"/>
      <c r="RSR6" s="220"/>
      <c r="RSS6" s="220"/>
      <c r="RST6" s="220"/>
      <c r="RSU6" s="220"/>
      <c r="RSV6" s="220"/>
      <c r="RSW6" s="220"/>
      <c r="RSX6" s="220"/>
      <c r="RSY6" s="220"/>
      <c r="RSZ6" s="220"/>
      <c r="RTA6" s="220"/>
      <c r="RTB6" s="220"/>
      <c r="RTC6" s="220"/>
      <c r="RTD6" s="220"/>
      <c r="RTE6" s="220"/>
      <c r="RTF6" s="220"/>
      <c r="RTG6" s="220"/>
      <c r="RTH6" s="220"/>
      <c r="RTI6" s="220"/>
      <c r="RTJ6" s="220"/>
      <c r="RTK6" s="220"/>
      <c r="RTL6" s="220"/>
      <c r="RTM6" s="220"/>
      <c r="RTN6" s="220"/>
      <c r="RTO6" s="220"/>
      <c r="RTP6" s="220"/>
      <c r="RTQ6" s="220"/>
      <c r="RTR6" s="220"/>
      <c r="RTS6" s="220"/>
      <c r="RTT6" s="220"/>
      <c r="RTU6" s="220"/>
      <c r="RTV6" s="220"/>
      <c r="RTW6" s="220"/>
      <c r="RTX6" s="220"/>
      <c r="RTY6" s="220"/>
      <c r="RTZ6" s="220"/>
      <c r="RUA6" s="220"/>
      <c r="RUB6" s="220"/>
      <c r="RUC6" s="220"/>
      <c r="RUD6" s="220"/>
      <c r="RUE6" s="220"/>
      <c r="RUF6" s="220"/>
      <c r="RUG6" s="220"/>
      <c r="RUH6" s="220"/>
      <c r="RUI6" s="220"/>
      <c r="RUJ6" s="220"/>
      <c r="RUK6" s="220"/>
      <c r="RUL6" s="220"/>
      <c r="RUM6" s="220"/>
      <c r="RUN6" s="220"/>
      <c r="RUO6" s="220"/>
      <c r="RUP6" s="220"/>
      <c r="RUQ6" s="220"/>
      <c r="RUR6" s="220"/>
      <c r="RUS6" s="220"/>
      <c r="RUT6" s="220"/>
      <c r="RUU6" s="220"/>
      <c r="RUV6" s="220"/>
      <c r="RUW6" s="220"/>
      <c r="RUX6" s="220"/>
      <c r="RUY6" s="220"/>
      <c r="RUZ6" s="220"/>
      <c r="RVA6" s="220"/>
      <c r="RVB6" s="220"/>
      <c r="RVC6" s="220"/>
      <c r="RVD6" s="220"/>
      <c r="RVE6" s="220"/>
      <c r="RVF6" s="220"/>
      <c r="RVG6" s="220"/>
      <c r="RVH6" s="220"/>
      <c r="RVI6" s="220"/>
      <c r="RVJ6" s="220"/>
      <c r="RVK6" s="220"/>
      <c r="RVL6" s="220"/>
      <c r="RVM6" s="220"/>
      <c r="RVN6" s="220"/>
      <c r="RVO6" s="220"/>
      <c r="RVP6" s="220"/>
      <c r="RVQ6" s="220"/>
      <c r="RVR6" s="220"/>
      <c r="RVS6" s="220"/>
      <c r="RVT6" s="220"/>
      <c r="RVU6" s="220"/>
      <c r="RVV6" s="220"/>
      <c r="RVW6" s="220"/>
      <c r="RVX6" s="220"/>
      <c r="RVY6" s="220"/>
      <c r="RVZ6" s="220"/>
      <c r="RWA6" s="220"/>
      <c r="RWB6" s="220"/>
      <c r="RWC6" s="220"/>
      <c r="RWD6" s="220"/>
      <c r="RWE6" s="220"/>
      <c r="RWF6" s="220"/>
      <c r="RWG6" s="220"/>
      <c r="RWH6" s="220"/>
      <c r="RWI6" s="220"/>
      <c r="RWJ6" s="220"/>
      <c r="RWK6" s="220"/>
      <c r="RWL6" s="220"/>
      <c r="RWM6" s="220"/>
      <c r="RWN6" s="220"/>
      <c r="RWO6" s="220"/>
      <c r="RWP6" s="220"/>
      <c r="RWQ6" s="220"/>
      <c r="RWR6" s="220"/>
      <c r="RWS6" s="220"/>
      <c r="RWT6" s="220"/>
      <c r="RWU6" s="220"/>
      <c r="RWV6" s="220"/>
      <c r="RWW6" s="220"/>
      <c r="RWX6" s="220"/>
      <c r="RWY6" s="220"/>
      <c r="RWZ6" s="220"/>
      <c r="RXA6" s="220"/>
      <c r="RXB6" s="220"/>
      <c r="RXC6" s="220"/>
      <c r="RXD6" s="220"/>
      <c r="RXE6" s="220"/>
      <c r="RXF6" s="220"/>
      <c r="RXG6" s="220"/>
      <c r="RXH6" s="220"/>
      <c r="RXI6" s="220"/>
      <c r="RXJ6" s="220"/>
      <c r="RXK6" s="220"/>
      <c r="RXL6" s="220"/>
      <c r="RXM6" s="220"/>
      <c r="RXN6" s="220"/>
      <c r="RXO6" s="220"/>
      <c r="RXP6" s="220"/>
      <c r="RXQ6" s="220"/>
      <c r="RXR6" s="220"/>
      <c r="RXS6" s="220"/>
      <c r="RXT6" s="220"/>
      <c r="RXU6" s="220"/>
      <c r="RXV6" s="220"/>
      <c r="RXW6" s="220"/>
      <c r="RXX6" s="220"/>
      <c r="RXY6" s="220"/>
      <c r="RXZ6" s="220"/>
      <c r="RYA6" s="220"/>
      <c r="RYB6" s="220"/>
      <c r="RYC6" s="220"/>
      <c r="RYD6" s="220"/>
      <c r="RYE6" s="220"/>
      <c r="RYF6" s="220"/>
      <c r="RYG6" s="220"/>
      <c r="RYH6" s="220"/>
      <c r="RYI6" s="220"/>
      <c r="RYJ6" s="220"/>
      <c r="RYK6" s="220"/>
      <c r="RYL6" s="220"/>
      <c r="RYM6" s="220"/>
      <c r="RYN6" s="220"/>
      <c r="RYO6" s="220"/>
      <c r="RYP6" s="220"/>
      <c r="RYQ6" s="220"/>
      <c r="RYR6" s="220"/>
      <c r="RYS6" s="220"/>
      <c r="RYT6" s="220"/>
      <c r="RYU6" s="220"/>
      <c r="RYV6" s="220"/>
      <c r="RYW6" s="220"/>
      <c r="RYX6" s="220"/>
      <c r="RYY6" s="220"/>
      <c r="RYZ6" s="220"/>
      <c r="RZA6" s="220"/>
      <c r="RZB6" s="220"/>
      <c r="RZC6" s="220"/>
      <c r="RZD6" s="220"/>
      <c r="RZE6" s="220"/>
      <c r="RZF6" s="220"/>
      <c r="RZG6" s="220"/>
      <c r="RZH6" s="220"/>
      <c r="RZI6" s="220"/>
      <c r="RZJ6" s="220"/>
      <c r="RZK6" s="220"/>
      <c r="RZL6" s="220"/>
      <c r="RZM6" s="220"/>
      <c r="RZN6" s="220"/>
      <c r="RZO6" s="220"/>
      <c r="RZP6" s="220"/>
      <c r="RZQ6" s="220"/>
      <c r="RZR6" s="220"/>
      <c r="RZS6" s="220"/>
      <c r="RZT6" s="220"/>
      <c r="RZU6" s="220"/>
      <c r="RZV6" s="220"/>
      <c r="RZW6" s="220"/>
      <c r="RZX6" s="220"/>
      <c r="RZY6" s="220"/>
      <c r="RZZ6" s="220"/>
      <c r="SAA6" s="220"/>
      <c r="SAB6" s="220"/>
      <c r="SAC6" s="220"/>
      <c r="SAD6" s="220"/>
      <c r="SAE6" s="220"/>
      <c r="SAF6" s="220"/>
      <c r="SAG6" s="220"/>
      <c r="SAH6" s="220"/>
      <c r="SAI6" s="220"/>
      <c r="SAJ6" s="220"/>
      <c r="SAK6" s="220"/>
      <c r="SAL6" s="220"/>
      <c r="SAM6" s="220"/>
      <c r="SAN6" s="220"/>
      <c r="SAO6" s="220"/>
      <c r="SAP6" s="220"/>
      <c r="SAQ6" s="220"/>
      <c r="SAR6" s="220"/>
      <c r="SAS6" s="220"/>
      <c r="SAT6" s="220"/>
      <c r="SAU6" s="220"/>
      <c r="SAV6" s="220"/>
      <c r="SAW6" s="220"/>
      <c r="SAX6" s="220"/>
      <c r="SAY6" s="220"/>
      <c r="SAZ6" s="220"/>
      <c r="SBA6" s="220"/>
      <c r="SBB6" s="220"/>
      <c r="SBC6" s="220"/>
      <c r="SBD6" s="220"/>
      <c r="SBE6" s="220"/>
      <c r="SBF6" s="220"/>
      <c r="SBG6" s="220"/>
      <c r="SBH6" s="220"/>
      <c r="SBI6" s="220"/>
      <c r="SBJ6" s="220"/>
      <c r="SBK6" s="220"/>
      <c r="SBL6" s="220"/>
      <c r="SBM6" s="220"/>
      <c r="SBN6" s="220"/>
      <c r="SBO6" s="220"/>
      <c r="SBP6" s="220"/>
      <c r="SBQ6" s="220"/>
      <c r="SBR6" s="220"/>
      <c r="SBS6" s="220"/>
      <c r="SBT6" s="220"/>
      <c r="SBU6" s="220"/>
      <c r="SBV6" s="220"/>
      <c r="SBW6" s="220"/>
      <c r="SBX6" s="220"/>
      <c r="SBY6" s="220"/>
      <c r="SBZ6" s="220"/>
      <c r="SCA6" s="220"/>
      <c r="SCB6" s="220"/>
      <c r="SCC6" s="220"/>
      <c r="SCD6" s="220"/>
      <c r="SCE6" s="220"/>
      <c r="SCF6" s="220"/>
      <c r="SCG6" s="220"/>
      <c r="SCH6" s="220"/>
      <c r="SCI6" s="220"/>
      <c r="SCJ6" s="220"/>
      <c r="SCK6" s="220"/>
      <c r="SCL6" s="220"/>
      <c r="SCM6" s="220"/>
      <c r="SCN6" s="220"/>
      <c r="SCO6" s="220"/>
      <c r="SCP6" s="220"/>
      <c r="SCQ6" s="220"/>
      <c r="SCR6" s="220"/>
      <c r="SCS6" s="220"/>
      <c r="SCT6" s="220"/>
      <c r="SCU6" s="220"/>
      <c r="SCV6" s="220"/>
      <c r="SCW6" s="220"/>
      <c r="SCX6" s="220"/>
      <c r="SCY6" s="220"/>
      <c r="SCZ6" s="220"/>
      <c r="SDA6" s="220"/>
      <c r="SDB6" s="220"/>
      <c r="SDC6" s="220"/>
      <c r="SDD6" s="220"/>
      <c r="SDE6" s="220"/>
      <c r="SDF6" s="220"/>
      <c r="SDG6" s="220"/>
      <c r="SDH6" s="220"/>
      <c r="SDI6" s="220"/>
      <c r="SDJ6" s="220"/>
      <c r="SDK6" s="220"/>
      <c r="SDL6" s="220"/>
      <c r="SDM6" s="220"/>
      <c r="SDN6" s="220"/>
      <c r="SDO6" s="220"/>
      <c r="SDP6" s="220"/>
      <c r="SDQ6" s="220"/>
      <c r="SDR6" s="220"/>
      <c r="SDS6" s="220"/>
      <c r="SDT6" s="220"/>
      <c r="SDU6" s="220"/>
      <c r="SDV6" s="220"/>
      <c r="SDW6" s="220"/>
      <c r="SDX6" s="220"/>
      <c r="SDY6" s="220"/>
      <c r="SDZ6" s="220"/>
      <c r="SEA6" s="220"/>
      <c r="SEB6" s="220"/>
      <c r="SEC6" s="220"/>
      <c r="SED6" s="220"/>
      <c r="SEE6" s="220"/>
      <c r="SEF6" s="220"/>
      <c r="SEG6" s="220"/>
      <c r="SEH6" s="220"/>
      <c r="SEI6" s="220"/>
      <c r="SEJ6" s="220"/>
      <c r="SEK6" s="220"/>
      <c r="SEL6" s="220"/>
      <c r="SEM6" s="220"/>
      <c r="SEN6" s="220"/>
      <c r="SEO6" s="220"/>
      <c r="SEP6" s="220"/>
      <c r="SEQ6" s="220"/>
      <c r="SER6" s="220"/>
      <c r="SES6" s="220"/>
      <c r="SET6" s="220"/>
      <c r="SEU6" s="220"/>
      <c r="SEV6" s="220"/>
      <c r="SEW6" s="220"/>
      <c r="SEX6" s="220"/>
      <c r="SEY6" s="220"/>
      <c r="SEZ6" s="220"/>
      <c r="SFA6" s="220"/>
      <c r="SFB6" s="220"/>
      <c r="SFC6" s="220"/>
      <c r="SFD6" s="220"/>
      <c r="SFE6" s="220"/>
      <c r="SFF6" s="220"/>
      <c r="SFG6" s="220"/>
      <c r="SFH6" s="220"/>
      <c r="SFI6" s="220"/>
      <c r="SFJ6" s="220"/>
      <c r="SFK6" s="220"/>
      <c r="SFL6" s="220"/>
      <c r="SFM6" s="220"/>
      <c r="SFN6" s="220"/>
      <c r="SFO6" s="220"/>
      <c r="SFP6" s="220"/>
      <c r="SFQ6" s="220"/>
      <c r="SFR6" s="220"/>
      <c r="SFS6" s="220"/>
      <c r="SFT6" s="220"/>
      <c r="SFU6" s="220"/>
      <c r="SFV6" s="220"/>
      <c r="SFW6" s="220"/>
      <c r="SFX6" s="220"/>
      <c r="SFY6" s="220"/>
      <c r="SFZ6" s="220"/>
      <c r="SGA6" s="220"/>
      <c r="SGB6" s="220"/>
      <c r="SGC6" s="220"/>
      <c r="SGD6" s="220"/>
      <c r="SGE6" s="220"/>
      <c r="SGF6" s="220"/>
      <c r="SGG6" s="220"/>
      <c r="SGH6" s="220"/>
      <c r="SGI6" s="220"/>
      <c r="SGJ6" s="220"/>
      <c r="SGK6" s="220"/>
      <c r="SGL6" s="220"/>
      <c r="SGM6" s="220"/>
      <c r="SGN6" s="220"/>
      <c r="SGO6" s="220"/>
      <c r="SGP6" s="220"/>
      <c r="SGQ6" s="220"/>
      <c r="SGR6" s="220"/>
      <c r="SGS6" s="220"/>
      <c r="SGT6" s="220"/>
      <c r="SGU6" s="220"/>
      <c r="SGV6" s="220"/>
      <c r="SGW6" s="220"/>
      <c r="SGX6" s="220"/>
      <c r="SGY6" s="220"/>
      <c r="SGZ6" s="220"/>
      <c r="SHA6" s="220"/>
      <c r="SHB6" s="220"/>
      <c r="SHC6" s="220"/>
      <c r="SHD6" s="220"/>
      <c r="SHE6" s="220"/>
      <c r="SHF6" s="220"/>
      <c r="SHG6" s="220"/>
      <c r="SHH6" s="220"/>
      <c r="SHI6" s="220"/>
      <c r="SHJ6" s="220"/>
      <c r="SHK6" s="220"/>
      <c r="SHL6" s="220"/>
      <c r="SHM6" s="220"/>
      <c r="SHN6" s="220"/>
      <c r="SHO6" s="220"/>
      <c r="SHP6" s="220"/>
      <c r="SHQ6" s="220"/>
      <c r="SHR6" s="220"/>
      <c r="SHS6" s="220"/>
      <c r="SHT6" s="220"/>
      <c r="SHU6" s="220"/>
      <c r="SHV6" s="220"/>
      <c r="SHW6" s="220"/>
      <c r="SHX6" s="220"/>
      <c r="SHY6" s="220"/>
      <c r="SHZ6" s="220"/>
      <c r="SIA6" s="220"/>
      <c r="SIB6" s="220"/>
      <c r="SIC6" s="220"/>
      <c r="SID6" s="220"/>
      <c r="SIE6" s="220"/>
      <c r="SIF6" s="220"/>
      <c r="SIG6" s="220"/>
      <c r="SIH6" s="220"/>
      <c r="SII6" s="220"/>
      <c r="SIJ6" s="220"/>
      <c r="SIK6" s="220"/>
      <c r="SIL6" s="220"/>
      <c r="SIM6" s="220"/>
      <c r="SIN6" s="220"/>
      <c r="SIO6" s="220"/>
      <c r="SIP6" s="220"/>
      <c r="SIQ6" s="220"/>
      <c r="SIR6" s="220"/>
      <c r="SIS6" s="220"/>
      <c r="SIT6" s="220"/>
      <c r="SIU6" s="220"/>
      <c r="SIV6" s="220"/>
      <c r="SIW6" s="220"/>
      <c r="SIX6" s="220"/>
      <c r="SIY6" s="220"/>
      <c r="SIZ6" s="220"/>
      <c r="SJA6" s="220"/>
      <c r="SJB6" s="220"/>
      <c r="SJC6" s="220"/>
      <c r="SJD6" s="220"/>
      <c r="SJE6" s="220"/>
      <c r="SJF6" s="220"/>
      <c r="SJG6" s="220"/>
      <c r="SJH6" s="220"/>
      <c r="SJI6" s="220"/>
      <c r="SJJ6" s="220"/>
      <c r="SJK6" s="220"/>
      <c r="SJL6" s="220"/>
      <c r="SJM6" s="220"/>
      <c r="SJN6" s="220"/>
      <c r="SJO6" s="220"/>
      <c r="SJP6" s="220"/>
      <c r="SJQ6" s="220"/>
      <c r="SJR6" s="220"/>
      <c r="SJS6" s="220"/>
      <c r="SJT6" s="220"/>
      <c r="SJU6" s="220"/>
      <c r="SJV6" s="220"/>
      <c r="SJW6" s="220"/>
      <c r="SJX6" s="220"/>
      <c r="SJY6" s="220"/>
      <c r="SJZ6" s="220"/>
      <c r="SKA6" s="220"/>
      <c r="SKB6" s="220"/>
      <c r="SKC6" s="220"/>
      <c r="SKD6" s="220"/>
      <c r="SKE6" s="220"/>
      <c r="SKF6" s="220"/>
      <c r="SKG6" s="220"/>
      <c r="SKH6" s="220"/>
      <c r="SKI6" s="220"/>
      <c r="SKJ6" s="220"/>
      <c r="SKK6" s="220"/>
      <c r="SKL6" s="220"/>
      <c r="SKM6" s="220"/>
      <c r="SKN6" s="220"/>
      <c r="SKO6" s="220"/>
      <c r="SKP6" s="220"/>
      <c r="SKQ6" s="220"/>
      <c r="SKR6" s="220"/>
      <c r="SKS6" s="220"/>
      <c r="SKT6" s="220"/>
      <c r="SKU6" s="220"/>
      <c r="SKV6" s="220"/>
      <c r="SKW6" s="220"/>
      <c r="SKX6" s="220"/>
      <c r="SKY6" s="220"/>
      <c r="SKZ6" s="220"/>
      <c r="SLA6" s="220"/>
      <c r="SLB6" s="220"/>
      <c r="SLC6" s="220"/>
      <c r="SLD6" s="220"/>
      <c r="SLE6" s="220"/>
      <c r="SLF6" s="220"/>
      <c r="SLG6" s="220"/>
      <c r="SLH6" s="220"/>
      <c r="SLI6" s="220"/>
      <c r="SLJ6" s="220"/>
      <c r="SLK6" s="220"/>
      <c r="SLL6" s="220"/>
      <c r="SLM6" s="220"/>
      <c r="SLN6" s="220"/>
      <c r="SLO6" s="220"/>
      <c r="SLP6" s="220"/>
      <c r="SLQ6" s="220"/>
      <c r="SLR6" s="220"/>
      <c r="SLS6" s="220"/>
      <c r="SLT6" s="220"/>
      <c r="SLU6" s="220"/>
      <c r="SLV6" s="220"/>
      <c r="SLW6" s="220"/>
      <c r="SLX6" s="220"/>
      <c r="SLY6" s="220"/>
      <c r="SLZ6" s="220"/>
      <c r="SMA6" s="220"/>
      <c r="SMB6" s="220"/>
      <c r="SMC6" s="220"/>
      <c r="SMD6" s="220"/>
      <c r="SME6" s="220"/>
      <c r="SMF6" s="220"/>
      <c r="SMG6" s="220"/>
      <c r="SMH6" s="220"/>
      <c r="SMI6" s="220"/>
      <c r="SMJ6" s="220"/>
      <c r="SMK6" s="220"/>
      <c r="SML6" s="220"/>
      <c r="SMM6" s="220"/>
      <c r="SMN6" s="220"/>
      <c r="SMO6" s="220"/>
      <c r="SMP6" s="220"/>
      <c r="SMQ6" s="220"/>
      <c r="SMR6" s="220"/>
      <c r="SMS6" s="220"/>
      <c r="SMT6" s="220"/>
      <c r="SMU6" s="220"/>
      <c r="SMV6" s="220"/>
      <c r="SMW6" s="220"/>
      <c r="SMX6" s="220"/>
      <c r="SMY6" s="220"/>
      <c r="SMZ6" s="220"/>
      <c r="SNA6" s="220"/>
      <c r="SNB6" s="220"/>
      <c r="SNC6" s="220"/>
      <c r="SND6" s="220"/>
      <c r="SNE6" s="220"/>
      <c r="SNF6" s="220"/>
      <c r="SNG6" s="220"/>
      <c r="SNH6" s="220"/>
      <c r="SNI6" s="220"/>
      <c r="SNJ6" s="220"/>
      <c r="SNK6" s="220"/>
      <c r="SNL6" s="220"/>
      <c r="SNM6" s="220"/>
      <c r="SNN6" s="220"/>
      <c r="SNO6" s="220"/>
      <c r="SNP6" s="220"/>
      <c r="SNQ6" s="220"/>
      <c r="SNR6" s="220"/>
      <c r="SNS6" s="220"/>
      <c r="SNT6" s="220"/>
      <c r="SNU6" s="220"/>
      <c r="SNV6" s="220"/>
      <c r="SNW6" s="220"/>
      <c r="SNX6" s="220"/>
      <c r="SNY6" s="220"/>
      <c r="SNZ6" s="220"/>
      <c r="SOA6" s="220"/>
      <c r="SOB6" s="220"/>
      <c r="SOC6" s="220"/>
      <c r="SOD6" s="220"/>
      <c r="SOE6" s="220"/>
      <c r="SOF6" s="220"/>
      <c r="SOG6" s="220"/>
      <c r="SOH6" s="220"/>
      <c r="SOI6" s="220"/>
      <c r="SOJ6" s="220"/>
      <c r="SOK6" s="220"/>
      <c r="SOL6" s="220"/>
      <c r="SOM6" s="220"/>
      <c r="SON6" s="220"/>
      <c r="SOO6" s="220"/>
      <c r="SOP6" s="220"/>
      <c r="SOQ6" s="220"/>
      <c r="SOR6" s="220"/>
      <c r="SOS6" s="220"/>
      <c r="SOT6" s="220"/>
      <c r="SOU6" s="220"/>
      <c r="SOV6" s="220"/>
      <c r="SOW6" s="220"/>
      <c r="SOX6" s="220"/>
      <c r="SOY6" s="220"/>
      <c r="SOZ6" s="220"/>
      <c r="SPA6" s="220"/>
      <c r="SPB6" s="220"/>
      <c r="SPC6" s="220"/>
      <c r="SPD6" s="220"/>
      <c r="SPE6" s="220"/>
      <c r="SPF6" s="220"/>
      <c r="SPG6" s="220"/>
      <c r="SPH6" s="220"/>
      <c r="SPI6" s="220"/>
      <c r="SPJ6" s="220"/>
      <c r="SPK6" s="220"/>
      <c r="SPL6" s="220"/>
      <c r="SPM6" s="220"/>
      <c r="SPN6" s="220"/>
      <c r="SPO6" s="220"/>
      <c r="SPP6" s="220"/>
      <c r="SPQ6" s="220"/>
      <c r="SPR6" s="220"/>
      <c r="SPS6" s="220"/>
      <c r="SPT6" s="220"/>
      <c r="SPU6" s="220"/>
      <c r="SPV6" s="220"/>
      <c r="SPW6" s="220"/>
      <c r="SPX6" s="220"/>
      <c r="SPY6" s="220"/>
      <c r="SPZ6" s="220"/>
      <c r="SQA6" s="220"/>
      <c r="SQB6" s="220"/>
      <c r="SQC6" s="220"/>
      <c r="SQD6" s="220"/>
      <c r="SQE6" s="220"/>
      <c r="SQF6" s="220"/>
      <c r="SQG6" s="220"/>
      <c r="SQH6" s="220"/>
      <c r="SQI6" s="220"/>
      <c r="SQJ6" s="220"/>
      <c r="SQK6" s="220"/>
      <c r="SQL6" s="220"/>
      <c r="SQM6" s="220"/>
      <c r="SQN6" s="220"/>
      <c r="SQO6" s="220"/>
      <c r="SQP6" s="220"/>
      <c r="SQQ6" s="220"/>
      <c r="SQR6" s="220"/>
      <c r="SQS6" s="220"/>
      <c r="SQT6" s="220"/>
      <c r="SQU6" s="220"/>
      <c r="SQV6" s="220"/>
      <c r="SQW6" s="220"/>
      <c r="SQX6" s="220"/>
      <c r="SQY6" s="220"/>
      <c r="SQZ6" s="220"/>
      <c r="SRA6" s="220"/>
      <c r="SRB6" s="220"/>
      <c r="SRC6" s="220"/>
      <c r="SRD6" s="220"/>
      <c r="SRE6" s="220"/>
      <c r="SRF6" s="220"/>
      <c r="SRG6" s="220"/>
      <c r="SRH6" s="220"/>
      <c r="SRI6" s="220"/>
      <c r="SRJ6" s="220"/>
      <c r="SRK6" s="220"/>
      <c r="SRL6" s="220"/>
      <c r="SRM6" s="220"/>
      <c r="SRN6" s="220"/>
      <c r="SRO6" s="220"/>
      <c r="SRP6" s="220"/>
      <c r="SRQ6" s="220"/>
      <c r="SRR6" s="220"/>
      <c r="SRS6" s="220"/>
      <c r="SRT6" s="220"/>
      <c r="SRU6" s="220"/>
      <c r="SRV6" s="220"/>
      <c r="SRW6" s="220"/>
      <c r="SRX6" s="220"/>
      <c r="SRY6" s="220"/>
      <c r="SRZ6" s="220"/>
      <c r="SSA6" s="220"/>
      <c r="SSB6" s="220"/>
      <c r="SSC6" s="220"/>
      <c r="SSD6" s="220"/>
      <c r="SSE6" s="220"/>
      <c r="SSF6" s="220"/>
      <c r="SSG6" s="220"/>
      <c r="SSH6" s="220"/>
      <c r="SSI6" s="220"/>
      <c r="SSJ6" s="220"/>
      <c r="SSK6" s="220"/>
      <c r="SSL6" s="220"/>
      <c r="SSM6" s="220"/>
      <c r="SSN6" s="220"/>
      <c r="SSO6" s="220"/>
      <c r="SSP6" s="220"/>
      <c r="SSQ6" s="220"/>
      <c r="SSR6" s="220"/>
      <c r="SSS6" s="220"/>
      <c r="SST6" s="220"/>
      <c r="SSU6" s="220"/>
      <c r="SSV6" s="220"/>
      <c r="SSW6" s="220"/>
      <c r="SSX6" s="220"/>
      <c r="SSY6" s="220"/>
      <c r="SSZ6" s="220"/>
      <c r="STA6" s="220"/>
      <c r="STB6" s="220"/>
      <c r="STC6" s="220"/>
      <c r="STD6" s="220"/>
      <c r="STE6" s="220"/>
      <c r="STF6" s="220"/>
      <c r="STG6" s="220"/>
      <c r="STH6" s="220"/>
      <c r="STI6" s="220"/>
      <c r="STJ6" s="220"/>
      <c r="STK6" s="220"/>
      <c r="STL6" s="220"/>
      <c r="STM6" s="220"/>
      <c r="STN6" s="220"/>
      <c r="STO6" s="220"/>
      <c r="STP6" s="220"/>
      <c r="STQ6" s="220"/>
      <c r="STR6" s="220"/>
      <c r="STS6" s="220"/>
      <c r="STT6" s="220"/>
      <c r="STU6" s="220"/>
      <c r="STV6" s="220"/>
      <c r="STW6" s="220"/>
      <c r="STX6" s="220"/>
      <c r="STY6" s="220"/>
      <c r="STZ6" s="220"/>
      <c r="SUA6" s="220"/>
      <c r="SUB6" s="220"/>
      <c r="SUC6" s="220"/>
      <c r="SUD6" s="220"/>
      <c r="SUE6" s="220"/>
      <c r="SUF6" s="220"/>
      <c r="SUG6" s="220"/>
      <c r="SUH6" s="220"/>
      <c r="SUI6" s="220"/>
      <c r="SUJ6" s="220"/>
      <c r="SUK6" s="220"/>
      <c r="SUL6" s="220"/>
      <c r="SUM6" s="220"/>
      <c r="SUN6" s="220"/>
      <c r="SUO6" s="220"/>
      <c r="SUP6" s="220"/>
      <c r="SUQ6" s="220"/>
      <c r="SUR6" s="220"/>
      <c r="SUS6" s="220"/>
      <c r="SUT6" s="220"/>
      <c r="SUU6" s="220"/>
      <c r="SUV6" s="220"/>
      <c r="SUW6" s="220"/>
      <c r="SUX6" s="220"/>
      <c r="SUY6" s="220"/>
      <c r="SUZ6" s="220"/>
      <c r="SVA6" s="220"/>
      <c r="SVB6" s="220"/>
      <c r="SVC6" s="220"/>
      <c r="SVD6" s="220"/>
      <c r="SVE6" s="220"/>
      <c r="SVF6" s="220"/>
      <c r="SVG6" s="220"/>
      <c r="SVH6" s="220"/>
      <c r="SVI6" s="220"/>
      <c r="SVJ6" s="220"/>
      <c r="SVK6" s="220"/>
      <c r="SVL6" s="220"/>
      <c r="SVM6" s="220"/>
      <c r="SVN6" s="220"/>
      <c r="SVO6" s="220"/>
      <c r="SVP6" s="220"/>
      <c r="SVQ6" s="220"/>
      <c r="SVR6" s="220"/>
      <c r="SVS6" s="220"/>
      <c r="SVT6" s="220"/>
      <c r="SVU6" s="220"/>
      <c r="SVV6" s="220"/>
      <c r="SVW6" s="220"/>
      <c r="SVX6" s="220"/>
      <c r="SVY6" s="220"/>
      <c r="SVZ6" s="220"/>
      <c r="SWA6" s="220"/>
      <c r="SWB6" s="220"/>
      <c r="SWC6" s="220"/>
      <c r="SWD6" s="220"/>
      <c r="SWE6" s="220"/>
      <c r="SWF6" s="220"/>
      <c r="SWG6" s="220"/>
      <c r="SWH6" s="220"/>
      <c r="SWI6" s="220"/>
      <c r="SWJ6" s="220"/>
      <c r="SWK6" s="220"/>
      <c r="SWL6" s="220"/>
      <c r="SWM6" s="220"/>
      <c r="SWN6" s="220"/>
      <c r="SWO6" s="220"/>
      <c r="SWP6" s="220"/>
      <c r="SWQ6" s="220"/>
      <c r="SWR6" s="220"/>
      <c r="SWS6" s="220"/>
      <c r="SWT6" s="220"/>
      <c r="SWU6" s="220"/>
      <c r="SWV6" s="220"/>
      <c r="SWW6" s="220"/>
      <c r="SWX6" s="220"/>
      <c r="SWY6" s="220"/>
      <c r="SWZ6" s="220"/>
      <c r="SXA6" s="220"/>
      <c r="SXB6" s="220"/>
      <c r="SXC6" s="220"/>
      <c r="SXD6" s="220"/>
      <c r="SXE6" s="220"/>
      <c r="SXF6" s="220"/>
      <c r="SXG6" s="220"/>
      <c r="SXH6" s="220"/>
      <c r="SXI6" s="220"/>
      <c r="SXJ6" s="220"/>
      <c r="SXK6" s="220"/>
      <c r="SXL6" s="220"/>
      <c r="SXM6" s="220"/>
      <c r="SXN6" s="220"/>
      <c r="SXO6" s="220"/>
      <c r="SXP6" s="220"/>
      <c r="SXQ6" s="220"/>
      <c r="SXR6" s="220"/>
      <c r="SXS6" s="220"/>
      <c r="SXT6" s="220"/>
      <c r="SXU6" s="220"/>
      <c r="SXV6" s="220"/>
      <c r="SXW6" s="220"/>
      <c r="SXX6" s="220"/>
      <c r="SXY6" s="220"/>
      <c r="SXZ6" s="220"/>
      <c r="SYA6" s="220"/>
      <c r="SYB6" s="220"/>
      <c r="SYC6" s="220"/>
      <c r="SYD6" s="220"/>
      <c r="SYE6" s="220"/>
      <c r="SYF6" s="220"/>
      <c r="SYG6" s="220"/>
      <c r="SYH6" s="220"/>
      <c r="SYI6" s="220"/>
      <c r="SYJ6" s="220"/>
      <c r="SYK6" s="220"/>
      <c r="SYL6" s="220"/>
      <c r="SYM6" s="220"/>
      <c r="SYN6" s="220"/>
      <c r="SYO6" s="220"/>
      <c r="SYP6" s="220"/>
      <c r="SYQ6" s="220"/>
      <c r="SYR6" s="220"/>
      <c r="SYS6" s="220"/>
      <c r="SYT6" s="220"/>
      <c r="SYU6" s="220"/>
      <c r="SYV6" s="220"/>
      <c r="SYW6" s="220"/>
      <c r="SYX6" s="220"/>
      <c r="SYY6" s="220"/>
      <c r="SYZ6" s="220"/>
      <c r="SZA6" s="220"/>
      <c r="SZB6" s="220"/>
      <c r="SZC6" s="220"/>
      <c r="SZD6" s="220"/>
      <c r="SZE6" s="220"/>
      <c r="SZF6" s="220"/>
      <c r="SZG6" s="220"/>
      <c r="SZH6" s="220"/>
      <c r="SZI6" s="220"/>
      <c r="SZJ6" s="220"/>
      <c r="SZK6" s="220"/>
      <c r="SZL6" s="220"/>
      <c r="SZM6" s="220"/>
      <c r="SZN6" s="220"/>
      <c r="SZO6" s="220"/>
      <c r="SZP6" s="220"/>
      <c r="SZQ6" s="220"/>
      <c r="SZR6" s="220"/>
      <c r="SZS6" s="220"/>
      <c r="SZT6" s="220"/>
      <c r="SZU6" s="220"/>
      <c r="SZV6" s="220"/>
      <c r="SZW6" s="220"/>
      <c r="SZX6" s="220"/>
      <c r="SZY6" s="220"/>
      <c r="SZZ6" s="220"/>
      <c r="TAA6" s="220"/>
      <c r="TAB6" s="220"/>
      <c r="TAC6" s="220"/>
      <c r="TAD6" s="220"/>
      <c r="TAE6" s="220"/>
      <c r="TAF6" s="220"/>
      <c r="TAG6" s="220"/>
      <c r="TAH6" s="220"/>
      <c r="TAI6" s="220"/>
      <c r="TAJ6" s="220"/>
      <c r="TAK6" s="220"/>
      <c r="TAL6" s="220"/>
      <c r="TAM6" s="220"/>
      <c r="TAN6" s="220"/>
      <c r="TAO6" s="220"/>
      <c r="TAP6" s="220"/>
      <c r="TAQ6" s="220"/>
      <c r="TAR6" s="220"/>
      <c r="TAS6" s="220"/>
      <c r="TAT6" s="220"/>
      <c r="TAU6" s="220"/>
      <c r="TAV6" s="220"/>
      <c r="TAW6" s="220"/>
      <c r="TAX6" s="220"/>
      <c r="TAY6" s="220"/>
      <c r="TAZ6" s="220"/>
      <c r="TBA6" s="220"/>
      <c r="TBB6" s="220"/>
      <c r="TBC6" s="220"/>
      <c r="TBD6" s="220"/>
      <c r="TBE6" s="220"/>
      <c r="TBF6" s="220"/>
      <c r="TBG6" s="220"/>
      <c r="TBH6" s="220"/>
      <c r="TBI6" s="220"/>
      <c r="TBJ6" s="220"/>
      <c r="TBK6" s="220"/>
      <c r="TBL6" s="220"/>
      <c r="TBM6" s="220"/>
      <c r="TBN6" s="220"/>
      <c r="TBO6" s="220"/>
      <c r="TBP6" s="220"/>
      <c r="TBQ6" s="220"/>
      <c r="TBR6" s="220"/>
      <c r="TBS6" s="220"/>
      <c r="TBT6" s="220"/>
      <c r="TBU6" s="220"/>
      <c r="TBV6" s="220"/>
      <c r="TBW6" s="220"/>
      <c r="TBX6" s="220"/>
      <c r="TBY6" s="220"/>
      <c r="TBZ6" s="220"/>
      <c r="TCA6" s="220"/>
      <c r="TCB6" s="220"/>
      <c r="TCC6" s="220"/>
      <c r="TCD6" s="220"/>
      <c r="TCE6" s="220"/>
      <c r="TCF6" s="220"/>
      <c r="TCG6" s="220"/>
      <c r="TCH6" s="220"/>
      <c r="TCI6" s="220"/>
      <c r="TCJ6" s="220"/>
      <c r="TCK6" s="220"/>
      <c r="TCL6" s="220"/>
      <c r="TCM6" s="220"/>
      <c r="TCN6" s="220"/>
      <c r="TCO6" s="220"/>
      <c r="TCP6" s="220"/>
      <c r="TCQ6" s="220"/>
      <c r="TCR6" s="220"/>
      <c r="TCS6" s="220"/>
      <c r="TCT6" s="220"/>
      <c r="TCU6" s="220"/>
      <c r="TCV6" s="220"/>
      <c r="TCW6" s="220"/>
      <c r="TCX6" s="220"/>
      <c r="TCY6" s="220"/>
      <c r="TCZ6" s="220"/>
      <c r="TDA6" s="220"/>
      <c r="TDB6" s="220"/>
      <c r="TDC6" s="220"/>
      <c r="TDD6" s="220"/>
      <c r="TDE6" s="220"/>
      <c r="TDF6" s="220"/>
      <c r="TDG6" s="220"/>
      <c r="TDH6" s="220"/>
      <c r="TDI6" s="220"/>
      <c r="TDJ6" s="220"/>
      <c r="TDK6" s="220"/>
      <c r="TDL6" s="220"/>
      <c r="TDM6" s="220"/>
      <c r="TDN6" s="220"/>
      <c r="TDO6" s="220"/>
      <c r="TDP6" s="220"/>
      <c r="TDQ6" s="220"/>
      <c r="TDR6" s="220"/>
      <c r="TDS6" s="220"/>
      <c r="TDT6" s="220"/>
      <c r="TDU6" s="220"/>
      <c r="TDV6" s="220"/>
      <c r="TDW6" s="220"/>
      <c r="TDX6" s="220"/>
      <c r="TDY6" s="220"/>
      <c r="TDZ6" s="220"/>
      <c r="TEA6" s="220"/>
      <c r="TEB6" s="220"/>
      <c r="TEC6" s="220"/>
      <c r="TED6" s="220"/>
      <c r="TEE6" s="220"/>
      <c r="TEF6" s="220"/>
      <c r="TEG6" s="220"/>
      <c r="TEH6" s="220"/>
      <c r="TEI6" s="220"/>
      <c r="TEJ6" s="220"/>
      <c r="TEK6" s="220"/>
      <c r="TEL6" s="220"/>
      <c r="TEM6" s="220"/>
      <c r="TEN6" s="220"/>
      <c r="TEO6" s="220"/>
      <c r="TEP6" s="220"/>
      <c r="TEQ6" s="220"/>
      <c r="TER6" s="220"/>
      <c r="TES6" s="220"/>
      <c r="TET6" s="220"/>
      <c r="TEU6" s="220"/>
      <c r="TEV6" s="220"/>
      <c r="TEW6" s="220"/>
      <c r="TEX6" s="220"/>
      <c r="TEY6" s="220"/>
      <c r="TEZ6" s="220"/>
      <c r="TFA6" s="220"/>
      <c r="TFB6" s="220"/>
      <c r="TFC6" s="220"/>
      <c r="TFD6" s="220"/>
      <c r="TFE6" s="220"/>
      <c r="TFF6" s="220"/>
      <c r="TFG6" s="220"/>
      <c r="TFH6" s="220"/>
      <c r="TFI6" s="220"/>
      <c r="TFJ6" s="220"/>
      <c r="TFK6" s="220"/>
      <c r="TFL6" s="220"/>
      <c r="TFM6" s="220"/>
      <c r="TFN6" s="220"/>
      <c r="TFO6" s="220"/>
      <c r="TFP6" s="220"/>
      <c r="TFQ6" s="220"/>
      <c r="TFR6" s="220"/>
      <c r="TFS6" s="220"/>
      <c r="TFT6" s="220"/>
      <c r="TFU6" s="220"/>
      <c r="TFV6" s="220"/>
      <c r="TFW6" s="220"/>
      <c r="TFX6" s="220"/>
      <c r="TFY6" s="220"/>
      <c r="TFZ6" s="220"/>
      <c r="TGA6" s="220"/>
      <c r="TGB6" s="220"/>
      <c r="TGC6" s="220"/>
      <c r="TGD6" s="220"/>
      <c r="TGE6" s="220"/>
      <c r="TGF6" s="220"/>
      <c r="TGG6" s="220"/>
      <c r="TGH6" s="220"/>
      <c r="TGI6" s="220"/>
      <c r="TGJ6" s="220"/>
      <c r="TGK6" s="220"/>
      <c r="TGL6" s="220"/>
      <c r="TGM6" s="220"/>
      <c r="TGN6" s="220"/>
      <c r="TGO6" s="220"/>
      <c r="TGP6" s="220"/>
      <c r="TGQ6" s="220"/>
      <c r="TGR6" s="220"/>
      <c r="TGS6" s="220"/>
      <c r="TGT6" s="220"/>
      <c r="TGU6" s="220"/>
      <c r="TGV6" s="220"/>
      <c r="TGW6" s="220"/>
      <c r="TGX6" s="220"/>
      <c r="TGY6" s="220"/>
      <c r="TGZ6" s="220"/>
      <c r="THA6" s="220"/>
      <c r="THB6" s="220"/>
      <c r="THC6" s="220"/>
      <c r="THD6" s="220"/>
      <c r="THE6" s="220"/>
      <c r="THF6" s="220"/>
      <c r="THG6" s="220"/>
      <c r="THH6" s="220"/>
      <c r="THI6" s="220"/>
      <c r="THJ6" s="220"/>
      <c r="THK6" s="220"/>
      <c r="THL6" s="220"/>
      <c r="THM6" s="220"/>
      <c r="THN6" s="220"/>
      <c r="THO6" s="220"/>
      <c r="THP6" s="220"/>
      <c r="THQ6" s="220"/>
      <c r="THR6" s="220"/>
      <c r="THS6" s="220"/>
      <c r="THT6" s="220"/>
      <c r="THU6" s="220"/>
      <c r="THV6" s="220"/>
      <c r="THW6" s="220"/>
      <c r="THX6" s="220"/>
      <c r="THY6" s="220"/>
      <c r="THZ6" s="220"/>
      <c r="TIA6" s="220"/>
      <c r="TIB6" s="220"/>
      <c r="TIC6" s="220"/>
      <c r="TID6" s="220"/>
      <c r="TIE6" s="220"/>
      <c r="TIF6" s="220"/>
      <c r="TIG6" s="220"/>
      <c r="TIH6" s="220"/>
      <c r="TII6" s="220"/>
      <c r="TIJ6" s="220"/>
      <c r="TIK6" s="220"/>
      <c r="TIL6" s="220"/>
      <c r="TIM6" s="220"/>
      <c r="TIN6" s="220"/>
      <c r="TIO6" s="220"/>
      <c r="TIP6" s="220"/>
      <c r="TIQ6" s="220"/>
      <c r="TIR6" s="220"/>
      <c r="TIS6" s="220"/>
      <c r="TIT6" s="220"/>
      <c r="TIU6" s="220"/>
      <c r="TIV6" s="220"/>
      <c r="TIW6" s="220"/>
      <c r="TIX6" s="220"/>
      <c r="TIY6" s="220"/>
      <c r="TIZ6" s="220"/>
      <c r="TJA6" s="220"/>
      <c r="TJB6" s="220"/>
      <c r="TJC6" s="220"/>
      <c r="TJD6" s="220"/>
      <c r="TJE6" s="220"/>
      <c r="TJF6" s="220"/>
      <c r="TJG6" s="220"/>
      <c r="TJH6" s="220"/>
      <c r="TJI6" s="220"/>
      <c r="TJJ6" s="220"/>
      <c r="TJK6" s="220"/>
      <c r="TJL6" s="220"/>
      <c r="TJM6" s="220"/>
      <c r="TJN6" s="220"/>
      <c r="TJO6" s="220"/>
      <c r="TJP6" s="220"/>
      <c r="TJQ6" s="220"/>
      <c r="TJR6" s="220"/>
      <c r="TJS6" s="220"/>
      <c r="TJT6" s="220"/>
      <c r="TJU6" s="220"/>
      <c r="TJV6" s="220"/>
      <c r="TJW6" s="220"/>
      <c r="TJX6" s="220"/>
      <c r="TJY6" s="220"/>
      <c r="TJZ6" s="220"/>
      <c r="TKA6" s="220"/>
      <c r="TKB6" s="220"/>
      <c r="TKC6" s="220"/>
      <c r="TKD6" s="220"/>
      <c r="TKE6" s="220"/>
      <c r="TKF6" s="220"/>
      <c r="TKG6" s="220"/>
      <c r="TKH6" s="220"/>
      <c r="TKI6" s="220"/>
      <c r="TKJ6" s="220"/>
      <c r="TKK6" s="220"/>
      <c r="TKL6" s="220"/>
      <c r="TKM6" s="220"/>
      <c r="TKN6" s="220"/>
      <c r="TKO6" s="220"/>
      <c r="TKP6" s="220"/>
      <c r="TKQ6" s="220"/>
      <c r="TKR6" s="220"/>
      <c r="TKS6" s="220"/>
      <c r="TKT6" s="220"/>
      <c r="TKU6" s="220"/>
      <c r="TKV6" s="220"/>
      <c r="TKW6" s="220"/>
      <c r="TKX6" s="220"/>
      <c r="TKY6" s="220"/>
      <c r="TKZ6" s="220"/>
      <c r="TLA6" s="220"/>
      <c r="TLB6" s="220"/>
      <c r="TLC6" s="220"/>
      <c r="TLD6" s="220"/>
      <c r="TLE6" s="220"/>
      <c r="TLF6" s="220"/>
      <c r="TLG6" s="220"/>
      <c r="TLH6" s="220"/>
      <c r="TLI6" s="220"/>
      <c r="TLJ6" s="220"/>
      <c r="TLK6" s="220"/>
      <c r="TLL6" s="220"/>
      <c r="TLM6" s="220"/>
      <c r="TLN6" s="220"/>
      <c r="TLO6" s="220"/>
      <c r="TLP6" s="220"/>
      <c r="TLQ6" s="220"/>
      <c r="TLR6" s="220"/>
      <c r="TLS6" s="220"/>
      <c r="TLT6" s="220"/>
      <c r="TLU6" s="220"/>
      <c r="TLV6" s="220"/>
      <c r="TLW6" s="220"/>
      <c r="TLX6" s="220"/>
      <c r="TLY6" s="220"/>
      <c r="TLZ6" s="220"/>
      <c r="TMA6" s="220"/>
      <c r="TMB6" s="220"/>
      <c r="TMC6" s="220"/>
      <c r="TMD6" s="220"/>
      <c r="TME6" s="220"/>
      <c r="TMF6" s="220"/>
      <c r="TMG6" s="220"/>
      <c r="TMH6" s="220"/>
      <c r="TMI6" s="220"/>
      <c r="TMJ6" s="220"/>
      <c r="TMK6" s="220"/>
      <c r="TML6" s="220"/>
      <c r="TMM6" s="220"/>
      <c r="TMN6" s="220"/>
      <c r="TMO6" s="220"/>
      <c r="TMP6" s="220"/>
      <c r="TMQ6" s="220"/>
      <c r="TMR6" s="220"/>
      <c r="TMS6" s="220"/>
      <c r="TMT6" s="220"/>
      <c r="TMU6" s="220"/>
      <c r="TMV6" s="220"/>
      <c r="TMW6" s="220"/>
      <c r="TMX6" s="220"/>
      <c r="TMY6" s="220"/>
      <c r="TMZ6" s="220"/>
      <c r="TNA6" s="220"/>
      <c r="TNB6" s="220"/>
      <c r="TNC6" s="220"/>
      <c r="TND6" s="220"/>
      <c r="TNE6" s="220"/>
      <c r="TNF6" s="220"/>
      <c r="TNG6" s="220"/>
      <c r="TNH6" s="220"/>
      <c r="TNI6" s="220"/>
      <c r="TNJ6" s="220"/>
      <c r="TNK6" s="220"/>
      <c r="TNL6" s="220"/>
      <c r="TNM6" s="220"/>
      <c r="TNN6" s="220"/>
      <c r="TNO6" s="220"/>
      <c r="TNP6" s="220"/>
      <c r="TNQ6" s="220"/>
      <c r="TNR6" s="220"/>
      <c r="TNS6" s="220"/>
      <c r="TNT6" s="220"/>
      <c r="TNU6" s="220"/>
      <c r="TNV6" s="220"/>
      <c r="TNW6" s="220"/>
      <c r="TNX6" s="220"/>
      <c r="TNY6" s="220"/>
      <c r="TNZ6" s="220"/>
      <c r="TOA6" s="220"/>
      <c r="TOB6" s="220"/>
      <c r="TOC6" s="220"/>
      <c r="TOD6" s="220"/>
      <c r="TOE6" s="220"/>
      <c r="TOF6" s="220"/>
      <c r="TOG6" s="220"/>
      <c r="TOH6" s="220"/>
      <c r="TOI6" s="220"/>
      <c r="TOJ6" s="220"/>
      <c r="TOK6" s="220"/>
      <c r="TOL6" s="220"/>
      <c r="TOM6" s="220"/>
      <c r="TON6" s="220"/>
      <c r="TOO6" s="220"/>
      <c r="TOP6" s="220"/>
      <c r="TOQ6" s="220"/>
      <c r="TOR6" s="220"/>
      <c r="TOS6" s="220"/>
      <c r="TOT6" s="220"/>
      <c r="TOU6" s="220"/>
      <c r="TOV6" s="220"/>
      <c r="TOW6" s="220"/>
      <c r="TOX6" s="220"/>
      <c r="TOY6" s="220"/>
      <c r="TOZ6" s="220"/>
      <c r="TPA6" s="220"/>
      <c r="TPB6" s="220"/>
      <c r="TPC6" s="220"/>
      <c r="TPD6" s="220"/>
      <c r="TPE6" s="220"/>
      <c r="TPF6" s="220"/>
      <c r="TPG6" s="220"/>
      <c r="TPH6" s="220"/>
      <c r="TPI6" s="220"/>
      <c r="TPJ6" s="220"/>
      <c r="TPK6" s="220"/>
      <c r="TPL6" s="220"/>
      <c r="TPM6" s="220"/>
      <c r="TPN6" s="220"/>
      <c r="TPO6" s="220"/>
      <c r="TPP6" s="220"/>
      <c r="TPQ6" s="220"/>
      <c r="TPR6" s="220"/>
      <c r="TPS6" s="220"/>
      <c r="TPT6" s="220"/>
      <c r="TPU6" s="220"/>
      <c r="TPV6" s="220"/>
      <c r="TPW6" s="220"/>
      <c r="TPX6" s="220"/>
      <c r="TPY6" s="220"/>
      <c r="TPZ6" s="220"/>
      <c r="TQA6" s="220"/>
      <c r="TQB6" s="220"/>
      <c r="TQC6" s="220"/>
      <c r="TQD6" s="220"/>
      <c r="TQE6" s="220"/>
      <c r="TQF6" s="220"/>
      <c r="TQG6" s="220"/>
      <c r="TQH6" s="220"/>
      <c r="TQI6" s="220"/>
      <c r="TQJ6" s="220"/>
      <c r="TQK6" s="220"/>
      <c r="TQL6" s="220"/>
      <c r="TQM6" s="220"/>
      <c r="TQN6" s="220"/>
      <c r="TQO6" s="220"/>
      <c r="TQP6" s="220"/>
      <c r="TQQ6" s="220"/>
      <c r="TQR6" s="220"/>
      <c r="TQS6" s="220"/>
      <c r="TQT6" s="220"/>
      <c r="TQU6" s="220"/>
      <c r="TQV6" s="220"/>
      <c r="TQW6" s="220"/>
      <c r="TQX6" s="220"/>
      <c r="TQY6" s="220"/>
      <c r="TQZ6" s="220"/>
      <c r="TRA6" s="220"/>
      <c r="TRB6" s="220"/>
      <c r="TRC6" s="220"/>
      <c r="TRD6" s="220"/>
      <c r="TRE6" s="220"/>
      <c r="TRF6" s="220"/>
      <c r="TRG6" s="220"/>
      <c r="TRH6" s="220"/>
      <c r="TRI6" s="220"/>
      <c r="TRJ6" s="220"/>
      <c r="TRK6" s="220"/>
      <c r="TRL6" s="220"/>
      <c r="TRM6" s="220"/>
      <c r="TRN6" s="220"/>
      <c r="TRO6" s="220"/>
      <c r="TRP6" s="220"/>
      <c r="TRQ6" s="220"/>
      <c r="TRR6" s="220"/>
      <c r="TRS6" s="220"/>
      <c r="TRT6" s="220"/>
      <c r="TRU6" s="220"/>
      <c r="TRV6" s="220"/>
      <c r="TRW6" s="220"/>
      <c r="TRX6" s="220"/>
      <c r="TRY6" s="220"/>
      <c r="TRZ6" s="220"/>
      <c r="TSA6" s="220"/>
      <c r="TSB6" s="220"/>
      <c r="TSC6" s="220"/>
      <c r="TSD6" s="220"/>
      <c r="TSE6" s="220"/>
      <c r="TSF6" s="220"/>
      <c r="TSG6" s="220"/>
      <c r="TSH6" s="220"/>
      <c r="TSI6" s="220"/>
      <c r="TSJ6" s="220"/>
      <c r="TSK6" s="220"/>
      <c r="TSL6" s="220"/>
      <c r="TSM6" s="220"/>
      <c r="TSN6" s="220"/>
      <c r="TSO6" s="220"/>
      <c r="TSP6" s="220"/>
      <c r="TSQ6" s="220"/>
      <c r="TSR6" s="220"/>
      <c r="TSS6" s="220"/>
      <c r="TST6" s="220"/>
      <c r="TSU6" s="220"/>
      <c r="TSV6" s="220"/>
      <c r="TSW6" s="220"/>
      <c r="TSX6" s="220"/>
      <c r="TSY6" s="220"/>
      <c r="TSZ6" s="220"/>
      <c r="TTA6" s="220"/>
      <c r="TTB6" s="220"/>
      <c r="TTC6" s="220"/>
      <c r="TTD6" s="220"/>
      <c r="TTE6" s="220"/>
      <c r="TTF6" s="220"/>
      <c r="TTG6" s="220"/>
      <c r="TTH6" s="220"/>
      <c r="TTI6" s="220"/>
      <c r="TTJ6" s="220"/>
      <c r="TTK6" s="220"/>
      <c r="TTL6" s="220"/>
      <c r="TTM6" s="220"/>
      <c r="TTN6" s="220"/>
      <c r="TTO6" s="220"/>
      <c r="TTP6" s="220"/>
      <c r="TTQ6" s="220"/>
      <c r="TTR6" s="220"/>
      <c r="TTS6" s="220"/>
      <c r="TTT6" s="220"/>
      <c r="TTU6" s="220"/>
      <c r="TTV6" s="220"/>
      <c r="TTW6" s="220"/>
      <c r="TTX6" s="220"/>
      <c r="TTY6" s="220"/>
      <c r="TTZ6" s="220"/>
      <c r="TUA6" s="220"/>
      <c r="TUB6" s="220"/>
      <c r="TUC6" s="220"/>
      <c r="TUD6" s="220"/>
      <c r="TUE6" s="220"/>
      <c r="TUF6" s="220"/>
      <c r="TUG6" s="220"/>
      <c r="TUH6" s="220"/>
      <c r="TUI6" s="220"/>
      <c r="TUJ6" s="220"/>
      <c r="TUK6" s="220"/>
      <c r="TUL6" s="220"/>
      <c r="TUM6" s="220"/>
      <c r="TUN6" s="220"/>
      <c r="TUO6" s="220"/>
      <c r="TUP6" s="220"/>
      <c r="TUQ6" s="220"/>
      <c r="TUR6" s="220"/>
      <c r="TUS6" s="220"/>
      <c r="TUT6" s="220"/>
      <c r="TUU6" s="220"/>
      <c r="TUV6" s="220"/>
      <c r="TUW6" s="220"/>
      <c r="TUX6" s="220"/>
      <c r="TUY6" s="220"/>
      <c r="TUZ6" s="220"/>
      <c r="TVA6" s="220"/>
      <c r="TVB6" s="220"/>
      <c r="TVC6" s="220"/>
      <c r="TVD6" s="220"/>
      <c r="TVE6" s="220"/>
      <c r="TVF6" s="220"/>
      <c r="TVG6" s="220"/>
      <c r="TVH6" s="220"/>
      <c r="TVI6" s="220"/>
      <c r="TVJ6" s="220"/>
      <c r="TVK6" s="220"/>
      <c r="TVL6" s="220"/>
      <c r="TVM6" s="220"/>
      <c r="TVN6" s="220"/>
      <c r="TVO6" s="220"/>
      <c r="TVP6" s="220"/>
      <c r="TVQ6" s="220"/>
      <c r="TVR6" s="220"/>
      <c r="TVS6" s="220"/>
      <c r="TVT6" s="220"/>
      <c r="TVU6" s="220"/>
      <c r="TVV6" s="220"/>
      <c r="TVW6" s="220"/>
      <c r="TVX6" s="220"/>
      <c r="TVY6" s="220"/>
      <c r="TVZ6" s="220"/>
      <c r="TWA6" s="220"/>
      <c r="TWB6" s="220"/>
      <c r="TWC6" s="220"/>
      <c r="TWD6" s="220"/>
      <c r="TWE6" s="220"/>
      <c r="TWF6" s="220"/>
      <c r="TWG6" s="220"/>
      <c r="TWH6" s="220"/>
      <c r="TWI6" s="220"/>
      <c r="TWJ6" s="220"/>
      <c r="TWK6" s="220"/>
      <c r="TWL6" s="220"/>
      <c r="TWM6" s="220"/>
      <c r="TWN6" s="220"/>
      <c r="TWO6" s="220"/>
      <c r="TWP6" s="220"/>
      <c r="TWQ6" s="220"/>
      <c r="TWR6" s="220"/>
      <c r="TWS6" s="220"/>
      <c r="TWT6" s="220"/>
      <c r="TWU6" s="220"/>
      <c r="TWV6" s="220"/>
      <c r="TWW6" s="220"/>
      <c r="TWX6" s="220"/>
      <c r="TWY6" s="220"/>
      <c r="TWZ6" s="220"/>
      <c r="TXA6" s="220"/>
      <c r="TXB6" s="220"/>
      <c r="TXC6" s="220"/>
      <c r="TXD6" s="220"/>
      <c r="TXE6" s="220"/>
      <c r="TXF6" s="220"/>
      <c r="TXG6" s="220"/>
      <c r="TXH6" s="220"/>
      <c r="TXI6" s="220"/>
      <c r="TXJ6" s="220"/>
      <c r="TXK6" s="220"/>
      <c r="TXL6" s="220"/>
      <c r="TXM6" s="220"/>
      <c r="TXN6" s="220"/>
      <c r="TXO6" s="220"/>
      <c r="TXP6" s="220"/>
      <c r="TXQ6" s="220"/>
      <c r="TXR6" s="220"/>
      <c r="TXS6" s="220"/>
      <c r="TXT6" s="220"/>
      <c r="TXU6" s="220"/>
      <c r="TXV6" s="220"/>
      <c r="TXW6" s="220"/>
      <c r="TXX6" s="220"/>
      <c r="TXY6" s="220"/>
      <c r="TXZ6" s="220"/>
      <c r="TYA6" s="220"/>
      <c r="TYB6" s="220"/>
      <c r="TYC6" s="220"/>
      <c r="TYD6" s="220"/>
      <c r="TYE6" s="220"/>
      <c r="TYF6" s="220"/>
      <c r="TYG6" s="220"/>
      <c r="TYH6" s="220"/>
      <c r="TYI6" s="220"/>
      <c r="TYJ6" s="220"/>
      <c r="TYK6" s="220"/>
      <c r="TYL6" s="220"/>
      <c r="TYM6" s="220"/>
      <c r="TYN6" s="220"/>
      <c r="TYO6" s="220"/>
      <c r="TYP6" s="220"/>
      <c r="TYQ6" s="220"/>
      <c r="TYR6" s="220"/>
      <c r="TYS6" s="220"/>
      <c r="TYT6" s="220"/>
      <c r="TYU6" s="220"/>
      <c r="TYV6" s="220"/>
      <c r="TYW6" s="220"/>
      <c r="TYX6" s="220"/>
      <c r="TYY6" s="220"/>
      <c r="TYZ6" s="220"/>
      <c r="TZA6" s="220"/>
      <c r="TZB6" s="220"/>
      <c r="TZC6" s="220"/>
      <c r="TZD6" s="220"/>
      <c r="TZE6" s="220"/>
      <c r="TZF6" s="220"/>
      <c r="TZG6" s="220"/>
      <c r="TZH6" s="220"/>
      <c r="TZI6" s="220"/>
      <c r="TZJ6" s="220"/>
      <c r="TZK6" s="220"/>
      <c r="TZL6" s="220"/>
      <c r="TZM6" s="220"/>
      <c r="TZN6" s="220"/>
      <c r="TZO6" s="220"/>
      <c r="TZP6" s="220"/>
      <c r="TZQ6" s="220"/>
      <c r="TZR6" s="220"/>
      <c r="TZS6" s="220"/>
      <c r="TZT6" s="220"/>
      <c r="TZU6" s="220"/>
      <c r="TZV6" s="220"/>
      <c r="TZW6" s="220"/>
      <c r="TZX6" s="220"/>
      <c r="TZY6" s="220"/>
      <c r="TZZ6" s="220"/>
      <c r="UAA6" s="220"/>
      <c r="UAB6" s="220"/>
      <c r="UAC6" s="220"/>
      <c r="UAD6" s="220"/>
      <c r="UAE6" s="220"/>
      <c r="UAF6" s="220"/>
      <c r="UAG6" s="220"/>
      <c r="UAH6" s="220"/>
      <c r="UAI6" s="220"/>
      <c r="UAJ6" s="220"/>
      <c r="UAK6" s="220"/>
      <c r="UAL6" s="220"/>
      <c r="UAM6" s="220"/>
      <c r="UAN6" s="220"/>
      <c r="UAO6" s="220"/>
      <c r="UAP6" s="220"/>
      <c r="UAQ6" s="220"/>
      <c r="UAR6" s="220"/>
      <c r="UAS6" s="220"/>
      <c r="UAT6" s="220"/>
      <c r="UAU6" s="220"/>
      <c r="UAV6" s="220"/>
      <c r="UAW6" s="220"/>
      <c r="UAX6" s="220"/>
      <c r="UAY6" s="220"/>
      <c r="UAZ6" s="220"/>
      <c r="UBA6" s="220"/>
      <c r="UBB6" s="220"/>
      <c r="UBC6" s="220"/>
      <c r="UBD6" s="220"/>
      <c r="UBE6" s="220"/>
      <c r="UBF6" s="220"/>
      <c r="UBG6" s="220"/>
      <c r="UBH6" s="220"/>
      <c r="UBI6" s="220"/>
      <c r="UBJ6" s="220"/>
      <c r="UBK6" s="220"/>
      <c r="UBL6" s="220"/>
      <c r="UBM6" s="220"/>
      <c r="UBN6" s="220"/>
      <c r="UBO6" s="220"/>
      <c r="UBP6" s="220"/>
      <c r="UBQ6" s="220"/>
      <c r="UBR6" s="220"/>
      <c r="UBS6" s="220"/>
      <c r="UBT6" s="220"/>
      <c r="UBU6" s="220"/>
      <c r="UBV6" s="220"/>
      <c r="UBW6" s="220"/>
      <c r="UBX6" s="220"/>
      <c r="UBY6" s="220"/>
      <c r="UBZ6" s="220"/>
      <c r="UCA6" s="220"/>
      <c r="UCB6" s="220"/>
      <c r="UCC6" s="220"/>
      <c r="UCD6" s="220"/>
      <c r="UCE6" s="220"/>
      <c r="UCF6" s="220"/>
      <c r="UCG6" s="220"/>
      <c r="UCH6" s="220"/>
      <c r="UCI6" s="220"/>
      <c r="UCJ6" s="220"/>
      <c r="UCK6" s="220"/>
      <c r="UCL6" s="220"/>
      <c r="UCM6" s="220"/>
      <c r="UCN6" s="220"/>
      <c r="UCO6" s="220"/>
      <c r="UCP6" s="220"/>
      <c r="UCQ6" s="220"/>
      <c r="UCR6" s="220"/>
      <c r="UCS6" s="220"/>
      <c r="UCT6" s="220"/>
      <c r="UCU6" s="220"/>
      <c r="UCV6" s="220"/>
      <c r="UCW6" s="220"/>
      <c r="UCX6" s="220"/>
      <c r="UCY6" s="220"/>
      <c r="UCZ6" s="220"/>
      <c r="UDA6" s="220"/>
      <c r="UDB6" s="220"/>
      <c r="UDC6" s="220"/>
      <c r="UDD6" s="220"/>
      <c r="UDE6" s="220"/>
      <c r="UDF6" s="220"/>
      <c r="UDG6" s="220"/>
      <c r="UDH6" s="220"/>
      <c r="UDI6" s="220"/>
      <c r="UDJ6" s="220"/>
      <c r="UDK6" s="220"/>
      <c r="UDL6" s="220"/>
      <c r="UDM6" s="220"/>
      <c r="UDN6" s="220"/>
      <c r="UDO6" s="220"/>
      <c r="UDP6" s="220"/>
      <c r="UDQ6" s="220"/>
      <c r="UDR6" s="220"/>
      <c r="UDS6" s="220"/>
      <c r="UDT6" s="220"/>
      <c r="UDU6" s="220"/>
      <c r="UDV6" s="220"/>
      <c r="UDW6" s="220"/>
      <c r="UDX6" s="220"/>
      <c r="UDY6" s="220"/>
      <c r="UDZ6" s="220"/>
      <c r="UEA6" s="220"/>
      <c r="UEB6" s="220"/>
      <c r="UEC6" s="220"/>
      <c r="UED6" s="220"/>
      <c r="UEE6" s="220"/>
      <c r="UEF6" s="220"/>
      <c r="UEG6" s="220"/>
      <c r="UEH6" s="220"/>
      <c r="UEI6" s="220"/>
      <c r="UEJ6" s="220"/>
      <c r="UEK6" s="220"/>
      <c r="UEL6" s="220"/>
      <c r="UEM6" s="220"/>
      <c r="UEN6" s="220"/>
      <c r="UEO6" s="220"/>
      <c r="UEP6" s="220"/>
      <c r="UEQ6" s="220"/>
      <c r="UER6" s="220"/>
      <c r="UES6" s="220"/>
      <c r="UET6" s="220"/>
      <c r="UEU6" s="220"/>
      <c r="UEV6" s="220"/>
      <c r="UEW6" s="220"/>
      <c r="UEX6" s="220"/>
      <c r="UEY6" s="220"/>
      <c r="UEZ6" s="220"/>
      <c r="UFA6" s="220"/>
      <c r="UFB6" s="220"/>
      <c r="UFC6" s="220"/>
      <c r="UFD6" s="220"/>
      <c r="UFE6" s="220"/>
      <c r="UFF6" s="220"/>
      <c r="UFG6" s="220"/>
      <c r="UFH6" s="220"/>
      <c r="UFI6" s="220"/>
      <c r="UFJ6" s="220"/>
      <c r="UFK6" s="220"/>
      <c r="UFL6" s="220"/>
      <c r="UFM6" s="220"/>
      <c r="UFN6" s="220"/>
      <c r="UFO6" s="220"/>
      <c r="UFP6" s="220"/>
      <c r="UFQ6" s="220"/>
      <c r="UFR6" s="220"/>
      <c r="UFS6" s="220"/>
      <c r="UFT6" s="220"/>
      <c r="UFU6" s="220"/>
      <c r="UFV6" s="220"/>
      <c r="UFW6" s="220"/>
      <c r="UFX6" s="220"/>
      <c r="UFY6" s="220"/>
      <c r="UFZ6" s="220"/>
      <c r="UGA6" s="220"/>
      <c r="UGB6" s="220"/>
      <c r="UGC6" s="220"/>
      <c r="UGD6" s="220"/>
      <c r="UGE6" s="220"/>
      <c r="UGF6" s="220"/>
      <c r="UGG6" s="220"/>
      <c r="UGH6" s="220"/>
      <c r="UGI6" s="220"/>
      <c r="UGJ6" s="220"/>
      <c r="UGK6" s="220"/>
      <c r="UGL6" s="220"/>
      <c r="UGM6" s="220"/>
      <c r="UGN6" s="220"/>
      <c r="UGO6" s="220"/>
      <c r="UGP6" s="220"/>
      <c r="UGQ6" s="220"/>
      <c r="UGR6" s="220"/>
      <c r="UGS6" s="220"/>
      <c r="UGT6" s="220"/>
      <c r="UGU6" s="220"/>
      <c r="UGV6" s="220"/>
      <c r="UGW6" s="220"/>
      <c r="UGX6" s="220"/>
      <c r="UGY6" s="220"/>
      <c r="UGZ6" s="220"/>
      <c r="UHA6" s="220"/>
      <c r="UHB6" s="220"/>
      <c r="UHC6" s="220"/>
      <c r="UHD6" s="220"/>
      <c r="UHE6" s="220"/>
      <c r="UHF6" s="220"/>
      <c r="UHG6" s="220"/>
      <c r="UHH6" s="220"/>
      <c r="UHI6" s="220"/>
      <c r="UHJ6" s="220"/>
      <c r="UHK6" s="220"/>
      <c r="UHL6" s="220"/>
      <c r="UHM6" s="220"/>
      <c r="UHN6" s="220"/>
      <c r="UHO6" s="220"/>
      <c r="UHP6" s="220"/>
      <c r="UHQ6" s="220"/>
      <c r="UHR6" s="220"/>
      <c r="UHS6" s="220"/>
      <c r="UHT6" s="220"/>
      <c r="UHU6" s="220"/>
      <c r="UHV6" s="220"/>
      <c r="UHW6" s="220"/>
      <c r="UHX6" s="220"/>
      <c r="UHY6" s="220"/>
      <c r="UHZ6" s="220"/>
      <c r="UIA6" s="220"/>
      <c r="UIB6" s="220"/>
      <c r="UIC6" s="220"/>
      <c r="UID6" s="220"/>
      <c r="UIE6" s="220"/>
      <c r="UIF6" s="220"/>
      <c r="UIG6" s="220"/>
      <c r="UIH6" s="220"/>
      <c r="UII6" s="220"/>
      <c r="UIJ6" s="220"/>
      <c r="UIK6" s="220"/>
      <c r="UIL6" s="220"/>
      <c r="UIM6" s="220"/>
      <c r="UIN6" s="220"/>
      <c r="UIO6" s="220"/>
      <c r="UIP6" s="220"/>
      <c r="UIQ6" s="220"/>
      <c r="UIR6" s="220"/>
      <c r="UIS6" s="220"/>
      <c r="UIT6" s="220"/>
      <c r="UIU6" s="220"/>
      <c r="UIV6" s="220"/>
      <c r="UIW6" s="220"/>
      <c r="UIX6" s="220"/>
      <c r="UIY6" s="220"/>
      <c r="UIZ6" s="220"/>
      <c r="UJA6" s="220"/>
      <c r="UJB6" s="220"/>
      <c r="UJC6" s="220"/>
      <c r="UJD6" s="220"/>
      <c r="UJE6" s="220"/>
      <c r="UJF6" s="220"/>
      <c r="UJG6" s="220"/>
      <c r="UJH6" s="220"/>
      <c r="UJI6" s="220"/>
      <c r="UJJ6" s="220"/>
      <c r="UJK6" s="220"/>
      <c r="UJL6" s="220"/>
      <c r="UJM6" s="220"/>
      <c r="UJN6" s="220"/>
      <c r="UJO6" s="220"/>
      <c r="UJP6" s="220"/>
      <c r="UJQ6" s="220"/>
      <c r="UJR6" s="220"/>
      <c r="UJS6" s="220"/>
      <c r="UJT6" s="220"/>
      <c r="UJU6" s="220"/>
      <c r="UJV6" s="220"/>
      <c r="UJW6" s="220"/>
      <c r="UJX6" s="220"/>
      <c r="UJY6" s="220"/>
      <c r="UJZ6" s="220"/>
      <c r="UKA6" s="220"/>
      <c r="UKB6" s="220"/>
      <c r="UKC6" s="220"/>
      <c r="UKD6" s="220"/>
      <c r="UKE6" s="220"/>
      <c r="UKF6" s="220"/>
      <c r="UKG6" s="220"/>
      <c r="UKH6" s="220"/>
      <c r="UKI6" s="220"/>
      <c r="UKJ6" s="220"/>
      <c r="UKK6" s="220"/>
      <c r="UKL6" s="220"/>
      <c r="UKM6" s="220"/>
      <c r="UKN6" s="220"/>
      <c r="UKO6" s="220"/>
      <c r="UKP6" s="220"/>
      <c r="UKQ6" s="220"/>
      <c r="UKR6" s="220"/>
      <c r="UKS6" s="220"/>
      <c r="UKT6" s="220"/>
      <c r="UKU6" s="220"/>
      <c r="UKV6" s="220"/>
      <c r="UKW6" s="220"/>
      <c r="UKX6" s="220"/>
      <c r="UKY6" s="220"/>
      <c r="UKZ6" s="220"/>
      <c r="ULA6" s="220"/>
      <c r="ULB6" s="220"/>
      <c r="ULC6" s="220"/>
      <c r="ULD6" s="220"/>
      <c r="ULE6" s="220"/>
      <c r="ULF6" s="220"/>
      <c r="ULG6" s="220"/>
      <c r="ULH6" s="220"/>
      <c r="ULI6" s="220"/>
      <c r="ULJ6" s="220"/>
      <c r="ULK6" s="220"/>
      <c r="ULL6" s="220"/>
      <c r="ULM6" s="220"/>
      <c r="ULN6" s="220"/>
      <c r="ULO6" s="220"/>
      <c r="ULP6" s="220"/>
      <c r="ULQ6" s="220"/>
      <c r="ULR6" s="220"/>
      <c r="ULS6" s="220"/>
      <c r="ULT6" s="220"/>
      <c r="ULU6" s="220"/>
      <c r="ULV6" s="220"/>
      <c r="ULW6" s="220"/>
      <c r="ULX6" s="220"/>
      <c r="ULY6" s="220"/>
      <c r="ULZ6" s="220"/>
      <c r="UMA6" s="220"/>
      <c r="UMB6" s="220"/>
      <c r="UMC6" s="220"/>
      <c r="UMD6" s="220"/>
      <c r="UME6" s="220"/>
      <c r="UMF6" s="220"/>
      <c r="UMG6" s="220"/>
      <c r="UMH6" s="220"/>
      <c r="UMI6" s="220"/>
      <c r="UMJ6" s="220"/>
      <c r="UMK6" s="220"/>
      <c r="UML6" s="220"/>
      <c r="UMM6" s="220"/>
      <c r="UMN6" s="220"/>
      <c r="UMO6" s="220"/>
      <c r="UMP6" s="220"/>
      <c r="UMQ6" s="220"/>
      <c r="UMR6" s="220"/>
      <c r="UMS6" s="220"/>
      <c r="UMT6" s="220"/>
      <c r="UMU6" s="220"/>
      <c r="UMV6" s="220"/>
      <c r="UMW6" s="220"/>
      <c r="UMX6" s="220"/>
      <c r="UMY6" s="220"/>
      <c r="UMZ6" s="220"/>
      <c r="UNA6" s="220"/>
      <c r="UNB6" s="220"/>
      <c r="UNC6" s="220"/>
      <c r="UND6" s="220"/>
      <c r="UNE6" s="220"/>
      <c r="UNF6" s="220"/>
      <c r="UNG6" s="220"/>
      <c r="UNH6" s="220"/>
      <c r="UNI6" s="220"/>
      <c r="UNJ6" s="220"/>
      <c r="UNK6" s="220"/>
      <c r="UNL6" s="220"/>
      <c r="UNM6" s="220"/>
      <c r="UNN6" s="220"/>
      <c r="UNO6" s="220"/>
      <c r="UNP6" s="220"/>
      <c r="UNQ6" s="220"/>
      <c r="UNR6" s="220"/>
      <c r="UNS6" s="220"/>
      <c r="UNT6" s="220"/>
      <c r="UNU6" s="220"/>
      <c r="UNV6" s="220"/>
      <c r="UNW6" s="220"/>
      <c r="UNX6" s="220"/>
      <c r="UNY6" s="220"/>
      <c r="UNZ6" s="220"/>
      <c r="UOA6" s="220"/>
      <c r="UOB6" s="220"/>
      <c r="UOC6" s="220"/>
      <c r="UOD6" s="220"/>
      <c r="UOE6" s="220"/>
      <c r="UOF6" s="220"/>
      <c r="UOG6" s="220"/>
      <c r="UOH6" s="220"/>
      <c r="UOI6" s="220"/>
      <c r="UOJ6" s="220"/>
      <c r="UOK6" s="220"/>
      <c r="UOL6" s="220"/>
      <c r="UOM6" s="220"/>
      <c r="UON6" s="220"/>
      <c r="UOO6" s="220"/>
      <c r="UOP6" s="220"/>
      <c r="UOQ6" s="220"/>
      <c r="UOR6" s="220"/>
      <c r="UOS6" s="220"/>
      <c r="UOT6" s="220"/>
      <c r="UOU6" s="220"/>
      <c r="UOV6" s="220"/>
      <c r="UOW6" s="220"/>
      <c r="UOX6" s="220"/>
      <c r="UOY6" s="220"/>
      <c r="UOZ6" s="220"/>
      <c r="UPA6" s="220"/>
      <c r="UPB6" s="220"/>
      <c r="UPC6" s="220"/>
      <c r="UPD6" s="220"/>
      <c r="UPE6" s="220"/>
      <c r="UPF6" s="220"/>
      <c r="UPG6" s="220"/>
      <c r="UPH6" s="220"/>
      <c r="UPI6" s="220"/>
      <c r="UPJ6" s="220"/>
      <c r="UPK6" s="220"/>
      <c r="UPL6" s="220"/>
      <c r="UPM6" s="220"/>
      <c r="UPN6" s="220"/>
      <c r="UPO6" s="220"/>
      <c r="UPP6" s="220"/>
      <c r="UPQ6" s="220"/>
      <c r="UPR6" s="220"/>
      <c r="UPS6" s="220"/>
      <c r="UPT6" s="220"/>
      <c r="UPU6" s="220"/>
      <c r="UPV6" s="220"/>
      <c r="UPW6" s="220"/>
      <c r="UPX6" s="220"/>
      <c r="UPY6" s="220"/>
      <c r="UPZ6" s="220"/>
      <c r="UQA6" s="220"/>
      <c r="UQB6" s="220"/>
      <c r="UQC6" s="220"/>
      <c r="UQD6" s="220"/>
      <c r="UQE6" s="220"/>
      <c r="UQF6" s="220"/>
      <c r="UQG6" s="220"/>
      <c r="UQH6" s="220"/>
      <c r="UQI6" s="220"/>
      <c r="UQJ6" s="220"/>
      <c r="UQK6" s="220"/>
      <c r="UQL6" s="220"/>
      <c r="UQM6" s="220"/>
      <c r="UQN6" s="220"/>
      <c r="UQO6" s="220"/>
      <c r="UQP6" s="220"/>
      <c r="UQQ6" s="220"/>
      <c r="UQR6" s="220"/>
      <c r="UQS6" s="220"/>
      <c r="UQT6" s="220"/>
      <c r="UQU6" s="220"/>
      <c r="UQV6" s="220"/>
      <c r="UQW6" s="220"/>
      <c r="UQX6" s="220"/>
      <c r="UQY6" s="220"/>
      <c r="UQZ6" s="220"/>
      <c r="URA6" s="220"/>
      <c r="URB6" s="220"/>
      <c r="URC6" s="220"/>
      <c r="URD6" s="220"/>
      <c r="URE6" s="220"/>
      <c r="URF6" s="220"/>
      <c r="URG6" s="220"/>
      <c r="URH6" s="220"/>
      <c r="URI6" s="220"/>
      <c r="URJ6" s="220"/>
      <c r="URK6" s="220"/>
      <c r="URL6" s="220"/>
      <c r="URM6" s="220"/>
      <c r="URN6" s="220"/>
      <c r="URO6" s="220"/>
      <c r="URP6" s="220"/>
      <c r="URQ6" s="220"/>
      <c r="URR6" s="220"/>
      <c r="URS6" s="220"/>
      <c r="URT6" s="220"/>
      <c r="URU6" s="220"/>
      <c r="URV6" s="220"/>
      <c r="URW6" s="220"/>
      <c r="URX6" s="220"/>
      <c r="URY6" s="220"/>
      <c r="URZ6" s="220"/>
      <c r="USA6" s="220"/>
      <c r="USB6" s="220"/>
      <c r="USC6" s="220"/>
      <c r="USD6" s="220"/>
      <c r="USE6" s="220"/>
      <c r="USF6" s="220"/>
      <c r="USG6" s="220"/>
      <c r="USH6" s="220"/>
      <c r="USI6" s="220"/>
      <c r="USJ6" s="220"/>
      <c r="USK6" s="220"/>
      <c r="USL6" s="220"/>
      <c r="USM6" s="220"/>
      <c r="USN6" s="220"/>
      <c r="USO6" s="220"/>
      <c r="USP6" s="220"/>
      <c r="USQ6" s="220"/>
      <c r="USR6" s="220"/>
      <c r="USS6" s="220"/>
      <c r="UST6" s="220"/>
      <c r="USU6" s="220"/>
      <c r="USV6" s="220"/>
      <c r="USW6" s="220"/>
      <c r="USX6" s="220"/>
      <c r="USY6" s="220"/>
      <c r="USZ6" s="220"/>
      <c r="UTA6" s="220"/>
      <c r="UTB6" s="220"/>
      <c r="UTC6" s="220"/>
      <c r="UTD6" s="220"/>
      <c r="UTE6" s="220"/>
      <c r="UTF6" s="220"/>
      <c r="UTG6" s="220"/>
      <c r="UTH6" s="220"/>
      <c r="UTI6" s="220"/>
      <c r="UTJ6" s="220"/>
      <c r="UTK6" s="220"/>
      <c r="UTL6" s="220"/>
      <c r="UTM6" s="220"/>
      <c r="UTN6" s="220"/>
      <c r="UTO6" s="220"/>
      <c r="UTP6" s="220"/>
      <c r="UTQ6" s="220"/>
      <c r="UTR6" s="220"/>
      <c r="UTS6" s="220"/>
      <c r="UTT6" s="220"/>
      <c r="UTU6" s="220"/>
      <c r="UTV6" s="220"/>
      <c r="UTW6" s="220"/>
      <c r="UTX6" s="220"/>
      <c r="UTY6" s="220"/>
      <c r="UTZ6" s="220"/>
      <c r="UUA6" s="220"/>
      <c r="UUB6" s="220"/>
      <c r="UUC6" s="220"/>
      <c r="UUD6" s="220"/>
      <c r="UUE6" s="220"/>
      <c r="UUF6" s="220"/>
      <c r="UUG6" s="220"/>
      <c r="UUH6" s="220"/>
      <c r="UUI6" s="220"/>
      <c r="UUJ6" s="220"/>
      <c r="UUK6" s="220"/>
      <c r="UUL6" s="220"/>
      <c r="UUM6" s="220"/>
      <c r="UUN6" s="220"/>
      <c r="UUO6" s="220"/>
      <c r="UUP6" s="220"/>
      <c r="UUQ6" s="220"/>
      <c r="UUR6" s="220"/>
      <c r="UUS6" s="220"/>
      <c r="UUT6" s="220"/>
      <c r="UUU6" s="220"/>
      <c r="UUV6" s="220"/>
      <c r="UUW6" s="220"/>
      <c r="UUX6" s="220"/>
      <c r="UUY6" s="220"/>
      <c r="UUZ6" s="220"/>
      <c r="UVA6" s="220"/>
      <c r="UVB6" s="220"/>
      <c r="UVC6" s="220"/>
      <c r="UVD6" s="220"/>
      <c r="UVE6" s="220"/>
      <c r="UVF6" s="220"/>
      <c r="UVG6" s="220"/>
      <c r="UVH6" s="220"/>
      <c r="UVI6" s="220"/>
      <c r="UVJ6" s="220"/>
      <c r="UVK6" s="220"/>
      <c r="UVL6" s="220"/>
      <c r="UVM6" s="220"/>
      <c r="UVN6" s="220"/>
      <c r="UVO6" s="220"/>
      <c r="UVP6" s="220"/>
      <c r="UVQ6" s="220"/>
      <c r="UVR6" s="220"/>
      <c r="UVS6" s="220"/>
      <c r="UVT6" s="220"/>
      <c r="UVU6" s="220"/>
      <c r="UVV6" s="220"/>
      <c r="UVW6" s="220"/>
      <c r="UVX6" s="220"/>
      <c r="UVY6" s="220"/>
      <c r="UVZ6" s="220"/>
      <c r="UWA6" s="220"/>
      <c r="UWB6" s="220"/>
      <c r="UWC6" s="220"/>
      <c r="UWD6" s="220"/>
      <c r="UWE6" s="220"/>
      <c r="UWF6" s="220"/>
      <c r="UWG6" s="220"/>
      <c r="UWH6" s="220"/>
      <c r="UWI6" s="220"/>
      <c r="UWJ6" s="220"/>
      <c r="UWK6" s="220"/>
      <c r="UWL6" s="220"/>
      <c r="UWM6" s="220"/>
      <c r="UWN6" s="220"/>
      <c r="UWO6" s="220"/>
      <c r="UWP6" s="220"/>
      <c r="UWQ6" s="220"/>
      <c r="UWR6" s="220"/>
      <c r="UWS6" s="220"/>
      <c r="UWT6" s="220"/>
      <c r="UWU6" s="220"/>
      <c r="UWV6" s="220"/>
      <c r="UWW6" s="220"/>
      <c r="UWX6" s="220"/>
      <c r="UWY6" s="220"/>
      <c r="UWZ6" s="220"/>
      <c r="UXA6" s="220"/>
      <c r="UXB6" s="220"/>
      <c r="UXC6" s="220"/>
      <c r="UXD6" s="220"/>
      <c r="UXE6" s="220"/>
      <c r="UXF6" s="220"/>
      <c r="UXG6" s="220"/>
      <c r="UXH6" s="220"/>
      <c r="UXI6" s="220"/>
      <c r="UXJ6" s="220"/>
      <c r="UXK6" s="220"/>
      <c r="UXL6" s="220"/>
      <c r="UXM6" s="220"/>
      <c r="UXN6" s="220"/>
      <c r="UXO6" s="220"/>
      <c r="UXP6" s="220"/>
      <c r="UXQ6" s="220"/>
      <c r="UXR6" s="220"/>
      <c r="UXS6" s="220"/>
      <c r="UXT6" s="220"/>
      <c r="UXU6" s="220"/>
      <c r="UXV6" s="220"/>
      <c r="UXW6" s="220"/>
      <c r="UXX6" s="220"/>
      <c r="UXY6" s="220"/>
      <c r="UXZ6" s="220"/>
      <c r="UYA6" s="220"/>
      <c r="UYB6" s="220"/>
      <c r="UYC6" s="220"/>
      <c r="UYD6" s="220"/>
      <c r="UYE6" s="220"/>
      <c r="UYF6" s="220"/>
      <c r="UYG6" s="220"/>
      <c r="UYH6" s="220"/>
      <c r="UYI6" s="220"/>
      <c r="UYJ6" s="220"/>
      <c r="UYK6" s="220"/>
      <c r="UYL6" s="220"/>
      <c r="UYM6" s="220"/>
      <c r="UYN6" s="220"/>
      <c r="UYO6" s="220"/>
      <c r="UYP6" s="220"/>
      <c r="UYQ6" s="220"/>
      <c r="UYR6" s="220"/>
      <c r="UYS6" s="220"/>
      <c r="UYT6" s="220"/>
      <c r="UYU6" s="220"/>
      <c r="UYV6" s="220"/>
      <c r="UYW6" s="220"/>
      <c r="UYX6" s="220"/>
      <c r="UYY6" s="220"/>
      <c r="UYZ6" s="220"/>
      <c r="UZA6" s="220"/>
      <c r="UZB6" s="220"/>
      <c r="UZC6" s="220"/>
      <c r="UZD6" s="220"/>
      <c r="UZE6" s="220"/>
      <c r="UZF6" s="220"/>
      <c r="UZG6" s="220"/>
      <c r="UZH6" s="220"/>
      <c r="UZI6" s="220"/>
      <c r="UZJ6" s="220"/>
      <c r="UZK6" s="220"/>
      <c r="UZL6" s="220"/>
      <c r="UZM6" s="220"/>
      <c r="UZN6" s="220"/>
      <c r="UZO6" s="220"/>
      <c r="UZP6" s="220"/>
      <c r="UZQ6" s="220"/>
      <c r="UZR6" s="220"/>
      <c r="UZS6" s="220"/>
      <c r="UZT6" s="220"/>
      <c r="UZU6" s="220"/>
      <c r="UZV6" s="220"/>
      <c r="UZW6" s="220"/>
      <c r="UZX6" s="220"/>
      <c r="UZY6" s="220"/>
      <c r="UZZ6" s="220"/>
      <c r="VAA6" s="220"/>
      <c r="VAB6" s="220"/>
      <c r="VAC6" s="220"/>
      <c r="VAD6" s="220"/>
      <c r="VAE6" s="220"/>
      <c r="VAF6" s="220"/>
      <c r="VAG6" s="220"/>
      <c r="VAH6" s="220"/>
      <c r="VAI6" s="220"/>
      <c r="VAJ6" s="220"/>
      <c r="VAK6" s="220"/>
      <c r="VAL6" s="220"/>
      <c r="VAM6" s="220"/>
      <c r="VAN6" s="220"/>
      <c r="VAO6" s="220"/>
      <c r="VAP6" s="220"/>
      <c r="VAQ6" s="220"/>
      <c r="VAR6" s="220"/>
      <c r="VAS6" s="220"/>
      <c r="VAT6" s="220"/>
      <c r="VAU6" s="220"/>
      <c r="VAV6" s="220"/>
      <c r="VAW6" s="220"/>
      <c r="VAX6" s="220"/>
      <c r="VAY6" s="220"/>
      <c r="VAZ6" s="220"/>
      <c r="VBA6" s="220"/>
      <c r="VBB6" s="220"/>
      <c r="VBC6" s="220"/>
      <c r="VBD6" s="220"/>
      <c r="VBE6" s="220"/>
      <c r="VBF6" s="220"/>
      <c r="VBG6" s="220"/>
      <c r="VBH6" s="220"/>
      <c r="VBI6" s="220"/>
      <c r="VBJ6" s="220"/>
      <c r="VBK6" s="220"/>
      <c r="VBL6" s="220"/>
      <c r="VBM6" s="220"/>
      <c r="VBN6" s="220"/>
      <c r="VBO6" s="220"/>
      <c r="VBP6" s="220"/>
      <c r="VBQ6" s="220"/>
      <c r="VBR6" s="220"/>
      <c r="VBS6" s="220"/>
      <c r="VBT6" s="220"/>
      <c r="VBU6" s="220"/>
      <c r="VBV6" s="220"/>
      <c r="VBW6" s="220"/>
      <c r="VBX6" s="220"/>
      <c r="VBY6" s="220"/>
      <c r="VBZ6" s="220"/>
      <c r="VCA6" s="220"/>
      <c r="VCB6" s="220"/>
      <c r="VCC6" s="220"/>
      <c r="VCD6" s="220"/>
      <c r="VCE6" s="220"/>
      <c r="VCF6" s="220"/>
      <c r="VCG6" s="220"/>
      <c r="VCH6" s="220"/>
      <c r="VCI6" s="220"/>
      <c r="VCJ6" s="220"/>
      <c r="VCK6" s="220"/>
      <c r="VCL6" s="220"/>
      <c r="VCM6" s="220"/>
      <c r="VCN6" s="220"/>
      <c r="VCO6" s="220"/>
      <c r="VCP6" s="220"/>
      <c r="VCQ6" s="220"/>
      <c r="VCR6" s="220"/>
      <c r="VCS6" s="220"/>
      <c r="VCT6" s="220"/>
      <c r="VCU6" s="220"/>
      <c r="VCV6" s="220"/>
      <c r="VCW6" s="220"/>
      <c r="VCX6" s="220"/>
      <c r="VCY6" s="220"/>
      <c r="VCZ6" s="220"/>
      <c r="VDA6" s="220"/>
      <c r="VDB6" s="220"/>
      <c r="VDC6" s="220"/>
      <c r="VDD6" s="220"/>
      <c r="VDE6" s="220"/>
      <c r="VDF6" s="220"/>
      <c r="VDG6" s="220"/>
      <c r="VDH6" s="220"/>
      <c r="VDI6" s="220"/>
      <c r="VDJ6" s="220"/>
      <c r="VDK6" s="220"/>
      <c r="VDL6" s="220"/>
      <c r="VDM6" s="220"/>
      <c r="VDN6" s="220"/>
      <c r="VDO6" s="220"/>
      <c r="VDP6" s="220"/>
      <c r="VDQ6" s="220"/>
      <c r="VDR6" s="220"/>
      <c r="VDS6" s="220"/>
      <c r="VDT6" s="220"/>
      <c r="VDU6" s="220"/>
      <c r="VDV6" s="220"/>
      <c r="VDW6" s="220"/>
      <c r="VDX6" s="220"/>
      <c r="VDY6" s="220"/>
      <c r="VDZ6" s="220"/>
      <c r="VEA6" s="220"/>
      <c r="VEB6" s="220"/>
      <c r="VEC6" s="220"/>
      <c r="VED6" s="220"/>
      <c r="VEE6" s="220"/>
      <c r="VEF6" s="220"/>
      <c r="VEG6" s="220"/>
      <c r="VEH6" s="220"/>
      <c r="VEI6" s="220"/>
      <c r="VEJ6" s="220"/>
      <c r="VEK6" s="220"/>
      <c r="VEL6" s="220"/>
      <c r="VEM6" s="220"/>
      <c r="VEN6" s="220"/>
      <c r="VEO6" s="220"/>
      <c r="VEP6" s="220"/>
      <c r="VEQ6" s="220"/>
      <c r="VER6" s="220"/>
      <c r="VES6" s="220"/>
      <c r="VET6" s="220"/>
      <c r="VEU6" s="220"/>
      <c r="VEV6" s="220"/>
      <c r="VEW6" s="220"/>
      <c r="VEX6" s="220"/>
      <c r="VEY6" s="220"/>
      <c r="VEZ6" s="220"/>
      <c r="VFA6" s="220"/>
      <c r="VFB6" s="220"/>
      <c r="VFC6" s="220"/>
      <c r="VFD6" s="220"/>
      <c r="VFE6" s="220"/>
      <c r="VFF6" s="220"/>
      <c r="VFG6" s="220"/>
      <c r="VFH6" s="220"/>
      <c r="VFI6" s="220"/>
      <c r="VFJ6" s="220"/>
      <c r="VFK6" s="220"/>
      <c r="VFL6" s="220"/>
      <c r="VFM6" s="220"/>
      <c r="VFN6" s="220"/>
      <c r="VFO6" s="220"/>
      <c r="VFP6" s="220"/>
      <c r="VFQ6" s="220"/>
      <c r="VFR6" s="220"/>
      <c r="VFS6" s="220"/>
      <c r="VFT6" s="220"/>
      <c r="VFU6" s="220"/>
      <c r="VFV6" s="220"/>
      <c r="VFW6" s="220"/>
      <c r="VFX6" s="220"/>
      <c r="VFY6" s="220"/>
      <c r="VFZ6" s="220"/>
      <c r="VGA6" s="220"/>
      <c r="VGB6" s="220"/>
      <c r="VGC6" s="220"/>
      <c r="VGD6" s="220"/>
      <c r="VGE6" s="220"/>
      <c r="VGF6" s="220"/>
      <c r="VGG6" s="220"/>
      <c r="VGH6" s="220"/>
      <c r="VGI6" s="220"/>
      <c r="VGJ6" s="220"/>
      <c r="VGK6" s="220"/>
      <c r="VGL6" s="220"/>
      <c r="VGM6" s="220"/>
      <c r="VGN6" s="220"/>
      <c r="VGO6" s="220"/>
      <c r="VGP6" s="220"/>
      <c r="VGQ6" s="220"/>
      <c r="VGR6" s="220"/>
      <c r="VGS6" s="220"/>
      <c r="VGT6" s="220"/>
      <c r="VGU6" s="220"/>
      <c r="VGV6" s="220"/>
      <c r="VGW6" s="220"/>
      <c r="VGX6" s="220"/>
      <c r="VGY6" s="220"/>
      <c r="VGZ6" s="220"/>
      <c r="VHA6" s="220"/>
      <c r="VHB6" s="220"/>
      <c r="VHC6" s="220"/>
      <c r="VHD6" s="220"/>
      <c r="VHE6" s="220"/>
      <c r="VHF6" s="220"/>
      <c r="VHG6" s="220"/>
      <c r="VHH6" s="220"/>
      <c r="VHI6" s="220"/>
      <c r="VHJ6" s="220"/>
      <c r="VHK6" s="220"/>
      <c r="VHL6" s="220"/>
      <c r="VHM6" s="220"/>
      <c r="VHN6" s="220"/>
      <c r="VHO6" s="220"/>
      <c r="VHP6" s="220"/>
      <c r="VHQ6" s="220"/>
      <c r="VHR6" s="220"/>
      <c r="VHS6" s="220"/>
      <c r="VHT6" s="220"/>
      <c r="VHU6" s="220"/>
      <c r="VHV6" s="220"/>
      <c r="VHW6" s="220"/>
      <c r="VHX6" s="220"/>
      <c r="VHY6" s="220"/>
      <c r="VHZ6" s="220"/>
      <c r="VIA6" s="220"/>
      <c r="VIB6" s="220"/>
      <c r="VIC6" s="220"/>
      <c r="VID6" s="220"/>
      <c r="VIE6" s="220"/>
      <c r="VIF6" s="220"/>
      <c r="VIG6" s="220"/>
      <c r="VIH6" s="220"/>
      <c r="VII6" s="220"/>
      <c r="VIJ6" s="220"/>
      <c r="VIK6" s="220"/>
      <c r="VIL6" s="220"/>
      <c r="VIM6" s="220"/>
      <c r="VIN6" s="220"/>
      <c r="VIO6" s="220"/>
      <c r="VIP6" s="220"/>
      <c r="VIQ6" s="220"/>
      <c r="VIR6" s="220"/>
      <c r="VIS6" s="220"/>
      <c r="VIT6" s="220"/>
      <c r="VIU6" s="220"/>
      <c r="VIV6" s="220"/>
      <c r="VIW6" s="220"/>
      <c r="VIX6" s="220"/>
      <c r="VIY6" s="220"/>
      <c r="VIZ6" s="220"/>
      <c r="VJA6" s="220"/>
      <c r="VJB6" s="220"/>
      <c r="VJC6" s="220"/>
      <c r="VJD6" s="220"/>
      <c r="VJE6" s="220"/>
      <c r="VJF6" s="220"/>
      <c r="VJG6" s="220"/>
      <c r="VJH6" s="220"/>
      <c r="VJI6" s="220"/>
      <c r="VJJ6" s="220"/>
      <c r="VJK6" s="220"/>
      <c r="VJL6" s="220"/>
      <c r="VJM6" s="220"/>
      <c r="VJN6" s="220"/>
      <c r="VJO6" s="220"/>
      <c r="VJP6" s="220"/>
      <c r="VJQ6" s="220"/>
      <c r="VJR6" s="220"/>
      <c r="VJS6" s="220"/>
      <c r="VJT6" s="220"/>
      <c r="VJU6" s="220"/>
      <c r="VJV6" s="220"/>
      <c r="VJW6" s="220"/>
      <c r="VJX6" s="220"/>
      <c r="VJY6" s="220"/>
      <c r="VJZ6" s="220"/>
      <c r="VKA6" s="220"/>
      <c r="VKB6" s="220"/>
      <c r="VKC6" s="220"/>
      <c r="VKD6" s="220"/>
      <c r="VKE6" s="220"/>
      <c r="VKF6" s="220"/>
      <c r="VKG6" s="220"/>
      <c r="VKH6" s="220"/>
      <c r="VKI6" s="220"/>
      <c r="VKJ6" s="220"/>
      <c r="VKK6" s="220"/>
      <c r="VKL6" s="220"/>
      <c r="VKM6" s="220"/>
      <c r="VKN6" s="220"/>
      <c r="VKO6" s="220"/>
      <c r="VKP6" s="220"/>
      <c r="VKQ6" s="220"/>
      <c r="VKR6" s="220"/>
      <c r="VKS6" s="220"/>
      <c r="VKT6" s="220"/>
      <c r="VKU6" s="220"/>
      <c r="VKV6" s="220"/>
      <c r="VKW6" s="220"/>
      <c r="VKX6" s="220"/>
      <c r="VKY6" s="220"/>
      <c r="VKZ6" s="220"/>
      <c r="VLA6" s="220"/>
      <c r="VLB6" s="220"/>
      <c r="VLC6" s="220"/>
      <c r="VLD6" s="220"/>
      <c r="VLE6" s="220"/>
      <c r="VLF6" s="220"/>
      <c r="VLG6" s="220"/>
      <c r="VLH6" s="220"/>
      <c r="VLI6" s="220"/>
      <c r="VLJ6" s="220"/>
      <c r="VLK6" s="220"/>
      <c r="VLL6" s="220"/>
      <c r="VLM6" s="220"/>
      <c r="VLN6" s="220"/>
      <c r="VLO6" s="220"/>
      <c r="VLP6" s="220"/>
      <c r="VLQ6" s="220"/>
      <c r="VLR6" s="220"/>
      <c r="VLS6" s="220"/>
      <c r="VLT6" s="220"/>
      <c r="VLU6" s="220"/>
      <c r="VLV6" s="220"/>
      <c r="VLW6" s="220"/>
      <c r="VLX6" s="220"/>
      <c r="VLY6" s="220"/>
      <c r="VLZ6" s="220"/>
      <c r="VMA6" s="220"/>
      <c r="VMB6" s="220"/>
      <c r="VMC6" s="220"/>
      <c r="VMD6" s="220"/>
      <c r="VME6" s="220"/>
      <c r="VMF6" s="220"/>
      <c r="VMG6" s="220"/>
      <c r="VMH6" s="220"/>
      <c r="VMI6" s="220"/>
      <c r="VMJ6" s="220"/>
      <c r="VMK6" s="220"/>
      <c r="VML6" s="220"/>
      <c r="VMM6" s="220"/>
      <c r="VMN6" s="220"/>
      <c r="VMO6" s="220"/>
      <c r="VMP6" s="220"/>
      <c r="VMQ6" s="220"/>
      <c r="VMR6" s="220"/>
      <c r="VMS6" s="220"/>
      <c r="VMT6" s="220"/>
      <c r="VMU6" s="220"/>
      <c r="VMV6" s="220"/>
      <c r="VMW6" s="220"/>
      <c r="VMX6" s="220"/>
      <c r="VMY6" s="220"/>
      <c r="VMZ6" s="220"/>
      <c r="VNA6" s="220"/>
      <c r="VNB6" s="220"/>
      <c r="VNC6" s="220"/>
      <c r="VND6" s="220"/>
      <c r="VNE6" s="220"/>
      <c r="VNF6" s="220"/>
      <c r="VNG6" s="220"/>
      <c r="VNH6" s="220"/>
      <c r="VNI6" s="220"/>
      <c r="VNJ6" s="220"/>
      <c r="VNK6" s="220"/>
      <c r="VNL6" s="220"/>
      <c r="VNM6" s="220"/>
      <c r="VNN6" s="220"/>
      <c r="VNO6" s="220"/>
      <c r="VNP6" s="220"/>
      <c r="VNQ6" s="220"/>
      <c r="VNR6" s="220"/>
      <c r="VNS6" s="220"/>
      <c r="VNT6" s="220"/>
      <c r="VNU6" s="220"/>
      <c r="VNV6" s="220"/>
      <c r="VNW6" s="220"/>
      <c r="VNX6" s="220"/>
      <c r="VNY6" s="220"/>
      <c r="VNZ6" s="220"/>
      <c r="VOA6" s="220"/>
      <c r="VOB6" s="220"/>
      <c r="VOC6" s="220"/>
      <c r="VOD6" s="220"/>
      <c r="VOE6" s="220"/>
      <c r="VOF6" s="220"/>
      <c r="VOG6" s="220"/>
      <c r="VOH6" s="220"/>
      <c r="VOI6" s="220"/>
      <c r="VOJ6" s="220"/>
      <c r="VOK6" s="220"/>
      <c r="VOL6" s="220"/>
      <c r="VOM6" s="220"/>
      <c r="VON6" s="220"/>
      <c r="VOO6" s="220"/>
      <c r="VOP6" s="220"/>
      <c r="VOQ6" s="220"/>
      <c r="VOR6" s="220"/>
      <c r="VOS6" s="220"/>
      <c r="VOT6" s="220"/>
      <c r="VOU6" s="220"/>
      <c r="VOV6" s="220"/>
      <c r="VOW6" s="220"/>
      <c r="VOX6" s="220"/>
      <c r="VOY6" s="220"/>
      <c r="VOZ6" s="220"/>
      <c r="VPA6" s="220"/>
      <c r="VPB6" s="220"/>
      <c r="VPC6" s="220"/>
      <c r="VPD6" s="220"/>
      <c r="VPE6" s="220"/>
      <c r="VPF6" s="220"/>
      <c r="VPG6" s="220"/>
      <c r="VPH6" s="220"/>
      <c r="VPI6" s="220"/>
      <c r="VPJ6" s="220"/>
      <c r="VPK6" s="220"/>
      <c r="VPL6" s="220"/>
      <c r="VPM6" s="220"/>
      <c r="VPN6" s="220"/>
      <c r="VPO6" s="220"/>
      <c r="VPP6" s="220"/>
      <c r="VPQ6" s="220"/>
      <c r="VPR6" s="220"/>
      <c r="VPS6" s="220"/>
      <c r="VPT6" s="220"/>
      <c r="VPU6" s="220"/>
      <c r="VPV6" s="220"/>
      <c r="VPW6" s="220"/>
      <c r="VPX6" s="220"/>
      <c r="VPY6" s="220"/>
      <c r="VPZ6" s="220"/>
      <c r="VQA6" s="220"/>
      <c r="VQB6" s="220"/>
      <c r="VQC6" s="220"/>
      <c r="VQD6" s="220"/>
      <c r="VQE6" s="220"/>
      <c r="VQF6" s="220"/>
      <c r="VQG6" s="220"/>
      <c r="VQH6" s="220"/>
      <c r="VQI6" s="220"/>
      <c r="VQJ6" s="220"/>
      <c r="VQK6" s="220"/>
      <c r="VQL6" s="220"/>
      <c r="VQM6" s="220"/>
      <c r="VQN6" s="220"/>
      <c r="VQO6" s="220"/>
      <c r="VQP6" s="220"/>
      <c r="VQQ6" s="220"/>
      <c r="VQR6" s="220"/>
      <c r="VQS6" s="220"/>
      <c r="VQT6" s="220"/>
      <c r="VQU6" s="220"/>
      <c r="VQV6" s="220"/>
      <c r="VQW6" s="220"/>
      <c r="VQX6" s="220"/>
      <c r="VQY6" s="220"/>
      <c r="VQZ6" s="220"/>
      <c r="VRA6" s="220"/>
      <c r="VRB6" s="220"/>
      <c r="VRC6" s="220"/>
      <c r="VRD6" s="220"/>
      <c r="VRE6" s="220"/>
      <c r="VRF6" s="220"/>
      <c r="VRG6" s="220"/>
      <c r="VRH6" s="220"/>
      <c r="VRI6" s="220"/>
      <c r="VRJ6" s="220"/>
      <c r="VRK6" s="220"/>
      <c r="VRL6" s="220"/>
      <c r="VRM6" s="220"/>
      <c r="VRN6" s="220"/>
      <c r="VRO6" s="220"/>
      <c r="VRP6" s="220"/>
      <c r="VRQ6" s="220"/>
      <c r="VRR6" s="220"/>
      <c r="VRS6" s="220"/>
      <c r="VRT6" s="220"/>
      <c r="VRU6" s="220"/>
      <c r="VRV6" s="220"/>
      <c r="VRW6" s="220"/>
      <c r="VRX6" s="220"/>
      <c r="VRY6" s="220"/>
      <c r="VRZ6" s="220"/>
      <c r="VSA6" s="220"/>
      <c r="VSB6" s="220"/>
      <c r="VSC6" s="220"/>
      <c r="VSD6" s="220"/>
      <c r="VSE6" s="220"/>
      <c r="VSF6" s="220"/>
      <c r="VSG6" s="220"/>
      <c r="VSH6" s="220"/>
      <c r="VSI6" s="220"/>
      <c r="VSJ6" s="220"/>
      <c r="VSK6" s="220"/>
      <c r="VSL6" s="220"/>
      <c r="VSM6" s="220"/>
      <c r="VSN6" s="220"/>
      <c r="VSO6" s="220"/>
      <c r="VSP6" s="220"/>
      <c r="VSQ6" s="220"/>
      <c r="VSR6" s="220"/>
      <c r="VSS6" s="220"/>
      <c r="VST6" s="220"/>
      <c r="VSU6" s="220"/>
      <c r="VSV6" s="220"/>
      <c r="VSW6" s="220"/>
      <c r="VSX6" s="220"/>
      <c r="VSY6" s="220"/>
      <c r="VSZ6" s="220"/>
      <c r="VTA6" s="220"/>
      <c r="VTB6" s="220"/>
      <c r="VTC6" s="220"/>
      <c r="VTD6" s="220"/>
      <c r="VTE6" s="220"/>
      <c r="VTF6" s="220"/>
      <c r="VTG6" s="220"/>
      <c r="VTH6" s="220"/>
      <c r="VTI6" s="220"/>
      <c r="VTJ6" s="220"/>
      <c r="VTK6" s="220"/>
      <c r="VTL6" s="220"/>
      <c r="VTM6" s="220"/>
      <c r="VTN6" s="220"/>
      <c r="VTO6" s="220"/>
      <c r="VTP6" s="220"/>
      <c r="VTQ6" s="220"/>
      <c r="VTR6" s="220"/>
      <c r="VTS6" s="220"/>
      <c r="VTT6" s="220"/>
      <c r="VTU6" s="220"/>
      <c r="VTV6" s="220"/>
      <c r="VTW6" s="220"/>
      <c r="VTX6" s="220"/>
      <c r="VTY6" s="220"/>
      <c r="VTZ6" s="220"/>
      <c r="VUA6" s="220"/>
      <c r="VUB6" s="220"/>
      <c r="VUC6" s="220"/>
      <c r="VUD6" s="220"/>
      <c r="VUE6" s="220"/>
      <c r="VUF6" s="220"/>
      <c r="VUG6" s="220"/>
      <c r="VUH6" s="220"/>
      <c r="VUI6" s="220"/>
      <c r="VUJ6" s="220"/>
      <c r="VUK6" s="220"/>
      <c r="VUL6" s="220"/>
      <c r="VUM6" s="220"/>
      <c r="VUN6" s="220"/>
      <c r="VUO6" s="220"/>
      <c r="VUP6" s="220"/>
      <c r="VUQ6" s="220"/>
      <c r="VUR6" s="220"/>
      <c r="VUS6" s="220"/>
      <c r="VUT6" s="220"/>
      <c r="VUU6" s="220"/>
      <c r="VUV6" s="220"/>
      <c r="VUW6" s="220"/>
      <c r="VUX6" s="220"/>
      <c r="VUY6" s="220"/>
      <c r="VUZ6" s="220"/>
      <c r="VVA6" s="220"/>
      <c r="VVB6" s="220"/>
      <c r="VVC6" s="220"/>
      <c r="VVD6" s="220"/>
      <c r="VVE6" s="220"/>
      <c r="VVF6" s="220"/>
      <c r="VVG6" s="220"/>
      <c r="VVH6" s="220"/>
      <c r="VVI6" s="220"/>
      <c r="VVJ6" s="220"/>
      <c r="VVK6" s="220"/>
      <c r="VVL6" s="220"/>
      <c r="VVM6" s="220"/>
      <c r="VVN6" s="220"/>
      <c r="VVO6" s="220"/>
      <c r="VVP6" s="220"/>
      <c r="VVQ6" s="220"/>
      <c r="VVR6" s="220"/>
      <c r="VVS6" s="220"/>
      <c r="VVT6" s="220"/>
      <c r="VVU6" s="220"/>
      <c r="VVV6" s="220"/>
      <c r="VVW6" s="220"/>
      <c r="VVX6" s="220"/>
      <c r="VVY6" s="220"/>
      <c r="VVZ6" s="220"/>
      <c r="VWA6" s="220"/>
      <c r="VWB6" s="220"/>
      <c r="VWC6" s="220"/>
      <c r="VWD6" s="220"/>
      <c r="VWE6" s="220"/>
      <c r="VWF6" s="220"/>
      <c r="VWG6" s="220"/>
      <c r="VWH6" s="220"/>
      <c r="VWI6" s="220"/>
      <c r="VWJ6" s="220"/>
      <c r="VWK6" s="220"/>
      <c r="VWL6" s="220"/>
      <c r="VWM6" s="220"/>
      <c r="VWN6" s="220"/>
      <c r="VWO6" s="220"/>
      <c r="VWP6" s="220"/>
      <c r="VWQ6" s="220"/>
      <c r="VWR6" s="220"/>
      <c r="VWS6" s="220"/>
      <c r="VWT6" s="220"/>
      <c r="VWU6" s="220"/>
      <c r="VWV6" s="220"/>
      <c r="VWW6" s="220"/>
      <c r="VWX6" s="220"/>
      <c r="VWY6" s="220"/>
      <c r="VWZ6" s="220"/>
      <c r="VXA6" s="220"/>
      <c r="VXB6" s="220"/>
      <c r="VXC6" s="220"/>
      <c r="VXD6" s="220"/>
      <c r="VXE6" s="220"/>
      <c r="VXF6" s="220"/>
      <c r="VXG6" s="220"/>
      <c r="VXH6" s="220"/>
      <c r="VXI6" s="220"/>
      <c r="VXJ6" s="220"/>
      <c r="VXK6" s="220"/>
      <c r="VXL6" s="220"/>
      <c r="VXM6" s="220"/>
      <c r="VXN6" s="220"/>
      <c r="VXO6" s="220"/>
      <c r="VXP6" s="220"/>
      <c r="VXQ6" s="220"/>
      <c r="VXR6" s="220"/>
      <c r="VXS6" s="220"/>
      <c r="VXT6" s="220"/>
      <c r="VXU6" s="220"/>
      <c r="VXV6" s="220"/>
      <c r="VXW6" s="220"/>
      <c r="VXX6" s="220"/>
      <c r="VXY6" s="220"/>
      <c r="VXZ6" s="220"/>
      <c r="VYA6" s="220"/>
      <c r="VYB6" s="220"/>
      <c r="VYC6" s="220"/>
      <c r="VYD6" s="220"/>
      <c r="VYE6" s="220"/>
      <c r="VYF6" s="220"/>
      <c r="VYG6" s="220"/>
      <c r="VYH6" s="220"/>
      <c r="VYI6" s="220"/>
      <c r="VYJ6" s="220"/>
      <c r="VYK6" s="220"/>
      <c r="VYL6" s="220"/>
      <c r="VYM6" s="220"/>
      <c r="VYN6" s="220"/>
      <c r="VYO6" s="220"/>
      <c r="VYP6" s="220"/>
      <c r="VYQ6" s="220"/>
      <c r="VYR6" s="220"/>
      <c r="VYS6" s="220"/>
      <c r="VYT6" s="220"/>
      <c r="VYU6" s="220"/>
      <c r="VYV6" s="220"/>
      <c r="VYW6" s="220"/>
      <c r="VYX6" s="220"/>
      <c r="VYY6" s="220"/>
      <c r="VYZ6" s="220"/>
      <c r="VZA6" s="220"/>
      <c r="VZB6" s="220"/>
      <c r="VZC6" s="220"/>
      <c r="VZD6" s="220"/>
      <c r="VZE6" s="220"/>
      <c r="VZF6" s="220"/>
      <c r="VZG6" s="220"/>
      <c r="VZH6" s="220"/>
      <c r="VZI6" s="220"/>
      <c r="VZJ6" s="220"/>
      <c r="VZK6" s="220"/>
      <c r="VZL6" s="220"/>
      <c r="VZM6" s="220"/>
      <c r="VZN6" s="220"/>
      <c r="VZO6" s="220"/>
      <c r="VZP6" s="220"/>
      <c r="VZQ6" s="220"/>
      <c r="VZR6" s="220"/>
      <c r="VZS6" s="220"/>
      <c r="VZT6" s="220"/>
      <c r="VZU6" s="220"/>
      <c r="VZV6" s="220"/>
      <c r="VZW6" s="220"/>
      <c r="VZX6" s="220"/>
      <c r="VZY6" s="220"/>
      <c r="VZZ6" s="220"/>
      <c r="WAA6" s="220"/>
      <c r="WAB6" s="220"/>
      <c r="WAC6" s="220"/>
      <c r="WAD6" s="220"/>
      <c r="WAE6" s="220"/>
      <c r="WAF6" s="220"/>
      <c r="WAG6" s="220"/>
      <c r="WAH6" s="220"/>
      <c r="WAI6" s="220"/>
      <c r="WAJ6" s="220"/>
      <c r="WAK6" s="220"/>
      <c r="WAL6" s="220"/>
      <c r="WAM6" s="220"/>
      <c r="WAN6" s="220"/>
      <c r="WAO6" s="220"/>
      <c r="WAP6" s="220"/>
      <c r="WAQ6" s="220"/>
      <c r="WAR6" s="220"/>
      <c r="WAS6" s="220"/>
      <c r="WAT6" s="220"/>
      <c r="WAU6" s="220"/>
      <c r="WAV6" s="220"/>
      <c r="WAW6" s="220"/>
      <c r="WAX6" s="220"/>
      <c r="WAY6" s="220"/>
      <c r="WAZ6" s="220"/>
      <c r="WBA6" s="220"/>
      <c r="WBB6" s="220"/>
      <c r="WBC6" s="220"/>
      <c r="WBD6" s="220"/>
      <c r="WBE6" s="220"/>
      <c r="WBF6" s="220"/>
      <c r="WBG6" s="220"/>
      <c r="WBH6" s="220"/>
      <c r="WBI6" s="220"/>
      <c r="WBJ6" s="220"/>
      <c r="WBK6" s="220"/>
      <c r="WBL6" s="220"/>
      <c r="WBM6" s="220"/>
      <c r="WBN6" s="220"/>
      <c r="WBO6" s="220"/>
      <c r="WBP6" s="220"/>
      <c r="WBQ6" s="220"/>
      <c r="WBR6" s="220"/>
      <c r="WBS6" s="220"/>
      <c r="WBT6" s="220"/>
      <c r="WBU6" s="220"/>
      <c r="WBV6" s="220"/>
      <c r="WBW6" s="220"/>
      <c r="WBX6" s="220"/>
      <c r="WBY6" s="220"/>
      <c r="WBZ6" s="220"/>
      <c r="WCA6" s="220"/>
      <c r="WCB6" s="220"/>
      <c r="WCC6" s="220"/>
      <c r="WCD6" s="220"/>
      <c r="WCE6" s="220"/>
      <c r="WCF6" s="220"/>
      <c r="WCG6" s="220"/>
      <c r="WCH6" s="220"/>
      <c r="WCI6" s="220"/>
      <c r="WCJ6" s="220"/>
      <c r="WCK6" s="220"/>
      <c r="WCL6" s="220"/>
      <c r="WCM6" s="220"/>
      <c r="WCN6" s="220"/>
      <c r="WCO6" s="220"/>
      <c r="WCP6" s="220"/>
      <c r="WCQ6" s="220"/>
      <c r="WCR6" s="220"/>
      <c r="WCS6" s="220"/>
      <c r="WCT6" s="220"/>
      <c r="WCU6" s="220"/>
      <c r="WCV6" s="220"/>
      <c r="WCW6" s="220"/>
      <c r="WCX6" s="220"/>
      <c r="WCY6" s="220"/>
      <c r="WCZ6" s="220"/>
      <c r="WDA6" s="220"/>
      <c r="WDB6" s="220"/>
      <c r="WDC6" s="220"/>
      <c r="WDD6" s="220"/>
      <c r="WDE6" s="220"/>
      <c r="WDF6" s="220"/>
      <c r="WDG6" s="220"/>
      <c r="WDH6" s="220"/>
      <c r="WDI6" s="220"/>
      <c r="WDJ6" s="220"/>
      <c r="WDK6" s="220"/>
      <c r="WDL6" s="220"/>
      <c r="WDM6" s="220"/>
      <c r="WDN6" s="220"/>
      <c r="WDO6" s="220"/>
      <c r="WDP6" s="220"/>
      <c r="WDQ6" s="220"/>
      <c r="WDR6" s="220"/>
      <c r="WDS6" s="220"/>
      <c r="WDT6" s="220"/>
      <c r="WDU6" s="220"/>
      <c r="WDV6" s="220"/>
      <c r="WDW6" s="220"/>
      <c r="WDX6" s="220"/>
      <c r="WDY6" s="220"/>
      <c r="WDZ6" s="220"/>
      <c r="WEA6" s="220"/>
      <c r="WEB6" s="220"/>
      <c r="WEC6" s="220"/>
      <c r="WED6" s="220"/>
      <c r="WEE6" s="220"/>
      <c r="WEF6" s="220"/>
      <c r="WEG6" s="220"/>
      <c r="WEH6" s="220"/>
      <c r="WEI6" s="220"/>
      <c r="WEJ6" s="220"/>
      <c r="WEK6" s="220"/>
      <c r="WEL6" s="220"/>
      <c r="WEM6" s="220"/>
      <c r="WEN6" s="220"/>
      <c r="WEO6" s="220"/>
      <c r="WEP6" s="220"/>
      <c r="WEQ6" s="220"/>
      <c r="WER6" s="220"/>
      <c r="WES6" s="220"/>
      <c r="WET6" s="220"/>
      <c r="WEU6" s="220"/>
      <c r="WEV6" s="220"/>
      <c r="WEW6" s="220"/>
      <c r="WEX6" s="220"/>
      <c r="WEY6" s="220"/>
      <c r="WEZ6" s="220"/>
      <c r="WFA6" s="220"/>
      <c r="WFB6" s="220"/>
      <c r="WFC6" s="220"/>
      <c r="WFD6" s="220"/>
      <c r="WFE6" s="220"/>
      <c r="WFF6" s="220"/>
      <c r="WFG6" s="220"/>
      <c r="WFH6" s="220"/>
      <c r="WFI6" s="220"/>
      <c r="WFJ6" s="220"/>
      <c r="WFK6" s="220"/>
      <c r="WFL6" s="220"/>
      <c r="WFM6" s="220"/>
      <c r="WFN6" s="220"/>
      <c r="WFO6" s="220"/>
      <c r="WFP6" s="220"/>
      <c r="WFQ6" s="220"/>
      <c r="WFR6" s="220"/>
      <c r="WFS6" s="220"/>
      <c r="WFT6" s="220"/>
      <c r="WFU6" s="220"/>
      <c r="WFV6" s="220"/>
      <c r="WFW6" s="220"/>
      <c r="WFX6" s="220"/>
      <c r="WFY6" s="220"/>
      <c r="WFZ6" s="220"/>
      <c r="WGA6" s="220"/>
      <c r="WGB6" s="220"/>
      <c r="WGC6" s="220"/>
      <c r="WGD6" s="220"/>
      <c r="WGE6" s="220"/>
      <c r="WGF6" s="220"/>
      <c r="WGG6" s="220"/>
      <c r="WGH6" s="220"/>
      <c r="WGI6" s="220"/>
      <c r="WGJ6" s="220"/>
      <c r="WGK6" s="220"/>
      <c r="WGL6" s="220"/>
      <c r="WGM6" s="220"/>
      <c r="WGN6" s="220"/>
      <c r="WGO6" s="220"/>
      <c r="WGP6" s="220"/>
      <c r="WGQ6" s="220"/>
      <c r="WGR6" s="220"/>
      <c r="WGS6" s="220"/>
      <c r="WGT6" s="220"/>
      <c r="WGU6" s="220"/>
      <c r="WGV6" s="220"/>
      <c r="WGW6" s="220"/>
      <c r="WGX6" s="220"/>
      <c r="WGY6" s="220"/>
      <c r="WGZ6" s="220"/>
      <c r="WHA6" s="220"/>
      <c r="WHB6" s="220"/>
      <c r="WHC6" s="220"/>
      <c r="WHD6" s="220"/>
      <c r="WHE6" s="220"/>
      <c r="WHF6" s="220"/>
      <c r="WHG6" s="220"/>
      <c r="WHH6" s="220"/>
      <c r="WHI6" s="220"/>
      <c r="WHJ6" s="220"/>
      <c r="WHK6" s="220"/>
      <c r="WHL6" s="220"/>
      <c r="WHM6" s="220"/>
      <c r="WHN6" s="220"/>
      <c r="WHO6" s="220"/>
      <c r="WHP6" s="220"/>
      <c r="WHQ6" s="220"/>
      <c r="WHR6" s="220"/>
      <c r="WHS6" s="220"/>
      <c r="WHT6" s="220"/>
      <c r="WHU6" s="220"/>
      <c r="WHV6" s="220"/>
      <c r="WHW6" s="220"/>
      <c r="WHX6" s="220"/>
      <c r="WHY6" s="220"/>
      <c r="WHZ6" s="220"/>
      <c r="WIA6" s="220"/>
      <c r="WIB6" s="220"/>
      <c r="WIC6" s="220"/>
      <c r="WID6" s="220"/>
      <c r="WIE6" s="220"/>
      <c r="WIF6" s="220"/>
      <c r="WIG6" s="220"/>
      <c r="WIH6" s="220"/>
      <c r="WII6" s="220"/>
      <c r="WIJ6" s="220"/>
      <c r="WIK6" s="220"/>
      <c r="WIL6" s="220"/>
      <c r="WIM6" s="220"/>
      <c r="WIN6" s="220"/>
      <c r="WIO6" s="220"/>
      <c r="WIP6" s="220"/>
      <c r="WIQ6" s="220"/>
      <c r="WIR6" s="220"/>
      <c r="WIS6" s="220"/>
      <c r="WIT6" s="220"/>
      <c r="WIU6" s="220"/>
      <c r="WIV6" s="220"/>
      <c r="WIW6" s="220"/>
      <c r="WIX6" s="220"/>
      <c r="WIY6" s="220"/>
      <c r="WIZ6" s="220"/>
      <c r="WJA6" s="220"/>
      <c r="WJB6" s="220"/>
      <c r="WJC6" s="220"/>
      <c r="WJD6" s="220"/>
      <c r="WJE6" s="220"/>
      <c r="WJF6" s="220"/>
      <c r="WJG6" s="220"/>
      <c r="WJH6" s="220"/>
      <c r="WJI6" s="220"/>
      <c r="WJJ6" s="220"/>
      <c r="WJK6" s="220"/>
      <c r="WJL6" s="220"/>
      <c r="WJM6" s="220"/>
      <c r="WJN6" s="220"/>
      <c r="WJO6" s="220"/>
      <c r="WJP6" s="220"/>
      <c r="WJQ6" s="220"/>
      <c r="WJR6" s="220"/>
      <c r="WJS6" s="220"/>
      <c r="WJT6" s="220"/>
      <c r="WJU6" s="220"/>
      <c r="WJV6" s="220"/>
      <c r="WJW6" s="220"/>
      <c r="WJX6" s="220"/>
      <c r="WJY6" s="220"/>
      <c r="WJZ6" s="220"/>
      <c r="WKA6" s="220"/>
      <c r="WKB6" s="220"/>
      <c r="WKC6" s="220"/>
      <c r="WKD6" s="220"/>
      <c r="WKE6" s="220"/>
      <c r="WKF6" s="220"/>
      <c r="WKG6" s="220"/>
      <c r="WKH6" s="220"/>
      <c r="WKI6" s="220"/>
      <c r="WKJ6" s="220"/>
      <c r="WKK6" s="220"/>
      <c r="WKL6" s="220"/>
      <c r="WKM6" s="220"/>
      <c r="WKN6" s="220"/>
      <c r="WKO6" s="220"/>
      <c r="WKP6" s="220"/>
      <c r="WKQ6" s="220"/>
      <c r="WKR6" s="220"/>
      <c r="WKS6" s="220"/>
      <c r="WKT6" s="220"/>
      <c r="WKU6" s="220"/>
      <c r="WKV6" s="220"/>
      <c r="WKW6" s="220"/>
      <c r="WKX6" s="220"/>
      <c r="WKY6" s="220"/>
      <c r="WKZ6" s="220"/>
      <c r="WLA6" s="220"/>
      <c r="WLB6" s="220"/>
      <c r="WLC6" s="220"/>
      <c r="WLD6" s="220"/>
      <c r="WLE6" s="220"/>
      <c r="WLF6" s="220"/>
      <c r="WLG6" s="220"/>
      <c r="WLH6" s="220"/>
      <c r="WLI6" s="220"/>
      <c r="WLJ6" s="220"/>
      <c r="WLK6" s="220"/>
      <c r="WLL6" s="220"/>
      <c r="WLM6" s="220"/>
      <c r="WLN6" s="220"/>
      <c r="WLO6" s="220"/>
      <c r="WLP6" s="220"/>
      <c r="WLQ6" s="220"/>
      <c r="WLR6" s="220"/>
      <c r="WLS6" s="220"/>
      <c r="WLT6" s="220"/>
      <c r="WLU6" s="220"/>
      <c r="WLV6" s="220"/>
      <c r="WLW6" s="220"/>
      <c r="WLX6" s="220"/>
      <c r="WLY6" s="220"/>
      <c r="WLZ6" s="220"/>
      <c r="WMA6" s="220"/>
      <c r="WMB6" s="220"/>
      <c r="WMC6" s="220"/>
      <c r="WMD6" s="220"/>
      <c r="WME6" s="220"/>
      <c r="WMF6" s="220"/>
      <c r="WMG6" s="220"/>
      <c r="WMH6" s="220"/>
      <c r="WMI6" s="220"/>
      <c r="WMJ6" s="220"/>
      <c r="WMK6" s="220"/>
      <c r="WML6" s="220"/>
      <c r="WMM6" s="220"/>
      <c r="WMN6" s="220"/>
      <c r="WMO6" s="220"/>
      <c r="WMP6" s="220"/>
      <c r="WMQ6" s="220"/>
      <c r="WMR6" s="220"/>
      <c r="WMS6" s="220"/>
      <c r="WMT6" s="220"/>
      <c r="WMU6" s="220"/>
      <c r="WMV6" s="220"/>
      <c r="WMW6" s="220"/>
      <c r="WMX6" s="220"/>
      <c r="WMY6" s="220"/>
      <c r="WMZ6" s="220"/>
      <c r="WNA6" s="220"/>
      <c r="WNB6" s="220"/>
      <c r="WNC6" s="220"/>
      <c r="WND6" s="220"/>
      <c r="WNE6" s="220"/>
      <c r="WNF6" s="220"/>
      <c r="WNG6" s="220"/>
      <c r="WNH6" s="220"/>
      <c r="WNI6" s="220"/>
      <c r="WNJ6" s="220"/>
      <c r="WNK6" s="220"/>
      <c r="WNL6" s="220"/>
      <c r="WNM6" s="220"/>
      <c r="WNN6" s="220"/>
      <c r="WNO6" s="220"/>
      <c r="WNP6" s="220"/>
      <c r="WNQ6" s="220"/>
      <c r="WNR6" s="220"/>
      <c r="WNS6" s="220"/>
      <c r="WNT6" s="220"/>
      <c r="WNU6" s="220"/>
      <c r="WNV6" s="220"/>
      <c r="WNW6" s="220"/>
      <c r="WNX6" s="220"/>
      <c r="WNY6" s="220"/>
      <c r="WNZ6" s="220"/>
      <c r="WOA6" s="220"/>
      <c r="WOB6" s="220"/>
      <c r="WOC6" s="220"/>
      <c r="WOD6" s="220"/>
      <c r="WOE6" s="220"/>
      <c r="WOF6" s="220"/>
      <c r="WOG6" s="220"/>
      <c r="WOH6" s="220"/>
      <c r="WOI6" s="220"/>
      <c r="WOJ6" s="220"/>
      <c r="WOK6" s="220"/>
      <c r="WOL6" s="220"/>
      <c r="WOM6" s="220"/>
      <c r="WON6" s="220"/>
      <c r="WOO6" s="220"/>
      <c r="WOP6" s="220"/>
      <c r="WOQ6" s="220"/>
      <c r="WOR6" s="220"/>
      <c r="WOS6" s="220"/>
      <c r="WOT6" s="220"/>
      <c r="WOU6" s="220"/>
      <c r="WOV6" s="220"/>
      <c r="WOW6" s="220"/>
      <c r="WOX6" s="220"/>
      <c r="WOY6" s="220"/>
      <c r="WOZ6" s="220"/>
      <c r="WPA6" s="220"/>
      <c r="WPB6" s="220"/>
      <c r="WPC6" s="220"/>
      <c r="WPD6" s="220"/>
      <c r="WPE6" s="220"/>
      <c r="WPF6" s="220"/>
      <c r="WPG6" s="220"/>
      <c r="WPH6" s="220"/>
      <c r="WPI6" s="220"/>
      <c r="WPJ6" s="220"/>
      <c r="WPK6" s="220"/>
      <c r="WPL6" s="220"/>
      <c r="WPM6" s="220"/>
      <c r="WPN6" s="220"/>
      <c r="WPO6" s="220"/>
      <c r="WPP6" s="220"/>
      <c r="WPQ6" s="220"/>
      <c r="WPR6" s="220"/>
      <c r="WPS6" s="220"/>
      <c r="WPT6" s="220"/>
      <c r="WPU6" s="220"/>
      <c r="WPV6" s="220"/>
      <c r="WPW6" s="220"/>
      <c r="WPX6" s="220"/>
      <c r="WPY6" s="220"/>
      <c r="WPZ6" s="220"/>
      <c r="WQA6" s="220"/>
      <c r="WQB6" s="220"/>
      <c r="WQC6" s="220"/>
      <c r="WQD6" s="220"/>
      <c r="WQE6" s="220"/>
      <c r="WQF6" s="220"/>
      <c r="WQG6" s="220"/>
      <c r="WQH6" s="220"/>
      <c r="WQI6" s="220"/>
      <c r="WQJ6" s="220"/>
      <c r="WQK6" s="220"/>
      <c r="WQL6" s="220"/>
      <c r="WQM6" s="220"/>
      <c r="WQN6" s="220"/>
      <c r="WQO6" s="220"/>
      <c r="WQP6" s="220"/>
      <c r="WQQ6" s="220"/>
      <c r="WQR6" s="220"/>
      <c r="WQS6" s="220"/>
      <c r="WQT6" s="220"/>
      <c r="WQU6" s="220"/>
      <c r="WQV6" s="220"/>
      <c r="WQW6" s="220"/>
      <c r="WQX6" s="220"/>
      <c r="WQY6" s="220"/>
      <c r="WQZ6" s="220"/>
      <c r="WRA6" s="220"/>
      <c r="WRB6" s="220"/>
      <c r="WRC6" s="220"/>
      <c r="WRD6" s="220"/>
      <c r="WRE6" s="220"/>
      <c r="WRF6" s="220"/>
      <c r="WRG6" s="220"/>
      <c r="WRH6" s="220"/>
      <c r="WRI6" s="220"/>
      <c r="WRJ6" s="220"/>
      <c r="WRK6" s="220"/>
      <c r="WRL6" s="220"/>
      <c r="WRM6" s="220"/>
      <c r="WRN6" s="220"/>
      <c r="WRO6" s="220"/>
      <c r="WRP6" s="220"/>
      <c r="WRQ6" s="220"/>
      <c r="WRR6" s="220"/>
      <c r="WRS6" s="220"/>
      <c r="WRT6" s="220"/>
      <c r="WRU6" s="220"/>
      <c r="WRV6" s="220"/>
      <c r="WRW6" s="220"/>
      <c r="WRX6" s="220"/>
      <c r="WRY6" s="220"/>
      <c r="WRZ6" s="220"/>
      <c r="WSA6" s="220"/>
      <c r="WSB6" s="220"/>
      <c r="WSC6" s="220"/>
      <c r="WSD6" s="220"/>
      <c r="WSE6" s="220"/>
      <c r="WSF6" s="220"/>
      <c r="WSG6" s="220"/>
      <c r="WSH6" s="220"/>
      <c r="WSI6" s="220"/>
      <c r="WSJ6" s="220"/>
      <c r="WSK6" s="220"/>
      <c r="WSL6" s="220"/>
      <c r="WSM6" s="220"/>
      <c r="WSN6" s="220"/>
      <c r="WSO6" s="220"/>
      <c r="WSP6" s="220"/>
      <c r="WSQ6" s="220"/>
      <c r="WSR6" s="220"/>
      <c r="WSS6" s="220"/>
      <c r="WST6" s="220"/>
      <c r="WSU6" s="220"/>
      <c r="WSV6" s="220"/>
      <c r="WSW6" s="220"/>
      <c r="WSX6" s="220"/>
      <c r="WSY6" s="220"/>
      <c r="WSZ6" s="220"/>
      <c r="WTA6" s="220"/>
      <c r="WTB6" s="220"/>
      <c r="WTC6" s="220"/>
      <c r="WTD6" s="220"/>
      <c r="WTE6" s="220"/>
      <c r="WTF6" s="220"/>
      <c r="WTG6" s="220"/>
      <c r="WTH6" s="220"/>
      <c r="WTI6" s="220"/>
      <c r="WTJ6" s="220"/>
      <c r="WTK6" s="220"/>
      <c r="WTL6" s="220"/>
      <c r="WTM6" s="220"/>
      <c r="WTN6" s="220"/>
      <c r="WTO6" s="220"/>
      <c r="WTP6" s="220"/>
      <c r="WTQ6" s="220"/>
      <c r="WTR6" s="220"/>
      <c r="WTS6" s="220"/>
      <c r="WTT6" s="220"/>
      <c r="WTU6" s="220"/>
      <c r="WTV6" s="220"/>
      <c r="WTW6" s="220"/>
      <c r="WTX6" s="220"/>
      <c r="WTY6" s="220"/>
      <c r="WTZ6" s="220"/>
      <c r="WUA6" s="220"/>
      <c r="WUB6" s="220"/>
      <c r="WUC6" s="220"/>
      <c r="WUD6" s="220"/>
      <c r="WUE6" s="220"/>
      <c r="WUF6" s="220"/>
      <c r="WUG6" s="220"/>
      <c r="WUH6" s="220"/>
      <c r="WUI6" s="220"/>
      <c r="WUJ6" s="220"/>
      <c r="WUK6" s="220"/>
      <c r="WUL6" s="220"/>
      <c r="WUM6" s="220"/>
      <c r="WUN6" s="220"/>
      <c r="WUO6" s="220"/>
      <c r="WUP6" s="220"/>
      <c r="WUQ6" s="220"/>
      <c r="WUR6" s="220"/>
      <c r="WUS6" s="220"/>
      <c r="WUT6" s="220"/>
      <c r="WUU6" s="220"/>
      <c r="WUV6" s="220"/>
      <c r="WUW6" s="220"/>
      <c r="WUX6" s="220"/>
      <c r="WUY6" s="220"/>
      <c r="WUZ6" s="220"/>
      <c r="WVA6" s="220"/>
      <c r="WVB6" s="220"/>
      <c r="WVC6" s="220"/>
      <c r="WVD6" s="220"/>
      <c r="WVE6" s="220"/>
      <c r="WVF6" s="220"/>
      <c r="WVG6" s="220"/>
      <c r="WVH6" s="220"/>
      <c r="WVI6" s="220"/>
      <c r="WVJ6" s="220"/>
      <c r="WVK6" s="220"/>
      <c r="WVL6" s="220"/>
      <c r="WVM6" s="220"/>
      <c r="WVN6" s="220"/>
      <c r="WVO6" s="220"/>
      <c r="WVP6" s="220"/>
      <c r="WVQ6" s="220"/>
      <c r="WVR6" s="220"/>
      <c r="WVS6" s="220"/>
      <c r="WVT6" s="220"/>
      <c r="WVU6" s="220"/>
      <c r="WVV6" s="220"/>
      <c r="WVW6" s="220"/>
      <c r="WVX6" s="220"/>
      <c r="WVY6" s="220"/>
      <c r="WVZ6" s="220"/>
      <c r="WWA6" s="220"/>
      <c r="WWB6" s="220"/>
      <c r="WWC6" s="220"/>
      <c r="WWD6" s="220"/>
      <c r="WWE6" s="220"/>
      <c r="WWF6" s="220"/>
      <c r="WWG6" s="220"/>
      <c r="WWH6" s="220"/>
      <c r="WWI6" s="220"/>
      <c r="WWJ6" s="220"/>
      <c r="WWK6" s="220"/>
      <c r="WWL6" s="220"/>
      <c r="WWM6" s="220"/>
      <c r="WWN6" s="220"/>
      <c r="WWO6" s="220"/>
      <c r="WWP6" s="220"/>
      <c r="WWQ6" s="220"/>
      <c r="WWR6" s="220"/>
      <c r="WWS6" s="220"/>
      <c r="WWT6" s="220"/>
      <c r="WWU6" s="220"/>
      <c r="WWV6" s="220"/>
      <c r="WWW6" s="220"/>
      <c r="WWX6" s="220"/>
      <c r="WWY6" s="220"/>
      <c r="WWZ6" s="220"/>
      <c r="WXA6" s="220"/>
      <c r="WXB6" s="220"/>
      <c r="WXC6" s="220"/>
      <c r="WXD6" s="220"/>
      <c r="WXE6" s="220"/>
      <c r="WXF6" s="220"/>
      <c r="WXG6" s="220"/>
      <c r="WXH6" s="220"/>
      <c r="WXI6" s="220"/>
      <c r="WXJ6" s="220"/>
      <c r="WXK6" s="220"/>
      <c r="WXL6" s="220"/>
      <c r="WXM6" s="220"/>
      <c r="WXN6" s="220"/>
      <c r="WXO6" s="220"/>
      <c r="WXP6" s="220"/>
      <c r="WXQ6" s="220"/>
      <c r="WXR6" s="220"/>
      <c r="WXS6" s="220"/>
      <c r="WXT6" s="220"/>
      <c r="WXU6" s="220"/>
      <c r="WXV6" s="220"/>
      <c r="WXW6" s="220"/>
      <c r="WXX6" s="220"/>
      <c r="WXY6" s="220"/>
      <c r="WXZ6" s="220"/>
      <c r="WYA6" s="220"/>
      <c r="WYB6" s="220"/>
      <c r="WYC6" s="220"/>
      <c r="WYD6" s="220"/>
      <c r="WYE6" s="220"/>
      <c r="WYF6" s="220"/>
      <c r="WYG6" s="220"/>
      <c r="WYH6" s="220"/>
      <c r="WYI6" s="220"/>
      <c r="WYJ6" s="220"/>
      <c r="WYK6" s="220"/>
      <c r="WYL6" s="220"/>
      <c r="WYM6" s="220"/>
      <c r="WYN6" s="220"/>
      <c r="WYO6" s="220"/>
      <c r="WYP6" s="220"/>
      <c r="WYQ6" s="220"/>
      <c r="WYR6" s="220"/>
      <c r="WYS6" s="220"/>
      <c r="WYT6" s="220"/>
      <c r="WYU6" s="220"/>
      <c r="WYV6" s="220"/>
      <c r="WYW6" s="220"/>
      <c r="WYX6" s="220"/>
      <c r="WYY6" s="220"/>
      <c r="WYZ6" s="220"/>
      <c r="WZA6" s="220"/>
      <c r="WZB6" s="220"/>
      <c r="WZC6" s="220"/>
      <c r="WZD6" s="220"/>
      <c r="WZE6" s="220"/>
      <c r="WZF6" s="220"/>
      <c r="WZG6" s="220"/>
      <c r="WZH6" s="220"/>
      <c r="WZI6" s="220"/>
      <c r="WZJ6" s="220"/>
      <c r="WZK6" s="220"/>
      <c r="WZL6" s="220"/>
      <c r="WZM6" s="220"/>
      <c r="WZN6" s="220"/>
      <c r="WZO6" s="220"/>
      <c r="WZP6" s="220"/>
      <c r="WZQ6" s="220"/>
      <c r="WZR6" s="220"/>
      <c r="WZS6" s="220"/>
      <c r="WZT6" s="220"/>
      <c r="WZU6" s="220"/>
      <c r="WZV6" s="220"/>
      <c r="WZW6" s="220"/>
      <c r="WZX6" s="220"/>
      <c r="WZY6" s="220"/>
      <c r="WZZ6" s="220"/>
      <c r="XAA6" s="220"/>
      <c r="XAB6" s="220"/>
      <c r="XAC6" s="220"/>
      <c r="XAD6" s="220"/>
      <c r="XAE6" s="220"/>
      <c r="XAF6" s="220"/>
      <c r="XAG6" s="220"/>
      <c r="XAH6" s="220"/>
      <c r="XAI6" s="220"/>
      <c r="XAJ6" s="220"/>
      <c r="XAK6" s="220"/>
      <c r="XAL6" s="220"/>
      <c r="XAM6" s="220"/>
      <c r="XAN6" s="220"/>
      <c r="XAO6" s="220"/>
      <c r="XAP6" s="220"/>
      <c r="XAQ6" s="220"/>
    </row>
    <row r="7" spans="1:16267" s="226" customFormat="1" ht="15" customHeight="1" collapsed="1" x14ac:dyDescent="0.25">
      <c r="A7" s="222" t="s">
        <v>346</v>
      </c>
      <c r="B7" s="224"/>
      <c r="C7" s="223" t="str">
        <f>+VLOOKUP(C$3,[2]Rating!$B$4:$Y$102,COLUMN([2]Rating!$W$2)-COLUMN([2]Rating!$B$2)+1,0)</f>
        <v>- /- /-</v>
      </c>
      <c r="D7" s="210" t="str">
        <f t="shared" si="0"/>
        <v>- /- /-</v>
      </c>
      <c r="E7" s="223" t="str">
        <f>+VLOOKUP(E$3,[2]Rating!$B$4:$Y$102,COLUMN([2]Rating!$W$2)-COLUMN([2]Rating!$B$2)+1,0)</f>
        <v>- /- /-</v>
      </c>
      <c r="F7" s="210" t="str">
        <f t="shared" si="0"/>
        <v>- /- /-</v>
      </c>
      <c r="G7" s="223" t="str">
        <f>+VLOOKUP(G$3,[2]Rating!$B$4:$Y$102,COLUMN([2]Rating!$W$2)-COLUMN([2]Rating!$B$2)+1,0)</f>
        <v>- /- /-</v>
      </c>
      <c r="H7" s="210" t="str">
        <f t="shared" si="1"/>
        <v>- /- /-</v>
      </c>
      <c r="I7" s="223" t="str">
        <f>+VLOOKUP(I$3,[2]Rating!$B$4:$Y$102,COLUMN([2]Rating!$W$2)-COLUMN([2]Rating!$B$2)+1,0)</f>
        <v>- /- /-</v>
      </c>
      <c r="J7" s="210" t="str">
        <f t="shared" si="2"/>
        <v>- /- /-</v>
      </c>
      <c r="K7" s="223" t="str">
        <f>+VLOOKUP(K$3,[2]Rating!$B$4:$Y$102,COLUMN([2]Rating!$W$2)-COLUMN([2]Rating!$B$2)+1,0)</f>
        <v>- /- /-</v>
      </c>
      <c r="L7" s="210" t="str">
        <f t="shared" si="3"/>
        <v>- /- /-</v>
      </c>
      <c r="M7" s="223" t="str">
        <f>+VLOOKUP(M$3,[2]Rating!$B$4:$Y$102,COLUMN([2]Rating!$W$2)-COLUMN([2]Rating!$B$2)+1,0)</f>
        <v>- /- /-</v>
      </c>
      <c r="N7" s="210" t="str">
        <f t="shared" si="4"/>
        <v>- /- /-</v>
      </c>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c r="ANM7"/>
      <c r="ANN7"/>
      <c r="ANO7"/>
      <c r="ANP7"/>
      <c r="ANQ7"/>
      <c r="ANR7"/>
      <c r="ANS7"/>
      <c r="ANT7"/>
      <c r="ANU7"/>
      <c r="ANV7"/>
      <c r="ANW7"/>
      <c r="ANX7"/>
      <c r="ANY7"/>
      <c r="ANZ7"/>
      <c r="AOA7"/>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c r="AQP7"/>
      <c r="AQQ7"/>
      <c r="AQR7"/>
      <c r="AQS7"/>
      <c r="AQT7"/>
      <c r="AQU7"/>
      <c r="AQV7"/>
      <c r="AQW7"/>
      <c r="AQX7"/>
      <c r="AQY7"/>
      <c r="AQZ7"/>
      <c r="ARA7"/>
      <c r="ARB7"/>
      <c r="ARC7"/>
      <c r="ARD7"/>
      <c r="ARE7"/>
      <c r="ARF7"/>
      <c r="ARG7"/>
      <c r="ARH7"/>
      <c r="ARI7"/>
      <c r="ARJ7"/>
      <c r="ARK7"/>
      <c r="ARL7"/>
      <c r="ARM7"/>
      <c r="ARN7"/>
      <c r="ARO7"/>
      <c r="ARP7"/>
      <c r="ARQ7"/>
      <c r="ARR7"/>
      <c r="ARS7"/>
      <c r="ART7"/>
      <c r="ARU7"/>
      <c r="ARV7"/>
      <c r="ARW7"/>
      <c r="ARX7"/>
      <c r="ARY7"/>
      <c r="ARZ7"/>
      <c r="ASA7"/>
      <c r="ASB7"/>
      <c r="ASC7"/>
      <c r="ASD7"/>
      <c r="ASE7"/>
      <c r="ASF7"/>
      <c r="ASG7"/>
      <c r="ASH7"/>
      <c r="ASI7"/>
      <c r="ASJ7"/>
      <c r="ASK7"/>
      <c r="ASL7"/>
      <c r="ASM7"/>
      <c r="ASN7"/>
      <c r="ASO7"/>
      <c r="ASP7"/>
      <c r="ASQ7"/>
      <c r="ASR7"/>
      <c r="ASS7"/>
      <c r="AST7"/>
      <c r="ASU7"/>
      <c r="ASV7"/>
      <c r="ASW7"/>
      <c r="ASX7"/>
      <c r="ASY7"/>
      <c r="ASZ7"/>
      <c r="ATA7"/>
      <c r="ATB7"/>
      <c r="ATC7"/>
      <c r="ATD7"/>
      <c r="ATE7"/>
      <c r="ATF7"/>
      <c r="ATG7"/>
      <c r="ATH7"/>
      <c r="ATI7"/>
      <c r="ATJ7"/>
      <c r="ATK7"/>
      <c r="ATL7"/>
      <c r="ATM7"/>
      <c r="ATN7"/>
      <c r="ATO7"/>
      <c r="ATP7"/>
      <c r="ATQ7"/>
      <c r="ATR7"/>
      <c r="ATS7"/>
      <c r="ATT7"/>
      <c r="ATU7"/>
      <c r="ATV7"/>
      <c r="ATW7"/>
      <c r="ATX7"/>
      <c r="ATY7"/>
      <c r="ATZ7"/>
      <c r="AUA7"/>
      <c r="AUB7"/>
      <c r="AUC7"/>
      <c r="AUD7"/>
      <c r="AUE7"/>
      <c r="AUF7"/>
      <c r="AUG7"/>
      <c r="AUH7"/>
      <c r="AUI7"/>
      <c r="AUJ7"/>
      <c r="AUK7"/>
      <c r="AUL7"/>
      <c r="AUM7"/>
      <c r="AUN7"/>
      <c r="AUO7"/>
      <c r="AUP7"/>
      <c r="AUQ7"/>
      <c r="AUR7"/>
      <c r="AUS7"/>
      <c r="AUT7"/>
      <c r="AUU7"/>
      <c r="AUV7"/>
      <c r="AUW7"/>
      <c r="AUX7"/>
      <c r="AUY7"/>
      <c r="AUZ7"/>
      <c r="AVA7"/>
      <c r="AVB7"/>
      <c r="AVC7"/>
      <c r="AVD7"/>
      <c r="AVE7"/>
      <c r="AVF7"/>
      <c r="AVG7"/>
      <c r="AVH7"/>
      <c r="AVI7"/>
      <c r="AVJ7"/>
      <c r="AVK7"/>
      <c r="AVL7"/>
      <c r="AVM7"/>
      <c r="AVN7"/>
      <c r="AVO7"/>
      <c r="AVP7"/>
      <c r="AVQ7"/>
      <c r="AVR7"/>
      <c r="AVS7"/>
      <c r="AVT7"/>
      <c r="AVU7"/>
      <c r="AVV7"/>
      <c r="AVW7"/>
      <c r="AVX7"/>
      <c r="AVY7"/>
      <c r="AVZ7"/>
      <c r="AWA7"/>
      <c r="AWB7"/>
      <c r="AWC7"/>
      <c r="AWD7"/>
      <c r="AWE7"/>
      <c r="AWF7"/>
      <c r="AWG7"/>
      <c r="AWH7"/>
      <c r="AWI7"/>
      <c r="AWJ7"/>
      <c r="AWK7"/>
      <c r="AWL7"/>
      <c r="AWM7"/>
      <c r="AWN7"/>
      <c r="AWO7"/>
      <c r="AWP7"/>
      <c r="AWQ7"/>
      <c r="AWR7"/>
      <c r="AWS7"/>
      <c r="AWT7"/>
      <c r="AWU7"/>
      <c r="AWV7"/>
      <c r="AWW7"/>
      <c r="AWX7"/>
      <c r="AWY7"/>
      <c r="AWZ7"/>
      <c r="AXA7"/>
      <c r="AXB7"/>
      <c r="AXC7"/>
      <c r="AXD7"/>
      <c r="AXE7"/>
      <c r="AXF7"/>
      <c r="AXG7"/>
      <c r="AXH7"/>
      <c r="AXI7"/>
      <c r="AXJ7"/>
      <c r="AXK7"/>
      <c r="AXL7"/>
      <c r="AXM7"/>
      <c r="AXN7"/>
      <c r="AXO7"/>
      <c r="AXP7"/>
      <c r="AXQ7"/>
      <c r="AXR7"/>
      <c r="AXS7"/>
      <c r="AXT7"/>
      <c r="AXU7"/>
      <c r="AXV7"/>
      <c r="AXW7"/>
      <c r="AXX7"/>
      <c r="AXY7"/>
      <c r="AXZ7"/>
      <c r="AYA7"/>
      <c r="AYB7"/>
      <c r="AYC7"/>
      <c r="AYD7"/>
      <c r="AYE7"/>
      <c r="AYF7"/>
      <c r="AYG7"/>
      <c r="AYH7"/>
      <c r="AYI7"/>
      <c r="AYJ7"/>
      <c r="AYK7"/>
      <c r="AYL7"/>
      <c r="AYM7"/>
      <c r="AYN7"/>
      <c r="AYO7"/>
      <c r="AYP7"/>
      <c r="AYQ7"/>
      <c r="AYR7"/>
      <c r="AYS7"/>
      <c r="AYT7"/>
      <c r="AYU7"/>
      <c r="AYV7"/>
      <c r="AYW7"/>
      <c r="AYX7"/>
      <c r="AYY7"/>
      <c r="AYZ7"/>
      <c r="AZA7"/>
      <c r="AZB7"/>
      <c r="AZC7"/>
      <c r="AZD7"/>
      <c r="AZE7"/>
      <c r="AZF7"/>
      <c r="AZG7"/>
      <c r="AZH7"/>
      <c r="AZI7"/>
      <c r="AZJ7"/>
      <c r="AZK7"/>
      <c r="AZL7"/>
      <c r="AZM7"/>
      <c r="AZN7"/>
      <c r="AZO7"/>
      <c r="AZP7"/>
      <c r="AZQ7"/>
      <c r="AZR7"/>
      <c r="AZS7"/>
      <c r="AZT7"/>
      <c r="AZU7"/>
      <c r="AZV7"/>
      <c r="AZW7"/>
      <c r="AZX7"/>
      <c r="AZY7"/>
      <c r="AZZ7"/>
      <c r="BAA7"/>
      <c r="BAB7"/>
      <c r="BAC7"/>
      <c r="BAD7"/>
      <c r="BAE7"/>
      <c r="BAF7"/>
      <c r="BAG7"/>
      <c r="BAH7"/>
      <c r="BAI7"/>
      <c r="BAJ7"/>
      <c r="BAK7"/>
      <c r="BAL7"/>
      <c r="BAM7"/>
      <c r="BAN7"/>
      <c r="BAO7"/>
      <c r="BAP7"/>
      <c r="BAQ7"/>
      <c r="BAR7"/>
      <c r="BAS7"/>
      <c r="BAT7"/>
      <c r="BAU7"/>
      <c r="BAV7"/>
      <c r="BAW7"/>
      <c r="BAX7"/>
      <c r="BAY7"/>
      <c r="BAZ7"/>
      <c r="BBA7"/>
      <c r="BBB7"/>
      <c r="BBC7"/>
      <c r="BBD7"/>
      <c r="BBE7"/>
      <c r="BBF7"/>
      <c r="BBG7"/>
      <c r="BBH7"/>
      <c r="BBI7"/>
      <c r="BBJ7"/>
      <c r="BBK7"/>
      <c r="BBL7"/>
      <c r="BBM7"/>
      <c r="BBN7"/>
      <c r="BBO7"/>
      <c r="BBP7"/>
      <c r="BBQ7"/>
      <c r="BBR7"/>
      <c r="BBS7"/>
      <c r="BBT7"/>
      <c r="BBU7"/>
      <c r="BBV7"/>
      <c r="BBW7"/>
      <c r="BBX7"/>
      <c r="BBY7"/>
      <c r="BBZ7"/>
      <c r="BCA7"/>
      <c r="BCB7"/>
      <c r="BCC7"/>
      <c r="BCD7"/>
      <c r="BCE7"/>
      <c r="BCF7"/>
      <c r="BCG7"/>
      <c r="BCH7"/>
      <c r="BCI7"/>
      <c r="BCJ7"/>
      <c r="BCK7"/>
      <c r="BCL7"/>
      <c r="BCM7"/>
      <c r="BCN7"/>
      <c r="BCO7"/>
      <c r="BCP7"/>
      <c r="BCQ7"/>
      <c r="BCR7"/>
      <c r="BCS7"/>
      <c r="BCT7"/>
      <c r="BCU7"/>
      <c r="BCV7"/>
      <c r="BCW7"/>
      <c r="BCX7"/>
      <c r="BCY7"/>
      <c r="BCZ7"/>
      <c r="BDA7"/>
      <c r="BDB7"/>
      <c r="BDC7"/>
      <c r="BDD7"/>
      <c r="BDE7"/>
      <c r="BDF7"/>
      <c r="BDG7"/>
      <c r="BDH7"/>
      <c r="BDI7"/>
      <c r="BDJ7"/>
      <c r="BDK7"/>
      <c r="BDL7"/>
      <c r="BDM7"/>
      <c r="BDN7"/>
      <c r="BDO7"/>
      <c r="BDP7"/>
      <c r="BDQ7"/>
      <c r="BDR7"/>
      <c r="BDS7"/>
      <c r="BDT7"/>
      <c r="BDU7"/>
      <c r="BDV7"/>
      <c r="BDW7"/>
      <c r="BDX7"/>
      <c r="BDY7"/>
      <c r="BDZ7"/>
      <c r="BEA7"/>
      <c r="BEB7"/>
      <c r="BEC7"/>
      <c r="BED7"/>
      <c r="BEE7"/>
      <c r="BEF7"/>
      <c r="BEG7"/>
      <c r="BEH7"/>
      <c r="BEI7"/>
      <c r="BEJ7"/>
      <c r="BEK7"/>
      <c r="BEL7"/>
      <c r="BEM7"/>
      <c r="BEN7"/>
      <c r="BEO7"/>
      <c r="BEP7"/>
      <c r="BEQ7"/>
      <c r="BER7"/>
      <c r="BES7"/>
      <c r="BET7"/>
      <c r="BEU7"/>
      <c r="BEV7"/>
      <c r="BEW7"/>
      <c r="BEX7"/>
      <c r="BEY7"/>
      <c r="BEZ7"/>
      <c r="BFA7"/>
      <c r="BFB7"/>
      <c r="BFC7"/>
      <c r="BFD7"/>
      <c r="BFE7"/>
      <c r="BFF7"/>
      <c r="BFG7"/>
      <c r="BFH7"/>
      <c r="BFI7"/>
      <c r="BFJ7"/>
      <c r="BFK7"/>
      <c r="BFL7"/>
      <c r="BFM7"/>
      <c r="BFN7"/>
      <c r="BFO7"/>
      <c r="BFP7"/>
      <c r="BFQ7"/>
      <c r="BFR7"/>
      <c r="BFS7"/>
      <c r="BFT7"/>
      <c r="BFU7"/>
      <c r="BFV7"/>
      <c r="BFW7"/>
      <c r="BFX7"/>
      <c r="BFY7"/>
      <c r="BFZ7"/>
      <c r="BGA7"/>
      <c r="BGB7"/>
      <c r="BGC7"/>
      <c r="BGD7"/>
      <c r="BGE7"/>
      <c r="BGF7"/>
      <c r="BGG7"/>
      <c r="BGH7"/>
      <c r="BGI7"/>
      <c r="BGJ7"/>
      <c r="BGK7"/>
      <c r="BGL7"/>
      <c r="BGM7"/>
      <c r="BGN7"/>
      <c r="BGO7"/>
      <c r="BGP7"/>
      <c r="BGQ7"/>
      <c r="BGR7"/>
      <c r="BGS7"/>
      <c r="BGT7"/>
      <c r="BGU7"/>
      <c r="BGV7"/>
      <c r="BGW7"/>
      <c r="BGX7"/>
      <c r="BGY7"/>
      <c r="BGZ7"/>
      <c r="BHA7"/>
      <c r="BHB7"/>
      <c r="BHC7"/>
      <c r="BHD7"/>
      <c r="BHE7"/>
      <c r="BHF7"/>
      <c r="BHG7"/>
      <c r="BHH7"/>
      <c r="BHI7"/>
      <c r="BHJ7"/>
      <c r="BHK7"/>
      <c r="BHL7"/>
      <c r="BHM7"/>
      <c r="BHN7"/>
      <c r="BHO7"/>
      <c r="BHP7"/>
      <c r="BHQ7"/>
      <c r="BHR7"/>
      <c r="BHS7"/>
      <c r="BHT7"/>
      <c r="BHU7"/>
      <c r="BHV7"/>
      <c r="BHW7"/>
      <c r="BHX7"/>
      <c r="BHY7"/>
      <c r="BHZ7"/>
      <c r="BIA7"/>
      <c r="BIB7"/>
      <c r="BIC7"/>
      <c r="BID7"/>
      <c r="BIE7"/>
      <c r="BIF7"/>
      <c r="BIG7"/>
      <c r="BIH7"/>
      <c r="BII7"/>
      <c r="BIJ7"/>
      <c r="BIK7"/>
      <c r="BIL7"/>
      <c r="BIM7"/>
      <c r="BIN7"/>
      <c r="BIO7"/>
      <c r="BIP7"/>
      <c r="BIQ7"/>
      <c r="BIR7"/>
      <c r="BIS7"/>
      <c r="BIT7"/>
      <c r="BIU7"/>
      <c r="BIV7"/>
      <c r="BIW7"/>
      <c r="BIX7"/>
      <c r="BIY7"/>
      <c r="BIZ7"/>
      <c r="BJA7"/>
      <c r="BJB7"/>
      <c r="BJC7"/>
      <c r="BJD7"/>
      <c r="BJE7"/>
      <c r="BJF7"/>
      <c r="BJG7"/>
      <c r="BJH7"/>
      <c r="BJI7"/>
      <c r="BJJ7"/>
      <c r="BJK7"/>
      <c r="BJL7"/>
      <c r="BJM7"/>
      <c r="BJN7"/>
      <c r="BJO7"/>
      <c r="BJP7"/>
      <c r="BJQ7"/>
      <c r="BJR7"/>
      <c r="BJS7"/>
      <c r="BJT7"/>
      <c r="BJU7"/>
      <c r="BJV7"/>
      <c r="BJW7"/>
      <c r="BJX7"/>
      <c r="BJY7"/>
      <c r="BJZ7"/>
      <c r="BKA7"/>
      <c r="BKB7"/>
      <c r="BKC7"/>
      <c r="BKD7"/>
      <c r="BKE7"/>
      <c r="BKF7"/>
      <c r="BKG7"/>
      <c r="BKH7"/>
      <c r="BKI7"/>
      <c r="BKJ7"/>
      <c r="BKK7"/>
      <c r="BKL7"/>
      <c r="BKM7"/>
      <c r="BKN7"/>
      <c r="BKO7"/>
      <c r="BKP7"/>
      <c r="BKQ7"/>
      <c r="BKR7"/>
      <c r="BKS7"/>
      <c r="BKT7"/>
      <c r="BKU7"/>
      <c r="BKV7"/>
      <c r="BKW7"/>
      <c r="BKX7"/>
      <c r="BKY7"/>
      <c r="BKZ7"/>
      <c r="BLA7"/>
      <c r="BLB7"/>
      <c r="BLC7"/>
      <c r="BLD7"/>
      <c r="BLE7"/>
      <c r="BLF7"/>
      <c r="BLG7"/>
      <c r="BLH7"/>
      <c r="BLI7"/>
      <c r="BLJ7"/>
      <c r="BLK7"/>
      <c r="BLL7"/>
      <c r="BLM7"/>
      <c r="BLN7"/>
      <c r="BLO7"/>
      <c r="BLP7"/>
      <c r="BLQ7"/>
      <c r="BLR7"/>
      <c r="BLS7"/>
      <c r="BLT7"/>
      <c r="BLU7"/>
      <c r="BLV7"/>
      <c r="BLW7"/>
      <c r="BLX7"/>
      <c r="BLY7"/>
      <c r="BLZ7"/>
      <c r="BMA7"/>
      <c r="BMB7"/>
      <c r="BMC7"/>
      <c r="BMD7"/>
      <c r="BME7"/>
      <c r="BMF7"/>
      <c r="BMG7"/>
      <c r="BMH7"/>
      <c r="BMI7"/>
      <c r="BMJ7"/>
      <c r="BMK7"/>
      <c r="BML7"/>
      <c r="BMM7"/>
      <c r="BMN7"/>
      <c r="BMO7"/>
      <c r="BMP7"/>
      <c r="BMQ7"/>
      <c r="BMR7"/>
      <c r="BMS7"/>
      <c r="BMT7"/>
      <c r="BMU7"/>
      <c r="BMV7"/>
      <c r="BMW7"/>
      <c r="BMX7"/>
      <c r="BMY7"/>
      <c r="BMZ7"/>
      <c r="BNA7"/>
      <c r="BNB7"/>
      <c r="BNC7"/>
      <c r="BND7"/>
      <c r="BNE7"/>
      <c r="BNF7"/>
      <c r="BNG7"/>
      <c r="BNH7"/>
      <c r="BNI7"/>
      <c r="BNJ7"/>
      <c r="BNK7"/>
      <c r="BNL7"/>
      <c r="BNM7"/>
      <c r="BNN7"/>
      <c r="BNO7"/>
      <c r="BNP7"/>
      <c r="BNQ7"/>
      <c r="BNR7"/>
      <c r="BNS7"/>
      <c r="BNT7"/>
      <c r="BNU7"/>
      <c r="BNV7"/>
      <c r="BNW7"/>
      <c r="BNX7"/>
      <c r="BNY7"/>
      <c r="BNZ7"/>
      <c r="BOA7"/>
      <c r="BOB7"/>
      <c r="BOC7"/>
      <c r="BOD7"/>
      <c r="BOE7"/>
      <c r="BOF7"/>
      <c r="BOG7"/>
      <c r="BOH7"/>
      <c r="BOI7"/>
      <c r="BOJ7"/>
      <c r="BOK7"/>
      <c r="BOL7"/>
      <c r="BOM7"/>
      <c r="BON7"/>
      <c r="BOO7"/>
      <c r="BOP7"/>
      <c r="BOQ7"/>
      <c r="BOR7"/>
      <c r="BOS7"/>
      <c r="BOT7"/>
      <c r="BOU7"/>
      <c r="BOV7"/>
      <c r="BOW7"/>
      <c r="BOX7"/>
      <c r="BOY7"/>
      <c r="BOZ7"/>
      <c r="BPA7"/>
      <c r="BPB7"/>
      <c r="BPC7"/>
      <c r="BPD7"/>
      <c r="BPE7"/>
      <c r="BPF7"/>
      <c r="BPG7"/>
      <c r="BPH7"/>
      <c r="BPI7"/>
      <c r="BPJ7"/>
      <c r="BPK7"/>
      <c r="BPL7"/>
      <c r="BPM7"/>
      <c r="BPN7"/>
      <c r="BPO7"/>
      <c r="BPP7"/>
      <c r="BPQ7"/>
      <c r="BPR7"/>
      <c r="BPS7"/>
      <c r="BPT7"/>
      <c r="BPU7"/>
      <c r="BPV7"/>
      <c r="BPW7"/>
      <c r="BPX7"/>
      <c r="BPY7"/>
      <c r="BPZ7"/>
      <c r="BQA7"/>
      <c r="BQB7"/>
      <c r="BQC7"/>
      <c r="BQD7"/>
      <c r="BQE7"/>
      <c r="BQF7"/>
      <c r="BQG7"/>
      <c r="BQH7"/>
      <c r="BQI7"/>
      <c r="BQJ7"/>
      <c r="BQK7"/>
      <c r="BQL7"/>
      <c r="BQM7"/>
      <c r="BQN7"/>
      <c r="BQO7"/>
      <c r="BQP7"/>
      <c r="BQQ7"/>
      <c r="BQR7"/>
      <c r="BQS7"/>
      <c r="BQT7"/>
      <c r="BQU7"/>
      <c r="BQV7"/>
      <c r="BQW7"/>
      <c r="BQX7"/>
      <c r="BQY7"/>
      <c r="BQZ7"/>
      <c r="BRA7"/>
      <c r="BRB7"/>
      <c r="BRC7"/>
      <c r="BRD7"/>
      <c r="BRE7"/>
      <c r="BRF7"/>
      <c r="BRG7"/>
      <c r="BRH7"/>
      <c r="BRI7"/>
      <c r="BRJ7"/>
      <c r="BRK7"/>
      <c r="BRL7"/>
      <c r="BRM7"/>
      <c r="BRN7"/>
      <c r="BRO7"/>
      <c r="BRP7"/>
      <c r="BRQ7"/>
      <c r="BRR7"/>
      <c r="BRS7"/>
      <c r="BRT7"/>
      <c r="BRU7"/>
      <c r="BRV7"/>
      <c r="BRW7"/>
      <c r="BRX7"/>
      <c r="BRY7"/>
      <c r="BRZ7"/>
      <c r="BSA7"/>
      <c r="BSB7"/>
      <c r="BSC7"/>
      <c r="BSD7"/>
      <c r="BSE7"/>
      <c r="BSF7"/>
      <c r="BSG7"/>
      <c r="BSH7"/>
      <c r="BSI7"/>
      <c r="BSJ7"/>
      <c r="BSK7"/>
      <c r="BSL7"/>
      <c r="BSM7"/>
      <c r="BSN7"/>
      <c r="BSO7"/>
      <c r="BSP7"/>
      <c r="BSQ7"/>
      <c r="BSR7"/>
      <c r="BSS7"/>
      <c r="BST7"/>
      <c r="BSU7"/>
      <c r="BSV7"/>
      <c r="BSW7"/>
      <c r="BSX7"/>
      <c r="BSY7"/>
      <c r="BSZ7"/>
      <c r="BTA7"/>
      <c r="BTB7"/>
      <c r="BTC7"/>
      <c r="BTD7"/>
      <c r="BTE7"/>
      <c r="BTF7"/>
      <c r="BTG7"/>
      <c r="BTH7"/>
      <c r="BTI7"/>
      <c r="BTJ7"/>
      <c r="BTK7"/>
      <c r="BTL7"/>
      <c r="BTM7"/>
      <c r="BTN7"/>
      <c r="BTO7"/>
      <c r="BTP7"/>
      <c r="BTQ7"/>
      <c r="BTR7"/>
      <c r="BTS7"/>
      <c r="BTT7"/>
      <c r="BTU7"/>
      <c r="BTV7"/>
      <c r="BTW7"/>
      <c r="BTX7"/>
      <c r="BTY7"/>
      <c r="BTZ7"/>
      <c r="BUA7"/>
      <c r="BUB7"/>
      <c r="BUC7"/>
      <c r="BUD7"/>
      <c r="BUE7"/>
      <c r="BUF7"/>
      <c r="BUG7"/>
      <c r="BUH7"/>
      <c r="BUI7"/>
      <c r="BUJ7"/>
      <c r="BUK7"/>
      <c r="BUL7"/>
      <c r="BUM7"/>
      <c r="BUN7"/>
      <c r="BUO7"/>
      <c r="BUP7"/>
      <c r="BUQ7"/>
      <c r="BUR7"/>
      <c r="BUS7"/>
      <c r="BUT7"/>
      <c r="BUU7"/>
      <c r="BUV7"/>
      <c r="BUW7"/>
      <c r="BUX7"/>
      <c r="BUY7"/>
      <c r="BUZ7"/>
      <c r="BVA7"/>
      <c r="BVB7"/>
      <c r="BVC7"/>
      <c r="BVD7"/>
      <c r="BVE7"/>
      <c r="BVF7"/>
      <c r="BVG7"/>
      <c r="BVH7"/>
      <c r="BVI7"/>
      <c r="BVJ7"/>
      <c r="BVK7"/>
      <c r="BVL7"/>
      <c r="BVM7"/>
      <c r="BVN7"/>
      <c r="BVO7"/>
      <c r="BVP7"/>
      <c r="BVQ7"/>
      <c r="BVR7"/>
      <c r="BVS7"/>
      <c r="BVT7"/>
      <c r="BVU7"/>
      <c r="BVV7"/>
      <c r="BVW7"/>
      <c r="BVX7"/>
      <c r="BVY7"/>
      <c r="BVZ7"/>
      <c r="BWA7"/>
      <c r="BWB7"/>
      <c r="BWC7"/>
      <c r="BWD7"/>
      <c r="BWE7"/>
      <c r="BWF7"/>
      <c r="BWG7"/>
      <c r="BWH7"/>
      <c r="BWI7"/>
      <c r="BWJ7"/>
      <c r="BWK7"/>
      <c r="BWL7"/>
      <c r="BWM7"/>
      <c r="BWN7"/>
      <c r="BWO7"/>
      <c r="BWP7"/>
      <c r="BWQ7"/>
      <c r="BWR7"/>
      <c r="BWS7"/>
      <c r="BWT7"/>
      <c r="BWU7"/>
      <c r="BWV7"/>
      <c r="BWW7"/>
      <c r="BWX7"/>
      <c r="BWY7"/>
      <c r="BWZ7"/>
      <c r="BXA7"/>
      <c r="BXB7"/>
      <c r="BXC7"/>
      <c r="BXD7"/>
      <c r="BXE7"/>
      <c r="BXF7"/>
      <c r="BXG7"/>
      <c r="BXH7"/>
      <c r="BXI7"/>
      <c r="BXJ7"/>
      <c r="BXK7"/>
      <c r="BXL7"/>
      <c r="BXM7"/>
      <c r="BXN7"/>
      <c r="BXO7"/>
      <c r="BXP7"/>
      <c r="BXQ7"/>
      <c r="BXR7"/>
      <c r="BXS7"/>
      <c r="BXT7"/>
      <c r="BXU7"/>
      <c r="BXV7"/>
      <c r="BXW7"/>
      <c r="BXX7"/>
      <c r="BXY7"/>
      <c r="BXZ7"/>
      <c r="BYA7"/>
      <c r="BYB7"/>
      <c r="BYC7"/>
      <c r="BYD7"/>
      <c r="BYE7"/>
      <c r="BYF7"/>
      <c r="BYG7"/>
      <c r="BYH7"/>
      <c r="BYI7"/>
      <c r="BYJ7"/>
      <c r="BYK7"/>
      <c r="BYL7"/>
      <c r="BYM7"/>
      <c r="BYN7"/>
      <c r="BYO7"/>
      <c r="BYP7"/>
      <c r="BYQ7"/>
      <c r="BYR7"/>
      <c r="BYS7"/>
      <c r="BYT7"/>
      <c r="BYU7"/>
      <c r="BYV7"/>
      <c r="BYW7"/>
      <c r="BYX7"/>
      <c r="BYY7"/>
      <c r="BYZ7"/>
      <c r="BZA7"/>
      <c r="BZB7"/>
      <c r="BZC7"/>
      <c r="BZD7"/>
      <c r="BZE7"/>
      <c r="BZF7"/>
      <c r="BZG7"/>
      <c r="BZH7"/>
      <c r="BZI7"/>
      <c r="BZJ7"/>
      <c r="BZK7"/>
      <c r="BZL7"/>
      <c r="BZM7"/>
      <c r="BZN7"/>
      <c r="BZO7"/>
      <c r="BZP7"/>
      <c r="BZQ7"/>
      <c r="BZR7"/>
      <c r="BZS7"/>
      <c r="BZT7"/>
      <c r="BZU7"/>
      <c r="BZV7"/>
      <c r="BZW7"/>
      <c r="BZX7"/>
      <c r="BZY7"/>
      <c r="BZZ7"/>
      <c r="CAA7"/>
      <c r="CAB7"/>
      <c r="CAC7"/>
      <c r="CAD7"/>
      <c r="CAE7"/>
      <c r="CAF7"/>
      <c r="CAG7"/>
      <c r="CAH7"/>
      <c r="CAI7"/>
      <c r="CAJ7"/>
      <c r="CAK7"/>
      <c r="CAL7"/>
      <c r="CAM7"/>
      <c r="CAN7"/>
      <c r="CAO7"/>
      <c r="CAP7"/>
      <c r="CAQ7"/>
      <c r="CAR7"/>
      <c r="CAS7"/>
      <c r="CAT7"/>
      <c r="CAU7"/>
      <c r="CAV7"/>
      <c r="CAW7"/>
      <c r="CAX7"/>
      <c r="CAY7"/>
      <c r="CAZ7"/>
      <c r="CBA7"/>
      <c r="CBB7"/>
      <c r="CBC7"/>
      <c r="CBD7"/>
      <c r="CBE7"/>
      <c r="CBF7"/>
      <c r="CBG7"/>
      <c r="CBH7"/>
      <c r="CBI7"/>
      <c r="CBJ7"/>
      <c r="CBK7"/>
      <c r="CBL7"/>
      <c r="CBM7"/>
      <c r="CBN7"/>
      <c r="CBO7"/>
      <c r="CBP7"/>
      <c r="CBQ7"/>
      <c r="CBR7"/>
      <c r="CBS7"/>
      <c r="CBT7"/>
      <c r="CBU7"/>
      <c r="CBV7"/>
      <c r="CBW7"/>
      <c r="CBX7"/>
      <c r="CBY7"/>
      <c r="CBZ7"/>
      <c r="CCA7"/>
      <c r="CCB7"/>
      <c r="CCC7"/>
      <c r="CCD7"/>
      <c r="CCE7"/>
      <c r="CCF7"/>
      <c r="CCG7"/>
      <c r="CCH7"/>
      <c r="CCI7"/>
      <c r="CCJ7"/>
      <c r="CCK7"/>
      <c r="CCL7"/>
      <c r="CCM7"/>
      <c r="CCN7"/>
      <c r="CCO7"/>
      <c r="CCP7"/>
      <c r="CCQ7"/>
      <c r="CCR7"/>
      <c r="CCS7"/>
      <c r="CCT7"/>
      <c r="CCU7"/>
      <c r="CCV7"/>
      <c r="CCW7"/>
      <c r="CCX7"/>
      <c r="CCY7"/>
      <c r="CCZ7"/>
      <c r="CDA7"/>
      <c r="CDB7"/>
      <c r="CDC7"/>
      <c r="CDD7"/>
      <c r="CDE7"/>
      <c r="CDF7"/>
      <c r="CDG7"/>
      <c r="CDH7"/>
      <c r="CDI7"/>
      <c r="CDJ7"/>
      <c r="CDK7"/>
      <c r="CDL7"/>
      <c r="CDM7"/>
      <c r="CDN7"/>
      <c r="CDO7"/>
      <c r="CDP7"/>
      <c r="CDQ7"/>
      <c r="CDR7"/>
      <c r="CDS7"/>
      <c r="CDT7"/>
      <c r="CDU7"/>
      <c r="CDV7"/>
      <c r="CDW7"/>
      <c r="CDX7"/>
      <c r="CDY7"/>
      <c r="CDZ7"/>
      <c r="CEA7"/>
      <c r="CEB7"/>
      <c r="CEC7"/>
      <c r="CED7"/>
      <c r="CEE7"/>
      <c r="CEF7"/>
      <c r="CEG7"/>
      <c r="CEH7"/>
      <c r="CEI7"/>
      <c r="CEJ7"/>
      <c r="CEK7"/>
      <c r="CEL7"/>
      <c r="CEM7"/>
      <c r="CEN7"/>
      <c r="CEO7"/>
      <c r="CEP7"/>
      <c r="CEQ7"/>
      <c r="CER7"/>
      <c r="CES7"/>
      <c r="CET7"/>
      <c r="CEU7"/>
      <c r="CEV7"/>
      <c r="CEW7"/>
      <c r="CEX7"/>
      <c r="CEY7"/>
      <c r="CEZ7"/>
      <c r="CFA7"/>
      <c r="CFB7"/>
      <c r="CFC7"/>
      <c r="CFD7"/>
      <c r="CFE7"/>
      <c r="CFF7"/>
      <c r="CFG7"/>
      <c r="CFH7"/>
      <c r="CFI7"/>
      <c r="CFJ7"/>
      <c r="CFK7"/>
      <c r="CFL7"/>
      <c r="CFM7"/>
      <c r="CFN7"/>
      <c r="CFO7"/>
      <c r="CFP7"/>
      <c r="CFQ7"/>
      <c r="CFR7"/>
      <c r="CFS7"/>
      <c r="CFT7"/>
      <c r="CFU7"/>
      <c r="CFV7"/>
      <c r="CFW7"/>
      <c r="CFX7"/>
      <c r="CFY7"/>
      <c r="CFZ7"/>
      <c r="CGA7"/>
      <c r="CGB7"/>
      <c r="CGC7"/>
      <c r="CGD7"/>
      <c r="CGE7"/>
      <c r="CGF7"/>
      <c r="CGG7"/>
      <c r="CGH7"/>
      <c r="CGI7"/>
      <c r="CGJ7"/>
      <c r="CGK7"/>
      <c r="CGL7"/>
      <c r="CGM7"/>
      <c r="CGN7"/>
      <c r="CGO7"/>
      <c r="CGP7"/>
      <c r="CGQ7"/>
      <c r="CGR7"/>
      <c r="CGS7"/>
      <c r="CGT7"/>
      <c r="CGU7"/>
      <c r="CGV7"/>
      <c r="CGW7"/>
      <c r="CGX7"/>
      <c r="CGY7"/>
      <c r="CGZ7"/>
      <c r="CHA7"/>
      <c r="CHB7"/>
      <c r="CHC7"/>
      <c r="CHD7"/>
      <c r="CHE7"/>
      <c r="CHF7"/>
      <c r="CHG7"/>
      <c r="CHH7"/>
      <c r="CHI7"/>
      <c r="CHJ7"/>
      <c r="CHK7"/>
      <c r="CHL7"/>
      <c r="CHM7"/>
      <c r="CHN7"/>
      <c r="CHO7"/>
      <c r="CHP7"/>
      <c r="CHQ7"/>
      <c r="CHR7"/>
      <c r="CHS7"/>
      <c r="CHT7"/>
      <c r="CHU7"/>
      <c r="CHV7"/>
      <c r="CHW7"/>
      <c r="CHX7"/>
      <c r="CHY7"/>
      <c r="CHZ7"/>
      <c r="CIA7"/>
      <c r="CIB7"/>
      <c r="CIC7"/>
      <c r="CID7"/>
      <c r="CIE7"/>
      <c r="CIF7"/>
      <c r="CIG7"/>
      <c r="CIH7"/>
      <c r="CII7"/>
      <c r="CIJ7"/>
      <c r="CIK7"/>
      <c r="CIL7"/>
      <c r="CIM7"/>
      <c r="CIN7"/>
      <c r="CIO7"/>
      <c r="CIP7"/>
      <c r="CIQ7"/>
      <c r="CIR7"/>
      <c r="CIS7"/>
      <c r="CIT7"/>
      <c r="CIU7"/>
      <c r="CIV7"/>
      <c r="CIW7"/>
      <c r="CIX7"/>
      <c r="CIY7"/>
      <c r="CIZ7"/>
      <c r="CJA7"/>
      <c r="CJB7"/>
      <c r="CJC7"/>
      <c r="CJD7"/>
      <c r="CJE7"/>
      <c r="CJF7"/>
      <c r="CJG7"/>
      <c r="CJH7"/>
      <c r="CJI7"/>
      <c r="CJJ7"/>
      <c r="CJK7"/>
      <c r="CJL7"/>
      <c r="CJM7"/>
      <c r="CJN7"/>
      <c r="CJO7"/>
      <c r="CJP7"/>
      <c r="CJQ7"/>
      <c r="CJR7"/>
      <c r="CJS7"/>
      <c r="CJT7"/>
      <c r="CJU7"/>
      <c r="CJV7"/>
      <c r="CJW7"/>
      <c r="CJX7"/>
      <c r="CJY7"/>
      <c r="CJZ7"/>
      <c r="CKA7"/>
      <c r="CKB7"/>
      <c r="CKC7"/>
      <c r="CKD7"/>
      <c r="CKE7"/>
      <c r="CKF7"/>
      <c r="CKG7"/>
      <c r="CKH7"/>
      <c r="CKI7"/>
      <c r="CKJ7"/>
      <c r="CKK7"/>
      <c r="CKL7"/>
      <c r="CKM7"/>
      <c r="CKN7"/>
      <c r="CKO7"/>
      <c r="CKP7"/>
      <c r="CKQ7"/>
      <c r="CKR7"/>
      <c r="CKS7"/>
      <c r="CKT7"/>
      <c r="CKU7"/>
      <c r="CKV7"/>
      <c r="CKW7"/>
      <c r="CKX7"/>
      <c r="CKY7"/>
      <c r="CKZ7"/>
      <c r="CLA7"/>
      <c r="CLB7"/>
      <c r="CLC7"/>
      <c r="CLD7"/>
      <c r="CLE7"/>
      <c r="CLF7"/>
      <c r="CLG7"/>
      <c r="CLH7"/>
      <c r="CLI7"/>
      <c r="CLJ7"/>
      <c r="CLK7"/>
      <c r="CLL7"/>
      <c r="CLM7"/>
      <c r="CLN7"/>
      <c r="CLO7"/>
      <c r="CLP7"/>
      <c r="CLQ7"/>
      <c r="CLR7"/>
      <c r="CLS7"/>
      <c r="CLT7"/>
      <c r="CLU7"/>
      <c r="CLV7"/>
      <c r="CLW7"/>
      <c r="CLX7"/>
      <c r="CLY7"/>
      <c r="CLZ7"/>
      <c r="CMA7"/>
      <c r="CMB7"/>
      <c r="CMC7"/>
      <c r="CMD7"/>
      <c r="CME7"/>
      <c r="CMF7"/>
      <c r="CMG7"/>
      <c r="CMH7"/>
      <c r="CMI7"/>
      <c r="CMJ7"/>
      <c r="CMK7"/>
      <c r="CML7"/>
      <c r="CMM7"/>
      <c r="CMN7"/>
      <c r="CMO7"/>
      <c r="CMP7"/>
      <c r="CMQ7"/>
      <c r="CMR7"/>
      <c r="CMS7"/>
      <c r="CMT7"/>
      <c r="CMU7"/>
      <c r="CMV7"/>
      <c r="CMW7"/>
      <c r="CMX7"/>
      <c r="CMY7"/>
      <c r="CMZ7"/>
      <c r="CNA7"/>
      <c r="CNB7"/>
      <c r="CNC7"/>
      <c r="CND7"/>
      <c r="CNE7"/>
      <c r="CNF7"/>
      <c r="CNG7"/>
      <c r="CNH7"/>
      <c r="CNI7"/>
      <c r="CNJ7"/>
      <c r="CNK7"/>
      <c r="CNL7"/>
      <c r="CNM7"/>
      <c r="CNN7"/>
      <c r="CNO7"/>
      <c r="CNP7"/>
      <c r="CNQ7"/>
      <c r="CNR7"/>
      <c r="CNS7"/>
      <c r="CNT7"/>
      <c r="CNU7"/>
      <c r="CNV7"/>
      <c r="CNW7"/>
      <c r="CNX7"/>
      <c r="CNY7"/>
      <c r="CNZ7"/>
      <c r="COA7"/>
      <c r="COB7"/>
      <c r="COC7"/>
      <c r="COD7"/>
      <c r="COE7"/>
      <c r="COF7"/>
      <c r="COG7"/>
      <c r="COH7"/>
      <c r="COI7"/>
      <c r="COJ7"/>
      <c r="COK7"/>
      <c r="COL7"/>
      <c r="COM7"/>
      <c r="CON7"/>
      <c r="COO7"/>
      <c r="COP7"/>
      <c r="COQ7"/>
      <c r="COR7"/>
      <c r="COS7"/>
      <c r="COT7"/>
      <c r="COU7"/>
      <c r="COV7"/>
      <c r="COW7"/>
      <c r="COX7"/>
      <c r="COY7"/>
      <c r="COZ7"/>
      <c r="CPA7"/>
      <c r="CPB7"/>
      <c r="CPC7"/>
      <c r="CPD7"/>
      <c r="CPE7"/>
      <c r="CPF7"/>
      <c r="CPG7"/>
      <c r="CPH7"/>
      <c r="CPI7"/>
      <c r="CPJ7"/>
      <c r="CPK7"/>
      <c r="CPL7"/>
      <c r="CPM7"/>
      <c r="CPN7"/>
      <c r="CPO7"/>
      <c r="CPP7"/>
      <c r="CPQ7"/>
      <c r="CPR7"/>
      <c r="CPS7"/>
      <c r="CPT7"/>
      <c r="CPU7"/>
      <c r="CPV7"/>
      <c r="CPW7"/>
      <c r="CPX7"/>
      <c r="CPY7"/>
      <c r="CPZ7"/>
      <c r="CQA7"/>
      <c r="CQB7"/>
      <c r="CQC7"/>
      <c r="CQD7"/>
      <c r="CQE7"/>
      <c r="CQF7"/>
      <c r="CQG7"/>
      <c r="CQH7"/>
      <c r="CQI7"/>
      <c r="CQJ7"/>
      <c r="CQK7"/>
      <c r="CQL7"/>
      <c r="CQM7"/>
      <c r="CQN7"/>
      <c r="CQO7"/>
      <c r="CQP7"/>
      <c r="CQQ7"/>
      <c r="CQR7"/>
      <c r="CQS7"/>
      <c r="CQT7"/>
      <c r="CQU7"/>
      <c r="CQV7"/>
      <c r="CQW7"/>
      <c r="CQX7"/>
      <c r="CQY7"/>
      <c r="CQZ7"/>
      <c r="CRA7"/>
      <c r="CRB7"/>
      <c r="CRC7"/>
      <c r="CRD7"/>
      <c r="CRE7"/>
      <c r="CRF7"/>
      <c r="CRG7"/>
      <c r="CRH7"/>
      <c r="CRI7"/>
      <c r="CRJ7"/>
      <c r="CRK7"/>
      <c r="CRL7"/>
      <c r="CRM7"/>
      <c r="CRN7"/>
      <c r="CRO7"/>
      <c r="CRP7"/>
      <c r="CRQ7"/>
      <c r="CRR7"/>
      <c r="CRS7"/>
      <c r="CRT7"/>
      <c r="CRU7"/>
      <c r="CRV7"/>
      <c r="CRW7"/>
      <c r="CRX7"/>
      <c r="CRY7"/>
      <c r="CRZ7"/>
      <c r="CSA7"/>
      <c r="CSB7"/>
      <c r="CSC7"/>
      <c r="CSD7"/>
      <c r="CSE7"/>
      <c r="CSF7"/>
      <c r="CSG7"/>
      <c r="CSH7"/>
      <c r="CSI7"/>
      <c r="CSJ7"/>
      <c r="CSK7"/>
      <c r="CSL7"/>
      <c r="CSM7"/>
      <c r="CSN7"/>
      <c r="CSO7"/>
      <c r="CSP7"/>
      <c r="CSQ7"/>
      <c r="CSR7"/>
      <c r="CSS7"/>
      <c r="CST7"/>
      <c r="CSU7"/>
      <c r="CSV7"/>
      <c r="CSW7"/>
      <c r="CSX7"/>
      <c r="CSY7"/>
      <c r="CSZ7"/>
      <c r="CTA7"/>
      <c r="CTB7"/>
      <c r="CTC7"/>
      <c r="CTD7"/>
      <c r="CTE7"/>
      <c r="CTF7"/>
      <c r="CTG7"/>
      <c r="CTH7"/>
      <c r="CTI7"/>
      <c r="CTJ7"/>
      <c r="CTK7"/>
      <c r="CTL7"/>
      <c r="CTM7"/>
      <c r="CTN7"/>
      <c r="CTO7"/>
      <c r="CTP7"/>
      <c r="CTQ7"/>
      <c r="CTR7"/>
      <c r="CTS7"/>
      <c r="CTT7"/>
      <c r="CTU7"/>
      <c r="CTV7"/>
      <c r="CTW7"/>
      <c r="CTX7"/>
      <c r="CTY7"/>
      <c r="CTZ7"/>
      <c r="CUA7"/>
      <c r="CUB7"/>
      <c r="CUC7"/>
      <c r="CUD7"/>
      <c r="CUE7"/>
      <c r="CUF7"/>
      <c r="CUG7"/>
      <c r="CUH7"/>
      <c r="CUI7"/>
      <c r="CUJ7"/>
      <c r="CUK7"/>
      <c r="CUL7"/>
      <c r="CUM7"/>
      <c r="CUN7"/>
      <c r="CUO7"/>
      <c r="CUP7"/>
      <c r="CUQ7"/>
      <c r="CUR7"/>
      <c r="CUS7"/>
      <c r="CUT7"/>
      <c r="CUU7"/>
      <c r="CUV7"/>
      <c r="CUW7"/>
      <c r="CUX7"/>
      <c r="CUY7"/>
      <c r="CUZ7"/>
      <c r="CVA7"/>
      <c r="CVB7"/>
      <c r="CVC7"/>
      <c r="CVD7"/>
      <c r="CVE7"/>
      <c r="CVF7"/>
      <c r="CVG7"/>
      <c r="CVH7"/>
      <c r="CVI7"/>
      <c r="CVJ7"/>
      <c r="CVK7"/>
      <c r="CVL7"/>
      <c r="CVM7"/>
      <c r="CVN7"/>
      <c r="CVO7"/>
      <c r="CVP7"/>
      <c r="CVQ7"/>
      <c r="CVR7"/>
      <c r="CVS7"/>
      <c r="CVT7"/>
      <c r="CVU7"/>
      <c r="CVV7"/>
      <c r="CVW7"/>
      <c r="CVX7"/>
      <c r="CVY7"/>
      <c r="CVZ7"/>
      <c r="CWA7"/>
      <c r="CWB7"/>
      <c r="CWC7"/>
      <c r="CWD7"/>
      <c r="CWE7"/>
      <c r="CWF7"/>
      <c r="CWG7"/>
      <c r="CWH7"/>
      <c r="CWI7"/>
      <c r="CWJ7"/>
      <c r="CWK7"/>
      <c r="CWL7"/>
      <c r="CWM7"/>
      <c r="CWN7"/>
      <c r="CWO7"/>
      <c r="CWP7"/>
      <c r="CWQ7"/>
      <c r="CWR7"/>
      <c r="CWS7"/>
      <c r="CWT7"/>
      <c r="CWU7"/>
      <c r="CWV7"/>
      <c r="CWW7"/>
      <c r="CWX7"/>
      <c r="CWY7"/>
      <c r="CWZ7"/>
      <c r="CXA7"/>
      <c r="CXB7"/>
      <c r="CXC7"/>
      <c r="CXD7"/>
      <c r="CXE7"/>
      <c r="CXF7"/>
      <c r="CXG7"/>
      <c r="CXH7"/>
      <c r="CXI7"/>
      <c r="CXJ7"/>
      <c r="CXK7"/>
      <c r="CXL7"/>
      <c r="CXM7"/>
      <c r="CXN7"/>
      <c r="CXO7"/>
      <c r="CXP7"/>
      <c r="CXQ7"/>
      <c r="CXR7"/>
      <c r="CXS7"/>
      <c r="CXT7"/>
      <c r="CXU7"/>
      <c r="CXV7"/>
      <c r="CXW7"/>
      <c r="CXX7"/>
      <c r="CXY7"/>
      <c r="CXZ7"/>
      <c r="CYA7"/>
      <c r="CYB7"/>
      <c r="CYC7"/>
      <c r="CYD7"/>
      <c r="CYE7"/>
      <c r="CYF7"/>
      <c r="CYG7"/>
      <c r="CYH7"/>
      <c r="CYI7"/>
      <c r="CYJ7"/>
      <c r="CYK7"/>
      <c r="CYL7"/>
      <c r="CYM7"/>
      <c r="CYN7"/>
      <c r="CYO7"/>
      <c r="CYP7"/>
      <c r="CYQ7"/>
      <c r="CYR7"/>
      <c r="CYS7"/>
      <c r="CYT7"/>
      <c r="CYU7"/>
      <c r="CYV7"/>
      <c r="CYW7"/>
      <c r="CYX7"/>
      <c r="CYY7"/>
      <c r="CYZ7"/>
      <c r="CZA7"/>
      <c r="CZB7"/>
      <c r="CZC7"/>
      <c r="CZD7"/>
      <c r="CZE7"/>
      <c r="CZF7"/>
      <c r="CZG7"/>
      <c r="CZH7"/>
      <c r="CZI7"/>
      <c r="CZJ7"/>
      <c r="CZK7"/>
      <c r="CZL7"/>
      <c r="CZM7"/>
      <c r="CZN7"/>
      <c r="CZO7"/>
      <c r="CZP7"/>
      <c r="CZQ7"/>
      <c r="CZR7"/>
      <c r="CZS7"/>
      <c r="CZT7"/>
      <c r="CZU7"/>
      <c r="CZV7"/>
      <c r="CZW7"/>
      <c r="CZX7"/>
      <c r="CZY7"/>
      <c r="CZZ7"/>
      <c r="DAA7"/>
      <c r="DAB7"/>
      <c r="DAC7"/>
      <c r="DAD7"/>
      <c r="DAE7"/>
      <c r="DAF7"/>
      <c r="DAG7"/>
      <c r="DAH7"/>
      <c r="DAI7"/>
      <c r="DAJ7"/>
      <c r="DAK7"/>
      <c r="DAL7"/>
      <c r="DAM7"/>
      <c r="DAN7"/>
      <c r="DAO7"/>
      <c r="DAP7"/>
      <c r="DAQ7"/>
      <c r="DAR7"/>
      <c r="DAS7"/>
      <c r="DAT7"/>
      <c r="DAU7"/>
      <c r="DAV7"/>
      <c r="DAW7"/>
      <c r="DAX7"/>
      <c r="DAY7"/>
      <c r="DAZ7"/>
      <c r="DBA7"/>
      <c r="DBB7"/>
      <c r="DBC7"/>
      <c r="DBD7"/>
      <c r="DBE7"/>
      <c r="DBF7"/>
      <c r="DBG7"/>
      <c r="DBH7"/>
      <c r="DBI7"/>
      <c r="DBJ7"/>
      <c r="DBK7"/>
      <c r="DBL7"/>
      <c r="DBM7"/>
      <c r="DBN7"/>
      <c r="DBO7"/>
      <c r="DBP7"/>
      <c r="DBQ7"/>
      <c r="DBR7"/>
      <c r="DBS7"/>
      <c r="DBT7"/>
      <c r="DBU7"/>
      <c r="DBV7"/>
      <c r="DBW7"/>
      <c r="DBX7"/>
      <c r="DBY7"/>
      <c r="DBZ7"/>
      <c r="DCA7"/>
      <c r="DCB7"/>
      <c r="DCC7"/>
      <c r="DCD7"/>
      <c r="DCE7"/>
      <c r="DCF7"/>
      <c r="DCG7"/>
      <c r="DCH7"/>
      <c r="DCI7"/>
      <c r="DCJ7"/>
      <c r="DCK7"/>
      <c r="DCL7"/>
      <c r="DCM7"/>
      <c r="DCN7"/>
      <c r="DCO7"/>
      <c r="DCP7"/>
      <c r="DCQ7"/>
      <c r="DCR7"/>
      <c r="DCS7"/>
      <c r="DCT7"/>
      <c r="DCU7"/>
      <c r="DCV7"/>
      <c r="DCW7"/>
      <c r="DCX7"/>
      <c r="DCY7"/>
      <c r="DCZ7"/>
      <c r="DDA7"/>
      <c r="DDB7"/>
      <c r="DDC7"/>
      <c r="DDD7"/>
      <c r="DDE7"/>
      <c r="DDF7"/>
      <c r="DDG7"/>
      <c r="DDH7"/>
      <c r="DDI7"/>
      <c r="DDJ7"/>
      <c r="DDK7"/>
      <c r="DDL7"/>
      <c r="DDM7"/>
      <c r="DDN7"/>
      <c r="DDO7"/>
      <c r="DDP7"/>
      <c r="DDQ7"/>
      <c r="DDR7"/>
      <c r="DDS7"/>
      <c r="DDT7"/>
      <c r="DDU7"/>
      <c r="DDV7"/>
      <c r="DDW7"/>
      <c r="DDX7"/>
      <c r="DDY7"/>
      <c r="DDZ7"/>
      <c r="DEA7"/>
      <c r="DEB7"/>
      <c r="DEC7"/>
      <c r="DED7"/>
      <c r="DEE7"/>
      <c r="DEF7"/>
      <c r="DEG7"/>
      <c r="DEH7"/>
      <c r="DEI7"/>
      <c r="DEJ7"/>
      <c r="DEK7"/>
      <c r="DEL7"/>
      <c r="DEM7"/>
      <c r="DEN7"/>
      <c r="DEO7"/>
      <c r="DEP7"/>
      <c r="DEQ7"/>
      <c r="DER7"/>
      <c r="DES7"/>
      <c r="DET7"/>
      <c r="DEU7"/>
      <c r="DEV7"/>
      <c r="DEW7"/>
      <c r="DEX7"/>
      <c r="DEY7"/>
      <c r="DEZ7"/>
      <c r="DFA7"/>
      <c r="DFB7"/>
      <c r="DFC7"/>
      <c r="DFD7"/>
      <c r="DFE7"/>
      <c r="DFF7"/>
      <c r="DFG7"/>
      <c r="DFH7"/>
      <c r="DFI7"/>
      <c r="DFJ7"/>
      <c r="DFK7"/>
      <c r="DFL7"/>
      <c r="DFM7"/>
      <c r="DFN7"/>
      <c r="DFO7"/>
      <c r="DFP7"/>
      <c r="DFQ7"/>
      <c r="DFR7"/>
      <c r="DFS7"/>
      <c r="DFT7"/>
      <c r="DFU7"/>
      <c r="DFV7"/>
      <c r="DFW7"/>
      <c r="DFX7"/>
      <c r="DFY7"/>
      <c r="DFZ7"/>
      <c r="DGA7"/>
      <c r="DGB7"/>
      <c r="DGC7"/>
      <c r="DGD7"/>
      <c r="DGE7"/>
      <c r="DGF7"/>
      <c r="DGG7"/>
      <c r="DGH7"/>
      <c r="DGI7"/>
      <c r="DGJ7"/>
      <c r="DGK7"/>
      <c r="DGL7"/>
      <c r="DGM7"/>
      <c r="DGN7"/>
      <c r="DGO7"/>
      <c r="DGP7"/>
      <c r="DGQ7"/>
      <c r="DGR7"/>
      <c r="DGS7"/>
      <c r="DGT7"/>
      <c r="DGU7"/>
      <c r="DGV7"/>
      <c r="DGW7"/>
      <c r="DGX7"/>
      <c r="DGY7"/>
      <c r="DGZ7"/>
      <c r="DHA7"/>
      <c r="DHB7"/>
      <c r="DHC7"/>
      <c r="DHD7"/>
      <c r="DHE7"/>
      <c r="DHF7"/>
      <c r="DHG7"/>
      <c r="DHH7"/>
      <c r="DHI7"/>
      <c r="DHJ7"/>
      <c r="DHK7"/>
      <c r="DHL7"/>
      <c r="DHM7"/>
      <c r="DHN7"/>
      <c r="DHO7"/>
      <c r="DHP7"/>
      <c r="DHQ7"/>
      <c r="DHR7"/>
      <c r="DHS7"/>
      <c r="DHT7"/>
      <c r="DHU7"/>
      <c r="DHV7"/>
      <c r="DHW7"/>
      <c r="DHX7"/>
      <c r="DHY7"/>
      <c r="DHZ7"/>
      <c r="DIA7"/>
      <c r="DIB7"/>
      <c r="DIC7"/>
      <c r="DID7"/>
      <c r="DIE7"/>
      <c r="DIF7"/>
      <c r="DIG7"/>
      <c r="DIH7"/>
      <c r="DII7"/>
      <c r="DIJ7"/>
      <c r="DIK7"/>
      <c r="DIL7"/>
      <c r="DIM7"/>
      <c r="DIN7"/>
      <c r="DIO7"/>
      <c r="DIP7"/>
      <c r="DIQ7"/>
      <c r="DIR7"/>
      <c r="DIS7"/>
      <c r="DIT7"/>
      <c r="DIU7"/>
      <c r="DIV7"/>
      <c r="DIW7"/>
      <c r="DIX7"/>
      <c r="DIY7"/>
      <c r="DIZ7"/>
      <c r="DJA7"/>
      <c r="DJB7"/>
      <c r="DJC7"/>
      <c r="DJD7"/>
      <c r="DJE7"/>
      <c r="DJF7"/>
      <c r="DJG7"/>
      <c r="DJH7"/>
      <c r="DJI7"/>
      <c r="DJJ7"/>
      <c r="DJK7"/>
      <c r="DJL7"/>
      <c r="DJM7"/>
      <c r="DJN7"/>
      <c r="DJO7"/>
      <c r="DJP7"/>
      <c r="DJQ7"/>
      <c r="DJR7"/>
      <c r="DJS7"/>
      <c r="DJT7"/>
      <c r="DJU7"/>
      <c r="DJV7"/>
      <c r="DJW7"/>
      <c r="DJX7"/>
      <c r="DJY7"/>
      <c r="DJZ7"/>
      <c r="DKA7"/>
      <c r="DKB7"/>
      <c r="DKC7"/>
      <c r="DKD7"/>
      <c r="DKE7"/>
      <c r="DKF7"/>
      <c r="DKG7"/>
      <c r="DKH7"/>
      <c r="DKI7"/>
      <c r="DKJ7"/>
      <c r="DKK7"/>
      <c r="DKL7"/>
      <c r="DKM7"/>
      <c r="DKN7"/>
      <c r="DKO7"/>
      <c r="DKP7"/>
      <c r="DKQ7"/>
      <c r="DKR7"/>
      <c r="DKS7"/>
      <c r="DKT7"/>
      <c r="DKU7"/>
      <c r="DKV7"/>
      <c r="DKW7"/>
      <c r="DKX7"/>
      <c r="DKY7"/>
      <c r="DKZ7"/>
      <c r="DLA7"/>
      <c r="DLB7"/>
      <c r="DLC7"/>
      <c r="DLD7"/>
      <c r="DLE7"/>
      <c r="DLF7"/>
      <c r="DLG7"/>
      <c r="DLH7"/>
      <c r="DLI7"/>
      <c r="DLJ7"/>
      <c r="DLK7"/>
      <c r="DLL7"/>
      <c r="DLM7"/>
      <c r="DLN7"/>
      <c r="DLO7"/>
      <c r="DLP7"/>
      <c r="DLQ7"/>
      <c r="DLR7"/>
      <c r="DLS7"/>
      <c r="DLT7"/>
      <c r="DLU7"/>
      <c r="DLV7"/>
      <c r="DLW7"/>
      <c r="DLX7"/>
      <c r="DLY7"/>
      <c r="DLZ7"/>
      <c r="DMA7"/>
      <c r="DMB7"/>
      <c r="DMC7"/>
      <c r="DMD7"/>
      <c r="DME7"/>
      <c r="DMF7"/>
      <c r="DMG7"/>
      <c r="DMH7"/>
      <c r="DMI7"/>
      <c r="DMJ7"/>
      <c r="DMK7"/>
      <c r="DML7"/>
      <c r="DMM7"/>
      <c r="DMN7"/>
      <c r="DMO7"/>
      <c r="DMP7"/>
      <c r="DMQ7"/>
      <c r="DMR7"/>
      <c r="DMS7"/>
      <c r="DMT7"/>
      <c r="DMU7"/>
      <c r="DMV7"/>
      <c r="DMW7"/>
      <c r="DMX7"/>
      <c r="DMY7"/>
      <c r="DMZ7"/>
      <c r="DNA7"/>
      <c r="DNB7"/>
      <c r="DNC7"/>
      <c r="DND7"/>
      <c r="DNE7"/>
      <c r="DNF7"/>
      <c r="DNG7"/>
      <c r="DNH7"/>
      <c r="DNI7"/>
      <c r="DNJ7"/>
      <c r="DNK7"/>
      <c r="DNL7"/>
      <c r="DNM7"/>
      <c r="DNN7"/>
      <c r="DNO7"/>
      <c r="DNP7"/>
      <c r="DNQ7"/>
      <c r="DNR7"/>
      <c r="DNS7"/>
      <c r="DNT7"/>
      <c r="DNU7"/>
      <c r="DNV7"/>
      <c r="DNW7"/>
      <c r="DNX7"/>
      <c r="DNY7"/>
      <c r="DNZ7"/>
      <c r="DOA7"/>
      <c r="DOB7"/>
      <c r="DOC7"/>
      <c r="DOD7"/>
      <c r="DOE7"/>
      <c r="DOF7"/>
      <c r="DOG7"/>
      <c r="DOH7"/>
      <c r="DOI7"/>
      <c r="DOJ7"/>
      <c r="DOK7"/>
      <c r="DOL7"/>
      <c r="DOM7"/>
      <c r="DON7"/>
      <c r="DOO7"/>
      <c r="DOP7"/>
      <c r="DOQ7"/>
      <c r="DOR7"/>
      <c r="DOS7"/>
      <c r="DOT7"/>
      <c r="DOU7"/>
      <c r="DOV7"/>
      <c r="DOW7"/>
      <c r="DOX7"/>
      <c r="DOY7"/>
      <c r="DOZ7"/>
      <c r="DPA7"/>
      <c r="DPB7"/>
      <c r="DPC7"/>
      <c r="DPD7"/>
      <c r="DPE7"/>
      <c r="DPF7"/>
      <c r="DPG7"/>
      <c r="DPH7"/>
      <c r="DPI7"/>
      <c r="DPJ7"/>
      <c r="DPK7"/>
      <c r="DPL7"/>
      <c r="DPM7"/>
      <c r="DPN7"/>
      <c r="DPO7"/>
      <c r="DPP7"/>
      <c r="DPQ7"/>
      <c r="DPR7"/>
      <c r="DPS7"/>
      <c r="DPT7"/>
      <c r="DPU7"/>
      <c r="DPV7"/>
      <c r="DPW7"/>
      <c r="DPX7"/>
      <c r="DPY7"/>
      <c r="DPZ7"/>
      <c r="DQA7"/>
      <c r="DQB7"/>
      <c r="DQC7"/>
      <c r="DQD7"/>
      <c r="DQE7"/>
      <c r="DQF7"/>
      <c r="DQG7"/>
      <c r="DQH7"/>
      <c r="DQI7"/>
      <c r="DQJ7"/>
      <c r="DQK7"/>
      <c r="DQL7"/>
      <c r="DQM7"/>
      <c r="DQN7"/>
      <c r="DQO7"/>
      <c r="DQP7"/>
      <c r="DQQ7"/>
      <c r="DQR7"/>
      <c r="DQS7"/>
      <c r="DQT7"/>
      <c r="DQU7"/>
      <c r="DQV7"/>
      <c r="DQW7"/>
      <c r="DQX7"/>
      <c r="DQY7"/>
      <c r="DQZ7"/>
      <c r="DRA7"/>
      <c r="DRB7"/>
      <c r="DRC7"/>
      <c r="DRD7"/>
      <c r="DRE7"/>
      <c r="DRF7"/>
      <c r="DRG7"/>
      <c r="DRH7"/>
      <c r="DRI7"/>
      <c r="DRJ7"/>
      <c r="DRK7"/>
      <c r="DRL7"/>
      <c r="DRM7"/>
      <c r="DRN7"/>
      <c r="DRO7"/>
      <c r="DRP7"/>
      <c r="DRQ7"/>
      <c r="DRR7"/>
      <c r="DRS7"/>
      <c r="DRT7"/>
      <c r="DRU7"/>
      <c r="DRV7"/>
      <c r="DRW7"/>
      <c r="DRX7"/>
      <c r="DRY7"/>
      <c r="DRZ7"/>
      <c r="DSA7"/>
      <c r="DSB7"/>
      <c r="DSC7"/>
      <c r="DSD7"/>
      <c r="DSE7"/>
      <c r="DSF7"/>
      <c r="DSG7"/>
      <c r="DSH7"/>
      <c r="DSI7"/>
      <c r="DSJ7"/>
      <c r="DSK7"/>
      <c r="DSL7"/>
      <c r="DSM7"/>
      <c r="DSN7"/>
      <c r="DSO7"/>
      <c r="DSP7"/>
      <c r="DSQ7"/>
      <c r="DSR7"/>
      <c r="DSS7"/>
      <c r="DST7"/>
      <c r="DSU7"/>
      <c r="DSV7"/>
      <c r="DSW7"/>
      <c r="DSX7"/>
      <c r="DSY7"/>
      <c r="DSZ7"/>
      <c r="DTA7"/>
      <c r="DTB7"/>
      <c r="DTC7"/>
      <c r="DTD7"/>
      <c r="DTE7"/>
      <c r="DTF7"/>
      <c r="DTG7"/>
      <c r="DTH7"/>
      <c r="DTI7"/>
      <c r="DTJ7"/>
      <c r="DTK7"/>
      <c r="DTL7"/>
      <c r="DTM7"/>
      <c r="DTN7"/>
      <c r="DTO7"/>
      <c r="DTP7"/>
      <c r="DTQ7"/>
      <c r="DTR7"/>
      <c r="DTS7"/>
      <c r="DTT7"/>
      <c r="DTU7"/>
      <c r="DTV7"/>
      <c r="DTW7"/>
      <c r="DTX7"/>
      <c r="DTY7"/>
      <c r="DTZ7"/>
      <c r="DUA7"/>
      <c r="DUB7"/>
      <c r="DUC7"/>
      <c r="DUD7"/>
      <c r="DUE7"/>
      <c r="DUF7"/>
      <c r="DUG7"/>
      <c r="DUH7"/>
      <c r="DUI7"/>
      <c r="DUJ7"/>
      <c r="DUK7"/>
      <c r="DUL7"/>
      <c r="DUM7"/>
      <c r="DUN7"/>
      <c r="DUO7"/>
      <c r="DUP7"/>
      <c r="DUQ7"/>
      <c r="DUR7"/>
      <c r="DUS7"/>
      <c r="DUT7"/>
      <c r="DUU7"/>
      <c r="DUV7"/>
      <c r="DUW7"/>
      <c r="DUX7"/>
      <c r="DUY7"/>
      <c r="DUZ7"/>
      <c r="DVA7"/>
      <c r="DVB7"/>
      <c r="DVC7"/>
      <c r="DVD7"/>
      <c r="DVE7"/>
      <c r="DVF7"/>
      <c r="DVG7"/>
      <c r="DVH7"/>
      <c r="DVI7"/>
      <c r="DVJ7"/>
      <c r="DVK7"/>
      <c r="DVL7"/>
      <c r="DVM7"/>
      <c r="DVN7"/>
      <c r="DVO7"/>
      <c r="DVP7"/>
      <c r="DVQ7"/>
      <c r="DVR7"/>
      <c r="DVS7"/>
      <c r="DVT7"/>
      <c r="DVU7"/>
      <c r="DVV7"/>
      <c r="DVW7"/>
      <c r="DVX7"/>
      <c r="DVY7"/>
      <c r="DVZ7"/>
      <c r="DWA7"/>
      <c r="DWB7"/>
      <c r="DWC7"/>
      <c r="DWD7"/>
      <c r="DWE7"/>
      <c r="DWF7"/>
      <c r="DWG7"/>
      <c r="DWH7"/>
      <c r="DWI7"/>
      <c r="DWJ7"/>
      <c r="DWK7"/>
      <c r="DWL7"/>
      <c r="DWM7"/>
      <c r="DWN7"/>
      <c r="DWO7"/>
      <c r="DWP7"/>
      <c r="DWQ7"/>
      <c r="DWR7"/>
      <c r="DWS7"/>
      <c r="DWT7"/>
      <c r="DWU7"/>
      <c r="DWV7"/>
      <c r="DWW7"/>
      <c r="DWX7"/>
      <c r="DWY7"/>
      <c r="DWZ7"/>
      <c r="DXA7"/>
      <c r="DXB7"/>
      <c r="DXC7"/>
      <c r="DXD7"/>
      <c r="DXE7"/>
      <c r="DXF7"/>
      <c r="DXG7"/>
      <c r="DXH7"/>
      <c r="DXI7"/>
      <c r="DXJ7"/>
      <c r="DXK7"/>
      <c r="DXL7"/>
      <c r="DXM7"/>
      <c r="DXN7"/>
      <c r="DXO7"/>
      <c r="DXP7"/>
      <c r="DXQ7"/>
      <c r="DXR7"/>
      <c r="DXS7"/>
      <c r="DXT7"/>
      <c r="DXU7"/>
      <c r="DXV7"/>
      <c r="DXW7"/>
      <c r="DXX7"/>
      <c r="DXY7"/>
      <c r="DXZ7"/>
      <c r="DYA7"/>
      <c r="DYB7"/>
      <c r="DYC7"/>
      <c r="DYD7"/>
      <c r="DYE7"/>
      <c r="DYF7"/>
      <c r="DYG7"/>
      <c r="DYH7"/>
      <c r="DYI7"/>
      <c r="DYJ7"/>
      <c r="DYK7"/>
      <c r="DYL7"/>
      <c r="DYM7"/>
      <c r="DYN7"/>
      <c r="DYO7"/>
      <c r="DYP7"/>
      <c r="DYQ7"/>
      <c r="DYR7"/>
      <c r="DYS7"/>
      <c r="DYT7"/>
      <c r="DYU7"/>
      <c r="DYV7"/>
      <c r="DYW7"/>
      <c r="DYX7"/>
      <c r="DYY7"/>
      <c r="DYZ7"/>
      <c r="DZA7"/>
      <c r="DZB7"/>
      <c r="DZC7"/>
      <c r="DZD7"/>
      <c r="DZE7"/>
      <c r="DZF7"/>
      <c r="DZG7"/>
      <c r="DZH7"/>
      <c r="DZI7"/>
      <c r="DZJ7"/>
      <c r="DZK7"/>
      <c r="DZL7"/>
      <c r="DZM7"/>
      <c r="DZN7"/>
      <c r="DZO7"/>
      <c r="DZP7"/>
      <c r="DZQ7"/>
      <c r="DZR7"/>
      <c r="DZS7"/>
      <c r="DZT7"/>
      <c r="DZU7"/>
      <c r="DZV7"/>
      <c r="DZW7"/>
      <c r="DZX7"/>
      <c r="DZY7"/>
      <c r="DZZ7"/>
      <c r="EAA7"/>
      <c r="EAB7"/>
      <c r="EAC7"/>
      <c r="EAD7"/>
      <c r="EAE7"/>
      <c r="EAF7"/>
      <c r="EAG7"/>
      <c r="EAH7"/>
      <c r="EAI7"/>
      <c r="EAJ7"/>
      <c r="EAK7"/>
      <c r="EAL7"/>
      <c r="EAM7"/>
      <c r="EAN7"/>
      <c r="EAO7"/>
      <c r="EAP7"/>
      <c r="EAQ7"/>
      <c r="EAR7"/>
      <c r="EAS7"/>
      <c r="EAT7"/>
      <c r="EAU7"/>
      <c r="EAV7"/>
      <c r="EAW7"/>
      <c r="EAX7"/>
      <c r="EAY7"/>
      <c r="EAZ7"/>
      <c r="EBA7"/>
      <c r="EBB7"/>
      <c r="EBC7"/>
      <c r="EBD7"/>
      <c r="EBE7"/>
      <c r="EBF7"/>
      <c r="EBG7"/>
      <c r="EBH7"/>
      <c r="EBI7"/>
      <c r="EBJ7"/>
      <c r="EBK7"/>
      <c r="EBL7"/>
      <c r="EBM7"/>
      <c r="EBN7"/>
      <c r="EBO7"/>
      <c r="EBP7"/>
      <c r="EBQ7"/>
      <c r="EBR7"/>
      <c r="EBS7"/>
      <c r="EBT7"/>
      <c r="EBU7"/>
      <c r="EBV7"/>
      <c r="EBW7"/>
      <c r="EBX7"/>
      <c r="EBY7"/>
      <c r="EBZ7"/>
      <c r="ECA7"/>
      <c r="ECB7"/>
      <c r="ECC7"/>
      <c r="ECD7"/>
      <c r="ECE7"/>
      <c r="ECF7"/>
      <c r="ECG7"/>
      <c r="ECH7"/>
      <c r="ECI7"/>
      <c r="ECJ7"/>
      <c r="ECK7"/>
      <c r="ECL7"/>
      <c r="ECM7"/>
      <c r="ECN7"/>
      <c r="ECO7"/>
      <c r="ECP7"/>
      <c r="ECQ7"/>
      <c r="ECR7"/>
      <c r="ECS7"/>
      <c r="ECT7"/>
      <c r="ECU7"/>
      <c r="ECV7"/>
      <c r="ECW7"/>
      <c r="ECX7"/>
      <c r="ECY7"/>
      <c r="ECZ7"/>
      <c r="EDA7"/>
      <c r="EDB7"/>
      <c r="EDC7"/>
      <c r="EDD7"/>
      <c r="EDE7"/>
      <c r="EDF7"/>
      <c r="EDG7"/>
      <c r="EDH7"/>
      <c r="EDI7"/>
      <c r="EDJ7"/>
      <c r="EDK7"/>
      <c r="EDL7"/>
      <c r="EDM7"/>
      <c r="EDN7"/>
      <c r="EDO7"/>
      <c r="EDP7"/>
      <c r="EDQ7"/>
      <c r="EDR7"/>
      <c r="EDS7"/>
      <c r="EDT7"/>
      <c r="EDU7"/>
      <c r="EDV7"/>
      <c r="EDW7"/>
      <c r="EDX7"/>
      <c r="EDY7"/>
      <c r="EDZ7"/>
      <c r="EEA7"/>
      <c r="EEB7"/>
      <c r="EEC7"/>
      <c r="EED7"/>
      <c r="EEE7"/>
      <c r="EEF7"/>
      <c r="EEG7"/>
      <c r="EEH7"/>
      <c r="EEI7"/>
      <c r="EEJ7"/>
      <c r="EEK7"/>
      <c r="EEL7"/>
      <c r="EEM7"/>
      <c r="EEN7"/>
      <c r="EEO7"/>
      <c r="EEP7"/>
      <c r="EEQ7"/>
      <c r="EER7"/>
      <c r="EES7"/>
      <c r="EET7"/>
      <c r="EEU7"/>
      <c r="EEV7"/>
      <c r="EEW7"/>
      <c r="EEX7"/>
      <c r="EEY7"/>
      <c r="EEZ7"/>
      <c r="EFA7"/>
      <c r="EFB7"/>
      <c r="EFC7"/>
      <c r="EFD7"/>
      <c r="EFE7"/>
      <c r="EFF7"/>
      <c r="EFG7"/>
      <c r="EFH7"/>
      <c r="EFI7"/>
      <c r="EFJ7"/>
      <c r="EFK7"/>
      <c r="EFL7"/>
      <c r="EFM7"/>
      <c r="EFN7"/>
      <c r="EFO7"/>
      <c r="EFP7"/>
      <c r="EFQ7"/>
      <c r="EFR7"/>
      <c r="EFS7"/>
      <c r="EFT7"/>
      <c r="EFU7"/>
      <c r="EFV7"/>
      <c r="EFW7"/>
      <c r="EFX7"/>
      <c r="EFY7"/>
      <c r="EFZ7"/>
      <c r="EGA7"/>
      <c r="EGB7"/>
      <c r="EGC7"/>
      <c r="EGD7"/>
      <c r="EGE7"/>
      <c r="EGF7"/>
      <c r="EGG7"/>
      <c r="EGH7"/>
      <c r="EGI7"/>
      <c r="EGJ7"/>
      <c r="EGK7"/>
      <c r="EGL7"/>
      <c r="EGM7"/>
      <c r="EGN7"/>
      <c r="EGO7"/>
      <c r="EGP7"/>
      <c r="EGQ7"/>
      <c r="EGR7"/>
      <c r="EGS7"/>
      <c r="EGT7"/>
      <c r="EGU7"/>
      <c r="EGV7"/>
      <c r="EGW7"/>
      <c r="EGX7"/>
      <c r="EGY7"/>
      <c r="EGZ7"/>
      <c r="EHA7"/>
      <c r="EHB7"/>
      <c r="EHC7"/>
      <c r="EHD7"/>
      <c r="EHE7"/>
      <c r="EHF7"/>
      <c r="EHG7"/>
      <c r="EHH7"/>
      <c r="EHI7"/>
      <c r="EHJ7"/>
      <c r="EHK7"/>
      <c r="EHL7"/>
      <c r="EHM7"/>
      <c r="EHN7"/>
      <c r="EHO7"/>
      <c r="EHP7"/>
      <c r="EHQ7"/>
      <c r="EHR7"/>
      <c r="EHS7"/>
      <c r="EHT7"/>
      <c r="EHU7"/>
      <c r="EHV7"/>
      <c r="EHW7"/>
      <c r="EHX7"/>
      <c r="EHY7"/>
      <c r="EHZ7"/>
      <c r="EIA7"/>
      <c r="EIB7"/>
      <c r="EIC7"/>
      <c r="EID7"/>
      <c r="EIE7"/>
      <c r="EIF7"/>
      <c r="EIG7"/>
      <c r="EIH7"/>
      <c r="EII7"/>
      <c r="EIJ7"/>
      <c r="EIK7"/>
      <c r="EIL7"/>
      <c r="EIM7"/>
      <c r="EIN7"/>
      <c r="EIO7"/>
      <c r="EIP7"/>
      <c r="EIQ7"/>
      <c r="EIR7"/>
      <c r="EIS7"/>
      <c r="EIT7"/>
      <c r="EIU7"/>
      <c r="EIV7"/>
      <c r="EIW7"/>
      <c r="EIX7"/>
      <c r="EIY7"/>
      <c r="EIZ7"/>
      <c r="EJA7"/>
      <c r="EJB7"/>
      <c r="EJC7"/>
      <c r="EJD7"/>
      <c r="EJE7"/>
      <c r="EJF7"/>
      <c r="EJG7"/>
      <c r="EJH7"/>
      <c r="EJI7"/>
      <c r="EJJ7"/>
      <c r="EJK7"/>
      <c r="EJL7"/>
      <c r="EJM7"/>
      <c r="EJN7"/>
      <c r="EJO7"/>
      <c r="EJP7"/>
      <c r="EJQ7"/>
      <c r="EJR7"/>
      <c r="EJS7"/>
      <c r="EJT7"/>
      <c r="EJU7"/>
      <c r="EJV7"/>
      <c r="EJW7"/>
      <c r="EJX7"/>
      <c r="EJY7"/>
      <c r="EJZ7"/>
      <c r="EKA7"/>
      <c r="EKB7"/>
      <c r="EKC7"/>
      <c r="EKD7"/>
      <c r="EKE7"/>
      <c r="EKF7"/>
      <c r="EKG7"/>
      <c r="EKH7"/>
      <c r="EKI7"/>
      <c r="EKJ7"/>
      <c r="EKK7"/>
      <c r="EKL7"/>
      <c r="EKM7"/>
      <c r="EKN7"/>
      <c r="EKO7"/>
      <c r="EKP7"/>
      <c r="EKQ7"/>
      <c r="EKR7"/>
      <c r="EKS7"/>
      <c r="EKT7"/>
      <c r="EKU7"/>
      <c r="EKV7"/>
      <c r="EKW7"/>
      <c r="EKX7"/>
      <c r="EKY7"/>
      <c r="EKZ7"/>
      <c r="ELA7"/>
      <c r="ELB7"/>
      <c r="ELC7"/>
      <c r="ELD7"/>
      <c r="ELE7"/>
      <c r="ELF7"/>
      <c r="ELG7"/>
      <c r="ELH7"/>
      <c r="ELI7"/>
      <c r="ELJ7"/>
      <c r="ELK7"/>
      <c r="ELL7"/>
      <c r="ELM7"/>
      <c r="ELN7"/>
      <c r="ELO7"/>
      <c r="ELP7"/>
      <c r="ELQ7"/>
      <c r="ELR7"/>
      <c r="ELS7"/>
      <c r="ELT7"/>
      <c r="ELU7"/>
      <c r="ELV7"/>
      <c r="ELW7"/>
      <c r="ELX7"/>
      <c r="ELY7"/>
      <c r="ELZ7"/>
      <c r="EMA7"/>
      <c r="EMB7"/>
      <c r="EMC7"/>
      <c r="EMD7"/>
      <c r="EME7"/>
      <c r="EMF7"/>
      <c r="EMG7"/>
      <c r="EMH7"/>
      <c r="EMI7"/>
      <c r="EMJ7"/>
      <c r="EMK7"/>
      <c r="EML7"/>
      <c r="EMM7"/>
      <c r="EMN7"/>
      <c r="EMO7"/>
      <c r="EMP7"/>
      <c r="EMQ7"/>
      <c r="EMR7"/>
      <c r="EMS7"/>
      <c r="EMT7"/>
      <c r="EMU7"/>
      <c r="EMV7"/>
      <c r="EMW7"/>
      <c r="EMX7"/>
      <c r="EMY7"/>
      <c r="EMZ7"/>
      <c r="ENA7"/>
      <c r="ENB7"/>
      <c r="ENC7"/>
      <c r="END7"/>
      <c r="ENE7"/>
      <c r="ENF7"/>
      <c r="ENG7"/>
      <c r="ENH7"/>
      <c r="ENI7"/>
      <c r="ENJ7"/>
      <c r="ENK7"/>
      <c r="ENL7"/>
      <c r="ENM7"/>
      <c r="ENN7"/>
      <c r="ENO7"/>
      <c r="ENP7"/>
      <c r="ENQ7"/>
      <c r="ENR7"/>
      <c r="ENS7"/>
      <c r="ENT7"/>
      <c r="ENU7"/>
      <c r="ENV7"/>
      <c r="ENW7"/>
      <c r="ENX7"/>
      <c r="ENY7"/>
      <c r="ENZ7"/>
      <c r="EOA7"/>
      <c r="EOB7"/>
      <c r="EOC7"/>
      <c r="EOD7"/>
      <c r="EOE7"/>
      <c r="EOF7"/>
      <c r="EOG7"/>
      <c r="EOH7"/>
      <c r="EOI7"/>
      <c r="EOJ7"/>
      <c r="EOK7"/>
      <c r="EOL7"/>
      <c r="EOM7"/>
      <c r="EON7"/>
      <c r="EOO7"/>
      <c r="EOP7"/>
      <c r="EOQ7"/>
      <c r="EOR7"/>
      <c r="EOS7"/>
      <c r="EOT7"/>
      <c r="EOU7"/>
      <c r="EOV7"/>
      <c r="EOW7"/>
      <c r="EOX7"/>
      <c r="EOY7"/>
      <c r="EOZ7"/>
      <c r="EPA7"/>
      <c r="EPB7"/>
      <c r="EPC7"/>
      <c r="EPD7"/>
      <c r="EPE7"/>
      <c r="EPF7"/>
      <c r="EPG7"/>
      <c r="EPH7"/>
      <c r="EPI7"/>
      <c r="EPJ7"/>
      <c r="EPK7"/>
      <c r="EPL7"/>
      <c r="EPM7"/>
      <c r="EPN7"/>
      <c r="EPO7"/>
      <c r="EPP7"/>
      <c r="EPQ7"/>
      <c r="EPR7"/>
      <c r="EPS7"/>
      <c r="EPT7"/>
      <c r="EPU7"/>
      <c r="EPV7"/>
      <c r="EPW7"/>
      <c r="EPX7"/>
      <c r="EPY7"/>
      <c r="EPZ7"/>
      <c r="EQA7"/>
      <c r="EQB7"/>
      <c r="EQC7"/>
      <c r="EQD7"/>
      <c r="EQE7"/>
      <c r="EQF7"/>
      <c r="EQG7"/>
      <c r="EQH7"/>
      <c r="EQI7"/>
      <c r="EQJ7"/>
      <c r="EQK7"/>
      <c r="EQL7"/>
      <c r="EQM7"/>
      <c r="EQN7"/>
      <c r="EQO7"/>
      <c r="EQP7"/>
      <c r="EQQ7"/>
      <c r="EQR7"/>
      <c r="EQS7"/>
      <c r="EQT7"/>
      <c r="EQU7"/>
      <c r="EQV7"/>
      <c r="EQW7"/>
      <c r="EQX7"/>
      <c r="EQY7"/>
      <c r="EQZ7"/>
      <c r="ERA7"/>
      <c r="ERB7"/>
      <c r="ERC7"/>
      <c r="ERD7"/>
      <c r="ERE7"/>
      <c r="ERF7"/>
      <c r="ERG7"/>
      <c r="ERH7"/>
      <c r="ERI7"/>
      <c r="ERJ7"/>
      <c r="ERK7"/>
      <c r="ERL7"/>
      <c r="ERM7"/>
      <c r="ERN7"/>
      <c r="ERO7"/>
      <c r="ERP7"/>
      <c r="ERQ7"/>
      <c r="ERR7"/>
      <c r="ERS7"/>
      <c r="ERT7"/>
      <c r="ERU7"/>
      <c r="ERV7"/>
      <c r="ERW7"/>
      <c r="ERX7"/>
      <c r="ERY7"/>
      <c r="ERZ7"/>
      <c r="ESA7"/>
      <c r="ESB7"/>
      <c r="ESC7"/>
      <c r="ESD7"/>
      <c r="ESE7"/>
      <c r="ESF7"/>
      <c r="ESG7"/>
      <c r="ESH7"/>
      <c r="ESI7"/>
      <c r="ESJ7"/>
      <c r="ESK7"/>
      <c r="ESL7"/>
      <c r="ESM7"/>
      <c r="ESN7"/>
      <c r="ESO7"/>
      <c r="ESP7"/>
      <c r="ESQ7"/>
      <c r="ESR7"/>
      <c r="ESS7"/>
      <c r="EST7"/>
      <c r="ESU7"/>
      <c r="ESV7"/>
      <c r="ESW7"/>
      <c r="ESX7"/>
      <c r="ESY7"/>
      <c r="ESZ7"/>
      <c r="ETA7"/>
      <c r="ETB7"/>
      <c r="ETC7"/>
      <c r="ETD7"/>
      <c r="ETE7"/>
      <c r="ETF7"/>
      <c r="ETG7"/>
      <c r="ETH7"/>
      <c r="ETI7"/>
      <c r="ETJ7"/>
      <c r="ETK7"/>
      <c r="ETL7"/>
      <c r="ETM7"/>
      <c r="ETN7"/>
      <c r="ETO7"/>
      <c r="ETP7"/>
      <c r="ETQ7"/>
      <c r="ETR7"/>
      <c r="ETS7"/>
      <c r="ETT7"/>
      <c r="ETU7"/>
      <c r="ETV7"/>
      <c r="ETW7"/>
      <c r="ETX7"/>
      <c r="ETY7"/>
      <c r="ETZ7"/>
      <c r="EUA7"/>
      <c r="EUB7"/>
      <c r="EUC7"/>
      <c r="EUD7"/>
      <c r="EUE7"/>
      <c r="EUF7"/>
      <c r="EUG7"/>
      <c r="EUH7"/>
      <c r="EUI7"/>
      <c r="EUJ7"/>
      <c r="EUK7"/>
      <c r="EUL7"/>
      <c r="EUM7"/>
      <c r="EUN7"/>
      <c r="EUO7"/>
      <c r="EUP7"/>
      <c r="EUQ7"/>
      <c r="EUR7"/>
      <c r="EUS7"/>
      <c r="EUT7"/>
      <c r="EUU7"/>
      <c r="EUV7"/>
      <c r="EUW7"/>
      <c r="EUX7"/>
      <c r="EUY7"/>
      <c r="EUZ7"/>
      <c r="EVA7"/>
      <c r="EVB7"/>
      <c r="EVC7"/>
      <c r="EVD7"/>
      <c r="EVE7"/>
      <c r="EVF7"/>
      <c r="EVG7"/>
      <c r="EVH7"/>
      <c r="EVI7"/>
      <c r="EVJ7"/>
      <c r="EVK7"/>
      <c r="EVL7"/>
      <c r="EVM7"/>
      <c r="EVN7"/>
      <c r="EVO7"/>
      <c r="EVP7"/>
      <c r="EVQ7"/>
      <c r="EVR7"/>
      <c r="EVS7"/>
      <c r="EVT7"/>
      <c r="EVU7"/>
      <c r="EVV7"/>
      <c r="EVW7"/>
      <c r="EVX7"/>
      <c r="EVY7"/>
      <c r="EVZ7"/>
      <c r="EWA7"/>
      <c r="EWB7"/>
      <c r="EWC7"/>
      <c r="EWD7"/>
      <c r="EWE7"/>
      <c r="EWF7"/>
      <c r="EWG7"/>
      <c r="EWH7"/>
      <c r="EWI7"/>
      <c r="EWJ7"/>
      <c r="EWK7"/>
      <c r="EWL7"/>
      <c r="EWM7"/>
      <c r="EWN7"/>
      <c r="EWO7"/>
      <c r="EWP7"/>
      <c r="EWQ7"/>
      <c r="EWR7"/>
      <c r="EWS7"/>
      <c r="EWT7"/>
      <c r="EWU7"/>
      <c r="EWV7"/>
      <c r="EWW7"/>
      <c r="EWX7"/>
      <c r="EWY7"/>
      <c r="EWZ7"/>
      <c r="EXA7"/>
      <c r="EXB7"/>
      <c r="EXC7"/>
      <c r="EXD7"/>
      <c r="EXE7"/>
      <c r="EXF7"/>
      <c r="EXG7"/>
      <c r="EXH7"/>
      <c r="EXI7"/>
      <c r="EXJ7"/>
      <c r="EXK7"/>
      <c r="EXL7"/>
      <c r="EXM7"/>
      <c r="EXN7"/>
      <c r="EXO7"/>
      <c r="EXP7"/>
      <c r="EXQ7"/>
      <c r="EXR7"/>
      <c r="EXS7"/>
      <c r="EXT7"/>
      <c r="EXU7"/>
      <c r="EXV7"/>
      <c r="EXW7"/>
      <c r="EXX7"/>
      <c r="EXY7"/>
      <c r="EXZ7"/>
      <c r="EYA7"/>
      <c r="EYB7"/>
      <c r="EYC7"/>
      <c r="EYD7"/>
      <c r="EYE7"/>
      <c r="EYF7"/>
      <c r="EYG7"/>
      <c r="EYH7"/>
      <c r="EYI7"/>
      <c r="EYJ7"/>
      <c r="EYK7"/>
      <c r="EYL7"/>
      <c r="EYM7"/>
      <c r="EYN7"/>
      <c r="EYO7"/>
      <c r="EYP7"/>
      <c r="EYQ7"/>
      <c r="EYR7"/>
      <c r="EYS7"/>
      <c r="EYT7"/>
      <c r="EYU7"/>
      <c r="EYV7"/>
      <c r="EYW7"/>
      <c r="EYX7"/>
      <c r="EYY7"/>
      <c r="EYZ7"/>
      <c r="EZA7"/>
      <c r="EZB7"/>
      <c r="EZC7"/>
      <c r="EZD7"/>
      <c r="EZE7"/>
      <c r="EZF7"/>
      <c r="EZG7"/>
      <c r="EZH7"/>
      <c r="EZI7"/>
      <c r="EZJ7"/>
      <c r="EZK7"/>
      <c r="EZL7"/>
      <c r="EZM7"/>
      <c r="EZN7"/>
      <c r="EZO7"/>
      <c r="EZP7"/>
      <c r="EZQ7"/>
      <c r="EZR7"/>
      <c r="EZS7"/>
      <c r="EZT7"/>
      <c r="EZU7"/>
      <c r="EZV7"/>
      <c r="EZW7"/>
      <c r="EZX7"/>
      <c r="EZY7"/>
      <c r="EZZ7"/>
      <c r="FAA7"/>
      <c r="FAB7"/>
      <c r="FAC7"/>
      <c r="FAD7"/>
      <c r="FAE7"/>
      <c r="FAF7"/>
      <c r="FAG7"/>
      <c r="FAH7"/>
      <c r="FAI7"/>
      <c r="FAJ7"/>
      <c r="FAK7"/>
      <c r="FAL7"/>
      <c r="FAM7"/>
      <c r="FAN7"/>
      <c r="FAO7"/>
      <c r="FAP7"/>
      <c r="FAQ7"/>
      <c r="FAR7"/>
      <c r="FAS7"/>
      <c r="FAT7"/>
      <c r="FAU7"/>
      <c r="FAV7"/>
      <c r="FAW7"/>
      <c r="FAX7"/>
      <c r="FAY7"/>
      <c r="FAZ7"/>
      <c r="FBA7"/>
      <c r="FBB7"/>
      <c r="FBC7"/>
      <c r="FBD7"/>
      <c r="FBE7"/>
      <c r="FBF7"/>
      <c r="FBG7"/>
      <c r="FBH7"/>
      <c r="FBI7"/>
      <c r="FBJ7"/>
      <c r="FBK7"/>
      <c r="FBL7"/>
      <c r="FBM7"/>
      <c r="FBN7"/>
      <c r="FBO7"/>
      <c r="FBP7"/>
      <c r="FBQ7"/>
      <c r="FBR7"/>
      <c r="FBS7"/>
      <c r="FBT7"/>
      <c r="FBU7"/>
      <c r="FBV7"/>
      <c r="FBW7"/>
      <c r="FBX7"/>
      <c r="FBY7"/>
      <c r="FBZ7"/>
      <c r="FCA7"/>
      <c r="FCB7"/>
      <c r="FCC7"/>
      <c r="FCD7"/>
      <c r="FCE7"/>
      <c r="FCF7"/>
      <c r="FCG7"/>
      <c r="FCH7"/>
      <c r="FCI7"/>
      <c r="FCJ7"/>
      <c r="FCK7"/>
      <c r="FCL7"/>
      <c r="FCM7"/>
      <c r="FCN7"/>
      <c r="FCO7"/>
      <c r="FCP7"/>
      <c r="FCQ7"/>
      <c r="FCR7"/>
      <c r="FCS7"/>
      <c r="FCT7"/>
      <c r="FCU7"/>
      <c r="FCV7"/>
      <c r="FCW7"/>
      <c r="FCX7"/>
      <c r="FCY7"/>
      <c r="FCZ7"/>
      <c r="FDA7"/>
      <c r="FDB7"/>
      <c r="FDC7"/>
      <c r="FDD7"/>
      <c r="FDE7"/>
      <c r="FDF7"/>
      <c r="FDG7"/>
      <c r="FDH7"/>
      <c r="FDI7"/>
      <c r="FDJ7"/>
      <c r="FDK7"/>
      <c r="FDL7"/>
      <c r="FDM7"/>
      <c r="FDN7"/>
      <c r="FDO7"/>
      <c r="FDP7"/>
      <c r="FDQ7"/>
      <c r="FDR7"/>
      <c r="FDS7"/>
      <c r="FDT7"/>
      <c r="FDU7"/>
      <c r="FDV7"/>
      <c r="FDW7"/>
      <c r="FDX7"/>
      <c r="FDY7"/>
      <c r="FDZ7"/>
      <c r="FEA7"/>
      <c r="FEB7"/>
      <c r="FEC7"/>
      <c r="FED7"/>
      <c r="FEE7"/>
      <c r="FEF7"/>
      <c r="FEG7"/>
      <c r="FEH7"/>
      <c r="FEI7"/>
      <c r="FEJ7"/>
      <c r="FEK7"/>
      <c r="FEL7"/>
      <c r="FEM7"/>
      <c r="FEN7"/>
      <c r="FEO7"/>
      <c r="FEP7"/>
      <c r="FEQ7"/>
      <c r="FER7"/>
      <c r="FES7"/>
      <c r="FET7"/>
      <c r="FEU7"/>
      <c r="FEV7"/>
      <c r="FEW7"/>
      <c r="FEX7"/>
      <c r="FEY7"/>
      <c r="FEZ7"/>
      <c r="FFA7"/>
      <c r="FFB7"/>
      <c r="FFC7"/>
      <c r="FFD7"/>
      <c r="FFE7"/>
      <c r="FFF7"/>
      <c r="FFG7"/>
      <c r="FFH7"/>
      <c r="FFI7"/>
      <c r="FFJ7"/>
      <c r="FFK7"/>
      <c r="FFL7"/>
      <c r="FFM7"/>
      <c r="FFN7"/>
      <c r="FFO7"/>
      <c r="FFP7"/>
      <c r="FFQ7"/>
      <c r="FFR7"/>
      <c r="FFS7"/>
      <c r="FFT7"/>
      <c r="FFU7"/>
      <c r="FFV7"/>
      <c r="FFW7"/>
      <c r="FFX7"/>
      <c r="FFY7"/>
      <c r="FFZ7"/>
      <c r="FGA7"/>
      <c r="FGB7"/>
      <c r="FGC7"/>
      <c r="FGD7"/>
      <c r="FGE7"/>
      <c r="FGF7"/>
      <c r="FGG7"/>
      <c r="FGH7"/>
      <c r="FGI7"/>
      <c r="FGJ7"/>
      <c r="FGK7"/>
      <c r="FGL7"/>
      <c r="FGM7"/>
      <c r="FGN7"/>
      <c r="FGO7"/>
      <c r="FGP7"/>
      <c r="FGQ7"/>
      <c r="FGR7"/>
      <c r="FGS7"/>
      <c r="FGT7"/>
      <c r="FGU7"/>
      <c r="FGV7"/>
      <c r="FGW7"/>
      <c r="FGX7"/>
      <c r="FGY7"/>
      <c r="FGZ7"/>
      <c r="FHA7"/>
      <c r="FHB7"/>
      <c r="FHC7"/>
      <c r="FHD7"/>
      <c r="FHE7"/>
      <c r="FHF7"/>
      <c r="FHG7"/>
      <c r="FHH7"/>
      <c r="FHI7"/>
      <c r="FHJ7"/>
      <c r="FHK7"/>
      <c r="FHL7"/>
      <c r="FHM7"/>
      <c r="FHN7"/>
      <c r="FHO7"/>
      <c r="FHP7"/>
      <c r="FHQ7"/>
      <c r="FHR7"/>
      <c r="FHS7"/>
      <c r="FHT7"/>
      <c r="FHU7"/>
      <c r="FHV7"/>
      <c r="FHW7"/>
      <c r="FHX7"/>
      <c r="FHY7"/>
      <c r="FHZ7"/>
      <c r="FIA7"/>
      <c r="FIB7"/>
      <c r="FIC7"/>
      <c r="FID7"/>
      <c r="FIE7"/>
      <c r="FIF7"/>
      <c r="FIG7"/>
      <c r="FIH7"/>
      <c r="FII7"/>
      <c r="FIJ7"/>
      <c r="FIK7"/>
      <c r="FIL7"/>
      <c r="FIM7"/>
      <c r="FIN7"/>
      <c r="FIO7"/>
      <c r="FIP7"/>
      <c r="FIQ7"/>
      <c r="FIR7"/>
      <c r="FIS7"/>
      <c r="FIT7"/>
      <c r="FIU7"/>
      <c r="FIV7"/>
      <c r="FIW7"/>
      <c r="FIX7"/>
      <c r="FIY7"/>
      <c r="FIZ7"/>
      <c r="FJA7"/>
      <c r="FJB7"/>
      <c r="FJC7"/>
      <c r="FJD7"/>
      <c r="FJE7"/>
      <c r="FJF7"/>
      <c r="FJG7"/>
      <c r="FJH7"/>
      <c r="FJI7"/>
      <c r="FJJ7"/>
      <c r="FJK7"/>
      <c r="FJL7"/>
      <c r="FJM7"/>
      <c r="FJN7"/>
      <c r="FJO7"/>
      <c r="FJP7"/>
      <c r="FJQ7"/>
      <c r="FJR7"/>
      <c r="FJS7"/>
      <c r="FJT7"/>
      <c r="FJU7"/>
      <c r="FJV7"/>
      <c r="FJW7"/>
      <c r="FJX7"/>
      <c r="FJY7"/>
      <c r="FJZ7"/>
      <c r="FKA7"/>
      <c r="FKB7"/>
      <c r="FKC7"/>
      <c r="FKD7"/>
      <c r="FKE7"/>
      <c r="FKF7"/>
      <c r="FKG7"/>
      <c r="FKH7"/>
      <c r="FKI7"/>
      <c r="FKJ7"/>
      <c r="FKK7"/>
      <c r="FKL7"/>
      <c r="FKM7"/>
      <c r="FKN7"/>
      <c r="FKO7"/>
      <c r="FKP7"/>
      <c r="FKQ7"/>
      <c r="FKR7"/>
      <c r="FKS7"/>
      <c r="FKT7"/>
      <c r="FKU7"/>
      <c r="FKV7"/>
      <c r="FKW7"/>
      <c r="FKX7"/>
      <c r="FKY7"/>
      <c r="FKZ7"/>
      <c r="FLA7"/>
      <c r="FLB7"/>
      <c r="FLC7"/>
      <c r="FLD7"/>
      <c r="FLE7"/>
      <c r="FLF7"/>
      <c r="FLG7"/>
      <c r="FLH7"/>
      <c r="FLI7"/>
      <c r="FLJ7"/>
      <c r="FLK7"/>
      <c r="FLL7"/>
      <c r="FLM7"/>
      <c r="FLN7"/>
      <c r="FLO7"/>
      <c r="FLP7"/>
      <c r="FLQ7"/>
      <c r="FLR7"/>
      <c r="FLS7"/>
      <c r="FLT7"/>
      <c r="FLU7"/>
      <c r="FLV7"/>
      <c r="FLW7"/>
      <c r="FLX7"/>
      <c r="FLY7"/>
      <c r="FLZ7"/>
      <c r="FMA7"/>
      <c r="FMB7"/>
      <c r="FMC7"/>
      <c r="FMD7"/>
      <c r="FME7"/>
      <c r="FMF7"/>
      <c r="FMG7"/>
      <c r="FMH7"/>
      <c r="FMI7"/>
      <c r="FMJ7"/>
      <c r="FMK7"/>
      <c r="FML7"/>
      <c r="FMM7"/>
      <c r="FMN7"/>
      <c r="FMO7"/>
      <c r="FMP7"/>
      <c r="FMQ7"/>
      <c r="FMR7"/>
      <c r="FMS7"/>
      <c r="FMT7"/>
      <c r="FMU7"/>
      <c r="FMV7"/>
      <c r="FMW7"/>
      <c r="FMX7"/>
      <c r="FMY7"/>
      <c r="FMZ7"/>
      <c r="FNA7"/>
      <c r="FNB7"/>
      <c r="FNC7"/>
      <c r="FND7"/>
      <c r="FNE7"/>
      <c r="FNF7"/>
      <c r="FNG7"/>
      <c r="FNH7"/>
      <c r="FNI7"/>
      <c r="FNJ7"/>
      <c r="FNK7"/>
      <c r="FNL7"/>
      <c r="FNM7"/>
      <c r="FNN7"/>
      <c r="FNO7"/>
      <c r="FNP7"/>
      <c r="FNQ7"/>
      <c r="FNR7"/>
      <c r="FNS7"/>
      <c r="FNT7"/>
      <c r="FNU7"/>
      <c r="FNV7"/>
      <c r="FNW7"/>
      <c r="FNX7"/>
      <c r="FNY7"/>
      <c r="FNZ7"/>
      <c r="FOA7"/>
      <c r="FOB7"/>
      <c r="FOC7"/>
      <c r="FOD7"/>
      <c r="FOE7"/>
      <c r="FOF7"/>
      <c r="FOG7"/>
      <c r="FOH7"/>
      <c r="FOI7"/>
      <c r="FOJ7"/>
      <c r="FOK7"/>
      <c r="FOL7"/>
      <c r="FOM7"/>
      <c r="FON7"/>
      <c r="FOO7"/>
      <c r="FOP7"/>
      <c r="FOQ7"/>
      <c r="FOR7"/>
      <c r="FOS7"/>
      <c r="FOT7"/>
      <c r="FOU7"/>
      <c r="FOV7"/>
      <c r="FOW7"/>
      <c r="FOX7"/>
      <c r="FOY7"/>
      <c r="FOZ7"/>
      <c r="FPA7"/>
      <c r="FPB7"/>
      <c r="FPC7"/>
      <c r="FPD7"/>
      <c r="FPE7"/>
      <c r="FPF7"/>
      <c r="FPG7"/>
      <c r="FPH7"/>
      <c r="FPI7"/>
      <c r="FPJ7"/>
      <c r="FPK7"/>
      <c r="FPL7"/>
      <c r="FPM7"/>
      <c r="FPN7"/>
      <c r="FPO7"/>
      <c r="FPP7"/>
      <c r="FPQ7"/>
      <c r="FPR7"/>
      <c r="FPS7"/>
      <c r="FPT7"/>
      <c r="FPU7"/>
      <c r="FPV7"/>
      <c r="FPW7"/>
      <c r="FPX7"/>
      <c r="FPY7"/>
      <c r="FPZ7"/>
      <c r="FQA7"/>
      <c r="FQB7"/>
      <c r="FQC7"/>
      <c r="FQD7"/>
      <c r="FQE7"/>
      <c r="FQF7"/>
      <c r="FQG7"/>
      <c r="FQH7"/>
      <c r="FQI7"/>
      <c r="FQJ7"/>
      <c r="FQK7"/>
      <c r="FQL7"/>
      <c r="FQM7"/>
      <c r="FQN7"/>
      <c r="FQO7"/>
      <c r="FQP7"/>
      <c r="FQQ7"/>
      <c r="FQR7"/>
      <c r="FQS7"/>
      <c r="FQT7"/>
      <c r="FQU7"/>
      <c r="FQV7"/>
      <c r="FQW7"/>
      <c r="FQX7"/>
      <c r="FQY7"/>
      <c r="FQZ7"/>
      <c r="FRA7"/>
      <c r="FRB7"/>
      <c r="FRC7"/>
      <c r="FRD7"/>
      <c r="FRE7"/>
      <c r="FRF7"/>
      <c r="FRG7"/>
      <c r="FRH7"/>
      <c r="FRI7"/>
      <c r="FRJ7"/>
      <c r="FRK7"/>
      <c r="FRL7"/>
      <c r="FRM7"/>
      <c r="FRN7"/>
      <c r="FRO7"/>
      <c r="FRP7"/>
      <c r="FRQ7"/>
      <c r="FRR7"/>
      <c r="FRS7"/>
      <c r="FRT7"/>
      <c r="FRU7"/>
      <c r="FRV7"/>
      <c r="FRW7"/>
      <c r="FRX7"/>
      <c r="FRY7"/>
      <c r="FRZ7"/>
      <c r="FSA7"/>
      <c r="FSB7"/>
      <c r="FSC7"/>
      <c r="FSD7"/>
      <c r="FSE7"/>
      <c r="FSF7"/>
      <c r="FSG7"/>
      <c r="FSH7"/>
      <c r="FSI7"/>
      <c r="FSJ7"/>
      <c r="FSK7"/>
      <c r="FSL7"/>
      <c r="FSM7"/>
      <c r="FSN7"/>
      <c r="FSO7"/>
      <c r="FSP7"/>
      <c r="FSQ7"/>
      <c r="FSR7"/>
      <c r="FSS7"/>
      <c r="FST7"/>
      <c r="FSU7"/>
      <c r="FSV7"/>
      <c r="FSW7"/>
      <c r="FSX7"/>
      <c r="FSY7"/>
      <c r="FSZ7"/>
      <c r="FTA7"/>
      <c r="FTB7"/>
      <c r="FTC7"/>
      <c r="FTD7"/>
      <c r="FTE7"/>
      <c r="FTF7"/>
      <c r="FTG7"/>
      <c r="FTH7"/>
      <c r="FTI7"/>
      <c r="FTJ7"/>
      <c r="FTK7"/>
      <c r="FTL7"/>
      <c r="FTM7"/>
      <c r="FTN7"/>
      <c r="FTO7"/>
      <c r="FTP7"/>
      <c r="FTQ7"/>
      <c r="FTR7"/>
      <c r="FTS7"/>
      <c r="FTT7"/>
      <c r="FTU7"/>
      <c r="FTV7"/>
      <c r="FTW7"/>
      <c r="FTX7"/>
      <c r="FTY7"/>
      <c r="FTZ7"/>
      <c r="FUA7"/>
      <c r="FUB7"/>
      <c r="FUC7"/>
      <c r="FUD7"/>
      <c r="FUE7"/>
      <c r="FUF7"/>
      <c r="FUG7"/>
      <c r="FUH7"/>
      <c r="FUI7"/>
      <c r="FUJ7"/>
      <c r="FUK7"/>
      <c r="FUL7"/>
      <c r="FUM7"/>
      <c r="FUN7"/>
      <c r="FUO7"/>
      <c r="FUP7"/>
      <c r="FUQ7"/>
      <c r="FUR7"/>
      <c r="FUS7"/>
      <c r="FUT7"/>
      <c r="FUU7"/>
      <c r="FUV7"/>
      <c r="FUW7"/>
      <c r="FUX7"/>
      <c r="FUY7"/>
      <c r="FUZ7"/>
      <c r="FVA7"/>
      <c r="FVB7"/>
      <c r="FVC7"/>
      <c r="FVD7"/>
      <c r="FVE7"/>
      <c r="FVF7"/>
      <c r="FVG7"/>
      <c r="FVH7"/>
      <c r="FVI7"/>
      <c r="FVJ7"/>
      <c r="FVK7"/>
      <c r="FVL7"/>
      <c r="FVM7"/>
      <c r="FVN7"/>
      <c r="FVO7"/>
      <c r="FVP7"/>
      <c r="FVQ7"/>
      <c r="FVR7"/>
      <c r="FVS7"/>
      <c r="FVT7"/>
      <c r="FVU7"/>
      <c r="FVV7"/>
      <c r="FVW7"/>
      <c r="FVX7"/>
      <c r="FVY7"/>
      <c r="FVZ7"/>
      <c r="FWA7"/>
      <c r="FWB7"/>
      <c r="FWC7"/>
      <c r="FWD7"/>
      <c r="FWE7"/>
      <c r="FWF7"/>
      <c r="FWG7"/>
      <c r="FWH7"/>
      <c r="FWI7"/>
      <c r="FWJ7"/>
      <c r="FWK7"/>
      <c r="FWL7"/>
      <c r="FWM7"/>
      <c r="FWN7"/>
      <c r="FWO7"/>
      <c r="FWP7"/>
      <c r="FWQ7"/>
      <c r="FWR7"/>
      <c r="FWS7"/>
      <c r="FWT7"/>
      <c r="FWU7"/>
      <c r="FWV7"/>
      <c r="FWW7"/>
      <c r="FWX7"/>
      <c r="FWY7"/>
      <c r="FWZ7"/>
      <c r="FXA7"/>
      <c r="FXB7"/>
      <c r="FXC7"/>
      <c r="FXD7"/>
      <c r="FXE7"/>
      <c r="FXF7"/>
      <c r="FXG7"/>
      <c r="FXH7"/>
      <c r="FXI7"/>
      <c r="FXJ7"/>
      <c r="FXK7"/>
      <c r="FXL7"/>
      <c r="FXM7"/>
      <c r="FXN7"/>
      <c r="FXO7"/>
      <c r="FXP7"/>
      <c r="FXQ7"/>
      <c r="FXR7"/>
      <c r="FXS7"/>
      <c r="FXT7"/>
      <c r="FXU7"/>
      <c r="FXV7"/>
      <c r="FXW7"/>
      <c r="FXX7"/>
      <c r="FXY7"/>
      <c r="FXZ7"/>
      <c r="FYA7"/>
      <c r="FYB7"/>
      <c r="FYC7"/>
      <c r="FYD7"/>
      <c r="FYE7"/>
      <c r="FYF7"/>
      <c r="FYG7"/>
      <c r="FYH7"/>
      <c r="FYI7"/>
      <c r="FYJ7"/>
      <c r="FYK7"/>
      <c r="FYL7"/>
      <c r="FYM7"/>
      <c r="FYN7"/>
      <c r="FYO7"/>
      <c r="FYP7"/>
      <c r="FYQ7"/>
      <c r="FYR7"/>
      <c r="FYS7"/>
      <c r="FYT7"/>
      <c r="FYU7"/>
      <c r="FYV7"/>
      <c r="FYW7"/>
      <c r="FYX7"/>
      <c r="FYY7"/>
      <c r="FYZ7"/>
      <c r="FZA7"/>
      <c r="FZB7"/>
      <c r="FZC7"/>
      <c r="FZD7"/>
      <c r="FZE7"/>
      <c r="FZF7"/>
      <c r="FZG7"/>
      <c r="FZH7"/>
      <c r="FZI7"/>
      <c r="FZJ7"/>
      <c r="FZK7"/>
      <c r="FZL7"/>
      <c r="FZM7"/>
      <c r="FZN7"/>
      <c r="FZO7"/>
      <c r="FZP7"/>
      <c r="FZQ7"/>
      <c r="FZR7"/>
      <c r="FZS7"/>
      <c r="FZT7"/>
      <c r="FZU7"/>
      <c r="FZV7"/>
      <c r="FZW7"/>
      <c r="FZX7"/>
      <c r="FZY7"/>
      <c r="FZZ7"/>
      <c r="GAA7"/>
      <c r="GAB7"/>
      <c r="GAC7"/>
      <c r="GAD7"/>
      <c r="GAE7"/>
      <c r="GAF7"/>
      <c r="GAG7"/>
      <c r="GAH7"/>
      <c r="GAI7"/>
      <c r="GAJ7"/>
      <c r="GAK7"/>
      <c r="GAL7"/>
      <c r="GAM7"/>
      <c r="GAN7"/>
      <c r="GAO7"/>
      <c r="GAP7"/>
      <c r="GAQ7"/>
      <c r="GAR7"/>
      <c r="GAS7"/>
      <c r="GAT7"/>
      <c r="GAU7"/>
      <c r="GAV7"/>
      <c r="GAW7"/>
      <c r="GAX7"/>
      <c r="GAY7"/>
      <c r="GAZ7"/>
      <c r="GBA7"/>
      <c r="GBB7"/>
      <c r="GBC7"/>
      <c r="GBD7"/>
      <c r="GBE7"/>
      <c r="GBF7"/>
      <c r="GBG7"/>
      <c r="GBH7"/>
      <c r="GBI7"/>
      <c r="GBJ7"/>
      <c r="GBK7"/>
      <c r="GBL7"/>
      <c r="GBM7"/>
      <c r="GBN7"/>
      <c r="GBO7"/>
      <c r="GBP7"/>
      <c r="GBQ7"/>
      <c r="GBR7"/>
      <c r="GBS7"/>
      <c r="GBT7"/>
      <c r="GBU7"/>
      <c r="GBV7"/>
      <c r="GBW7"/>
      <c r="GBX7"/>
      <c r="GBY7"/>
      <c r="GBZ7"/>
      <c r="GCA7"/>
      <c r="GCB7"/>
      <c r="GCC7"/>
      <c r="GCD7"/>
      <c r="GCE7"/>
      <c r="GCF7"/>
      <c r="GCG7"/>
      <c r="GCH7"/>
      <c r="GCI7"/>
      <c r="GCJ7"/>
      <c r="GCK7"/>
      <c r="GCL7"/>
      <c r="GCM7"/>
      <c r="GCN7"/>
      <c r="GCO7"/>
      <c r="GCP7"/>
      <c r="GCQ7"/>
      <c r="GCR7"/>
      <c r="GCS7"/>
      <c r="GCT7"/>
      <c r="GCU7"/>
      <c r="GCV7"/>
      <c r="GCW7"/>
      <c r="GCX7"/>
      <c r="GCY7"/>
      <c r="GCZ7"/>
      <c r="GDA7"/>
      <c r="GDB7"/>
      <c r="GDC7"/>
      <c r="GDD7"/>
      <c r="GDE7"/>
      <c r="GDF7"/>
      <c r="GDG7"/>
      <c r="GDH7"/>
      <c r="GDI7"/>
      <c r="GDJ7"/>
      <c r="GDK7"/>
      <c r="GDL7"/>
      <c r="GDM7"/>
      <c r="GDN7"/>
      <c r="GDO7"/>
      <c r="GDP7"/>
      <c r="GDQ7"/>
      <c r="GDR7"/>
      <c r="GDS7"/>
      <c r="GDT7"/>
      <c r="GDU7"/>
      <c r="GDV7"/>
      <c r="GDW7"/>
      <c r="GDX7"/>
      <c r="GDY7"/>
      <c r="GDZ7"/>
      <c r="GEA7"/>
      <c r="GEB7"/>
      <c r="GEC7"/>
      <c r="GED7"/>
      <c r="GEE7"/>
      <c r="GEF7"/>
      <c r="GEG7"/>
      <c r="GEH7"/>
      <c r="GEI7"/>
      <c r="GEJ7"/>
      <c r="GEK7"/>
      <c r="GEL7"/>
      <c r="GEM7"/>
      <c r="GEN7"/>
      <c r="GEO7"/>
      <c r="GEP7"/>
      <c r="GEQ7"/>
      <c r="GER7"/>
      <c r="GES7"/>
      <c r="GET7"/>
      <c r="GEU7"/>
      <c r="GEV7"/>
      <c r="GEW7"/>
      <c r="GEX7"/>
      <c r="GEY7"/>
      <c r="GEZ7"/>
      <c r="GFA7"/>
      <c r="GFB7"/>
      <c r="GFC7"/>
      <c r="GFD7"/>
      <c r="GFE7"/>
      <c r="GFF7"/>
      <c r="GFG7"/>
      <c r="GFH7"/>
      <c r="GFI7"/>
      <c r="GFJ7"/>
      <c r="GFK7"/>
      <c r="GFL7"/>
      <c r="GFM7"/>
      <c r="GFN7"/>
      <c r="GFO7"/>
      <c r="GFP7"/>
      <c r="GFQ7"/>
      <c r="GFR7"/>
      <c r="GFS7"/>
      <c r="GFT7"/>
      <c r="GFU7"/>
      <c r="GFV7"/>
      <c r="GFW7"/>
      <c r="GFX7"/>
      <c r="GFY7"/>
      <c r="GFZ7"/>
      <c r="GGA7"/>
      <c r="GGB7"/>
      <c r="GGC7"/>
      <c r="GGD7"/>
      <c r="GGE7"/>
      <c r="GGF7"/>
      <c r="GGG7"/>
      <c r="GGH7"/>
      <c r="GGI7"/>
      <c r="GGJ7"/>
      <c r="GGK7"/>
      <c r="GGL7"/>
      <c r="GGM7"/>
      <c r="GGN7"/>
      <c r="GGO7"/>
      <c r="GGP7"/>
      <c r="GGQ7"/>
      <c r="GGR7"/>
      <c r="GGS7"/>
      <c r="GGT7"/>
      <c r="GGU7"/>
      <c r="GGV7"/>
      <c r="GGW7"/>
      <c r="GGX7"/>
      <c r="GGY7"/>
      <c r="GGZ7"/>
      <c r="GHA7"/>
      <c r="GHB7"/>
      <c r="GHC7"/>
      <c r="GHD7"/>
      <c r="GHE7"/>
      <c r="GHF7"/>
      <c r="GHG7"/>
      <c r="GHH7"/>
      <c r="GHI7"/>
      <c r="GHJ7"/>
      <c r="GHK7"/>
      <c r="GHL7"/>
      <c r="GHM7"/>
      <c r="GHN7"/>
      <c r="GHO7"/>
      <c r="GHP7"/>
      <c r="GHQ7"/>
      <c r="GHR7"/>
      <c r="GHS7"/>
      <c r="GHT7"/>
      <c r="GHU7"/>
      <c r="GHV7"/>
      <c r="GHW7"/>
      <c r="GHX7"/>
      <c r="GHY7"/>
      <c r="GHZ7"/>
      <c r="GIA7"/>
      <c r="GIB7"/>
      <c r="GIC7"/>
      <c r="GID7"/>
      <c r="GIE7"/>
      <c r="GIF7"/>
      <c r="GIG7"/>
      <c r="GIH7"/>
      <c r="GII7"/>
      <c r="GIJ7"/>
      <c r="GIK7"/>
      <c r="GIL7"/>
      <c r="GIM7"/>
      <c r="GIN7"/>
      <c r="GIO7"/>
      <c r="GIP7"/>
      <c r="GIQ7"/>
      <c r="GIR7"/>
      <c r="GIS7"/>
      <c r="GIT7"/>
      <c r="GIU7"/>
      <c r="GIV7"/>
      <c r="GIW7"/>
      <c r="GIX7"/>
      <c r="GIY7"/>
      <c r="GIZ7"/>
      <c r="GJA7"/>
      <c r="GJB7"/>
      <c r="GJC7"/>
      <c r="GJD7"/>
      <c r="GJE7"/>
      <c r="GJF7"/>
      <c r="GJG7"/>
      <c r="GJH7"/>
      <c r="GJI7"/>
      <c r="GJJ7"/>
      <c r="GJK7"/>
      <c r="GJL7"/>
      <c r="GJM7"/>
      <c r="GJN7"/>
      <c r="GJO7"/>
      <c r="GJP7"/>
      <c r="GJQ7"/>
      <c r="GJR7"/>
      <c r="GJS7"/>
      <c r="GJT7"/>
      <c r="GJU7"/>
      <c r="GJV7"/>
      <c r="GJW7"/>
      <c r="GJX7"/>
      <c r="GJY7"/>
      <c r="GJZ7"/>
      <c r="GKA7"/>
      <c r="GKB7"/>
      <c r="GKC7"/>
      <c r="GKD7"/>
      <c r="GKE7"/>
      <c r="GKF7"/>
      <c r="GKG7"/>
      <c r="GKH7"/>
      <c r="GKI7"/>
      <c r="GKJ7"/>
      <c r="GKK7"/>
      <c r="GKL7"/>
      <c r="GKM7"/>
      <c r="GKN7"/>
      <c r="GKO7"/>
      <c r="GKP7"/>
      <c r="GKQ7"/>
      <c r="GKR7"/>
      <c r="GKS7"/>
      <c r="GKT7"/>
      <c r="GKU7"/>
      <c r="GKV7"/>
      <c r="GKW7"/>
      <c r="GKX7"/>
      <c r="GKY7"/>
      <c r="GKZ7"/>
      <c r="GLA7"/>
      <c r="GLB7"/>
      <c r="GLC7"/>
      <c r="GLD7"/>
      <c r="GLE7"/>
      <c r="GLF7"/>
      <c r="GLG7"/>
      <c r="GLH7"/>
      <c r="GLI7"/>
      <c r="GLJ7"/>
      <c r="GLK7"/>
      <c r="GLL7"/>
      <c r="GLM7"/>
      <c r="GLN7"/>
      <c r="GLO7"/>
      <c r="GLP7"/>
      <c r="GLQ7"/>
      <c r="GLR7"/>
      <c r="GLS7"/>
      <c r="GLT7"/>
      <c r="GLU7"/>
      <c r="GLV7"/>
      <c r="GLW7"/>
      <c r="GLX7"/>
      <c r="GLY7"/>
      <c r="GLZ7"/>
      <c r="GMA7"/>
      <c r="GMB7"/>
      <c r="GMC7"/>
      <c r="GMD7"/>
      <c r="GME7"/>
      <c r="GMF7"/>
      <c r="GMG7"/>
      <c r="GMH7"/>
      <c r="GMI7"/>
      <c r="GMJ7"/>
      <c r="GMK7"/>
      <c r="GML7"/>
      <c r="GMM7"/>
      <c r="GMN7"/>
      <c r="GMO7"/>
      <c r="GMP7"/>
      <c r="GMQ7"/>
      <c r="GMR7"/>
      <c r="GMS7"/>
      <c r="GMT7"/>
      <c r="GMU7"/>
      <c r="GMV7"/>
      <c r="GMW7"/>
      <c r="GMX7"/>
      <c r="GMY7"/>
      <c r="GMZ7"/>
      <c r="GNA7"/>
      <c r="GNB7"/>
      <c r="GNC7"/>
      <c r="GND7"/>
      <c r="GNE7"/>
      <c r="GNF7"/>
      <c r="GNG7"/>
      <c r="GNH7"/>
      <c r="GNI7"/>
      <c r="GNJ7"/>
      <c r="GNK7"/>
      <c r="GNL7"/>
      <c r="GNM7"/>
      <c r="GNN7"/>
      <c r="GNO7"/>
      <c r="GNP7"/>
      <c r="GNQ7"/>
      <c r="GNR7"/>
      <c r="GNS7"/>
      <c r="GNT7"/>
      <c r="GNU7"/>
      <c r="GNV7"/>
      <c r="GNW7"/>
      <c r="GNX7"/>
      <c r="GNY7"/>
      <c r="GNZ7"/>
      <c r="GOA7"/>
      <c r="GOB7"/>
      <c r="GOC7"/>
      <c r="GOD7"/>
      <c r="GOE7"/>
      <c r="GOF7"/>
      <c r="GOG7"/>
      <c r="GOH7"/>
      <c r="GOI7"/>
      <c r="GOJ7"/>
      <c r="GOK7"/>
      <c r="GOL7"/>
      <c r="GOM7"/>
      <c r="GON7"/>
      <c r="GOO7"/>
      <c r="GOP7"/>
      <c r="GOQ7"/>
      <c r="GOR7"/>
      <c r="GOS7"/>
      <c r="GOT7"/>
      <c r="GOU7"/>
      <c r="GOV7"/>
      <c r="GOW7"/>
      <c r="GOX7"/>
      <c r="GOY7"/>
      <c r="GOZ7"/>
      <c r="GPA7"/>
      <c r="GPB7"/>
      <c r="GPC7"/>
      <c r="GPD7"/>
      <c r="GPE7"/>
      <c r="GPF7"/>
      <c r="GPG7"/>
      <c r="GPH7"/>
      <c r="GPI7"/>
      <c r="GPJ7"/>
      <c r="GPK7"/>
      <c r="GPL7"/>
      <c r="GPM7"/>
      <c r="GPN7"/>
      <c r="GPO7"/>
      <c r="GPP7"/>
      <c r="GPQ7"/>
      <c r="GPR7"/>
      <c r="GPS7"/>
      <c r="GPT7"/>
      <c r="GPU7"/>
      <c r="GPV7"/>
      <c r="GPW7"/>
      <c r="GPX7"/>
      <c r="GPY7"/>
      <c r="GPZ7"/>
      <c r="GQA7"/>
      <c r="GQB7"/>
      <c r="GQC7"/>
      <c r="GQD7"/>
      <c r="GQE7"/>
      <c r="GQF7"/>
      <c r="GQG7"/>
      <c r="GQH7"/>
      <c r="GQI7"/>
      <c r="GQJ7"/>
      <c r="GQK7"/>
      <c r="GQL7"/>
      <c r="GQM7"/>
      <c r="GQN7"/>
      <c r="GQO7"/>
      <c r="GQP7"/>
      <c r="GQQ7"/>
      <c r="GQR7"/>
      <c r="GQS7"/>
      <c r="GQT7"/>
      <c r="GQU7"/>
      <c r="GQV7"/>
      <c r="GQW7"/>
      <c r="GQX7"/>
      <c r="GQY7"/>
      <c r="GQZ7"/>
      <c r="GRA7"/>
      <c r="GRB7"/>
      <c r="GRC7"/>
      <c r="GRD7"/>
      <c r="GRE7"/>
      <c r="GRF7"/>
      <c r="GRG7"/>
      <c r="GRH7"/>
      <c r="GRI7"/>
      <c r="GRJ7"/>
      <c r="GRK7"/>
      <c r="GRL7"/>
      <c r="GRM7"/>
      <c r="GRN7"/>
      <c r="GRO7"/>
      <c r="GRP7"/>
      <c r="GRQ7"/>
      <c r="GRR7"/>
      <c r="GRS7"/>
      <c r="GRT7"/>
      <c r="GRU7"/>
      <c r="GRV7"/>
      <c r="GRW7"/>
      <c r="GRX7"/>
      <c r="GRY7"/>
      <c r="GRZ7"/>
      <c r="GSA7"/>
      <c r="GSB7"/>
      <c r="GSC7"/>
      <c r="GSD7"/>
      <c r="GSE7"/>
      <c r="GSF7"/>
      <c r="GSG7"/>
      <c r="GSH7"/>
      <c r="GSI7"/>
      <c r="GSJ7"/>
      <c r="GSK7"/>
      <c r="GSL7"/>
      <c r="GSM7"/>
      <c r="GSN7"/>
      <c r="GSO7"/>
      <c r="GSP7"/>
      <c r="GSQ7"/>
      <c r="GSR7"/>
      <c r="GSS7"/>
      <c r="GST7"/>
      <c r="GSU7"/>
      <c r="GSV7"/>
      <c r="GSW7"/>
      <c r="GSX7"/>
      <c r="GSY7"/>
      <c r="GSZ7"/>
      <c r="GTA7"/>
      <c r="GTB7"/>
      <c r="GTC7"/>
      <c r="GTD7"/>
      <c r="GTE7"/>
      <c r="GTF7"/>
      <c r="GTG7"/>
      <c r="GTH7"/>
      <c r="GTI7"/>
      <c r="GTJ7"/>
      <c r="GTK7"/>
      <c r="GTL7"/>
      <c r="GTM7"/>
      <c r="GTN7"/>
      <c r="GTO7"/>
      <c r="GTP7"/>
      <c r="GTQ7"/>
      <c r="GTR7"/>
      <c r="GTS7"/>
      <c r="GTT7"/>
      <c r="GTU7"/>
      <c r="GTV7"/>
      <c r="GTW7"/>
      <c r="GTX7"/>
      <c r="GTY7"/>
      <c r="GTZ7"/>
      <c r="GUA7"/>
      <c r="GUB7"/>
      <c r="GUC7"/>
      <c r="GUD7"/>
      <c r="GUE7"/>
      <c r="GUF7"/>
      <c r="GUG7"/>
      <c r="GUH7"/>
      <c r="GUI7"/>
      <c r="GUJ7"/>
      <c r="GUK7"/>
      <c r="GUL7"/>
      <c r="GUM7"/>
      <c r="GUN7"/>
      <c r="GUO7"/>
      <c r="GUP7"/>
      <c r="GUQ7"/>
      <c r="GUR7"/>
      <c r="GUS7"/>
      <c r="GUT7"/>
      <c r="GUU7"/>
      <c r="GUV7"/>
      <c r="GUW7"/>
      <c r="GUX7"/>
      <c r="GUY7"/>
      <c r="GUZ7"/>
      <c r="GVA7"/>
      <c r="GVB7"/>
      <c r="GVC7"/>
      <c r="GVD7"/>
      <c r="GVE7"/>
      <c r="GVF7"/>
      <c r="GVG7"/>
      <c r="GVH7"/>
      <c r="GVI7"/>
      <c r="GVJ7"/>
      <c r="GVK7"/>
      <c r="GVL7"/>
      <c r="GVM7"/>
      <c r="GVN7"/>
      <c r="GVO7"/>
      <c r="GVP7"/>
      <c r="GVQ7"/>
      <c r="GVR7"/>
      <c r="GVS7"/>
      <c r="GVT7"/>
      <c r="GVU7"/>
      <c r="GVV7"/>
      <c r="GVW7"/>
      <c r="GVX7"/>
      <c r="GVY7"/>
      <c r="GVZ7"/>
      <c r="GWA7"/>
      <c r="GWB7"/>
      <c r="GWC7"/>
      <c r="GWD7"/>
      <c r="GWE7"/>
      <c r="GWF7"/>
      <c r="GWG7"/>
      <c r="GWH7"/>
      <c r="GWI7"/>
      <c r="GWJ7"/>
      <c r="GWK7"/>
      <c r="GWL7"/>
      <c r="GWM7"/>
      <c r="GWN7"/>
      <c r="GWO7"/>
      <c r="GWP7"/>
      <c r="GWQ7"/>
      <c r="GWR7"/>
      <c r="GWS7"/>
      <c r="GWT7"/>
      <c r="GWU7"/>
      <c r="GWV7"/>
      <c r="GWW7"/>
      <c r="GWX7"/>
      <c r="GWY7"/>
      <c r="GWZ7"/>
      <c r="GXA7"/>
      <c r="GXB7"/>
      <c r="GXC7"/>
      <c r="GXD7"/>
      <c r="GXE7"/>
      <c r="GXF7"/>
      <c r="GXG7"/>
      <c r="GXH7"/>
      <c r="GXI7"/>
      <c r="GXJ7"/>
      <c r="GXK7"/>
      <c r="GXL7"/>
      <c r="GXM7"/>
      <c r="GXN7"/>
      <c r="GXO7"/>
      <c r="GXP7"/>
      <c r="GXQ7"/>
      <c r="GXR7"/>
      <c r="GXS7"/>
      <c r="GXT7"/>
      <c r="GXU7"/>
      <c r="GXV7"/>
      <c r="GXW7"/>
      <c r="GXX7"/>
      <c r="GXY7"/>
      <c r="GXZ7"/>
      <c r="GYA7"/>
      <c r="GYB7"/>
      <c r="GYC7"/>
      <c r="GYD7"/>
      <c r="GYE7"/>
      <c r="GYF7"/>
      <c r="GYG7"/>
      <c r="GYH7"/>
      <c r="GYI7"/>
      <c r="GYJ7"/>
      <c r="GYK7"/>
      <c r="GYL7"/>
      <c r="GYM7"/>
      <c r="GYN7"/>
      <c r="GYO7"/>
      <c r="GYP7"/>
      <c r="GYQ7"/>
      <c r="GYR7"/>
      <c r="GYS7"/>
      <c r="GYT7"/>
      <c r="GYU7"/>
      <c r="GYV7"/>
      <c r="GYW7"/>
      <c r="GYX7"/>
      <c r="GYY7"/>
      <c r="GYZ7"/>
      <c r="GZA7"/>
      <c r="GZB7"/>
      <c r="GZC7"/>
      <c r="GZD7"/>
      <c r="GZE7"/>
      <c r="GZF7"/>
      <c r="GZG7"/>
      <c r="GZH7"/>
      <c r="GZI7"/>
      <c r="GZJ7"/>
      <c r="GZK7"/>
      <c r="GZL7"/>
      <c r="GZM7"/>
      <c r="GZN7"/>
      <c r="GZO7"/>
      <c r="GZP7"/>
      <c r="GZQ7"/>
      <c r="GZR7"/>
      <c r="GZS7"/>
      <c r="GZT7"/>
      <c r="GZU7"/>
      <c r="GZV7"/>
      <c r="GZW7"/>
      <c r="GZX7"/>
      <c r="GZY7"/>
      <c r="GZZ7"/>
      <c r="HAA7"/>
      <c r="HAB7"/>
      <c r="HAC7"/>
      <c r="HAD7"/>
      <c r="HAE7"/>
      <c r="HAF7"/>
      <c r="HAG7"/>
      <c r="HAH7"/>
      <c r="HAI7"/>
      <c r="HAJ7"/>
      <c r="HAK7"/>
      <c r="HAL7"/>
      <c r="HAM7"/>
      <c r="HAN7"/>
      <c r="HAO7"/>
      <c r="HAP7"/>
      <c r="HAQ7"/>
      <c r="HAR7"/>
      <c r="HAS7"/>
      <c r="HAT7"/>
      <c r="HAU7"/>
      <c r="HAV7"/>
      <c r="HAW7"/>
      <c r="HAX7"/>
      <c r="HAY7"/>
      <c r="HAZ7"/>
      <c r="HBA7"/>
      <c r="HBB7"/>
      <c r="HBC7"/>
      <c r="HBD7"/>
      <c r="HBE7"/>
      <c r="HBF7"/>
      <c r="HBG7"/>
      <c r="HBH7"/>
      <c r="HBI7"/>
      <c r="HBJ7"/>
      <c r="HBK7"/>
      <c r="HBL7"/>
      <c r="HBM7"/>
      <c r="HBN7"/>
      <c r="HBO7"/>
      <c r="HBP7"/>
      <c r="HBQ7"/>
      <c r="HBR7"/>
      <c r="HBS7"/>
      <c r="HBT7"/>
      <c r="HBU7"/>
      <c r="HBV7"/>
      <c r="HBW7"/>
      <c r="HBX7"/>
      <c r="HBY7"/>
      <c r="HBZ7"/>
      <c r="HCA7"/>
      <c r="HCB7"/>
      <c r="HCC7"/>
      <c r="HCD7"/>
      <c r="HCE7"/>
      <c r="HCF7"/>
      <c r="HCG7"/>
      <c r="HCH7"/>
      <c r="HCI7"/>
      <c r="HCJ7"/>
      <c r="HCK7"/>
      <c r="HCL7"/>
      <c r="HCM7"/>
      <c r="HCN7"/>
      <c r="HCO7"/>
      <c r="HCP7"/>
      <c r="HCQ7"/>
      <c r="HCR7"/>
      <c r="HCS7"/>
      <c r="HCT7"/>
      <c r="HCU7"/>
      <c r="HCV7"/>
      <c r="HCW7"/>
      <c r="HCX7"/>
      <c r="HCY7"/>
      <c r="HCZ7"/>
      <c r="HDA7"/>
      <c r="HDB7"/>
      <c r="HDC7"/>
      <c r="HDD7"/>
      <c r="HDE7"/>
      <c r="HDF7"/>
      <c r="HDG7"/>
      <c r="HDH7"/>
      <c r="HDI7"/>
      <c r="HDJ7"/>
      <c r="HDK7"/>
      <c r="HDL7"/>
      <c r="HDM7"/>
      <c r="HDN7"/>
      <c r="HDO7"/>
      <c r="HDP7"/>
      <c r="HDQ7"/>
      <c r="HDR7"/>
      <c r="HDS7"/>
      <c r="HDT7"/>
      <c r="HDU7"/>
      <c r="HDV7"/>
      <c r="HDW7"/>
      <c r="HDX7"/>
      <c r="HDY7"/>
      <c r="HDZ7"/>
      <c r="HEA7"/>
      <c r="HEB7"/>
      <c r="HEC7"/>
      <c r="HED7"/>
      <c r="HEE7"/>
      <c r="HEF7"/>
      <c r="HEG7"/>
      <c r="HEH7"/>
      <c r="HEI7"/>
      <c r="HEJ7"/>
      <c r="HEK7"/>
      <c r="HEL7"/>
      <c r="HEM7"/>
      <c r="HEN7"/>
      <c r="HEO7"/>
      <c r="HEP7"/>
      <c r="HEQ7"/>
      <c r="HER7"/>
      <c r="HES7"/>
      <c r="HET7"/>
      <c r="HEU7"/>
      <c r="HEV7"/>
      <c r="HEW7"/>
      <c r="HEX7"/>
      <c r="HEY7"/>
      <c r="HEZ7"/>
      <c r="HFA7"/>
      <c r="HFB7"/>
      <c r="HFC7"/>
      <c r="HFD7"/>
      <c r="HFE7"/>
      <c r="HFF7"/>
      <c r="HFG7"/>
      <c r="HFH7"/>
      <c r="HFI7"/>
      <c r="HFJ7"/>
      <c r="HFK7"/>
      <c r="HFL7"/>
      <c r="HFM7"/>
      <c r="HFN7"/>
      <c r="HFO7"/>
      <c r="HFP7"/>
      <c r="HFQ7"/>
      <c r="HFR7"/>
      <c r="HFS7"/>
      <c r="HFT7"/>
      <c r="HFU7"/>
      <c r="HFV7"/>
      <c r="HFW7"/>
      <c r="HFX7"/>
      <c r="HFY7"/>
      <c r="HFZ7"/>
      <c r="HGA7"/>
      <c r="HGB7"/>
      <c r="HGC7"/>
      <c r="HGD7"/>
      <c r="HGE7"/>
      <c r="HGF7"/>
      <c r="HGG7"/>
      <c r="HGH7"/>
      <c r="HGI7"/>
      <c r="HGJ7"/>
      <c r="HGK7"/>
      <c r="HGL7"/>
      <c r="HGM7"/>
      <c r="HGN7"/>
      <c r="HGO7"/>
      <c r="HGP7"/>
      <c r="HGQ7"/>
      <c r="HGR7"/>
      <c r="HGS7"/>
      <c r="HGT7"/>
      <c r="HGU7"/>
      <c r="HGV7"/>
      <c r="HGW7"/>
      <c r="HGX7"/>
      <c r="HGY7"/>
      <c r="HGZ7"/>
      <c r="HHA7"/>
      <c r="HHB7"/>
      <c r="HHC7"/>
      <c r="HHD7"/>
      <c r="HHE7"/>
      <c r="HHF7"/>
      <c r="HHG7"/>
      <c r="HHH7"/>
      <c r="HHI7"/>
      <c r="HHJ7"/>
      <c r="HHK7"/>
      <c r="HHL7"/>
      <c r="HHM7"/>
      <c r="HHN7"/>
      <c r="HHO7"/>
      <c r="HHP7"/>
      <c r="HHQ7"/>
      <c r="HHR7"/>
      <c r="HHS7"/>
      <c r="HHT7"/>
      <c r="HHU7"/>
      <c r="HHV7"/>
      <c r="HHW7"/>
      <c r="HHX7"/>
      <c r="HHY7"/>
      <c r="HHZ7"/>
      <c r="HIA7"/>
      <c r="HIB7"/>
      <c r="HIC7"/>
      <c r="HID7"/>
      <c r="HIE7"/>
      <c r="HIF7"/>
      <c r="HIG7"/>
      <c r="HIH7"/>
      <c r="HII7"/>
      <c r="HIJ7"/>
      <c r="HIK7"/>
      <c r="HIL7"/>
      <c r="HIM7"/>
      <c r="HIN7"/>
      <c r="HIO7"/>
      <c r="HIP7"/>
      <c r="HIQ7"/>
      <c r="HIR7"/>
      <c r="HIS7"/>
      <c r="HIT7"/>
      <c r="HIU7"/>
      <c r="HIV7"/>
      <c r="HIW7"/>
      <c r="HIX7"/>
      <c r="HIY7"/>
      <c r="HIZ7"/>
      <c r="HJA7"/>
      <c r="HJB7"/>
      <c r="HJC7"/>
      <c r="HJD7"/>
      <c r="HJE7"/>
      <c r="HJF7"/>
      <c r="HJG7"/>
      <c r="HJH7"/>
      <c r="HJI7"/>
      <c r="HJJ7"/>
      <c r="HJK7"/>
      <c r="HJL7"/>
      <c r="HJM7"/>
      <c r="HJN7"/>
      <c r="HJO7"/>
      <c r="HJP7"/>
      <c r="HJQ7"/>
      <c r="HJR7"/>
      <c r="HJS7"/>
      <c r="HJT7"/>
      <c r="HJU7"/>
      <c r="HJV7"/>
      <c r="HJW7"/>
      <c r="HJX7"/>
      <c r="HJY7"/>
      <c r="HJZ7"/>
      <c r="HKA7"/>
      <c r="HKB7"/>
      <c r="HKC7"/>
      <c r="HKD7"/>
      <c r="HKE7"/>
      <c r="HKF7"/>
      <c r="HKG7"/>
      <c r="HKH7"/>
      <c r="HKI7"/>
      <c r="HKJ7"/>
      <c r="HKK7"/>
      <c r="HKL7"/>
      <c r="HKM7"/>
      <c r="HKN7"/>
      <c r="HKO7"/>
      <c r="HKP7"/>
      <c r="HKQ7"/>
      <c r="HKR7"/>
      <c r="HKS7"/>
      <c r="HKT7"/>
      <c r="HKU7"/>
      <c r="HKV7"/>
      <c r="HKW7"/>
      <c r="HKX7"/>
      <c r="HKY7"/>
      <c r="HKZ7"/>
      <c r="HLA7"/>
      <c r="HLB7"/>
      <c r="HLC7"/>
      <c r="HLD7"/>
      <c r="HLE7"/>
      <c r="HLF7"/>
      <c r="HLG7"/>
      <c r="HLH7"/>
      <c r="HLI7"/>
      <c r="HLJ7"/>
      <c r="HLK7"/>
      <c r="HLL7"/>
      <c r="HLM7"/>
      <c r="HLN7"/>
      <c r="HLO7"/>
      <c r="HLP7"/>
      <c r="HLQ7"/>
      <c r="HLR7"/>
      <c r="HLS7"/>
      <c r="HLT7"/>
      <c r="HLU7"/>
      <c r="HLV7"/>
      <c r="HLW7"/>
      <c r="HLX7"/>
      <c r="HLY7"/>
      <c r="HLZ7"/>
      <c r="HMA7"/>
      <c r="HMB7"/>
      <c r="HMC7"/>
      <c r="HMD7"/>
      <c r="HME7"/>
      <c r="HMF7"/>
      <c r="HMG7"/>
      <c r="HMH7"/>
      <c r="HMI7"/>
      <c r="HMJ7"/>
      <c r="HMK7"/>
      <c r="HML7"/>
      <c r="HMM7"/>
      <c r="HMN7"/>
      <c r="HMO7"/>
      <c r="HMP7"/>
      <c r="HMQ7"/>
      <c r="HMR7"/>
      <c r="HMS7"/>
      <c r="HMT7"/>
      <c r="HMU7"/>
      <c r="HMV7"/>
      <c r="HMW7"/>
      <c r="HMX7"/>
      <c r="HMY7"/>
      <c r="HMZ7"/>
      <c r="HNA7"/>
      <c r="HNB7"/>
      <c r="HNC7"/>
      <c r="HND7"/>
      <c r="HNE7"/>
      <c r="HNF7"/>
      <c r="HNG7"/>
      <c r="HNH7"/>
      <c r="HNI7"/>
      <c r="HNJ7"/>
      <c r="HNK7"/>
      <c r="HNL7"/>
      <c r="HNM7"/>
      <c r="HNN7"/>
      <c r="HNO7"/>
      <c r="HNP7"/>
      <c r="HNQ7"/>
      <c r="HNR7"/>
      <c r="HNS7"/>
      <c r="HNT7"/>
      <c r="HNU7"/>
      <c r="HNV7"/>
      <c r="HNW7"/>
      <c r="HNX7"/>
      <c r="HNY7"/>
      <c r="HNZ7"/>
      <c r="HOA7"/>
      <c r="HOB7"/>
      <c r="HOC7"/>
      <c r="HOD7"/>
      <c r="HOE7"/>
      <c r="HOF7"/>
      <c r="HOG7"/>
      <c r="HOH7"/>
      <c r="HOI7"/>
      <c r="HOJ7"/>
      <c r="HOK7"/>
      <c r="HOL7"/>
      <c r="HOM7"/>
      <c r="HON7"/>
      <c r="HOO7"/>
      <c r="HOP7"/>
      <c r="HOQ7"/>
      <c r="HOR7"/>
      <c r="HOS7"/>
      <c r="HOT7"/>
      <c r="HOU7"/>
      <c r="HOV7"/>
      <c r="HOW7"/>
      <c r="HOX7"/>
      <c r="HOY7"/>
      <c r="HOZ7"/>
      <c r="HPA7"/>
      <c r="HPB7"/>
      <c r="HPC7"/>
      <c r="HPD7"/>
      <c r="HPE7"/>
      <c r="HPF7"/>
      <c r="HPG7"/>
      <c r="HPH7"/>
      <c r="HPI7"/>
      <c r="HPJ7"/>
      <c r="HPK7"/>
      <c r="HPL7"/>
      <c r="HPM7"/>
      <c r="HPN7"/>
      <c r="HPO7"/>
      <c r="HPP7"/>
      <c r="HPQ7"/>
      <c r="HPR7"/>
      <c r="HPS7"/>
      <c r="HPT7"/>
      <c r="HPU7"/>
      <c r="HPV7"/>
      <c r="HPW7"/>
      <c r="HPX7"/>
      <c r="HPY7"/>
      <c r="HPZ7"/>
      <c r="HQA7"/>
      <c r="HQB7"/>
      <c r="HQC7"/>
      <c r="HQD7"/>
      <c r="HQE7"/>
      <c r="HQF7"/>
      <c r="HQG7"/>
      <c r="HQH7"/>
      <c r="HQI7"/>
      <c r="HQJ7"/>
      <c r="HQK7"/>
      <c r="HQL7"/>
      <c r="HQM7"/>
      <c r="HQN7"/>
      <c r="HQO7"/>
      <c r="HQP7"/>
      <c r="HQQ7"/>
      <c r="HQR7"/>
      <c r="HQS7"/>
      <c r="HQT7"/>
      <c r="HQU7"/>
      <c r="HQV7"/>
      <c r="HQW7"/>
      <c r="HQX7"/>
      <c r="HQY7"/>
      <c r="HQZ7"/>
      <c r="HRA7"/>
      <c r="HRB7"/>
      <c r="HRC7"/>
      <c r="HRD7"/>
      <c r="HRE7"/>
      <c r="HRF7"/>
      <c r="HRG7"/>
      <c r="HRH7"/>
      <c r="HRI7"/>
      <c r="HRJ7"/>
      <c r="HRK7"/>
      <c r="HRL7"/>
      <c r="HRM7"/>
      <c r="HRN7"/>
      <c r="HRO7"/>
      <c r="HRP7"/>
      <c r="HRQ7"/>
      <c r="HRR7"/>
      <c r="HRS7"/>
      <c r="HRT7"/>
      <c r="HRU7"/>
      <c r="HRV7"/>
      <c r="HRW7"/>
      <c r="HRX7"/>
      <c r="HRY7"/>
      <c r="HRZ7"/>
      <c r="HSA7"/>
      <c r="HSB7"/>
      <c r="HSC7"/>
      <c r="HSD7"/>
      <c r="HSE7"/>
      <c r="HSF7"/>
      <c r="HSG7"/>
      <c r="HSH7"/>
      <c r="HSI7"/>
      <c r="HSJ7"/>
      <c r="HSK7"/>
      <c r="HSL7"/>
      <c r="HSM7"/>
      <c r="HSN7"/>
      <c r="HSO7"/>
      <c r="HSP7"/>
      <c r="HSQ7"/>
      <c r="HSR7"/>
      <c r="HSS7"/>
      <c r="HST7"/>
      <c r="HSU7"/>
      <c r="HSV7"/>
      <c r="HSW7"/>
      <c r="HSX7"/>
      <c r="HSY7"/>
      <c r="HSZ7"/>
      <c r="HTA7"/>
      <c r="HTB7"/>
      <c r="HTC7"/>
      <c r="HTD7"/>
      <c r="HTE7"/>
      <c r="HTF7"/>
      <c r="HTG7"/>
      <c r="HTH7"/>
      <c r="HTI7"/>
      <c r="HTJ7"/>
      <c r="HTK7"/>
      <c r="HTL7"/>
      <c r="HTM7"/>
      <c r="HTN7"/>
      <c r="HTO7"/>
      <c r="HTP7"/>
      <c r="HTQ7"/>
      <c r="HTR7"/>
      <c r="HTS7"/>
      <c r="HTT7"/>
      <c r="HTU7"/>
      <c r="HTV7"/>
      <c r="HTW7"/>
      <c r="HTX7"/>
      <c r="HTY7"/>
      <c r="HTZ7"/>
      <c r="HUA7"/>
      <c r="HUB7"/>
      <c r="HUC7"/>
      <c r="HUD7"/>
      <c r="HUE7"/>
      <c r="HUF7"/>
      <c r="HUG7"/>
      <c r="HUH7"/>
      <c r="HUI7"/>
      <c r="HUJ7"/>
      <c r="HUK7"/>
      <c r="HUL7"/>
      <c r="HUM7"/>
      <c r="HUN7"/>
      <c r="HUO7"/>
      <c r="HUP7"/>
      <c r="HUQ7"/>
      <c r="HUR7"/>
      <c r="HUS7"/>
      <c r="HUT7"/>
      <c r="HUU7"/>
      <c r="HUV7"/>
      <c r="HUW7"/>
      <c r="HUX7"/>
      <c r="HUY7"/>
      <c r="HUZ7"/>
      <c r="HVA7"/>
      <c r="HVB7"/>
      <c r="HVC7"/>
      <c r="HVD7"/>
      <c r="HVE7"/>
      <c r="HVF7"/>
      <c r="HVG7"/>
      <c r="HVH7"/>
      <c r="HVI7"/>
      <c r="HVJ7"/>
      <c r="HVK7"/>
      <c r="HVL7"/>
      <c r="HVM7"/>
      <c r="HVN7"/>
      <c r="HVO7"/>
      <c r="HVP7"/>
      <c r="HVQ7"/>
      <c r="HVR7"/>
      <c r="HVS7"/>
      <c r="HVT7"/>
      <c r="HVU7"/>
      <c r="HVV7"/>
      <c r="HVW7"/>
      <c r="HVX7"/>
      <c r="HVY7"/>
      <c r="HVZ7"/>
      <c r="HWA7"/>
      <c r="HWB7"/>
      <c r="HWC7"/>
      <c r="HWD7"/>
      <c r="HWE7"/>
      <c r="HWF7"/>
      <c r="HWG7"/>
      <c r="HWH7"/>
      <c r="HWI7"/>
      <c r="HWJ7"/>
      <c r="HWK7"/>
      <c r="HWL7"/>
      <c r="HWM7"/>
      <c r="HWN7"/>
      <c r="HWO7"/>
      <c r="HWP7"/>
      <c r="HWQ7"/>
      <c r="HWR7"/>
      <c r="HWS7"/>
      <c r="HWT7"/>
      <c r="HWU7"/>
      <c r="HWV7"/>
      <c r="HWW7"/>
      <c r="HWX7"/>
      <c r="HWY7"/>
      <c r="HWZ7"/>
      <c r="HXA7"/>
      <c r="HXB7"/>
      <c r="HXC7"/>
      <c r="HXD7"/>
      <c r="HXE7"/>
      <c r="HXF7"/>
      <c r="HXG7"/>
      <c r="HXH7"/>
      <c r="HXI7"/>
      <c r="HXJ7"/>
      <c r="HXK7"/>
      <c r="HXL7"/>
      <c r="HXM7"/>
      <c r="HXN7"/>
      <c r="HXO7"/>
      <c r="HXP7"/>
      <c r="HXQ7"/>
      <c r="HXR7"/>
      <c r="HXS7"/>
      <c r="HXT7"/>
      <c r="HXU7"/>
      <c r="HXV7"/>
      <c r="HXW7"/>
      <c r="HXX7"/>
      <c r="HXY7"/>
      <c r="HXZ7"/>
      <c r="HYA7"/>
      <c r="HYB7"/>
      <c r="HYC7"/>
      <c r="HYD7"/>
      <c r="HYE7"/>
      <c r="HYF7"/>
      <c r="HYG7"/>
      <c r="HYH7"/>
      <c r="HYI7"/>
      <c r="HYJ7"/>
      <c r="HYK7"/>
      <c r="HYL7"/>
      <c r="HYM7"/>
      <c r="HYN7"/>
      <c r="HYO7"/>
      <c r="HYP7"/>
      <c r="HYQ7"/>
      <c r="HYR7"/>
      <c r="HYS7"/>
      <c r="HYT7"/>
      <c r="HYU7"/>
      <c r="HYV7"/>
      <c r="HYW7"/>
      <c r="HYX7"/>
      <c r="HYY7"/>
      <c r="HYZ7"/>
      <c r="HZA7"/>
      <c r="HZB7"/>
      <c r="HZC7"/>
      <c r="HZD7"/>
      <c r="HZE7"/>
      <c r="HZF7"/>
      <c r="HZG7"/>
      <c r="HZH7"/>
      <c r="HZI7"/>
      <c r="HZJ7"/>
      <c r="HZK7"/>
      <c r="HZL7"/>
      <c r="HZM7"/>
      <c r="HZN7"/>
      <c r="HZO7"/>
      <c r="HZP7"/>
      <c r="HZQ7"/>
      <c r="HZR7"/>
      <c r="HZS7"/>
      <c r="HZT7"/>
      <c r="HZU7"/>
      <c r="HZV7"/>
      <c r="HZW7"/>
      <c r="HZX7"/>
      <c r="HZY7"/>
      <c r="HZZ7"/>
      <c r="IAA7"/>
      <c r="IAB7"/>
      <c r="IAC7"/>
      <c r="IAD7"/>
      <c r="IAE7"/>
      <c r="IAF7"/>
      <c r="IAG7"/>
      <c r="IAH7"/>
      <c r="IAI7"/>
      <c r="IAJ7"/>
      <c r="IAK7"/>
      <c r="IAL7"/>
      <c r="IAM7"/>
      <c r="IAN7"/>
      <c r="IAO7"/>
      <c r="IAP7"/>
      <c r="IAQ7"/>
      <c r="IAR7"/>
      <c r="IAS7"/>
      <c r="IAT7"/>
      <c r="IAU7"/>
      <c r="IAV7"/>
      <c r="IAW7"/>
      <c r="IAX7"/>
      <c r="IAY7"/>
      <c r="IAZ7"/>
      <c r="IBA7"/>
      <c r="IBB7"/>
      <c r="IBC7"/>
      <c r="IBD7"/>
      <c r="IBE7"/>
      <c r="IBF7"/>
      <c r="IBG7"/>
      <c r="IBH7"/>
      <c r="IBI7"/>
      <c r="IBJ7"/>
      <c r="IBK7"/>
      <c r="IBL7"/>
      <c r="IBM7"/>
      <c r="IBN7"/>
      <c r="IBO7"/>
      <c r="IBP7"/>
      <c r="IBQ7"/>
      <c r="IBR7"/>
      <c r="IBS7"/>
      <c r="IBT7"/>
      <c r="IBU7"/>
      <c r="IBV7"/>
      <c r="IBW7"/>
      <c r="IBX7"/>
      <c r="IBY7"/>
      <c r="IBZ7"/>
      <c r="ICA7"/>
      <c r="ICB7"/>
      <c r="ICC7"/>
      <c r="ICD7"/>
      <c r="ICE7"/>
      <c r="ICF7"/>
      <c r="ICG7"/>
      <c r="ICH7"/>
      <c r="ICI7"/>
      <c r="ICJ7"/>
      <c r="ICK7"/>
      <c r="ICL7"/>
      <c r="ICM7"/>
      <c r="ICN7"/>
      <c r="ICO7"/>
      <c r="ICP7"/>
      <c r="ICQ7"/>
      <c r="ICR7"/>
      <c r="ICS7"/>
      <c r="ICT7"/>
      <c r="ICU7"/>
      <c r="ICV7"/>
      <c r="ICW7"/>
      <c r="ICX7"/>
      <c r="ICY7"/>
      <c r="ICZ7"/>
      <c r="IDA7"/>
      <c r="IDB7"/>
      <c r="IDC7"/>
      <c r="IDD7"/>
      <c r="IDE7"/>
      <c r="IDF7"/>
      <c r="IDG7"/>
      <c r="IDH7"/>
      <c r="IDI7"/>
      <c r="IDJ7"/>
      <c r="IDK7"/>
      <c r="IDL7"/>
      <c r="IDM7"/>
      <c r="IDN7"/>
      <c r="IDO7"/>
      <c r="IDP7"/>
      <c r="IDQ7"/>
      <c r="IDR7"/>
      <c r="IDS7"/>
      <c r="IDT7"/>
      <c r="IDU7"/>
      <c r="IDV7"/>
      <c r="IDW7"/>
      <c r="IDX7"/>
      <c r="IDY7"/>
      <c r="IDZ7"/>
      <c r="IEA7"/>
      <c r="IEB7"/>
      <c r="IEC7"/>
      <c r="IED7"/>
      <c r="IEE7"/>
      <c r="IEF7"/>
      <c r="IEG7"/>
      <c r="IEH7"/>
      <c r="IEI7"/>
      <c r="IEJ7"/>
      <c r="IEK7"/>
      <c r="IEL7"/>
      <c r="IEM7"/>
      <c r="IEN7"/>
      <c r="IEO7"/>
      <c r="IEP7"/>
      <c r="IEQ7"/>
      <c r="IER7"/>
      <c r="IES7"/>
      <c r="IET7"/>
      <c r="IEU7"/>
      <c r="IEV7"/>
      <c r="IEW7"/>
      <c r="IEX7"/>
      <c r="IEY7"/>
      <c r="IEZ7"/>
      <c r="IFA7"/>
      <c r="IFB7"/>
      <c r="IFC7"/>
      <c r="IFD7"/>
      <c r="IFE7"/>
      <c r="IFF7"/>
      <c r="IFG7"/>
      <c r="IFH7"/>
      <c r="IFI7"/>
      <c r="IFJ7"/>
      <c r="IFK7"/>
      <c r="IFL7"/>
      <c r="IFM7"/>
      <c r="IFN7"/>
      <c r="IFO7"/>
      <c r="IFP7"/>
      <c r="IFQ7"/>
      <c r="IFR7"/>
      <c r="IFS7"/>
      <c r="IFT7"/>
      <c r="IFU7"/>
      <c r="IFV7"/>
      <c r="IFW7"/>
      <c r="IFX7"/>
      <c r="IFY7"/>
      <c r="IFZ7"/>
      <c r="IGA7"/>
      <c r="IGB7"/>
      <c r="IGC7"/>
      <c r="IGD7"/>
      <c r="IGE7"/>
      <c r="IGF7"/>
      <c r="IGG7"/>
      <c r="IGH7"/>
      <c r="IGI7"/>
      <c r="IGJ7"/>
      <c r="IGK7"/>
      <c r="IGL7"/>
      <c r="IGM7"/>
      <c r="IGN7"/>
      <c r="IGO7"/>
      <c r="IGP7"/>
      <c r="IGQ7"/>
      <c r="IGR7"/>
      <c r="IGS7"/>
      <c r="IGT7"/>
      <c r="IGU7"/>
      <c r="IGV7"/>
      <c r="IGW7"/>
      <c r="IGX7"/>
      <c r="IGY7"/>
      <c r="IGZ7"/>
      <c r="IHA7"/>
      <c r="IHB7"/>
      <c r="IHC7"/>
      <c r="IHD7"/>
      <c r="IHE7"/>
      <c r="IHF7"/>
      <c r="IHG7"/>
      <c r="IHH7"/>
      <c r="IHI7"/>
      <c r="IHJ7"/>
      <c r="IHK7"/>
      <c r="IHL7"/>
      <c r="IHM7"/>
      <c r="IHN7"/>
      <c r="IHO7"/>
      <c r="IHP7"/>
      <c r="IHQ7"/>
      <c r="IHR7"/>
      <c r="IHS7"/>
      <c r="IHT7"/>
      <c r="IHU7"/>
      <c r="IHV7"/>
      <c r="IHW7"/>
      <c r="IHX7"/>
      <c r="IHY7"/>
      <c r="IHZ7"/>
      <c r="IIA7"/>
      <c r="IIB7"/>
      <c r="IIC7"/>
      <c r="IID7"/>
      <c r="IIE7"/>
      <c r="IIF7"/>
      <c r="IIG7"/>
      <c r="IIH7"/>
      <c r="III7"/>
      <c r="IIJ7"/>
      <c r="IIK7"/>
      <c r="IIL7"/>
      <c r="IIM7"/>
      <c r="IIN7"/>
      <c r="IIO7"/>
      <c r="IIP7"/>
      <c r="IIQ7"/>
      <c r="IIR7"/>
      <c r="IIS7"/>
      <c r="IIT7"/>
      <c r="IIU7"/>
      <c r="IIV7"/>
      <c r="IIW7"/>
      <c r="IIX7"/>
      <c r="IIY7"/>
      <c r="IIZ7"/>
      <c r="IJA7"/>
      <c r="IJB7"/>
      <c r="IJC7"/>
      <c r="IJD7"/>
      <c r="IJE7"/>
      <c r="IJF7"/>
      <c r="IJG7"/>
      <c r="IJH7"/>
      <c r="IJI7"/>
      <c r="IJJ7"/>
      <c r="IJK7"/>
      <c r="IJL7"/>
      <c r="IJM7"/>
      <c r="IJN7"/>
      <c r="IJO7"/>
      <c r="IJP7"/>
      <c r="IJQ7"/>
      <c r="IJR7"/>
      <c r="IJS7"/>
      <c r="IJT7"/>
      <c r="IJU7"/>
      <c r="IJV7"/>
      <c r="IJW7"/>
      <c r="IJX7"/>
      <c r="IJY7"/>
      <c r="IJZ7"/>
      <c r="IKA7"/>
      <c r="IKB7"/>
      <c r="IKC7"/>
      <c r="IKD7"/>
      <c r="IKE7"/>
      <c r="IKF7"/>
      <c r="IKG7"/>
      <c r="IKH7"/>
      <c r="IKI7"/>
      <c r="IKJ7"/>
      <c r="IKK7"/>
      <c r="IKL7"/>
      <c r="IKM7"/>
      <c r="IKN7"/>
      <c r="IKO7"/>
      <c r="IKP7"/>
      <c r="IKQ7"/>
      <c r="IKR7"/>
      <c r="IKS7"/>
      <c r="IKT7"/>
      <c r="IKU7"/>
      <c r="IKV7"/>
      <c r="IKW7"/>
      <c r="IKX7"/>
      <c r="IKY7"/>
      <c r="IKZ7"/>
      <c r="ILA7"/>
      <c r="ILB7"/>
      <c r="ILC7"/>
      <c r="ILD7"/>
      <c r="ILE7"/>
      <c r="ILF7"/>
      <c r="ILG7"/>
      <c r="ILH7"/>
      <c r="ILI7"/>
      <c r="ILJ7"/>
      <c r="ILK7"/>
      <c r="ILL7"/>
      <c r="ILM7"/>
      <c r="ILN7"/>
      <c r="ILO7"/>
      <c r="ILP7"/>
      <c r="ILQ7"/>
      <c r="ILR7"/>
      <c r="ILS7"/>
      <c r="ILT7"/>
      <c r="ILU7"/>
      <c r="ILV7"/>
      <c r="ILW7"/>
      <c r="ILX7"/>
      <c r="ILY7"/>
      <c r="ILZ7"/>
      <c r="IMA7"/>
      <c r="IMB7"/>
      <c r="IMC7"/>
      <c r="IMD7"/>
      <c r="IME7"/>
      <c r="IMF7"/>
      <c r="IMG7"/>
      <c r="IMH7"/>
      <c r="IMI7"/>
      <c r="IMJ7"/>
      <c r="IMK7"/>
      <c r="IML7"/>
      <c r="IMM7"/>
      <c r="IMN7"/>
      <c r="IMO7"/>
      <c r="IMP7"/>
      <c r="IMQ7"/>
      <c r="IMR7"/>
      <c r="IMS7"/>
      <c r="IMT7"/>
      <c r="IMU7"/>
      <c r="IMV7"/>
      <c r="IMW7"/>
      <c r="IMX7"/>
      <c r="IMY7"/>
      <c r="IMZ7"/>
      <c r="INA7"/>
      <c r="INB7"/>
      <c r="INC7"/>
      <c r="IND7"/>
      <c r="INE7"/>
      <c r="INF7"/>
      <c r="ING7"/>
      <c r="INH7"/>
      <c r="INI7"/>
      <c r="INJ7"/>
      <c r="INK7"/>
      <c r="INL7"/>
      <c r="INM7"/>
      <c r="INN7"/>
      <c r="INO7"/>
      <c r="INP7"/>
      <c r="INQ7"/>
      <c r="INR7"/>
      <c r="INS7"/>
      <c r="INT7"/>
      <c r="INU7"/>
      <c r="INV7"/>
      <c r="INW7"/>
      <c r="INX7"/>
      <c r="INY7"/>
      <c r="INZ7"/>
      <c r="IOA7"/>
      <c r="IOB7"/>
      <c r="IOC7"/>
      <c r="IOD7"/>
      <c r="IOE7"/>
      <c r="IOF7"/>
      <c r="IOG7"/>
      <c r="IOH7"/>
      <c r="IOI7"/>
      <c r="IOJ7"/>
      <c r="IOK7"/>
      <c r="IOL7"/>
      <c r="IOM7"/>
      <c r="ION7"/>
      <c r="IOO7"/>
      <c r="IOP7"/>
      <c r="IOQ7"/>
      <c r="IOR7"/>
      <c r="IOS7"/>
      <c r="IOT7"/>
      <c r="IOU7"/>
      <c r="IOV7"/>
      <c r="IOW7"/>
      <c r="IOX7"/>
      <c r="IOY7"/>
      <c r="IOZ7"/>
      <c r="IPA7"/>
      <c r="IPB7"/>
      <c r="IPC7"/>
      <c r="IPD7"/>
      <c r="IPE7"/>
      <c r="IPF7"/>
      <c r="IPG7"/>
      <c r="IPH7"/>
      <c r="IPI7"/>
      <c r="IPJ7"/>
      <c r="IPK7"/>
      <c r="IPL7"/>
      <c r="IPM7"/>
      <c r="IPN7"/>
      <c r="IPO7"/>
      <c r="IPP7"/>
      <c r="IPQ7"/>
      <c r="IPR7"/>
      <c r="IPS7"/>
      <c r="IPT7"/>
      <c r="IPU7"/>
      <c r="IPV7"/>
      <c r="IPW7"/>
      <c r="IPX7"/>
      <c r="IPY7"/>
      <c r="IPZ7"/>
      <c r="IQA7"/>
      <c r="IQB7"/>
      <c r="IQC7"/>
      <c r="IQD7"/>
      <c r="IQE7"/>
      <c r="IQF7"/>
      <c r="IQG7"/>
      <c r="IQH7"/>
      <c r="IQI7"/>
      <c r="IQJ7"/>
      <c r="IQK7"/>
      <c r="IQL7"/>
      <c r="IQM7"/>
      <c r="IQN7"/>
      <c r="IQO7"/>
      <c r="IQP7"/>
      <c r="IQQ7"/>
      <c r="IQR7"/>
      <c r="IQS7"/>
      <c r="IQT7"/>
      <c r="IQU7"/>
      <c r="IQV7"/>
      <c r="IQW7"/>
      <c r="IQX7"/>
      <c r="IQY7"/>
      <c r="IQZ7"/>
      <c r="IRA7"/>
      <c r="IRB7"/>
      <c r="IRC7"/>
      <c r="IRD7"/>
      <c r="IRE7"/>
      <c r="IRF7"/>
      <c r="IRG7"/>
      <c r="IRH7"/>
      <c r="IRI7"/>
      <c r="IRJ7"/>
      <c r="IRK7"/>
      <c r="IRL7"/>
      <c r="IRM7"/>
      <c r="IRN7"/>
      <c r="IRO7"/>
      <c r="IRP7"/>
      <c r="IRQ7"/>
      <c r="IRR7"/>
      <c r="IRS7"/>
      <c r="IRT7"/>
      <c r="IRU7"/>
      <c r="IRV7"/>
      <c r="IRW7"/>
      <c r="IRX7"/>
      <c r="IRY7"/>
      <c r="IRZ7"/>
      <c r="ISA7"/>
      <c r="ISB7"/>
      <c r="ISC7"/>
      <c r="ISD7"/>
      <c r="ISE7"/>
      <c r="ISF7"/>
      <c r="ISG7"/>
      <c r="ISH7"/>
      <c r="ISI7"/>
      <c r="ISJ7"/>
      <c r="ISK7"/>
      <c r="ISL7"/>
      <c r="ISM7"/>
      <c r="ISN7"/>
      <c r="ISO7"/>
      <c r="ISP7"/>
      <c r="ISQ7"/>
      <c r="ISR7"/>
      <c r="ISS7"/>
      <c r="IST7"/>
      <c r="ISU7"/>
      <c r="ISV7"/>
      <c r="ISW7"/>
      <c r="ISX7"/>
      <c r="ISY7"/>
      <c r="ISZ7"/>
      <c r="ITA7"/>
      <c r="ITB7"/>
      <c r="ITC7"/>
      <c r="ITD7"/>
      <c r="ITE7"/>
      <c r="ITF7"/>
      <c r="ITG7"/>
      <c r="ITH7"/>
      <c r="ITI7"/>
      <c r="ITJ7"/>
      <c r="ITK7"/>
      <c r="ITL7"/>
      <c r="ITM7"/>
      <c r="ITN7"/>
      <c r="ITO7"/>
      <c r="ITP7"/>
      <c r="ITQ7"/>
      <c r="ITR7"/>
      <c r="ITS7"/>
      <c r="ITT7"/>
      <c r="ITU7"/>
      <c r="ITV7"/>
      <c r="ITW7"/>
      <c r="ITX7"/>
      <c r="ITY7"/>
      <c r="ITZ7"/>
      <c r="IUA7"/>
      <c r="IUB7"/>
      <c r="IUC7"/>
      <c r="IUD7"/>
      <c r="IUE7"/>
      <c r="IUF7"/>
      <c r="IUG7"/>
      <c r="IUH7"/>
      <c r="IUI7"/>
      <c r="IUJ7"/>
      <c r="IUK7"/>
      <c r="IUL7"/>
      <c r="IUM7"/>
      <c r="IUN7"/>
      <c r="IUO7"/>
      <c r="IUP7"/>
      <c r="IUQ7"/>
      <c r="IUR7"/>
      <c r="IUS7"/>
      <c r="IUT7"/>
      <c r="IUU7"/>
      <c r="IUV7"/>
      <c r="IUW7"/>
      <c r="IUX7"/>
      <c r="IUY7"/>
      <c r="IUZ7"/>
      <c r="IVA7"/>
      <c r="IVB7"/>
      <c r="IVC7"/>
      <c r="IVD7"/>
      <c r="IVE7"/>
      <c r="IVF7"/>
      <c r="IVG7"/>
      <c r="IVH7"/>
      <c r="IVI7"/>
      <c r="IVJ7"/>
      <c r="IVK7"/>
      <c r="IVL7"/>
      <c r="IVM7"/>
      <c r="IVN7"/>
      <c r="IVO7"/>
      <c r="IVP7"/>
      <c r="IVQ7"/>
      <c r="IVR7"/>
      <c r="IVS7"/>
      <c r="IVT7"/>
      <c r="IVU7"/>
      <c r="IVV7"/>
      <c r="IVW7"/>
      <c r="IVX7"/>
      <c r="IVY7"/>
      <c r="IVZ7"/>
      <c r="IWA7"/>
      <c r="IWB7"/>
      <c r="IWC7"/>
      <c r="IWD7"/>
      <c r="IWE7"/>
      <c r="IWF7"/>
      <c r="IWG7"/>
      <c r="IWH7"/>
      <c r="IWI7"/>
      <c r="IWJ7"/>
      <c r="IWK7"/>
      <c r="IWL7"/>
      <c r="IWM7"/>
      <c r="IWN7"/>
      <c r="IWO7"/>
      <c r="IWP7"/>
      <c r="IWQ7"/>
      <c r="IWR7"/>
      <c r="IWS7"/>
      <c r="IWT7"/>
      <c r="IWU7"/>
      <c r="IWV7"/>
      <c r="IWW7"/>
      <c r="IWX7"/>
      <c r="IWY7"/>
      <c r="IWZ7"/>
      <c r="IXA7"/>
      <c r="IXB7"/>
      <c r="IXC7"/>
      <c r="IXD7"/>
      <c r="IXE7"/>
      <c r="IXF7"/>
      <c r="IXG7"/>
      <c r="IXH7"/>
      <c r="IXI7"/>
      <c r="IXJ7"/>
      <c r="IXK7"/>
      <c r="IXL7"/>
      <c r="IXM7"/>
      <c r="IXN7"/>
      <c r="IXO7"/>
      <c r="IXP7"/>
      <c r="IXQ7"/>
      <c r="IXR7"/>
      <c r="IXS7"/>
      <c r="IXT7"/>
      <c r="IXU7"/>
      <c r="IXV7"/>
      <c r="IXW7"/>
      <c r="IXX7"/>
      <c r="IXY7"/>
      <c r="IXZ7"/>
      <c r="IYA7"/>
      <c r="IYB7"/>
      <c r="IYC7"/>
      <c r="IYD7"/>
      <c r="IYE7"/>
      <c r="IYF7"/>
      <c r="IYG7"/>
      <c r="IYH7"/>
      <c r="IYI7"/>
      <c r="IYJ7"/>
      <c r="IYK7"/>
      <c r="IYL7"/>
      <c r="IYM7"/>
      <c r="IYN7"/>
      <c r="IYO7"/>
      <c r="IYP7"/>
      <c r="IYQ7"/>
      <c r="IYR7"/>
      <c r="IYS7"/>
      <c r="IYT7"/>
      <c r="IYU7"/>
      <c r="IYV7"/>
      <c r="IYW7"/>
      <c r="IYX7"/>
      <c r="IYY7"/>
      <c r="IYZ7"/>
      <c r="IZA7"/>
      <c r="IZB7"/>
      <c r="IZC7"/>
      <c r="IZD7"/>
      <c r="IZE7"/>
      <c r="IZF7"/>
      <c r="IZG7"/>
      <c r="IZH7"/>
      <c r="IZI7"/>
      <c r="IZJ7"/>
      <c r="IZK7"/>
      <c r="IZL7"/>
      <c r="IZM7"/>
      <c r="IZN7"/>
      <c r="IZO7"/>
      <c r="IZP7"/>
      <c r="IZQ7"/>
      <c r="IZR7"/>
      <c r="IZS7"/>
      <c r="IZT7"/>
      <c r="IZU7"/>
      <c r="IZV7"/>
      <c r="IZW7"/>
      <c r="IZX7"/>
      <c r="IZY7"/>
      <c r="IZZ7"/>
      <c r="JAA7"/>
      <c r="JAB7"/>
      <c r="JAC7"/>
      <c r="JAD7"/>
      <c r="JAE7"/>
      <c r="JAF7"/>
      <c r="JAG7"/>
      <c r="JAH7"/>
      <c r="JAI7"/>
      <c r="JAJ7"/>
      <c r="JAK7"/>
      <c r="JAL7"/>
      <c r="JAM7"/>
      <c r="JAN7"/>
      <c r="JAO7"/>
      <c r="JAP7"/>
      <c r="JAQ7"/>
      <c r="JAR7"/>
      <c r="JAS7"/>
      <c r="JAT7"/>
      <c r="JAU7"/>
      <c r="JAV7"/>
      <c r="JAW7"/>
      <c r="JAX7"/>
      <c r="JAY7"/>
      <c r="JAZ7"/>
      <c r="JBA7"/>
      <c r="JBB7"/>
      <c r="JBC7"/>
      <c r="JBD7"/>
      <c r="JBE7"/>
      <c r="JBF7"/>
      <c r="JBG7"/>
      <c r="JBH7"/>
      <c r="JBI7"/>
      <c r="JBJ7"/>
      <c r="JBK7"/>
      <c r="JBL7"/>
      <c r="JBM7"/>
      <c r="JBN7"/>
      <c r="JBO7"/>
      <c r="JBP7"/>
      <c r="JBQ7"/>
      <c r="JBR7"/>
      <c r="JBS7"/>
      <c r="JBT7"/>
      <c r="JBU7"/>
      <c r="JBV7"/>
      <c r="JBW7"/>
      <c r="JBX7"/>
      <c r="JBY7"/>
      <c r="JBZ7"/>
      <c r="JCA7"/>
      <c r="JCB7"/>
      <c r="JCC7"/>
      <c r="JCD7"/>
      <c r="JCE7"/>
      <c r="JCF7"/>
      <c r="JCG7"/>
      <c r="JCH7"/>
      <c r="JCI7"/>
      <c r="JCJ7"/>
      <c r="JCK7"/>
      <c r="JCL7"/>
      <c r="JCM7"/>
      <c r="JCN7"/>
      <c r="JCO7"/>
      <c r="JCP7"/>
      <c r="JCQ7"/>
      <c r="JCR7"/>
      <c r="JCS7"/>
      <c r="JCT7"/>
      <c r="JCU7"/>
      <c r="JCV7"/>
      <c r="JCW7"/>
      <c r="JCX7"/>
      <c r="JCY7"/>
      <c r="JCZ7"/>
      <c r="JDA7"/>
      <c r="JDB7"/>
      <c r="JDC7"/>
      <c r="JDD7"/>
      <c r="JDE7"/>
      <c r="JDF7"/>
      <c r="JDG7"/>
      <c r="JDH7"/>
      <c r="JDI7"/>
      <c r="JDJ7"/>
      <c r="JDK7"/>
      <c r="JDL7"/>
      <c r="JDM7"/>
      <c r="JDN7"/>
      <c r="JDO7"/>
      <c r="JDP7"/>
      <c r="JDQ7"/>
      <c r="JDR7"/>
      <c r="JDS7"/>
      <c r="JDT7"/>
      <c r="JDU7"/>
      <c r="JDV7"/>
      <c r="JDW7"/>
      <c r="JDX7"/>
      <c r="JDY7"/>
      <c r="JDZ7"/>
      <c r="JEA7"/>
      <c r="JEB7"/>
      <c r="JEC7"/>
      <c r="JED7"/>
      <c r="JEE7"/>
      <c r="JEF7"/>
      <c r="JEG7"/>
      <c r="JEH7"/>
      <c r="JEI7"/>
      <c r="JEJ7"/>
      <c r="JEK7"/>
      <c r="JEL7"/>
      <c r="JEM7"/>
      <c r="JEN7"/>
      <c r="JEO7"/>
      <c r="JEP7"/>
      <c r="JEQ7"/>
      <c r="JER7"/>
      <c r="JES7"/>
      <c r="JET7"/>
      <c r="JEU7"/>
      <c r="JEV7"/>
      <c r="JEW7"/>
      <c r="JEX7"/>
      <c r="JEY7"/>
      <c r="JEZ7"/>
      <c r="JFA7"/>
      <c r="JFB7"/>
      <c r="JFC7"/>
      <c r="JFD7"/>
      <c r="JFE7"/>
      <c r="JFF7"/>
      <c r="JFG7"/>
      <c r="JFH7"/>
      <c r="JFI7"/>
      <c r="JFJ7"/>
      <c r="JFK7"/>
      <c r="JFL7"/>
      <c r="JFM7"/>
      <c r="JFN7"/>
      <c r="JFO7"/>
      <c r="JFP7"/>
      <c r="JFQ7"/>
      <c r="JFR7"/>
      <c r="JFS7"/>
      <c r="JFT7"/>
      <c r="JFU7"/>
      <c r="JFV7"/>
      <c r="JFW7"/>
      <c r="JFX7"/>
      <c r="JFY7"/>
      <c r="JFZ7"/>
      <c r="JGA7"/>
      <c r="JGB7"/>
      <c r="JGC7"/>
      <c r="JGD7"/>
      <c r="JGE7"/>
      <c r="JGF7"/>
      <c r="JGG7"/>
      <c r="JGH7"/>
      <c r="JGI7"/>
      <c r="JGJ7"/>
      <c r="JGK7"/>
      <c r="JGL7"/>
      <c r="JGM7"/>
      <c r="JGN7"/>
      <c r="JGO7"/>
      <c r="JGP7"/>
      <c r="JGQ7"/>
      <c r="JGR7"/>
      <c r="JGS7"/>
      <c r="JGT7"/>
      <c r="JGU7"/>
      <c r="JGV7"/>
      <c r="JGW7"/>
      <c r="JGX7"/>
      <c r="JGY7"/>
      <c r="JGZ7"/>
      <c r="JHA7"/>
      <c r="JHB7"/>
      <c r="JHC7"/>
      <c r="JHD7"/>
      <c r="JHE7"/>
      <c r="JHF7"/>
      <c r="JHG7"/>
      <c r="JHH7"/>
      <c r="JHI7"/>
      <c r="JHJ7"/>
      <c r="JHK7"/>
      <c r="JHL7"/>
      <c r="JHM7"/>
      <c r="JHN7"/>
      <c r="JHO7"/>
      <c r="JHP7"/>
      <c r="JHQ7"/>
      <c r="JHR7"/>
      <c r="JHS7"/>
      <c r="JHT7"/>
      <c r="JHU7"/>
      <c r="JHV7"/>
      <c r="JHW7"/>
      <c r="JHX7"/>
      <c r="JHY7"/>
      <c r="JHZ7"/>
      <c r="JIA7"/>
      <c r="JIB7"/>
      <c r="JIC7"/>
      <c r="JID7"/>
      <c r="JIE7"/>
      <c r="JIF7"/>
      <c r="JIG7"/>
      <c r="JIH7"/>
      <c r="JII7"/>
      <c r="JIJ7"/>
      <c r="JIK7"/>
      <c r="JIL7"/>
      <c r="JIM7"/>
      <c r="JIN7"/>
      <c r="JIO7"/>
      <c r="JIP7"/>
      <c r="JIQ7"/>
      <c r="JIR7"/>
      <c r="JIS7"/>
      <c r="JIT7"/>
      <c r="JIU7"/>
      <c r="JIV7"/>
      <c r="JIW7"/>
      <c r="JIX7"/>
      <c r="JIY7"/>
      <c r="JIZ7"/>
      <c r="JJA7"/>
      <c r="JJB7"/>
      <c r="JJC7"/>
      <c r="JJD7"/>
      <c r="JJE7"/>
      <c r="JJF7"/>
      <c r="JJG7"/>
      <c r="JJH7"/>
      <c r="JJI7"/>
      <c r="JJJ7"/>
      <c r="JJK7"/>
      <c r="JJL7"/>
      <c r="JJM7"/>
      <c r="JJN7"/>
      <c r="JJO7"/>
      <c r="JJP7"/>
      <c r="JJQ7"/>
      <c r="JJR7"/>
      <c r="JJS7"/>
      <c r="JJT7"/>
      <c r="JJU7"/>
      <c r="JJV7"/>
      <c r="JJW7"/>
      <c r="JJX7"/>
      <c r="JJY7"/>
      <c r="JJZ7"/>
      <c r="JKA7"/>
      <c r="JKB7"/>
      <c r="JKC7"/>
      <c r="JKD7"/>
      <c r="JKE7"/>
      <c r="JKF7"/>
      <c r="JKG7"/>
      <c r="JKH7"/>
      <c r="JKI7"/>
      <c r="JKJ7"/>
      <c r="JKK7"/>
      <c r="JKL7"/>
      <c r="JKM7"/>
      <c r="JKN7"/>
      <c r="JKO7"/>
      <c r="JKP7"/>
      <c r="JKQ7"/>
      <c r="JKR7"/>
      <c r="JKS7"/>
      <c r="JKT7"/>
      <c r="JKU7"/>
      <c r="JKV7"/>
      <c r="JKW7"/>
      <c r="JKX7"/>
      <c r="JKY7"/>
      <c r="JKZ7"/>
      <c r="JLA7"/>
      <c r="JLB7"/>
      <c r="JLC7"/>
      <c r="JLD7"/>
      <c r="JLE7"/>
      <c r="JLF7"/>
      <c r="JLG7"/>
      <c r="JLH7"/>
      <c r="JLI7"/>
      <c r="JLJ7"/>
      <c r="JLK7"/>
      <c r="JLL7"/>
      <c r="JLM7"/>
      <c r="JLN7"/>
      <c r="JLO7"/>
      <c r="JLP7"/>
      <c r="JLQ7"/>
      <c r="JLR7"/>
      <c r="JLS7"/>
      <c r="JLT7"/>
      <c r="JLU7"/>
      <c r="JLV7"/>
      <c r="JLW7"/>
      <c r="JLX7"/>
      <c r="JLY7"/>
      <c r="JLZ7"/>
      <c r="JMA7"/>
      <c r="JMB7"/>
      <c r="JMC7"/>
      <c r="JMD7"/>
      <c r="JME7"/>
      <c r="JMF7"/>
      <c r="JMG7"/>
      <c r="JMH7"/>
      <c r="JMI7"/>
      <c r="JMJ7"/>
      <c r="JMK7"/>
      <c r="JML7"/>
      <c r="JMM7"/>
      <c r="JMN7"/>
      <c r="JMO7"/>
      <c r="JMP7"/>
      <c r="JMQ7"/>
      <c r="JMR7"/>
      <c r="JMS7"/>
      <c r="JMT7"/>
      <c r="JMU7"/>
      <c r="JMV7"/>
      <c r="JMW7"/>
      <c r="JMX7"/>
      <c r="JMY7"/>
      <c r="JMZ7"/>
      <c r="JNA7"/>
      <c r="JNB7"/>
      <c r="JNC7"/>
      <c r="JND7"/>
      <c r="JNE7"/>
      <c r="JNF7"/>
      <c r="JNG7"/>
      <c r="JNH7"/>
      <c r="JNI7"/>
      <c r="JNJ7"/>
      <c r="JNK7"/>
      <c r="JNL7"/>
      <c r="JNM7"/>
      <c r="JNN7"/>
      <c r="JNO7"/>
      <c r="JNP7"/>
      <c r="JNQ7"/>
      <c r="JNR7"/>
      <c r="JNS7"/>
      <c r="JNT7"/>
      <c r="JNU7"/>
      <c r="JNV7"/>
      <c r="JNW7"/>
      <c r="JNX7"/>
      <c r="JNY7"/>
      <c r="JNZ7"/>
      <c r="JOA7"/>
      <c r="JOB7"/>
      <c r="JOC7"/>
      <c r="JOD7"/>
      <c r="JOE7"/>
      <c r="JOF7"/>
      <c r="JOG7"/>
      <c r="JOH7"/>
      <c r="JOI7"/>
      <c r="JOJ7"/>
      <c r="JOK7"/>
      <c r="JOL7"/>
      <c r="JOM7"/>
      <c r="JON7"/>
      <c r="JOO7"/>
      <c r="JOP7"/>
      <c r="JOQ7"/>
      <c r="JOR7"/>
      <c r="JOS7"/>
      <c r="JOT7"/>
      <c r="JOU7"/>
      <c r="JOV7"/>
      <c r="JOW7"/>
      <c r="JOX7"/>
      <c r="JOY7"/>
      <c r="JOZ7"/>
      <c r="JPA7"/>
      <c r="JPB7"/>
      <c r="JPC7"/>
      <c r="JPD7"/>
      <c r="JPE7"/>
      <c r="JPF7"/>
      <c r="JPG7"/>
      <c r="JPH7"/>
      <c r="JPI7"/>
      <c r="JPJ7"/>
      <c r="JPK7"/>
      <c r="JPL7"/>
      <c r="JPM7"/>
      <c r="JPN7"/>
      <c r="JPO7"/>
      <c r="JPP7"/>
      <c r="JPQ7"/>
      <c r="JPR7"/>
      <c r="JPS7"/>
      <c r="JPT7"/>
      <c r="JPU7"/>
      <c r="JPV7"/>
      <c r="JPW7"/>
      <c r="JPX7"/>
      <c r="JPY7"/>
      <c r="JPZ7"/>
      <c r="JQA7"/>
      <c r="JQB7"/>
      <c r="JQC7"/>
      <c r="JQD7"/>
      <c r="JQE7"/>
      <c r="JQF7"/>
      <c r="JQG7"/>
      <c r="JQH7"/>
      <c r="JQI7"/>
      <c r="JQJ7"/>
      <c r="JQK7"/>
      <c r="JQL7"/>
      <c r="JQM7"/>
      <c r="JQN7"/>
      <c r="JQO7"/>
      <c r="JQP7"/>
      <c r="JQQ7"/>
      <c r="JQR7"/>
      <c r="JQS7"/>
      <c r="JQT7"/>
      <c r="JQU7"/>
      <c r="JQV7"/>
      <c r="JQW7"/>
      <c r="JQX7"/>
      <c r="JQY7"/>
      <c r="JQZ7"/>
      <c r="JRA7"/>
      <c r="JRB7"/>
      <c r="JRC7"/>
      <c r="JRD7"/>
      <c r="JRE7"/>
      <c r="JRF7"/>
      <c r="JRG7"/>
      <c r="JRH7"/>
      <c r="JRI7"/>
      <c r="JRJ7"/>
      <c r="JRK7"/>
      <c r="JRL7"/>
      <c r="JRM7"/>
      <c r="JRN7"/>
      <c r="JRO7"/>
      <c r="JRP7"/>
      <c r="JRQ7"/>
      <c r="JRR7"/>
      <c r="JRS7"/>
      <c r="JRT7"/>
      <c r="JRU7"/>
      <c r="JRV7"/>
      <c r="JRW7"/>
      <c r="JRX7"/>
      <c r="JRY7"/>
      <c r="JRZ7"/>
      <c r="JSA7"/>
      <c r="JSB7"/>
      <c r="JSC7"/>
      <c r="JSD7"/>
      <c r="JSE7"/>
      <c r="JSF7"/>
      <c r="JSG7"/>
      <c r="JSH7"/>
      <c r="JSI7"/>
      <c r="JSJ7"/>
      <c r="JSK7"/>
      <c r="JSL7"/>
      <c r="JSM7"/>
      <c r="JSN7"/>
      <c r="JSO7"/>
      <c r="JSP7"/>
      <c r="JSQ7"/>
      <c r="JSR7"/>
      <c r="JSS7"/>
      <c r="JST7"/>
      <c r="JSU7"/>
      <c r="JSV7"/>
      <c r="JSW7"/>
      <c r="JSX7"/>
      <c r="JSY7"/>
      <c r="JSZ7"/>
      <c r="JTA7"/>
      <c r="JTB7"/>
      <c r="JTC7"/>
      <c r="JTD7"/>
      <c r="JTE7"/>
      <c r="JTF7"/>
      <c r="JTG7"/>
      <c r="JTH7"/>
      <c r="JTI7"/>
      <c r="JTJ7"/>
      <c r="JTK7"/>
      <c r="JTL7"/>
      <c r="JTM7"/>
      <c r="JTN7"/>
      <c r="JTO7"/>
      <c r="JTP7"/>
      <c r="JTQ7"/>
      <c r="JTR7"/>
      <c r="JTS7"/>
      <c r="JTT7"/>
      <c r="JTU7"/>
      <c r="JTV7"/>
      <c r="JTW7"/>
      <c r="JTX7"/>
      <c r="JTY7"/>
      <c r="JTZ7"/>
      <c r="JUA7"/>
      <c r="JUB7"/>
      <c r="JUC7"/>
      <c r="JUD7"/>
      <c r="JUE7"/>
      <c r="JUF7"/>
      <c r="JUG7"/>
      <c r="JUH7"/>
      <c r="JUI7"/>
      <c r="JUJ7"/>
      <c r="JUK7"/>
      <c r="JUL7"/>
      <c r="JUM7"/>
      <c r="JUN7"/>
      <c r="JUO7"/>
      <c r="JUP7"/>
      <c r="JUQ7"/>
      <c r="JUR7"/>
      <c r="JUS7"/>
      <c r="JUT7"/>
      <c r="JUU7"/>
      <c r="JUV7"/>
      <c r="JUW7"/>
      <c r="JUX7"/>
      <c r="JUY7"/>
      <c r="JUZ7"/>
      <c r="JVA7"/>
      <c r="JVB7"/>
      <c r="JVC7"/>
      <c r="JVD7"/>
      <c r="JVE7"/>
      <c r="JVF7"/>
      <c r="JVG7"/>
      <c r="JVH7"/>
      <c r="JVI7"/>
      <c r="JVJ7"/>
      <c r="JVK7"/>
      <c r="JVL7"/>
      <c r="JVM7"/>
      <c r="JVN7"/>
      <c r="JVO7"/>
      <c r="JVP7"/>
      <c r="JVQ7"/>
      <c r="JVR7"/>
      <c r="JVS7"/>
      <c r="JVT7"/>
      <c r="JVU7"/>
      <c r="JVV7"/>
      <c r="JVW7"/>
      <c r="JVX7"/>
      <c r="JVY7"/>
      <c r="JVZ7"/>
      <c r="JWA7"/>
      <c r="JWB7"/>
      <c r="JWC7"/>
      <c r="JWD7"/>
      <c r="JWE7"/>
      <c r="JWF7"/>
      <c r="JWG7"/>
      <c r="JWH7"/>
      <c r="JWI7"/>
      <c r="JWJ7"/>
      <c r="JWK7"/>
      <c r="JWL7"/>
      <c r="JWM7"/>
      <c r="JWN7"/>
      <c r="JWO7"/>
      <c r="JWP7"/>
      <c r="JWQ7"/>
      <c r="JWR7"/>
      <c r="JWS7"/>
      <c r="JWT7"/>
      <c r="JWU7"/>
      <c r="JWV7"/>
      <c r="JWW7"/>
      <c r="JWX7"/>
      <c r="JWY7"/>
      <c r="JWZ7"/>
      <c r="JXA7"/>
      <c r="JXB7"/>
      <c r="JXC7"/>
      <c r="JXD7"/>
      <c r="JXE7"/>
      <c r="JXF7"/>
      <c r="JXG7"/>
      <c r="JXH7"/>
      <c r="JXI7"/>
      <c r="JXJ7"/>
      <c r="JXK7"/>
      <c r="JXL7"/>
      <c r="JXM7"/>
      <c r="JXN7"/>
      <c r="JXO7"/>
      <c r="JXP7"/>
      <c r="JXQ7"/>
      <c r="JXR7"/>
      <c r="JXS7"/>
      <c r="JXT7"/>
      <c r="JXU7"/>
      <c r="JXV7"/>
      <c r="JXW7"/>
      <c r="JXX7"/>
      <c r="JXY7"/>
      <c r="JXZ7"/>
      <c r="JYA7"/>
      <c r="JYB7"/>
      <c r="JYC7"/>
      <c r="JYD7"/>
      <c r="JYE7"/>
      <c r="JYF7"/>
      <c r="JYG7"/>
      <c r="JYH7"/>
      <c r="JYI7"/>
      <c r="JYJ7"/>
      <c r="JYK7"/>
      <c r="JYL7"/>
      <c r="JYM7"/>
      <c r="JYN7"/>
      <c r="JYO7"/>
      <c r="JYP7"/>
      <c r="JYQ7"/>
      <c r="JYR7"/>
      <c r="JYS7"/>
      <c r="JYT7"/>
      <c r="JYU7"/>
      <c r="JYV7"/>
      <c r="JYW7"/>
      <c r="JYX7"/>
      <c r="JYY7"/>
      <c r="JYZ7"/>
      <c r="JZA7"/>
      <c r="JZB7"/>
      <c r="JZC7"/>
      <c r="JZD7"/>
      <c r="JZE7"/>
      <c r="JZF7"/>
      <c r="JZG7"/>
      <c r="JZH7"/>
      <c r="JZI7"/>
      <c r="JZJ7"/>
      <c r="JZK7"/>
      <c r="JZL7"/>
      <c r="JZM7"/>
      <c r="JZN7"/>
      <c r="JZO7"/>
      <c r="JZP7"/>
      <c r="JZQ7"/>
      <c r="JZR7"/>
      <c r="JZS7"/>
      <c r="JZT7"/>
      <c r="JZU7"/>
      <c r="JZV7"/>
      <c r="JZW7"/>
      <c r="JZX7"/>
      <c r="JZY7"/>
      <c r="JZZ7"/>
      <c r="KAA7"/>
      <c r="KAB7"/>
      <c r="KAC7"/>
      <c r="KAD7"/>
      <c r="KAE7"/>
      <c r="KAF7"/>
      <c r="KAG7"/>
      <c r="KAH7"/>
      <c r="KAI7"/>
      <c r="KAJ7"/>
      <c r="KAK7"/>
      <c r="KAL7"/>
      <c r="KAM7"/>
      <c r="KAN7"/>
      <c r="KAO7"/>
      <c r="KAP7"/>
      <c r="KAQ7"/>
      <c r="KAR7"/>
      <c r="KAS7"/>
      <c r="KAT7"/>
      <c r="KAU7"/>
      <c r="KAV7"/>
      <c r="KAW7"/>
      <c r="KAX7"/>
      <c r="KAY7"/>
      <c r="KAZ7"/>
      <c r="KBA7"/>
      <c r="KBB7"/>
      <c r="KBC7"/>
      <c r="KBD7"/>
      <c r="KBE7"/>
      <c r="KBF7"/>
      <c r="KBG7"/>
      <c r="KBH7"/>
      <c r="KBI7"/>
      <c r="KBJ7"/>
      <c r="KBK7"/>
      <c r="KBL7"/>
      <c r="KBM7"/>
      <c r="KBN7"/>
      <c r="KBO7"/>
      <c r="KBP7"/>
      <c r="KBQ7"/>
      <c r="KBR7"/>
      <c r="KBS7"/>
      <c r="KBT7"/>
      <c r="KBU7"/>
      <c r="KBV7"/>
      <c r="KBW7"/>
      <c r="KBX7"/>
      <c r="KBY7"/>
      <c r="KBZ7"/>
      <c r="KCA7"/>
      <c r="KCB7"/>
      <c r="KCC7"/>
      <c r="KCD7"/>
      <c r="KCE7"/>
      <c r="KCF7"/>
      <c r="KCG7"/>
      <c r="KCH7"/>
      <c r="KCI7"/>
      <c r="KCJ7"/>
      <c r="KCK7"/>
      <c r="KCL7"/>
      <c r="KCM7"/>
      <c r="KCN7"/>
      <c r="KCO7"/>
      <c r="KCP7"/>
      <c r="KCQ7"/>
      <c r="KCR7"/>
      <c r="KCS7"/>
      <c r="KCT7"/>
      <c r="KCU7"/>
      <c r="KCV7"/>
      <c r="KCW7"/>
      <c r="KCX7"/>
      <c r="KCY7"/>
      <c r="KCZ7"/>
      <c r="KDA7"/>
      <c r="KDB7"/>
      <c r="KDC7"/>
      <c r="KDD7"/>
      <c r="KDE7"/>
      <c r="KDF7"/>
      <c r="KDG7"/>
      <c r="KDH7"/>
      <c r="KDI7"/>
      <c r="KDJ7"/>
      <c r="KDK7"/>
      <c r="KDL7"/>
      <c r="KDM7"/>
      <c r="KDN7"/>
      <c r="KDO7"/>
      <c r="KDP7"/>
      <c r="KDQ7"/>
      <c r="KDR7"/>
      <c r="KDS7"/>
      <c r="KDT7"/>
      <c r="KDU7"/>
      <c r="KDV7"/>
      <c r="KDW7"/>
      <c r="KDX7"/>
      <c r="KDY7"/>
      <c r="KDZ7"/>
      <c r="KEA7"/>
      <c r="KEB7"/>
      <c r="KEC7"/>
      <c r="KED7"/>
      <c r="KEE7"/>
      <c r="KEF7"/>
      <c r="KEG7"/>
      <c r="KEH7"/>
      <c r="KEI7"/>
      <c r="KEJ7"/>
      <c r="KEK7"/>
      <c r="KEL7"/>
      <c r="KEM7"/>
      <c r="KEN7"/>
      <c r="KEO7"/>
      <c r="KEP7"/>
      <c r="KEQ7"/>
      <c r="KER7"/>
      <c r="KES7"/>
      <c r="KET7"/>
      <c r="KEU7"/>
      <c r="KEV7"/>
      <c r="KEW7"/>
      <c r="KEX7"/>
      <c r="KEY7"/>
      <c r="KEZ7"/>
      <c r="KFA7"/>
      <c r="KFB7"/>
      <c r="KFC7"/>
      <c r="KFD7"/>
      <c r="KFE7"/>
      <c r="KFF7"/>
      <c r="KFG7"/>
      <c r="KFH7"/>
      <c r="KFI7"/>
      <c r="KFJ7"/>
      <c r="KFK7"/>
      <c r="KFL7"/>
      <c r="KFM7"/>
      <c r="KFN7"/>
      <c r="KFO7"/>
      <c r="KFP7"/>
      <c r="KFQ7"/>
      <c r="KFR7"/>
      <c r="KFS7"/>
      <c r="KFT7"/>
      <c r="KFU7"/>
      <c r="KFV7"/>
      <c r="KFW7"/>
      <c r="KFX7"/>
      <c r="KFY7"/>
      <c r="KFZ7"/>
      <c r="KGA7"/>
      <c r="KGB7"/>
      <c r="KGC7"/>
      <c r="KGD7"/>
      <c r="KGE7"/>
      <c r="KGF7"/>
      <c r="KGG7"/>
      <c r="KGH7"/>
      <c r="KGI7"/>
      <c r="KGJ7"/>
      <c r="KGK7"/>
      <c r="KGL7"/>
      <c r="KGM7"/>
      <c r="KGN7"/>
      <c r="KGO7"/>
      <c r="KGP7"/>
      <c r="KGQ7"/>
      <c r="KGR7"/>
      <c r="KGS7"/>
      <c r="KGT7"/>
      <c r="KGU7"/>
      <c r="KGV7"/>
      <c r="KGW7"/>
      <c r="KGX7"/>
      <c r="KGY7"/>
      <c r="KGZ7"/>
      <c r="KHA7"/>
      <c r="KHB7"/>
      <c r="KHC7"/>
      <c r="KHD7"/>
      <c r="KHE7"/>
      <c r="KHF7"/>
      <c r="KHG7"/>
      <c r="KHH7"/>
      <c r="KHI7"/>
      <c r="KHJ7"/>
      <c r="KHK7"/>
      <c r="KHL7"/>
      <c r="KHM7"/>
      <c r="KHN7"/>
      <c r="KHO7"/>
      <c r="KHP7"/>
      <c r="KHQ7"/>
      <c r="KHR7"/>
      <c r="KHS7"/>
      <c r="KHT7"/>
      <c r="KHU7"/>
      <c r="KHV7"/>
      <c r="KHW7"/>
      <c r="KHX7"/>
      <c r="KHY7"/>
      <c r="KHZ7"/>
      <c r="KIA7"/>
      <c r="KIB7"/>
      <c r="KIC7"/>
      <c r="KID7"/>
      <c r="KIE7"/>
      <c r="KIF7"/>
      <c r="KIG7"/>
      <c r="KIH7"/>
      <c r="KII7"/>
      <c r="KIJ7"/>
      <c r="KIK7"/>
      <c r="KIL7"/>
      <c r="KIM7"/>
      <c r="KIN7"/>
      <c r="KIO7"/>
      <c r="KIP7"/>
      <c r="KIQ7"/>
      <c r="KIR7"/>
      <c r="KIS7"/>
      <c r="KIT7"/>
      <c r="KIU7"/>
      <c r="KIV7"/>
      <c r="KIW7"/>
      <c r="KIX7"/>
      <c r="KIY7"/>
      <c r="KIZ7"/>
      <c r="KJA7"/>
      <c r="KJB7"/>
      <c r="KJC7"/>
      <c r="KJD7"/>
      <c r="KJE7"/>
      <c r="KJF7"/>
      <c r="KJG7"/>
      <c r="KJH7"/>
      <c r="KJI7"/>
      <c r="KJJ7"/>
      <c r="KJK7"/>
      <c r="KJL7"/>
      <c r="KJM7"/>
      <c r="KJN7"/>
      <c r="KJO7"/>
      <c r="KJP7"/>
      <c r="KJQ7"/>
      <c r="KJR7"/>
      <c r="KJS7"/>
      <c r="KJT7"/>
      <c r="KJU7"/>
      <c r="KJV7"/>
      <c r="KJW7"/>
      <c r="KJX7"/>
      <c r="KJY7"/>
      <c r="KJZ7"/>
      <c r="KKA7"/>
      <c r="KKB7"/>
      <c r="KKC7"/>
      <c r="KKD7"/>
      <c r="KKE7"/>
      <c r="KKF7"/>
      <c r="KKG7"/>
      <c r="KKH7"/>
      <c r="KKI7"/>
      <c r="KKJ7"/>
      <c r="KKK7"/>
      <c r="KKL7"/>
      <c r="KKM7"/>
      <c r="KKN7"/>
      <c r="KKO7"/>
      <c r="KKP7"/>
      <c r="KKQ7"/>
      <c r="KKR7"/>
      <c r="KKS7"/>
      <c r="KKT7"/>
      <c r="KKU7"/>
      <c r="KKV7"/>
      <c r="KKW7"/>
      <c r="KKX7"/>
      <c r="KKY7"/>
      <c r="KKZ7"/>
      <c r="KLA7"/>
      <c r="KLB7"/>
      <c r="KLC7"/>
      <c r="KLD7"/>
      <c r="KLE7"/>
      <c r="KLF7"/>
      <c r="KLG7"/>
      <c r="KLH7"/>
      <c r="KLI7"/>
      <c r="KLJ7"/>
      <c r="KLK7"/>
      <c r="KLL7"/>
      <c r="KLM7"/>
      <c r="KLN7"/>
      <c r="KLO7"/>
      <c r="KLP7"/>
      <c r="KLQ7"/>
      <c r="KLR7"/>
      <c r="KLS7"/>
      <c r="KLT7"/>
      <c r="KLU7"/>
      <c r="KLV7"/>
      <c r="KLW7"/>
      <c r="KLX7"/>
      <c r="KLY7"/>
      <c r="KLZ7"/>
      <c r="KMA7"/>
      <c r="KMB7"/>
      <c r="KMC7"/>
      <c r="KMD7"/>
      <c r="KME7"/>
      <c r="KMF7"/>
      <c r="KMG7"/>
      <c r="KMH7"/>
      <c r="KMI7"/>
      <c r="KMJ7"/>
      <c r="KMK7"/>
      <c r="KML7"/>
      <c r="KMM7"/>
      <c r="KMN7"/>
      <c r="KMO7"/>
      <c r="KMP7"/>
      <c r="KMQ7"/>
      <c r="KMR7"/>
      <c r="KMS7"/>
      <c r="KMT7"/>
      <c r="KMU7"/>
      <c r="KMV7"/>
      <c r="KMW7"/>
      <c r="KMX7"/>
      <c r="KMY7"/>
      <c r="KMZ7"/>
      <c r="KNA7"/>
      <c r="KNB7"/>
      <c r="KNC7"/>
      <c r="KND7"/>
      <c r="KNE7"/>
      <c r="KNF7"/>
      <c r="KNG7"/>
      <c r="KNH7"/>
      <c r="KNI7"/>
      <c r="KNJ7"/>
      <c r="KNK7"/>
      <c r="KNL7"/>
      <c r="KNM7"/>
      <c r="KNN7"/>
      <c r="KNO7"/>
      <c r="KNP7"/>
      <c r="KNQ7"/>
      <c r="KNR7"/>
      <c r="KNS7"/>
      <c r="KNT7"/>
      <c r="KNU7"/>
      <c r="KNV7"/>
      <c r="KNW7"/>
      <c r="KNX7"/>
      <c r="KNY7"/>
      <c r="KNZ7"/>
      <c r="KOA7"/>
      <c r="KOB7"/>
      <c r="KOC7"/>
      <c r="KOD7"/>
      <c r="KOE7"/>
      <c r="KOF7"/>
      <c r="KOG7"/>
      <c r="KOH7"/>
      <c r="KOI7"/>
      <c r="KOJ7"/>
      <c r="KOK7"/>
      <c r="KOL7"/>
      <c r="KOM7"/>
      <c r="KON7"/>
      <c r="KOO7"/>
      <c r="KOP7"/>
      <c r="KOQ7"/>
      <c r="KOR7"/>
      <c r="KOS7"/>
      <c r="KOT7"/>
      <c r="KOU7"/>
      <c r="KOV7"/>
      <c r="KOW7"/>
      <c r="KOX7"/>
      <c r="KOY7"/>
      <c r="KOZ7"/>
      <c r="KPA7"/>
      <c r="KPB7"/>
      <c r="KPC7"/>
      <c r="KPD7"/>
      <c r="KPE7"/>
      <c r="KPF7"/>
      <c r="KPG7"/>
      <c r="KPH7"/>
      <c r="KPI7"/>
      <c r="KPJ7"/>
      <c r="KPK7"/>
      <c r="KPL7"/>
      <c r="KPM7"/>
      <c r="KPN7"/>
      <c r="KPO7"/>
      <c r="KPP7"/>
      <c r="KPQ7"/>
      <c r="KPR7"/>
      <c r="KPS7"/>
      <c r="KPT7"/>
      <c r="KPU7"/>
      <c r="KPV7"/>
      <c r="KPW7"/>
      <c r="KPX7"/>
      <c r="KPY7"/>
      <c r="KPZ7"/>
      <c r="KQA7"/>
      <c r="KQB7"/>
      <c r="KQC7"/>
      <c r="KQD7"/>
      <c r="KQE7"/>
      <c r="KQF7"/>
      <c r="KQG7"/>
      <c r="KQH7"/>
      <c r="KQI7"/>
      <c r="KQJ7"/>
      <c r="KQK7"/>
      <c r="KQL7"/>
      <c r="KQM7"/>
      <c r="KQN7"/>
      <c r="KQO7"/>
      <c r="KQP7"/>
      <c r="KQQ7"/>
      <c r="KQR7"/>
      <c r="KQS7"/>
      <c r="KQT7"/>
      <c r="KQU7"/>
      <c r="KQV7"/>
      <c r="KQW7"/>
      <c r="KQX7"/>
      <c r="KQY7"/>
      <c r="KQZ7"/>
      <c r="KRA7"/>
      <c r="KRB7"/>
      <c r="KRC7"/>
      <c r="KRD7"/>
      <c r="KRE7"/>
      <c r="KRF7"/>
      <c r="KRG7"/>
      <c r="KRH7"/>
      <c r="KRI7"/>
      <c r="KRJ7"/>
      <c r="KRK7"/>
      <c r="KRL7"/>
      <c r="KRM7"/>
      <c r="KRN7"/>
      <c r="KRO7"/>
      <c r="KRP7"/>
      <c r="KRQ7"/>
      <c r="KRR7"/>
      <c r="KRS7"/>
      <c r="KRT7"/>
      <c r="KRU7"/>
      <c r="KRV7"/>
      <c r="KRW7"/>
      <c r="KRX7"/>
      <c r="KRY7"/>
      <c r="KRZ7"/>
      <c r="KSA7"/>
      <c r="KSB7"/>
      <c r="KSC7"/>
      <c r="KSD7"/>
      <c r="KSE7"/>
      <c r="KSF7"/>
      <c r="KSG7"/>
      <c r="KSH7"/>
      <c r="KSI7"/>
      <c r="KSJ7"/>
      <c r="KSK7"/>
      <c r="KSL7"/>
      <c r="KSM7"/>
      <c r="KSN7"/>
      <c r="KSO7"/>
      <c r="KSP7"/>
      <c r="KSQ7"/>
      <c r="KSR7"/>
      <c r="KSS7"/>
      <c r="KST7"/>
      <c r="KSU7"/>
      <c r="KSV7"/>
      <c r="KSW7"/>
      <c r="KSX7"/>
      <c r="KSY7"/>
      <c r="KSZ7"/>
      <c r="KTA7"/>
      <c r="KTB7"/>
      <c r="KTC7"/>
      <c r="KTD7"/>
      <c r="KTE7"/>
      <c r="KTF7"/>
      <c r="KTG7"/>
      <c r="KTH7"/>
      <c r="KTI7"/>
      <c r="KTJ7"/>
      <c r="KTK7"/>
      <c r="KTL7"/>
      <c r="KTM7"/>
      <c r="KTN7"/>
      <c r="KTO7"/>
      <c r="KTP7"/>
      <c r="KTQ7"/>
      <c r="KTR7"/>
      <c r="KTS7"/>
      <c r="KTT7"/>
      <c r="KTU7"/>
      <c r="KTV7"/>
      <c r="KTW7"/>
      <c r="KTX7"/>
      <c r="KTY7"/>
      <c r="KTZ7"/>
      <c r="KUA7"/>
      <c r="KUB7"/>
      <c r="KUC7"/>
      <c r="KUD7"/>
      <c r="KUE7"/>
      <c r="KUF7"/>
      <c r="KUG7"/>
      <c r="KUH7"/>
      <c r="KUI7"/>
      <c r="KUJ7"/>
      <c r="KUK7"/>
      <c r="KUL7"/>
      <c r="KUM7"/>
      <c r="KUN7"/>
      <c r="KUO7"/>
      <c r="KUP7"/>
      <c r="KUQ7"/>
      <c r="KUR7"/>
      <c r="KUS7"/>
      <c r="KUT7"/>
      <c r="KUU7"/>
      <c r="KUV7"/>
      <c r="KUW7"/>
      <c r="KUX7"/>
      <c r="KUY7"/>
      <c r="KUZ7"/>
      <c r="KVA7"/>
      <c r="KVB7"/>
      <c r="KVC7"/>
      <c r="KVD7"/>
      <c r="KVE7"/>
      <c r="KVF7"/>
      <c r="KVG7"/>
      <c r="KVH7"/>
      <c r="KVI7"/>
      <c r="KVJ7"/>
      <c r="KVK7"/>
      <c r="KVL7"/>
      <c r="KVM7"/>
      <c r="KVN7"/>
      <c r="KVO7"/>
      <c r="KVP7"/>
      <c r="KVQ7"/>
      <c r="KVR7"/>
      <c r="KVS7"/>
      <c r="KVT7"/>
      <c r="KVU7"/>
      <c r="KVV7"/>
      <c r="KVW7"/>
      <c r="KVX7"/>
      <c r="KVY7"/>
      <c r="KVZ7"/>
      <c r="KWA7"/>
      <c r="KWB7"/>
      <c r="KWC7"/>
      <c r="KWD7"/>
      <c r="KWE7"/>
      <c r="KWF7"/>
      <c r="KWG7"/>
      <c r="KWH7"/>
      <c r="KWI7"/>
      <c r="KWJ7"/>
      <c r="KWK7"/>
      <c r="KWL7"/>
      <c r="KWM7"/>
      <c r="KWN7"/>
      <c r="KWO7"/>
      <c r="KWP7"/>
      <c r="KWQ7"/>
      <c r="KWR7"/>
      <c r="KWS7"/>
      <c r="KWT7"/>
      <c r="KWU7"/>
      <c r="KWV7"/>
      <c r="KWW7"/>
      <c r="KWX7"/>
      <c r="KWY7"/>
      <c r="KWZ7"/>
      <c r="KXA7"/>
      <c r="KXB7"/>
      <c r="KXC7"/>
      <c r="KXD7"/>
      <c r="KXE7"/>
      <c r="KXF7"/>
      <c r="KXG7"/>
      <c r="KXH7"/>
      <c r="KXI7"/>
      <c r="KXJ7"/>
      <c r="KXK7"/>
      <c r="KXL7"/>
      <c r="KXM7"/>
      <c r="KXN7"/>
      <c r="KXO7"/>
      <c r="KXP7"/>
      <c r="KXQ7"/>
      <c r="KXR7"/>
      <c r="KXS7"/>
      <c r="KXT7"/>
      <c r="KXU7"/>
      <c r="KXV7"/>
      <c r="KXW7"/>
      <c r="KXX7"/>
      <c r="KXY7"/>
      <c r="KXZ7"/>
      <c r="KYA7"/>
      <c r="KYB7"/>
      <c r="KYC7"/>
      <c r="KYD7"/>
      <c r="KYE7"/>
      <c r="KYF7"/>
      <c r="KYG7"/>
      <c r="KYH7"/>
      <c r="KYI7"/>
      <c r="KYJ7"/>
      <c r="KYK7"/>
      <c r="KYL7"/>
      <c r="KYM7"/>
      <c r="KYN7"/>
      <c r="KYO7"/>
      <c r="KYP7"/>
      <c r="KYQ7"/>
      <c r="KYR7"/>
      <c r="KYS7"/>
      <c r="KYT7"/>
      <c r="KYU7"/>
      <c r="KYV7"/>
      <c r="KYW7"/>
      <c r="KYX7"/>
      <c r="KYY7"/>
      <c r="KYZ7"/>
      <c r="KZA7"/>
      <c r="KZB7"/>
      <c r="KZC7"/>
      <c r="KZD7"/>
      <c r="KZE7"/>
      <c r="KZF7"/>
      <c r="KZG7"/>
      <c r="KZH7"/>
      <c r="KZI7"/>
      <c r="KZJ7"/>
      <c r="KZK7"/>
      <c r="KZL7"/>
      <c r="KZM7"/>
      <c r="KZN7"/>
      <c r="KZO7"/>
      <c r="KZP7"/>
      <c r="KZQ7"/>
      <c r="KZR7"/>
      <c r="KZS7"/>
      <c r="KZT7"/>
      <c r="KZU7"/>
      <c r="KZV7"/>
      <c r="KZW7"/>
      <c r="KZX7"/>
      <c r="KZY7"/>
      <c r="KZZ7"/>
      <c r="LAA7"/>
      <c r="LAB7"/>
      <c r="LAC7"/>
      <c r="LAD7"/>
      <c r="LAE7"/>
      <c r="LAF7"/>
      <c r="LAG7"/>
      <c r="LAH7"/>
      <c r="LAI7"/>
      <c r="LAJ7"/>
      <c r="LAK7"/>
      <c r="LAL7"/>
      <c r="LAM7"/>
      <c r="LAN7"/>
      <c r="LAO7"/>
      <c r="LAP7"/>
      <c r="LAQ7"/>
      <c r="LAR7"/>
      <c r="LAS7"/>
      <c r="LAT7"/>
      <c r="LAU7"/>
      <c r="LAV7"/>
      <c r="LAW7"/>
      <c r="LAX7"/>
      <c r="LAY7"/>
      <c r="LAZ7"/>
      <c r="LBA7"/>
      <c r="LBB7"/>
      <c r="LBC7"/>
      <c r="LBD7"/>
      <c r="LBE7"/>
      <c r="LBF7"/>
      <c r="LBG7"/>
      <c r="LBH7"/>
      <c r="LBI7"/>
      <c r="LBJ7"/>
      <c r="LBK7"/>
      <c r="LBL7"/>
      <c r="LBM7"/>
      <c r="LBN7"/>
      <c r="LBO7"/>
      <c r="LBP7"/>
      <c r="LBQ7"/>
      <c r="LBR7"/>
      <c r="LBS7"/>
      <c r="LBT7"/>
      <c r="LBU7"/>
      <c r="LBV7"/>
      <c r="LBW7"/>
      <c r="LBX7"/>
      <c r="LBY7"/>
      <c r="LBZ7"/>
      <c r="LCA7"/>
      <c r="LCB7"/>
      <c r="LCC7"/>
      <c r="LCD7"/>
      <c r="LCE7"/>
      <c r="LCF7"/>
      <c r="LCG7"/>
      <c r="LCH7"/>
      <c r="LCI7"/>
      <c r="LCJ7"/>
      <c r="LCK7"/>
      <c r="LCL7"/>
      <c r="LCM7"/>
      <c r="LCN7"/>
      <c r="LCO7"/>
      <c r="LCP7"/>
      <c r="LCQ7"/>
      <c r="LCR7"/>
      <c r="LCS7"/>
      <c r="LCT7"/>
      <c r="LCU7"/>
      <c r="LCV7"/>
      <c r="LCW7"/>
      <c r="LCX7"/>
      <c r="LCY7"/>
      <c r="LCZ7"/>
      <c r="LDA7"/>
      <c r="LDB7"/>
      <c r="LDC7"/>
      <c r="LDD7"/>
      <c r="LDE7"/>
      <c r="LDF7"/>
      <c r="LDG7"/>
      <c r="LDH7"/>
      <c r="LDI7"/>
      <c r="LDJ7"/>
      <c r="LDK7"/>
      <c r="LDL7"/>
      <c r="LDM7"/>
      <c r="LDN7"/>
      <c r="LDO7"/>
      <c r="LDP7"/>
      <c r="LDQ7"/>
      <c r="LDR7"/>
      <c r="LDS7"/>
      <c r="LDT7"/>
      <c r="LDU7"/>
      <c r="LDV7"/>
      <c r="LDW7"/>
      <c r="LDX7"/>
      <c r="LDY7"/>
      <c r="LDZ7"/>
      <c r="LEA7"/>
      <c r="LEB7"/>
      <c r="LEC7"/>
      <c r="LED7"/>
      <c r="LEE7"/>
      <c r="LEF7"/>
      <c r="LEG7"/>
      <c r="LEH7"/>
      <c r="LEI7"/>
      <c r="LEJ7"/>
      <c r="LEK7"/>
      <c r="LEL7"/>
      <c r="LEM7"/>
      <c r="LEN7"/>
      <c r="LEO7"/>
      <c r="LEP7"/>
      <c r="LEQ7"/>
      <c r="LER7"/>
      <c r="LES7"/>
      <c r="LET7"/>
      <c r="LEU7"/>
      <c r="LEV7"/>
      <c r="LEW7"/>
      <c r="LEX7"/>
      <c r="LEY7"/>
      <c r="LEZ7"/>
      <c r="LFA7"/>
      <c r="LFB7"/>
      <c r="LFC7"/>
      <c r="LFD7"/>
      <c r="LFE7"/>
      <c r="LFF7"/>
      <c r="LFG7"/>
      <c r="LFH7"/>
      <c r="LFI7"/>
      <c r="LFJ7"/>
      <c r="LFK7"/>
      <c r="LFL7"/>
      <c r="LFM7"/>
      <c r="LFN7"/>
      <c r="LFO7"/>
      <c r="LFP7"/>
      <c r="LFQ7"/>
      <c r="LFR7"/>
      <c r="LFS7"/>
      <c r="LFT7"/>
      <c r="LFU7"/>
      <c r="LFV7"/>
      <c r="LFW7"/>
      <c r="LFX7"/>
      <c r="LFY7"/>
      <c r="LFZ7"/>
      <c r="LGA7"/>
      <c r="LGB7"/>
      <c r="LGC7"/>
      <c r="LGD7"/>
      <c r="LGE7"/>
      <c r="LGF7"/>
      <c r="LGG7"/>
      <c r="LGH7"/>
      <c r="LGI7"/>
      <c r="LGJ7"/>
      <c r="LGK7"/>
      <c r="LGL7"/>
      <c r="LGM7"/>
      <c r="LGN7"/>
      <c r="LGO7"/>
      <c r="LGP7"/>
      <c r="LGQ7"/>
      <c r="LGR7"/>
      <c r="LGS7"/>
      <c r="LGT7"/>
      <c r="LGU7"/>
      <c r="LGV7"/>
      <c r="LGW7"/>
      <c r="LGX7"/>
      <c r="LGY7"/>
      <c r="LGZ7"/>
      <c r="LHA7"/>
      <c r="LHB7"/>
      <c r="LHC7"/>
      <c r="LHD7"/>
      <c r="LHE7"/>
      <c r="LHF7"/>
      <c r="LHG7"/>
      <c r="LHH7"/>
      <c r="LHI7"/>
      <c r="LHJ7"/>
      <c r="LHK7"/>
      <c r="LHL7"/>
      <c r="LHM7"/>
      <c r="LHN7"/>
      <c r="LHO7"/>
      <c r="LHP7"/>
      <c r="LHQ7"/>
      <c r="LHR7"/>
      <c r="LHS7"/>
      <c r="LHT7"/>
      <c r="LHU7"/>
      <c r="LHV7"/>
      <c r="LHW7"/>
      <c r="LHX7"/>
      <c r="LHY7"/>
      <c r="LHZ7"/>
      <c r="LIA7"/>
      <c r="LIB7"/>
      <c r="LIC7"/>
      <c r="LID7"/>
      <c r="LIE7"/>
      <c r="LIF7"/>
      <c r="LIG7"/>
      <c r="LIH7"/>
      <c r="LII7"/>
      <c r="LIJ7"/>
      <c r="LIK7"/>
      <c r="LIL7"/>
      <c r="LIM7"/>
      <c r="LIN7"/>
      <c r="LIO7"/>
      <c r="LIP7"/>
      <c r="LIQ7"/>
      <c r="LIR7"/>
      <c r="LIS7"/>
      <c r="LIT7"/>
      <c r="LIU7"/>
      <c r="LIV7"/>
      <c r="LIW7"/>
      <c r="LIX7"/>
      <c r="LIY7"/>
      <c r="LIZ7"/>
      <c r="LJA7"/>
      <c r="LJB7"/>
      <c r="LJC7"/>
      <c r="LJD7"/>
      <c r="LJE7"/>
      <c r="LJF7"/>
      <c r="LJG7"/>
      <c r="LJH7"/>
      <c r="LJI7"/>
      <c r="LJJ7"/>
      <c r="LJK7"/>
      <c r="LJL7"/>
      <c r="LJM7"/>
      <c r="LJN7"/>
      <c r="LJO7"/>
      <c r="LJP7"/>
      <c r="LJQ7"/>
      <c r="LJR7"/>
      <c r="LJS7"/>
      <c r="LJT7"/>
      <c r="LJU7"/>
      <c r="LJV7"/>
      <c r="LJW7"/>
      <c r="LJX7"/>
      <c r="LJY7"/>
      <c r="LJZ7"/>
      <c r="LKA7"/>
      <c r="LKB7"/>
      <c r="LKC7"/>
      <c r="LKD7"/>
      <c r="LKE7"/>
      <c r="LKF7"/>
      <c r="LKG7"/>
      <c r="LKH7"/>
      <c r="LKI7"/>
      <c r="LKJ7"/>
      <c r="LKK7"/>
      <c r="LKL7"/>
      <c r="LKM7"/>
      <c r="LKN7"/>
      <c r="LKO7"/>
      <c r="LKP7"/>
      <c r="LKQ7"/>
      <c r="LKR7"/>
      <c r="LKS7"/>
      <c r="LKT7"/>
      <c r="LKU7"/>
      <c r="LKV7"/>
      <c r="LKW7"/>
      <c r="LKX7"/>
      <c r="LKY7"/>
      <c r="LKZ7"/>
      <c r="LLA7"/>
      <c r="LLB7"/>
      <c r="LLC7"/>
      <c r="LLD7"/>
      <c r="LLE7"/>
      <c r="LLF7"/>
      <c r="LLG7"/>
      <c r="LLH7"/>
      <c r="LLI7"/>
      <c r="LLJ7"/>
      <c r="LLK7"/>
      <c r="LLL7"/>
      <c r="LLM7"/>
      <c r="LLN7"/>
      <c r="LLO7"/>
      <c r="LLP7"/>
      <c r="LLQ7"/>
      <c r="LLR7"/>
      <c r="LLS7"/>
      <c r="LLT7"/>
      <c r="LLU7"/>
      <c r="LLV7"/>
      <c r="LLW7"/>
      <c r="LLX7"/>
      <c r="LLY7"/>
      <c r="LLZ7"/>
      <c r="LMA7"/>
      <c r="LMB7"/>
      <c r="LMC7"/>
      <c r="LMD7"/>
      <c r="LME7"/>
      <c r="LMF7"/>
      <c r="LMG7"/>
      <c r="LMH7"/>
      <c r="LMI7"/>
      <c r="LMJ7"/>
      <c r="LMK7"/>
      <c r="LML7"/>
      <c r="LMM7"/>
      <c r="LMN7"/>
      <c r="LMO7"/>
      <c r="LMP7"/>
      <c r="LMQ7"/>
      <c r="LMR7"/>
      <c r="LMS7"/>
      <c r="LMT7"/>
      <c r="LMU7"/>
      <c r="LMV7"/>
      <c r="LMW7"/>
      <c r="LMX7"/>
      <c r="LMY7"/>
      <c r="LMZ7"/>
      <c r="LNA7"/>
      <c r="LNB7"/>
      <c r="LNC7"/>
      <c r="LND7"/>
      <c r="LNE7"/>
      <c r="LNF7"/>
      <c r="LNG7"/>
      <c r="LNH7"/>
      <c r="LNI7"/>
      <c r="LNJ7"/>
      <c r="LNK7"/>
      <c r="LNL7"/>
      <c r="LNM7"/>
      <c r="LNN7"/>
      <c r="LNO7"/>
      <c r="LNP7"/>
      <c r="LNQ7"/>
      <c r="LNR7"/>
      <c r="LNS7"/>
      <c r="LNT7"/>
      <c r="LNU7"/>
      <c r="LNV7"/>
      <c r="LNW7"/>
      <c r="LNX7"/>
      <c r="LNY7"/>
      <c r="LNZ7"/>
      <c r="LOA7"/>
      <c r="LOB7"/>
      <c r="LOC7"/>
      <c r="LOD7"/>
      <c r="LOE7"/>
      <c r="LOF7"/>
      <c r="LOG7"/>
      <c r="LOH7"/>
      <c r="LOI7"/>
      <c r="LOJ7"/>
      <c r="LOK7"/>
      <c r="LOL7"/>
      <c r="LOM7"/>
      <c r="LON7"/>
      <c r="LOO7"/>
      <c r="LOP7"/>
      <c r="LOQ7"/>
      <c r="LOR7"/>
      <c r="LOS7"/>
      <c r="LOT7"/>
      <c r="LOU7"/>
      <c r="LOV7"/>
      <c r="LOW7"/>
      <c r="LOX7"/>
      <c r="LOY7"/>
      <c r="LOZ7"/>
      <c r="LPA7"/>
      <c r="LPB7"/>
      <c r="LPC7"/>
      <c r="LPD7"/>
      <c r="LPE7"/>
      <c r="LPF7"/>
      <c r="LPG7"/>
      <c r="LPH7"/>
      <c r="LPI7"/>
      <c r="LPJ7"/>
      <c r="LPK7"/>
      <c r="LPL7"/>
      <c r="LPM7"/>
      <c r="LPN7"/>
      <c r="LPO7"/>
      <c r="LPP7"/>
      <c r="LPQ7"/>
      <c r="LPR7"/>
      <c r="LPS7"/>
      <c r="LPT7"/>
      <c r="LPU7"/>
      <c r="LPV7"/>
      <c r="LPW7"/>
      <c r="LPX7"/>
      <c r="LPY7"/>
      <c r="LPZ7"/>
      <c r="LQA7"/>
      <c r="LQB7"/>
      <c r="LQC7"/>
      <c r="LQD7"/>
      <c r="LQE7"/>
      <c r="LQF7"/>
      <c r="LQG7"/>
      <c r="LQH7"/>
      <c r="LQI7"/>
      <c r="LQJ7"/>
      <c r="LQK7"/>
      <c r="LQL7"/>
      <c r="LQM7"/>
      <c r="LQN7"/>
      <c r="LQO7"/>
      <c r="LQP7"/>
      <c r="LQQ7"/>
      <c r="LQR7"/>
      <c r="LQS7"/>
      <c r="LQT7"/>
      <c r="LQU7"/>
      <c r="LQV7"/>
      <c r="LQW7"/>
      <c r="LQX7"/>
      <c r="LQY7"/>
      <c r="LQZ7"/>
      <c r="LRA7"/>
      <c r="LRB7"/>
      <c r="LRC7"/>
      <c r="LRD7"/>
      <c r="LRE7"/>
      <c r="LRF7"/>
      <c r="LRG7"/>
      <c r="LRH7"/>
      <c r="LRI7"/>
      <c r="LRJ7"/>
      <c r="LRK7"/>
      <c r="LRL7"/>
      <c r="LRM7"/>
      <c r="LRN7"/>
      <c r="LRO7"/>
      <c r="LRP7"/>
      <c r="LRQ7"/>
      <c r="LRR7"/>
      <c r="LRS7"/>
      <c r="LRT7"/>
      <c r="LRU7"/>
      <c r="LRV7"/>
      <c r="LRW7"/>
      <c r="LRX7"/>
      <c r="LRY7"/>
      <c r="LRZ7"/>
      <c r="LSA7"/>
      <c r="LSB7"/>
      <c r="LSC7"/>
      <c r="LSD7"/>
      <c r="LSE7"/>
      <c r="LSF7"/>
      <c r="LSG7"/>
      <c r="LSH7"/>
      <c r="LSI7"/>
      <c r="LSJ7"/>
      <c r="LSK7"/>
      <c r="LSL7"/>
      <c r="LSM7"/>
      <c r="LSN7"/>
      <c r="LSO7"/>
      <c r="LSP7"/>
      <c r="LSQ7"/>
      <c r="LSR7"/>
      <c r="LSS7"/>
      <c r="LST7"/>
      <c r="LSU7"/>
      <c r="LSV7"/>
      <c r="LSW7"/>
      <c r="LSX7"/>
      <c r="LSY7"/>
      <c r="LSZ7"/>
      <c r="LTA7"/>
      <c r="LTB7"/>
      <c r="LTC7"/>
      <c r="LTD7"/>
      <c r="LTE7"/>
      <c r="LTF7"/>
      <c r="LTG7"/>
      <c r="LTH7"/>
      <c r="LTI7"/>
      <c r="LTJ7"/>
      <c r="LTK7"/>
      <c r="LTL7"/>
      <c r="LTM7"/>
      <c r="LTN7"/>
      <c r="LTO7"/>
      <c r="LTP7"/>
      <c r="LTQ7"/>
      <c r="LTR7"/>
      <c r="LTS7"/>
      <c r="LTT7"/>
      <c r="LTU7"/>
      <c r="LTV7"/>
      <c r="LTW7"/>
      <c r="LTX7"/>
      <c r="LTY7"/>
      <c r="LTZ7"/>
      <c r="LUA7"/>
      <c r="LUB7"/>
      <c r="LUC7"/>
      <c r="LUD7"/>
      <c r="LUE7"/>
      <c r="LUF7"/>
      <c r="LUG7"/>
      <c r="LUH7"/>
      <c r="LUI7"/>
      <c r="LUJ7"/>
      <c r="LUK7"/>
      <c r="LUL7"/>
      <c r="LUM7"/>
      <c r="LUN7"/>
      <c r="LUO7"/>
      <c r="LUP7"/>
      <c r="LUQ7"/>
      <c r="LUR7"/>
      <c r="LUS7"/>
      <c r="LUT7"/>
      <c r="LUU7"/>
      <c r="LUV7"/>
      <c r="LUW7"/>
      <c r="LUX7"/>
      <c r="LUY7"/>
      <c r="LUZ7"/>
      <c r="LVA7"/>
      <c r="LVB7"/>
      <c r="LVC7"/>
      <c r="LVD7"/>
      <c r="LVE7"/>
      <c r="LVF7"/>
      <c r="LVG7"/>
      <c r="LVH7"/>
      <c r="LVI7"/>
      <c r="LVJ7"/>
      <c r="LVK7"/>
      <c r="LVL7"/>
      <c r="LVM7"/>
      <c r="LVN7"/>
      <c r="LVO7"/>
      <c r="LVP7"/>
      <c r="LVQ7"/>
      <c r="LVR7"/>
      <c r="LVS7"/>
      <c r="LVT7"/>
      <c r="LVU7"/>
      <c r="LVV7"/>
      <c r="LVW7"/>
      <c r="LVX7"/>
      <c r="LVY7"/>
      <c r="LVZ7"/>
      <c r="LWA7"/>
      <c r="LWB7"/>
      <c r="LWC7"/>
      <c r="LWD7"/>
      <c r="LWE7"/>
      <c r="LWF7"/>
      <c r="LWG7"/>
      <c r="LWH7"/>
      <c r="LWI7"/>
      <c r="LWJ7"/>
      <c r="LWK7"/>
      <c r="LWL7"/>
      <c r="LWM7"/>
      <c r="LWN7"/>
      <c r="LWO7"/>
      <c r="LWP7"/>
      <c r="LWQ7"/>
      <c r="LWR7"/>
      <c r="LWS7"/>
      <c r="LWT7"/>
      <c r="LWU7"/>
      <c r="LWV7"/>
      <c r="LWW7"/>
      <c r="LWX7"/>
      <c r="LWY7"/>
      <c r="LWZ7"/>
      <c r="LXA7"/>
      <c r="LXB7"/>
      <c r="LXC7"/>
      <c r="LXD7"/>
      <c r="LXE7"/>
      <c r="LXF7"/>
      <c r="LXG7"/>
      <c r="LXH7"/>
      <c r="LXI7"/>
      <c r="LXJ7"/>
      <c r="LXK7"/>
      <c r="LXL7"/>
      <c r="LXM7"/>
      <c r="LXN7"/>
      <c r="LXO7"/>
      <c r="LXP7"/>
      <c r="LXQ7"/>
      <c r="LXR7"/>
      <c r="LXS7"/>
      <c r="LXT7"/>
      <c r="LXU7"/>
      <c r="LXV7"/>
      <c r="LXW7"/>
      <c r="LXX7"/>
      <c r="LXY7"/>
      <c r="LXZ7"/>
      <c r="LYA7"/>
      <c r="LYB7"/>
      <c r="LYC7"/>
      <c r="LYD7"/>
      <c r="LYE7"/>
      <c r="LYF7"/>
      <c r="LYG7"/>
      <c r="LYH7"/>
      <c r="LYI7"/>
      <c r="LYJ7"/>
      <c r="LYK7"/>
      <c r="LYL7"/>
      <c r="LYM7"/>
      <c r="LYN7"/>
      <c r="LYO7"/>
      <c r="LYP7"/>
      <c r="LYQ7"/>
      <c r="LYR7"/>
      <c r="LYS7"/>
      <c r="LYT7"/>
      <c r="LYU7"/>
      <c r="LYV7"/>
      <c r="LYW7"/>
      <c r="LYX7"/>
      <c r="LYY7"/>
      <c r="LYZ7"/>
      <c r="LZA7"/>
      <c r="LZB7"/>
      <c r="LZC7"/>
      <c r="LZD7"/>
      <c r="LZE7"/>
      <c r="LZF7"/>
      <c r="LZG7"/>
      <c r="LZH7"/>
      <c r="LZI7"/>
      <c r="LZJ7"/>
      <c r="LZK7"/>
      <c r="LZL7"/>
      <c r="LZM7"/>
      <c r="LZN7"/>
      <c r="LZO7"/>
      <c r="LZP7"/>
      <c r="LZQ7"/>
      <c r="LZR7"/>
      <c r="LZS7"/>
      <c r="LZT7"/>
      <c r="LZU7"/>
      <c r="LZV7"/>
      <c r="LZW7"/>
      <c r="LZX7"/>
      <c r="LZY7"/>
      <c r="LZZ7"/>
      <c r="MAA7"/>
      <c r="MAB7"/>
      <c r="MAC7"/>
      <c r="MAD7"/>
      <c r="MAE7"/>
      <c r="MAF7"/>
      <c r="MAG7"/>
      <c r="MAH7"/>
      <c r="MAI7"/>
      <c r="MAJ7"/>
      <c r="MAK7"/>
      <c r="MAL7"/>
      <c r="MAM7"/>
      <c r="MAN7"/>
      <c r="MAO7"/>
      <c r="MAP7"/>
      <c r="MAQ7"/>
      <c r="MAR7"/>
      <c r="MAS7"/>
      <c r="MAT7"/>
      <c r="MAU7"/>
      <c r="MAV7"/>
      <c r="MAW7"/>
      <c r="MAX7"/>
      <c r="MAY7"/>
      <c r="MAZ7"/>
      <c r="MBA7"/>
      <c r="MBB7"/>
      <c r="MBC7"/>
      <c r="MBD7"/>
      <c r="MBE7"/>
      <c r="MBF7"/>
      <c r="MBG7"/>
      <c r="MBH7"/>
      <c r="MBI7"/>
      <c r="MBJ7"/>
      <c r="MBK7"/>
      <c r="MBL7"/>
      <c r="MBM7"/>
      <c r="MBN7"/>
      <c r="MBO7"/>
      <c r="MBP7"/>
      <c r="MBQ7"/>
      <c r="MBR7"/>
      <c r="MBS7"/>
      <c r="MBT7"/>
      <c r="MBU7"/>
      <c r="MBV7"/>
      <c r="MBW7"/>
      <c r="MBX7"/>
      <c r="MBY7"/>
      <c r="MBZ7"/>
      <c r="MCA7"/>
      <c r="MCB7"/>
      <c r="MCC7"/>
      <c r="MCD7"/>
      <c r="MCE7"/>
      <c r="MCF7"/>
      <c r="MCG7"/>
      <c r="MCH7"/>
      <c r="MCI7"/>
      <c r="MCJ7"/>
      <c r="MCK7"/>
      <c r="MCL7"/>
      <c r="MCM7"/>
      <c r="MCN7"/>
      <c r="MCO7"/>
      <c r="MCP7"/>
      <c r="MCQ7"/>
      <c r="MCR7"/>
      <c r="MCS7"/>
      <c r="MCT7"/>
      <c r="MCU7"/>
      <c r="MCV7"/>
      <c r="MCW7"/>
      <c r="MCX7"/>
      <c r="MCY7"/>
      <c r="MCZ7"/>
      <c r="MDA7"/>
      <c r="MDB7"/>
      <c r="MDC7"/>
      <c r="MDD7"/>
      <c r="MDE7"/>
      <c r="MDF7"/>
      <c r="MDG7"/>
      <c r="MDH7"/>
      <c r="MDI7"/>
      <c r="MDJ7"/>
      <c r="MDK7"/>
      <c r="MDL7"/>
      <c r="MDM7"/>
      <c r="MDN7"/>
      <c r="MDO7"/>
      <c r="MDP7"/>
      <c r="MDQ7"/>
      <c r="MDR7"/>
      <c r="MDS7"/>
      <c r="MDT7"/>
      <c r="MDU7"/>
      <c r="MDV7"/>
      <c r="MDW7"/>
      <c r="MDX7"/>
      <c r="MDY7"/>
      <c r="MDZ7"/>
      <c r="MEA7"/>
      <c r="MEB7"/>
      <c r="MEC7"/>
      <c r="MED7"/>
      <c r="MEE7"/>
      <c r="MEF7"/>
      <c r="MEG7"/>
      <c r="MEH7"/>
      <c r="MEI7"/>
      <c r="MEJ7"/>
      <c r="MEK7"/>
      <c r="MEL7"/>
      <c r="MEM7"/>
      <c r="MEN7"/>
      <c r="MEO7"/>
      <c r="MEP7"/>
      <c r="MEQ7"/>
      <c r="MER7"/>
      <c r="MES7"/>
      <c r="MET7"/>
      <c r="MEU7"/>
      <c r="MEV7"/>
      <c r="MEW7"/>
      <c r="MEX7"/>
      <c r="MEY7"/>
      <c r="MEZ7"/>
      <c r="MFA7"/>
      <c r="MFB7"/>
      <c r="MFC7"/>
      <c r="MFD7"/>
      <c r="MFE7"/>
      <c r="MFF7"/>
      <c r="MFG7"/>
      <c r="MFH7"/>
      <c r="MFI7"/>
      <c r="MFJ7"/>
      <c r="MFK7"/>
      <c r="MFL7"/>
      <c r="MFM7"/>
      <c r="MFN7"/>
      <c r="MFO7"/>
      <c r="MFP7"/>
      <c r="MFQ7"/>
      <c r="MFR7"/>
      <c r="MFS7"/>
      <c r="MFT7"/>
      <c r="MFU7"/>
      <c r="MFV7"/>
      <c r="MFW7"/>
      <c r="MFX7"/>
      <c r="MFY7"/>
      <c r="MFZ7"/>
      <c r="MGA7"/>
      <c r="MGB7"/>
      <c r="MGC7"/>
      <c r="MGD7"/>
      <c r="MGE7"/>
      <c r="MGF7"/>
      <c r="MGG7"/>
      <c r="MGH7"/>
      <c r="MGI7"/>
      <c r="MGJ7"/>
      <c r="MGK7"/>
      <c r="MGL7"/>
      <c r="MGM7"/>
      <c r="MGN7"/>
      <c r="MGO7"/>
      <c r="MGP7"/>
      <c r="MGQ7"/>
      <c r="MGR7"/>
      <c r="MGS7"/>
      <c r="MGT7"/>
      <c r="MGU7"/>
      <c r="MGV7"/>
      <c r="MGW7"/>
      <c r="MGX7"/>
      <c r="MGY7"/>
      <c r="MGZ7"/>
      <c r="MHA7"/>
      <c r="MHB7"/>
      <c r="MHC7"/>
      <c r="MHD7"/>
      <c r="MHE7"/>
      <c r="MHF7"/>
      <c r="MHG7"/>
      <c r="MHH7"/>
      <c r="MHI7"/>
      <c r="MHJ7"/>
      <c r="MHK7"/>
      <c r="MHL7"/>
      <c r="MHM7"/>
      <c r="MHN7"/>
      <c r="MHO7"/>
      <c r="MHP7"/>
      <c r="MHQ7"/>
      <c r="MHR7"/>
      <c r="MHS7"/>
      <c r="MHT7"/>
      <c r="MHU7"/>
      <c r="MHV7"/>
      <c r="MHW7"/>
      <c r="MHX7"/>
      <c r="MHY7"/>
      <c r="MHZ7"/>
      <c r="MIA7"/>
      <c r="MIB7"/>
      <c r="MIC7"/>
      <c r="MID7"/>
      <c r="MIE7"/>
      <c r="MIF7"/>
      <c r="MIG7"/>
      <c r="MIH7"/>
      <c r="MII7"/>
      <c r="MIJ7"/>
      <c r="MIK7"/>
      <c r="MIL7"/>
      <c r="MIM7"/>
      <c r="MIN7"/>
      <c r="MIO7"/>
      <c r="MIP7"/>
      <c r="MIQ7"/>
      <c r="MIR7"/>
      <c r="MIS7"/>
      <c r="MIT7"/>
      <c r="MIU7"/>
      <c r="MIV7"/>
      <c r="MIW7"/>
      <c r="MIX7"/>
      <c r="MIY7"/>
      <c r="MIZ7"/>
      <c r="MJA7"/>
      <c r="MJB7"/>
      <c r="MJC7"/>
      <c r="MJD7"/>
      <c r="MJE7"/>
      <c r="MJF7"/>
      <c r="MJG7"/>
      <c r="MJH7"/>
      <c r="MJI7"/>
      <c r="MJJ7"/>
      <c r="MJK7"/>
      <c r="MJL7"/>
      <c r="MJM7"/>
      <c r="MJN7"/>
      <c r="MJO7"/>
      <c r="MJP7"/>
      <c r="MJQ7"/>
      <c r="MJR7"/>
      <c r="MJS7"/>
      <c r="MJT7"/>
      <c r="MJU7"/>
      <c r="MJV7"/>
      <c r="MJW7"/>
      <c r="MJX7"/>
      <c r="MJY7"/>
      <c r="MJZ7"/>
      <c r="MKA7"/>
      <c r="MKB7"/>
      <c r="MKC7"/>
      <c r="MKD7"/>
      <c r="MKE7"/>
      <c r="MKF7"/>
      <c r="MKG7"/>
      <c r="MKH7"/>
      <c r="MKI7"/>
      <c r="MKJ7"/>
      <c r="MKK7"/>
      <c r="MKL7"/>
      <c r="MKM7"/>
      <c r="MKN7"/>
      <c r="MKO7"/>
      <c r="MKP7"/>
      <c r="MKQ7"/>
      <c r="MKR7"/>
      <c r="MKS7"/>
      <c r="MKT7"/>
      <c r="MKU7"/>
      <c r="MKV7"/>
      <c r="MKW7"/>
      <c r="MKX7"/>
      <c r="MKY7"/>
      <c r="MKZ7"/>
      <c r="MLA7"/>
      <c r="MLB7"/>
      <c r="MLC7"/>
      <c r="MLD7"/>
      <c r="MLE7"/>
      <c r="MLF7"/>
      <c r="MLG7"/>
      <c r="MLH7"/>
      <c r="MLI7"/>
      <c r="MLJ7"/>
      <c r="MLK7"/>
      <c r="MLL7"/>
      <c r="MLM7"/>
      <c r="MLN7"/>
      <c r="MLO7"/>
      <c r="MLP7"/>
      <c r="MLQ7"/>
      <c r="MLR7"/>
      <c r="MLS7"/>
      <c r="MLT7"/>
      <c r="MLU7"/>
      <c r="MLV7"/>
      <c r="MLW7"/>
      <c r="MLX7"/>
      <c r="MLY7"/>
      <c r="MLZ7"/>
      <c r="MMA7"/>
      <c r="MMB7"/>
      <c r="MMC7"/>
      <c r="MMD7"/>
      <c r="MME7"/>
      <c r="MMF7"/>
      <c r="MMG7"/>
      <c r="MMH7"/>
      <c r="MMI7"/>
      <c r="MMJ7"/>
      <c r="MMK7"/>
      <c r="MML7"/>
      <c r="MMM7"/>
      <c r="MMN7"/>
      <c r="MMO7"/>
      <c r="MMP7"/>
      <c r="MMQ7"/>
      <c r="MMR7"/>
      <c r="MMS7"/>
      <c r="MMT7"/>
      <c r="MMU7"/>
      <c r="MMV7"/>
      <c r="MMW7"/>
      <c r="MMX7"/>
      <c r="MMY7"/>
      <c r="MMZ7"/>
      <c r="MNA7"/>
      <c r="MNB7"/>
      <c r="MNC7"/>
      <c r="MND7"/>
      <c r="MNE7"/>
      <c r="MNF7"/>
      <c r="MNG7"/>
      <c r="MNH7"/>
      <c r="MNI7"/>
      <c r="MNJ7"/>
      <c r="MNK7"/>
      <c r="MNL7"/>
      <c r="MNM7"/>
      <c r="MNN7"/>
      <c r="MNO7"/>
      <c r="MNP7"/>
      <c r="MNQ7"/>
      <c r="MNR7"/>
      <c r="MNS7"/>
      <c r="MNT7"/>
      <c r="MNU7"/>
      <c r="MNV7"/>
      <c r="MNW7"/>
      <c r="MNX7"/>
      <c r="MNY7"/>
      <c r="MNZ7"/>
      <c r="MOA7"/>
      <c r="MOB7"/>
      <c r="MOC7"/>
      <c r="MOD7"/>
      <c r="MOE7"/>
      <c r="MOF7"/>
      <c r="MOG7"/>
      <c r="MOH7"/>
      <c r="MOI7"/>
      <c r="MOJ7"/>
      <c r="MOK7"/>
      <c r="MOL7"/>
      <c r="MOM7"/>
      <c r="MON7"/>
      <c r="MOO7"/>
      <c r="MOP7"/>
      <c r="MOQ7"/>
      <c r="MOR7"/>
      <c r="MOS7"/>
      <c r="MOT7"/>
      <c r="MOU7"/>
      <c r="MOV7"/>
      <c r="MOW7"/>
      <c r="MOX7"/>
      <c r="MOY7"/>
      <c r="MOZ7"/>
      <c r="MPA7"/>
      <c r="MPB7"/>
      <c r="MPC7"/>
      <c r="MPD7"/>
      <c r="MPE7"/>
      <c r="MPF7"/>
      <c r="MPG7"/>
      <c r="MPH7"/>
      <c r="MPI7"/>
      <c r="MPJ7"/>
      <c r="MPK7"/>
      <c r="MPL7"/>
      <c r="MPM7"/>
      <c r="MPN7"/>
      <c r="MPO7"/>
      <c r="MPP7"/>
      <c r="MPQ7"/>
      <c r="MPR7"/>
      <c r="MPS7"/>
      <c r="MPT7"/>
      <c r="MPU7"/>
      <c r="MPV7"/>
      <c r="MPW7"/>
      <c r="MPX7"/>
      <c r="MPY7"/>
      <c r="MPZ7"/>
      <c r="MQA7"/>
      <c r="MQB7"/>
      <c r="MQC7"/>
      <c r="MQD7"/>
      <c r="MQE7"/>
      <c r="MQF7"/>
      <c r="MQG7"/>
      <c r="MQH7"/>
      <c r="MQI7"/>
      <c r="MQJ7"/>
      <c r="MQK7"/>
      <c r="MQL7"/>
      <c r="MQM7"/>
      <c r="MQN7"/>
      <c r="MQO7"/>
      <c r="MQP7"/>
      <c r="MQQ7"/>
      <c r="MQR7"/>
      <c r="MQS7"/>
      <c r="MQT7"/>
      <c r="MQU7"/>
      <c r="MQV7"/>
      <c r="MQW7"/>
      <c r="MQX7"/>
      <c r="MQY7"/>
      <c r="MQZ7"/>
      <c r="MRA7"/>
      <c r="MRB7"/>
      <c r="MRC7"/>
      <c r="MRD7"/>
      <c r="MRE7"/>
      <c r="MRF7"/>
      <c r="MRG7"/>
      <c r="MRH7"/>
      <c r="MRI7"/>
      <c r="MRJ7"/>
      <c r="MRK7"/>
      <c r="MRL7"/>
      <c r="MRM7"/>
      <c r="MRN7"/>
      <c r="MRO7"/>
      <c r="MRP7"/>
      <c r="MRQ7"/>
      <c r="MRR7"/>
      <c r="MRS7"/>
      <c r="MRT7"/>
      <c r="MRU7"/>
      <c r="MRV7"/>
      <c r="MRW7"/>
      <c r="MRX7"/>
      <c r="MRY7"/>
      <c r="MRZ7"/>
      <c r="MSA7"/>
      <c r="MSB7"/>
      <c r="MSC7"/>
      <c r="MSD7"/>
      <c r="MSE7"/>
      <c r="MSF7"/>
      <c r="MSG7"/>
      <c r="MSH7"/>
      <c r="MSI7"/>
      <c r="MSJ7"/>
      <c r="MSK7"/>
      <c r="MSL7"/>
      <c r="MSM7"/>
      <c r="MSN7"/>
      <c r="MSO7"/>
      <c r="MSP7"/>
      <c r="MSQ7"/>
      <c r="MSR7"/>
      <c r="MSS7"/>
      <c r="MST7"/>
      <c r="MSU7"/>
      <c r="MSV7"/>
      <c r="MSW7"/>
      <c r="MSX7"/>
      <c r="MSY7"/>
      <c r="MSZ7"/>
      <c r="MTA7"/>
      <c r="MTB7"/>
      <c r="MTC7"/>
      <c r="MTD7"/>
      <c r="MTE7"/>
      <c r="MTF7"/>
      <c r="MTG7"/>
      <c r="MTH7"/>
      <c r="MTI7"/>
      <c r="MTJ7"/>
      <c r="MTK7"/>
      <c r="MTL7"/>
      <c r="MTM7"/>
      <c r="MTN7"/>
      <c r="MTO7"/>
      <c r="MTP7"/>
      <c r="MTQ7"/>
      <c r="MTR7"/>
      <c r="MTS7"/>
      <c r="MTT7"/>
      <c r="MTU7"/>
      <c r="MTV7"/>
      <c r="MTW7"/>
      <c r="MTX7"/>
      <c r="MTY7"/>
      <c r="MTZ7"/>
      <c r="MUA7"/>
      <c r="MUB7"/>
      <c r="MUC7"/>
      <c r="MUD7"/>
      <c r="MUE7"/>
      <c r="MUF7"/>
      <c r="MUG7"/>
      <c r="MUH7"/>
      <c r="MUI7"/>
      <c r="MUJ7"/>
      <c r="MUK7"/>
      <c r="MUL7"/>
      <c r="MUM7"/>
      <c r="MUN7"/>
      <c r="MUO7"/>
      <c r="MUP7"/>
      <c r="MUQ7"/>
      <c r="MUR7"/>
      <c r="MUS7"/>
      <c r="MUT7"/>
      <c r="MUU7"/>
      <c r="MUV7"/>
      <c r="MUW7"/>
      <c r="MUX7"/>
      <c r="MUY7"/>
      <c r="MUZ7"/>
      <c r="MVA7"/>
      <c r="MVB7"/>
      <c r="MVC7"/>
      <c r="MVD7"/>
      <c r="MVE7"/>
      <c r="MVF7"/>
      <c r="MVG7"/>
      <c r="MVH7"/>
      <c r="MVI7"/>
      <c r="MVJ7"/>
      <c r="MVK7"/>
      <c r="MVL7"/>
      <c r="MVM7"/>
      <c r="MVN7"/>
      <c r="MVO7"/>
      <c r="MVP7"/>
      <c r="MVQ7"/>
      <c r="MVR7"/>
      <c r="MVS7"/>
      <c r="MVT7"/>
      <c r="MVU7"/>
      <c r="MVV7"/>
      <c r="MVW7"/>
      <c r="MVX7"/>
      <c r="MVY7"/>
      <c r="MVZ7"/>
      <c r="MWA7"/>
      <c r="MWB7"/>
      <c r="MWC7"/>
      <c r="MWD7"/>
      <c r="MWE7"/>
      <c r="MWF7"/>
      <c r="MWG7"/>
      <c r="MWH7"/>
      <c r="MWI7"/>
      <c r="MWJ7"/>
      <c r="MWK7"/>
      <c r="MWL7"/>
      <c r="MWM7"/>
      <c r="MWN7"/>
      <c r="MWO7"/>
      <c r="MWP7"/>
      <c r="MWQ7"/>
      <c r="MWR7"/>
      <c r="MWS7"/>
      <c r="MWT7"/>
      <c r="MWU7"/>
      <c r="MWV7"/>
      <c r="MWW7"/>
      <c r="MWX7"/>
      <c r="MWY7"/>
      <c r="MWZ7"/>
      <c r="MXA7"/>
      <c r="MXB7"/>
      <c r="MXC7"/>
      <c r="MXD7"/>
      <c r="MXE7"/>
      <c r="MXF7"/>
      <c r="MXG7"/>
      <c r="MXH7"/>
      <c r="MXI7"/>
      <c r="MXJ7"/>
      <c r="MXK7"/>
      <c r="MXL7"/>
      <c r="MXM7"/>
      <c r="MXN7"/>
      <c r="MXO7"/>
      <c r="MXP7"/>
      <c r="MXQ7"/>
      <c r="MXR7"/>
      <c r="MXS7"/>
      <c r="MXT7"/>
      <c r="MXU7"/>
      <c r="MXV7"/>
      <c r="MXW7"/>
      <c r="MXX7"/>
      <c r="MXY7"/>
      <c r="MXZ7"/>
      <c r="MYA7"/>
      <c r="MYB7"/>
      <c r="MYC7"/>
      <c r="MYD7"/>
      <c r="MYE7"/>
      <c r="MYF7"/>
      <c r="MYG7"/>
      <c r="MYH7"/>
      <c r="MYI7"/>
      <c r="MYJ7"/>
      <c r="MYK7"/>
      <c r="MYL7"/>
      <c r="MYM7"/>
      <c r="MYN7"/>
      <c r="MYO7"/>
      <c r="MYP7"/>
      <c r="MYQ7"/>
      <c r="MYR7"/>
      <c r="MYS7"/>
      <c r="MYT7"/>
      <c r="MYU7"/>
      <c r="MYV7"/>
      <c r="MYW7"/>
      <c r="MYX7"/>
      <c r="MYY7"/>
      <c r="MYZ7"/>
      <c r="MZA7"/>
      <c r="MZB7"/>
      <c r="MZC7"/>
      <c r="MZD7"/>
      <c r="MZE7"/>
      <c r="MZF7"/>
      <c r="MZG7"/>
      <c r="MZH7"/>
      <c r="MZI7"/>
      <c r="MZJ7"/>
      <c r="MZK7"/>
      <c r="MZL7"/>
      <c r="MZM7"/>
      <c r="MZN7"/>
      <c r="MZO7"/>
      <c r="MZP7"/>
      <c r="MZQ7"/>
      <c r="MZR7"/>
      <c r="MZS7"/>
      <c r="MZT7"/>
      <c r="MZU7"/>
      <c r="MZV7"/>
      <c r="MZW7"/>
      <c r="MZX7"/>
      <c r="MZY7"/>
      <c r="MZZ7"/>
      <c r="NAA7"/>
      <c r="NAB7"/>
      <c r="NAC7"/>
      <c r="NAD7"/>
      <c r="NAE7"/>
      <c r="NAF7"/>
      <c r="NAG7"/>
      <c r="NAH7"/>
      <c r="NAI7"/>
      <c r="NAJ7"/>
      <c r="NAK7"/>
      <c r="NAL7"/>
      <c r="NAM7"/>
      <c r="NAN7"/>
      <c r="NAO7"/>
      <c r="NAP7"/>
      <c r="NAQ7"/>
      <c r="NAR7"/>
      <c r="NAS7"/>
      <c r="NAT7"/>
      <c r="NAU7"/>
      <c r="NAV7"/>
      <c r="NAW7"/>
      <c r="NAX7"/>
      <c r="NAY7"/>
      <c r="NAZ7"/>
      <c r="NBA7"/>
      <c r="NBB7"/>
      <c r="NBC7"/>
      <c r="NBD7"/>
      <c r="NBE7"/>
      <c r="NBF7"/>
      <c r="NBG7"/>
      <c r="NBH7"/>
      <c r="NBI7"/>
      <c r="NBJ7"/>
      <c r="NBK7"/>
      <c r="NBL7"/>
      <c r="NBM7"/>
      <c r="NBN7"/>
      <c r="NBO7"/>
      <c r="NBP7"/>
      <c r="NBQ7"/>
      <c r="NBR7"/>
      <c r="NBS7"/>
      <c r="NBT7"/>
      <c r="NBU7"/>
      <c r="NBV7"/>
      <c r="NBW7"/>
      <c r="NBX7"/>
      <c r="NBY7"/>
      <c r="NBZ7"/>
      <c r="NCA7"/>
      <c r="NCB7"/>
      <c r="NCC7"/>
      <c r="NCD7"/>
      <c r="NCE7"/>
      <c r="NCF7"/>
      <c r="NCG7"/>
      <c r="NCH7"/>
      <c r="NCI7"/>
      <c r="NCJ7"/>
      <c r="NCK7"/>
      <c r="NCL7"/>
      <c r="NCM7"/>
      <c r="NCN7"/>
      <c r="NCO7"/>
      <c r="NCP7"/>
      <c r="NCQ7"/>
      <c r="NCR7"/>
      <c r="NCS7"/>
      <c r="NCT7"/>
      <c r="NCU7"/>
      <c r="NCV7"/>
      <c r="NCW7"/>
      <c r="NCX7"/>
      <c r="NCY7"/>
      <c r="NCZ7"/>
      <c r="NDA7"/>
      <c r="NDB7"/>
      <c r="NDC7"/>
      <c r="NDD7"/>
      <c r="NDE7"/>
      <c r="NDF7"/>
      <c r="NDG7"/>
      <c r="NDH7"/>
      <c r="NDI7"/>
      <c r="NDJ7"/>
      <c r="NDK7"/>
      <c r="NDL7"/>
      <c r="NDM7"/>
      <c r="NDN7"/>
      <c r="NDO7"/>
      <c r="NDP7"/>
      <c r="NDQ7"/>
      <c r="NDR7"/>
      <c r="NDS7"/>
      <c r="NDT7"/>
      <c r="NDU7"/>
      <c r="NDV7"/>
      <c r="NDW7"/>
      <c r="NDX7"/>
      <c r="NDY7"/>
      <c r="NDZ7"/>
      <c r="NEA7"/>
      <c r="NEB7"/>
      <c r="NEC7"/>
      <c r="NED7"/>
      <c r="NEE7"/>
      <c r="NEF7"/>
      <c r="NEG7"/>
      <c r="NEH7"/>
      <c r="NEI7"/>
      <c r="NEJ7"/>
      <c r="NEK7"/>
      <c r="NEL7"/>
      <c r="NEM7"/>
      <c r="NEN7"/>
      <c r="NEO7"/>
      <c r="NEP7"/>
      <c r="NEQ7"/>
      <c r="NER7"/>
      <c r="NES7"/>
      <c r="NET7"/>
      <c r="NEU7"/>
      <c r="NEV7"/>
      <c r="NEW7"/>
      <c r="NEX7"/>
      <c r="NEY7"/>
      <c r="NEZ7"/>
      <c r="NFA7"/>
      <c r="NFB7"/>
      <c r="NFC7"/>
      <c r="NFD7"/>
      <c r="NFE7"/>
      <c r="NFF7"/>
      <c r="NFG7"/>
      <c r="NFH7"/>
      <c r="NFI7"/>
      <c r="NFJ7"/>
      <c r="NFK7"/>
      <c r="NFL7"/>
      <c r="NFM7"/>
      <c r="NFN7"/>
      <c r="NFO7"/>
      <c r="NFP7"/>
      <c r="NFQ7"/>
      <c r="NFR7"/>
      <c r="NFS7"/>
      <c r="NFT7"/>
      <c r="NFU7"/>
      <c r="NFV7"/>
      <c r="NFW7"/>
      <c r="NFX7"/>
      <c r="NFY7"/>
      <c r="NFZ7"/>
      <c r="NGA7"/>
      <c r="NGB7"/>
      <c r="NGC7"/>
      <c r="NGD7"/>
      <c r="NGE7"/>
      <c r="NGF7"/>
      <c r="NGG7"/>
      <c r="NGH7"/>
      <c r="NGI7"/>
      <c r="NGJ7"/>
      <c r="NGK7"/>
      <c r="NGL7"/>
      <c r="NGM7"/>
      <c r="NGN7"/>
      <c r="NGO7"/>
      <c r="NGP7"/>
      <c r="NGQ7"/>
      <c r="NGR7"/>
      <c r="NGS7"/>
      <c r="NGT7"/>
      <c r="NGU7"/>
      <c r="NGV7"/>
      <c r="NGW7"/>
      <c r="NGX7"/>
      <c r="NGY7"/>
      <c r="NGZ7"/>
      <c r="NHA7"/>
      <c r="NHB7"/>
      <c r="NHC7"/>
      <c r="NHD7"/>
      <c r="NHE7"/>
      <c r="NHF7"/>
      <c r="NHG7"/>
      <c r="NHH7"/>
      <c r="NHI7"/>
      <c r="NHJ7"/>
      <c r="NHK7"/>
      <c r="NHL7"/>
      <c r="NHM7"/>
      <c r="NHN7"/>
      <c r="NHO7"/>
      <c r="NHP7"/>
      <c r="NHQ7"/>
      <c r="NHR7"/>
      <c r="NHS7"/>
      <c r="NHT7"/>
      <c r="NHU7"/>
      <c r="NHV7"/>
      <c r="NHW7"/>
      <c r="NHX7"/>
      <c r="NHY7"/>
      <c r="NHZ7"/>
      <c r="NIA7"/>
      <c r="NIB7"/>
      <c r="NIC7"/>
      <c r="NID7"/>
      <c r="NIE7"/>
      <c r="NIF7"/>
      <c r="NIG7"/>
      <c r="NIH7"/>
      <c r="NII7"/>
      <c r="NIJ7"/>
      <c r="NIK7"/>
      <c r="NIL7"/>
      <c r="NIM7"/>
      <c r="NIN7"/>
      <c r="NIO7"/>
      <c r="NIP7"/>
      <c r="NIQ7"/>
      <c r="NIR7"/>
      <c r="NIS7"/>
      <c r="NIT7"/>
      <c r="NIU7"/>
      <c r="NIV7"/>
      <c r="NIW7"/>
      <c r="NIX7"/>
      <c r="NIY7"/>
      <c r="NIZ7"/>
      <c r="NJA7"/>
      <c r="NJB7"/>
      <c r="NJC7"/>
      <c r="NJD7"/>
      <c r="NJE7"/>
      <c r="NJF7"/>
      <c r="NJG7"/>
      <c r="NJH7"/>
      <c r="NJI7"/>
      <c r="NJJ7"/>
      <c r="NJK7"/>
      <c r="NJL7"/>
      <c r="NJM7"/>
      <c r="NJN7"/>
      <c r="NJO7"/>
      <c r="NJP7"/>
      <c r="NJQ7"/>
      <c r="NJR7"/>
      <c r="NJS7"/>
      <c r="NJT7"/>
      <c r="NJU7"/>
      <c r="NJV7"/>
      <c r="NJW7"/>
      <c r="NJX7"/>
      <c r="NJY7"/>
      <c r="NJZ7"/>
      <c r="NKA7"/>
      <c r="NKB7"/>
      <c r="NKC7"/>
      <c r="NKD7"/>
      <c r="NKE7"/>
      <c r="NKF7"/>
      <c r="NKG7"/>
      <c r="NKH7"/>
      <c r="NKI7"/>
      <c r="NKJ7"/>
      <c r="NKK7"/>
      <c r="NKL7"/>
      <c r="NKM7"/>
      <c r="NKN7"/>
      <c r="NKO7"/>
      <c r="NKP7"/>
      <c r="NKQ7"/>
      <c r="NKR7"/>
      <c r="NKS7"/>
      <c r="NKT7"/>
      <c r="NKU7"/>
      <c r="NKV7"/>
      <c r="NKW7"/>
      <c r="NKX7"/>
      <c r="NKY7"/>
      <c r="NKZ7"/>
      <c r="NLA7"/>
      <c r="NLB7"/>
      <c r="NLC7"/>
      <c r="NLD7"/>
      <c r="NLE7"/>
      <c r="NLF7"/>
      <c r="NLG7"/>
      <c r="NLH7"/>
      <c r="NLI7"/>
      <c r="NLJ7"/>
      <c r="NLK7"/>
      <c r="NLL7"/>
      <c r="NLM7"/>
      <c r="NLN7"/>
      <c r="NLO7"/>
      <c r="NLP7"/>
      <c r="NLQ7"/>
      <c r="NLR7"/>
      <c r="NLS7"/>
      <c r="NLT7"/>
      <c r="NLU7"/>
      <c r="NLV7"/>
      <c r="NLW7"/>
      <c r="NLX7"/>
      <c r="NLY7"/>
      <c r="NLZ7"/>
      <c r="NMA7"/>
      <c r="NMB7"/>
      <c r="NMC7"/>
      <c r="NMD7"/>
      <c r="NME7"/>
      <c r="NMF7"/>
      <c r="NMG7"/>
      <c r="NMH7"/>
      <c r="NMI7"/>
      <c r="NMJ7"/>
      <c r="NMK7"/>
      <c r="NML7"/>
      <c r="NMM7"/>
      <c r="NMN7"/>
      <c r="NMO7"/>
      <c r="NMP7"/>
      <c r="NMQ7"/>
      <c r="NMR7"/>
      <c r="NMS7"/>
      <c r="NMT7"/>
      <c r="NMU7"/>
      <c r="NMV7"/>
      <c r="NMW7"/>
      <c r="NMX7"/>
      <c r="NMY7"/>
      <c r="NMZ7"/>
      <c r="NNA7"/>
      <c r="NNB7"/>
      <c r="NNC7"/>
      <c r="NND7"/>
      <c r="NNE7"/>
      <c r="NNF7"/>
      <c r="NNG7"/>
      <c r="NNH7"/>
      <c r="NNI7"/>
      <c r="NNJ7"/>
      <c r="NNK7"/>
      <c r="NNL7"/>
      <c r="NNM7"/>
      <c r="NNN7"/>
      <c r="NNO7"/>
      <c r="NNP7"/>
      <c r="NNQ7"/>
      <c r="NNR7"/>
      <c r="NNS7"/>
      <c r="NNT7"/>
      <c r="NNU7"/>
      <c r="NNV7"/>
      <c r="NNW7"/>
      <c r="NNX7"/>
      <c r="NNY7"/>
      <c r="NNZ7"/>
      <c r="NOA7"/>
      <c r="NOB7"/>
      <c r="NOC7"/>
      <c r="NOD7"/>
      <c r="NOE7"/>
      <c r="NOF7"/>
      <c r="NOG7"/>
      <c r="NOH7"/>
      <c r="NOI7"/>
      <c r="NOJ7"/>
      <c r="NOK7"/>
      <c r="NOL7"/>
      <c r="NOM7"/>
      <c r="NON7"/>
      <c r="NOO7"/>
      <c r="NOP7"/>
      <c r="NOQ7"/>
      <c r="NOR7"/>
      <c r="NOS7"/>
      <c r="NOT7"/>
      <c r="NOU7"/>
      <c r="NOV7"/>
      <c r="NOW7"/>
      <c r="NOX7"/>
      <c r="NOY7"/>
      <c r="NOZ7"/>
      <c r="NPA7"/>
      <c r="NPB7"/>
      <c r="NPC7"/>
      <c r="NPD7"/>
      <c r="NPE7"/>
      <c r="NPF7"/>
      <c r="NPG7"/>
      <c r="NPH7"/>
      <c r="NPI7"/>
      <c r="NPJ7"/>
      <c r="NPK7"/>
      <c r="NPL7"/>
      <c r="NPM7"/>
      <c r="NPN7"/>
      <c r="NPO7"/>
      <c r="NPP7"/>
      <c r="NPQ7"/>
      <c r="NPR7"/>
      <c r="NPS7"/>
      <c r="NPT7"/>
      <c r="NPU7"/>
      <c r="NPV7"/>
      <c r="NPW7"/>
      <c r="NPX7"/>
      <c r="NPY7"/>
      <c r="NPZ7"/>
      <c r="NQA7"/>
      <c r="NQB7"/>
      <c r="NQC7"/>
      <c r="NQD7"/>
      <c r="NQE7"/>
      <c r="NQF7"/>
      <c r="NQG7"/>
      <c r="NQH7"/>
      <c r="NQI7"/>
      <c r="NQJ7"/>
      <c r="NQK7"/>
      <c r="NQL7"/>
      <c r="NQM7"/>
      <c r="NQN7"/>
      <c r="NQO7"/>
      <c r="NQP7"/>
      <c r="NQQ7"/>
      <c r="NQR7"/>
      <c r="NQS7"/>
      <c r="NQT7"/>
      <c r="NQU7"/>
      <c r="NQV7"/>
      <c r="NQW7"/>
      <c r="NQX7"/>
      <c r="NQY7"/>
      <c r="NQZ7"/>
      <c r="NRA7"/>
      <c r="NRB7"/>
      <c r="NRC7"/>
      <c r="NRD7"/>
      <c r="NRE7"/>
      <c r="NRF7"/>
      <c r="NRG7"/>
      <c r="NRH7"/>
      <c r="NRI7"/>
      <c r="NRJ7"/>
      <c r="NRK7"/>
      <c r="NRL7"/>
      <c r="NRM7"/>
      <c r="NRN7"/>
      <c r="NRO7"/>
      <c r="NRP7"/>
      <c r="NRQ7"/>
      <c r="NRR7"/>
      <c r="NRS7"/>
      <c r="NRT7"/>
      <c r="NRU7"/>
      <c r="NRV7"/>
      <c r="NRW7"/>
      <c r="NRX7"/>
      <c r="NRY7"/>
      <c r="NRZ7"/>
      <c r="NSA7"/>
      <c r="NSB7"/>
      <c r="NSC7"/>
      <c r="NSD7"/>
      <c r="NSE7"/>
      <c r="NSF7"/>
      <c r="NSG7"/>
      <c r="NSH7"/>
      <c r="NSI7"/>
      <c r="NSJ7"/>
      <c r="NSK7"/>
      <c r="NSL7"/>
      <c r="NSM7"/>
      <c r="NSN7"/>
      <c r="NSO7"/>
      <c r="NSP7"/>
      <c r="NSQ7"/>
      <c r="NSR7"/>
      <c r="NSS7"/>
      <c r="NST7"/>
      <c r="NSU7"/>
      <c r="NSV7"/>
      <c r="NSW7"/>
      <c r="NSX7"/>
      <c r="NSY7"/>
      <c r="NSZ7"/>
      <c r="NTA7"/>
      <c r="NTB7"/>
      <c r="NTC7"/>
      <c r="NTD7"/>
      <c r="NTE7"/>
      <c r="NTF7"/>
      <c r="NTG7"/>
      <c r="NTH7"/>
      <c r="NTI7"/>
      <c r="NTJ7"/>
      <c r="NTK7"/>
      <c r="NTL7"/>
      <c r="NTM7"/>
      <c r="NTN7"/>
      <c r="NTO7"/>
      <c r="NTP7"/>
      <c r="NTQ7"/>
      <c r="NTR7"/>
      <c r="NTS7"/>
      <c r="NTT7"/>
      <c r="NTU7"/>
      <c r="NTV7"/>
      <c r="NTW7"/>
      <c r="NTX7"/>
      <c r="NTY7"/>
      <c r="NTZ7"/>
      <c r="NUA7"/>
      <c r="NUB7"/>
      <c r="NUC7"/>
      <c r="NUD7"/>
      <c r="NUE7"/>
      <c r="NUF7"/>
      <c r="NUG7"/>
      <c r="NUH7"/>
      <c r="NUI7"/>
      <c r="NUJ7"/>
      <c r="NUK7"/>
      <c r="NUL7"/>
      <c r="NUM7"/>
      <c r="NUN7"/>
      <c r="NUO7"/>
      <c r="NUP7"/>
      <c r="NUQ7"/>
      <c r="NUR7"/>
      <c r="NUS7"/>
      <c r="NUT7"/>
      <c r="NUU7"/>
      <c r="NUV7"/>
      <c r="NUW7"/>
      <c r="NUX7"/>
      <c r="NUY7"/>
      <c r="NUZ7"/>
      <c r="NVA7"/>
      <c r="NVB7"/>
      <c r="NVC7"/>
      <c r="NVD7"/>
      <c r="NVE7"/>
      <c r="NVF7"/>
      <c r="NVG7"/>
      <c r="NVH7"/>
      <c r="NVI7"/>
      <c r="NVJ7"/>
      <c r="NVK7"/>
      <c r="NVL7"/>
      <c r="NVM7"/>
      <c r="NVN7"/>
      <c r="NVO7"/>
      <c r="NVP7"/>
      <c r="NVQ7"/>
      <c r="NVR7"/>
      <c r="NVS7"/>
      <c r="NVT7"/>
      <c r="NVU7"/>
      <c r="NVV7"/>
      <c r="NVW7"/>
      <c r="NVX7"/>
      <c r="NVY7"/>
      <c r="NVZ7"/>
      <c r="NWA7"/>
      <c r="NWB7"/>
      <c r="NWC7"/>
      <c r="NWD7"/>
      <c r="NWE7"/>
      <c r="NWF7"/>
      <c r="NWG7"/>
      <c r="NWH7"/>
      <c r="NWI7"/>
      <c r="NWJ7"/>
      <c r="NWK7"/>
      <c r="NWL7"/>
      <c r="NWM7"/>
      <c r="NWN7"/>
      <c r="NWO7"/>
      <c r="NWP7"/>
      <c r="NWQ7"/>
      <c r="NWR7"/>
      <c r="NWS7"/>
      <c r="NWT7"/>
      <c r="NWU7"/>
      <c r="NWV7"/>
      <c r="NWW7"/>
      <c r="NWX7"/>
      <c r="NWY7"/>
      <c r="NWZ7"/>
      <c r="NXA7"/>
      <c r="NXB7"/>
      <c r="NXC7"/>
      <c r="NXD7"/>
      <c r="NXE7"/>
      <c r="NXF7"/>
      <c r="NXG7"/>
      <c r="NXH7"/>
      <c r="NXI7"/>
      <c r="NXJ7"/>
      <c r="NXK7"/>
      <c r="NXL7"/>
      <c r="NXM7"/>
      <c r="NXN7"/>
      <c r="NXO7"/>
      <c r="NXP7"/>
      <c r="NXQ7"/>
      <c r="NXR7"/>
      <c r="NXS7"/>
      <c r="NXT7"/>
      <c r="NXU7"/>
      <c r="NXV7"/>
      <c r="NXW7"/>
      <c r="NXX7"/>
      <c r="NXY7"/>
      <c r="NXZ7"/>
      <c r="NYA7"/>
      <c r="NYB7"/>
      <c r="NYC7"/>
      <c r="NYD7"/>
      <c r="NYE7"/>
      <c r="NYF7"/>
      <c r="NYG7"/>
      <c r="NYH7"/>
      <c r="NYI7"/>
      <c r="NYJ7"/>
      <c r="NYK7"/>
      <c r="NYL7"/>
      <c r="NYM7"/>
      <c r="NYN7"/>
      <c r="NYO7"/>
      <c r="NYP7"/>
      <c r="NYQ7"/>
      <c r="NYR7"/>
      <c r="NYS7"/>
      <c r="NYT7"/>
      <c r="NYU7"/>
      <c r="NYV7"/>
      <c r="NYW7"/>
      <c r="NYX7"/>
      <c r="NYY7"/>
      <c r="NYZ7"/>
      <c r="NZA7"/>
      <c r="NZB7"/>
      <c r="NZC7"/>
      <c r="NZD7"/>
      <c r="NZE7"/>
      <c r="NZF7"/>
      <c r="NZG7"/>
      <c r="NZH7"/>
      <c r="NZI7"/>
      <c r="NZJ7"/>
      <c r="NZK7"/>
      <c r="NZL7"/>
      <c r="NZM7"/>
      <c r="NZN7"/>
      <c r="NZO7"/>
      <c r="NZP7"/>
      <c r="NZQ7"/>
      <c r="NZR7"/>
      <c r="NZS7"/>
      <c r="NZT7"/>
      <c r="NZU7"/>
      <c r="NZV7"/>
      <c r="NZW7"/>
      <c r="NZX7"/>
      <c r="NZY7"/>
      <c r="NZZ7"/>
      <c r="OAA7"/>
      <c r="OAB7"/>
      <c r="OAC7"/>
      <c r="OAD7"/>
      <c r="OAE7"/>
      <c r="OAF7"/>
      <c r="OAG7"/>
      <c r="OAH7"/>
      <c r="OAI7"/>
      <c r="OAJ7"/>
      <c r="OAK7"/>
      <c r="OAL7"/>
      <c r="OAM7"/>
      <c r="OAN7"/>
      <c r="OAO7"/>
      <c r="OAP7"/>
      <c r="OAQ7"/>
      <c r="OAR7"/>
      <c r="OAS7"/>
      <c r="OAT7"/>
      <c r="OAU7"/>
      <c r="OAV7"/>
      <c r="OAW7"/>
      <c r="OAX7"/>
      <c r="OAY7"/>
      <c r="OAZ7"/>
      <c r="OBA7"/>
      <c r="OBB7"/>
      <c r="OBC7"/>
      <c r="OBD7"/>
      <c r="OBE7"/>
      <c r="OBF7"/>
      <c r="OBG7"/>
      <c r="OBH7"/>
      <c r="OBI7"/>
      <c r="OBJ7"/>
      <c r="OBK7"/>
      <c r="OBL7"/>
      <c r="OBM7"/>
      <c r="OBN7"/>
      <c r="OBO7"/>
      <c r="OBP7"/>
      <c r="OBQ7"/>
      <c r="OBR7"/>
      <c r="OBS7"/>
      <c r="OBT7"/>
      <c r="OBU7"/>
      <c r="OBV7"/>
      <c r="OBW7"/>
      <c r="OBX7"/>
      <c r="OBY7"/>
      <c r="OBZ7"/>
      <c r="OCA7"/>
      <c r="OCB7"/>
      <c r="OCC7"/>
      <c r="OCD7"/>
      <c r="OCE7"/>
      <c r="OCF7"/>
      <c r="OCG7"/>
      <c r="OCH7"/>
      <c r="OCI7"/>
      <c r="OCJ7"/>
      <c r="OCK7"/>
      <c r="OCL7"/>
      <c r="OCM7"/>
      <c r="OCN7"/>
      <c r="OCO7"/>
      <c r="OCP7"/>
      <c r="OCQ7"/>
      <c r="OCR7"/>
      <c r="OCS7"/>
      <c r="OCT7"/>
      <c r="OCU7"/>
      <c r="OCV7"/>
      <c r="OCW7"/>
      <c r="OCX7"/>
      <c r="OCY7"/>
      <c r="OCZ7"/>
      <c r="ODA7"/>
      <c r="ODB7"/>
      <c r="ODC7"/>
      <c r="ODD7"/>
      <c r="ODE7"/>
      <c r="ODF7"/>
      <c r="ODG7"/>
      <c r="ODH7"/>
      <c r="ODI7"/>
      <c r="ODJ7"/>
      <c r="ODK7"/>
      <c r="ODL7"/>
      <c r="ODM7"/>
      <c r="ODN7"/>
      <c r="ODO7"/>
      <c r="ODP7"/>
      <c r="ODQ7"/>
      <c r="ODR7"/>
      <c r="ODS7"/>
      <c r="ODT7"/>
      <c r="ODU7"/>
      <c r="ODV7"/>
      <c r="ODW7"/>
      <c r="ODX7"/>
      <c r="ODY7"/>
      <c r="ODZ7"/>
      <c r="OEA7"/>
      <c r="OEB7"/>
      <c r="OEC7"/>
      <c r="OED7"/>
      <c r="OEE7"/>
      <c r="OEF7"/>
      <c r="OEG7"/>
      <c r="OEH7"/>
      <c r="OEI7"/>
      <c r="OEJ7"/>
      <c r="OEK7"/>
      <c r="OEL7"/>
      <c r="OEM7"/>
      <c r="OEN7"/>
      <c r="OEO7"/>
      <c r="OEP7"/>
      <c r="OEQ7"/>
      <c r="OER7"/>
      <c r="OES7"/>
      <c r="OET7"/>
      <c r="OEU7"/>
      <c r="OEV7"/>
      <c r="OEW7"/>
      <c r="OEX7"/>
      <c r="OEY7"/>
      <c r="OEZ7"/>
      <c r="OFA7"/>
      <c r="OFB7"/>
      <c r="OFC7"/>
      <c r="OFD7"/>
      <c r="OFE7"/>
      <c r="OFF7"/>
      <c r="OFG7"/>
      <c r="OFH7"/>
      <c r="OFI7"/>
      <c r="OFJ7"/>
      <c r="OFK7"/>
      <c r="OFL7"/>
      <c r="OFM7"/>
      <c r="OFN7"/>
      <c r="OFO7"/>
      <c r="OFP7"/>
      <c r="OFQ7"/>
      <c r="OFR7"/>
      <c r="OFS7"/>
      <c r="OFT7"/>
      <c r="OFU7"/>
      <c r="OFV7"/>
      <c r="OFW7"/>
      <c r="OFX7"/>
      <c r="OFY7"/>
      <c r="OFZ7"/>
      <c r="OGA7"/>
      <c r="OGB7"/>
      <c r="OGC7"/>
      <c r="OGD7"/>
      <c r="OGE7"/>
      <c r="OGF7"/>
      <c r="OGG7"/>
      <c r="OGH7"/>
      <c r="OGI7"/>
      <c r="OGJ7"/>
      <c r="OGK7"/>
      <c r="OGL7"/>
      <c r="OGM7"/>
      <c r="OGN7"/>
      <c r="OGO7"/>
      <c r="OGP7"/>
      <c r="OGQ7"/>
      <c r="OGR7"/>
      <c r="OGS7"/>
      <c r="OGT7"/>
      <c r="OGU7"/>
      <c r="OGV7"/>
      <c r="OGW7"/>
      <c r="OGX7"/>
      <c r="OGY7"/>
      <c r="OGZ7"/>
      <c r="OHA7"/>
      <c r="OHB7"/>
      <c r="OHC7"/>
      <c r="OHD7"/>
      <c r="OHE7"/>
      <c r="OHF7"/>
      <c r="OHG7"/>
      <c r="OHH7"/>
      <c r="OHI7"/>
      <c r="OHJ7"/>
      <c r="OHK7"/>
      <c r="OHL7"/>
      <c r="OHM7"/>
      <c r="OHN7"/>
      <c r="OHO7"/>
      <c r="OHP7"/>
      <c r="OHQ7"/>
      <c r="OHR7"/>
      <c r="OHS7"/>
      <c r="OHT7"/>
      <c r="OHU7"/>
      <c r="OHV7"/>
      <c r="OHW7"/>
      <c r="OHX7"/>
      <c r="OHY7"/>
      <c r="OHZ7"/>
      <c r="OIA7"/>
      <c r="OIB7"/>
      <c r="OIC7"/>
      <c r="OID7"/>
      <c r="OIE7"/>
      <c r="OIF7"/>
      <c r="OIG7"/>
      <c r="OIH7"/>
      <c r="OII7"/>
      <c r="OIJ7"/>
      <c r="OIK7"/>
      <c r="OIL7"/>
      <c r="OIM7"/>
      <c r="OIN7"/>
      <c r="OIO7"/>
      <c r="OIP7"/>
      <c r="OIQ7"/>
      <c r="OIR7"/>
      <c r="OIS7"/>
      <c r="OIT7"/>
      <c r="OIU7"/>
      <c r="OIV7"/>
      <c r="OIW7"/>
      <c r="OIX7"/>
      <c r="OIY7"/>
      <c r="OIZ7"/>
      <c r="OJA7"/>
      <c r="OJB7"/>
      <c r="OJC7"/>
      <c r="OJD7"/>
      <c r="OJE7"/>
      <c r="OJF7"/>
      <c r="OJG7"/>
      <c r="OJH7"/>
      <c r="OJI7"/>
      <c r="OJJ7"/>
      <c r="OJK7"/>
      <c r="OJL7"/>
      <c r="OJM7"/>
      <c r="OJN7"/>
      <c r="OJO7"/>
      <c r="OJP7"/>
      <c r="OJQ7"/>
      <c r="OJR7"/>
      <c r="OJS7"/>
      <c r="OJT7"/>
      <c r="OJU7"/>
      <c r="OJV7"/>
      <c r="OJW7"/>
      <c r="OJX7"/>
      <c r="OJY7"/>
      <c r="OJZ7"/>
      <c r="OKA7"/>
      <c r="OKB7"/>
      <c r="OKC7"/>
      <c r="OKD7"/>
      <c r="OKE7"/>
      <c r="OKF7"/>
      <c r="OKG7"/>
      <c r="OKH7"/>
      <c r="OKI7"/>
      <c r="OKJ7"/>
      <c r="OKK7"/>
      <c r="OKL7"/>
      <c r="OKM7"/>
      <c r="OKN7"/>
      <c r="OKO7"/>
      <c r="OKP7"/>
      <c r="OKQ7"/>
      <c r="OKR7"/>
      <c r="OKS7"/>
      <c r="OKT7"/>
      <c r="OKU7"/>
      <c r="OKV7"/>
      <c r="OKW7"/>
      <c r="OKX7"/>
      <c r="OKY7"/>
      <c r="OKZ7"/>
      <c r="OLA7"/>
      <c r="OLB7"/>
      <c r="OLC7"/>
      <c r="OLD7"/>
      <c r="OLE7"/>
      <c r="OLF7"/>
      <c r="OLG7"/>
      <c r="OLH7"/>
      <c r="OLI7"/>
      <c r="OLJ7"/>
      <c r="OLK7"/>
      <c r="OLL7"/>
      <c r="OLM7"/>
      <c r="OLN7"/>
      <c r="OLO7"/>
      <c r="OLP7"/>
      <c r="OLQ7"/>
      <c r="OLR7"/>
      <c r="OLS7"/>
      <c r="OLT7"/>
      <c r="OLU7"/>
      <c r="OLV7"/>
      <c r="OLW7"/>
      <c r="OLX7"/>
      <c r="OLY7"/>
      <c r="OLZ7"/>
      <c r="OMA7"/>
      <c r="OMB7"/>
      <c r="OMC7"/>
      <c r="OMD7"/>
      <c r="OME7"/>
      <c r="OMF7"/>
      <c r="OMG7"/>
      <c r="OMH7"/>
      <c r="OMI7"/>
      <c r="OMJ7"/>
      <c r="OMK7"/>
      <c r="OML7"/>
      <c r="OMM7"/>
      <c r="OMN7"/>
      <c r="OMO7"/>
      <c r="OMP7"/>
      <c r="OMQ7"/>
      <c r="OMR7"/>
      <c r="OMS7"/>
      <c r="OMT7"/>
      <c r="OMU7"/>
      <c r="OMV7"/>
      <c r="OMW7"/>
      <c r="OMX7"/>
      <c r="OMY7"/>
      <c r="OMZ7"/>
      <c r="ONA7"/>
      <c r="ONB7"/>
      <c r="ONC7"/>
      <c r="OND7"/>
      <c r="ONE7"/>
      <c r="ONF7"/>
      <c r="ONG7"/>
      <c r="ONH7"/>
      <c r="ONI7"/>
      <c r="ONJ7"/>
      <c r="ONK7"/>
      <c r="ONL7"/>
      <c r="ONM7"/>
      <c r="ONN7"/>
      <c r="ONO7"/>
      <c r="ONP7"/>
      <c r="ONQ7"/>
      <c r="ONR7"/>
      <c r="ONS7"/>
      <c r="ONT7"/>
      <c r="ONU7"/>
      <c r="ONV7"/>
      <c r="ONW7"/>
      <c r="ONX7"/>
      <c r="ONY7"/>
      <c r="ONZ7"/>
      <c r="OOA7"/>
      <c r="OOB7"/>
      <c r="OOC7"/>
      <c r="OOD7"/>
      <c r="OOE7"/>
      <c r="OOF7"/>
      <c r="OOG7"/>
      <c r="OOH7"/>
      <c r="OOI7"/>
      <c r="OOJ7"/>
      <c r="OOK7"/>
      <c r="OOL7"/>
      <c r="OOM7"/>
      <c r="OON7"/>
      <c r="OOO7"/>
      <c r="OOP7"/>
      <c r="OOQ7"/>
      <c r="OOR7"/>
      <c r="OOS7"/>
      <c r="OOT7"/>
      <c r="OOU7"/>
      <c r="OOV7"/>
      <c r="OOW7"/>
      <c r="OOX7"/>
      <c r="OOY7"/>
      <c r="OOZ7"/>
      <c r="OPA7"/>
      <c r="OPB7"/>
      <c r="OPC7"/>
      <c r="OPD7"/>
      <c r="OPE7"/>
      <c r="OPF7"/>
      <c r="OPG7"/>
      <c r="OPH7"/>
      <c r="OPI7"/>
      <c r="OPJ7"/>
      <c r="OPK7"/>
      <c r="OPL7"/>
      <c r="OPM7"/>
      <c r="OPN7"/>
      <c r="OPO7"/>
      <c r="OPP7"/>
      <c r="OPQ7"/>
      <c r="OPR7"/>
      <c r="OPS7"/>
      <c r="OPT7"/>
      <c r="OPU7"/>
      <c r="OPV7"/>
      <c r="OPW7"/>
      <c r="OPX7"/>
      <c r="OPY7"/>
      <c r="OPZ7"/>
      <c r="OQA7"/>
      <c r="OQB7"/>
      <c r="OQC7"/>
      <c r="OQD7"/>
      <c r="OQE7"/>
      <c r="OQF7"/>
      <c r="OQG7"/>
      <c r="OQH7"/>
      <c r="OQI7"/>
      <c r="OQJ7"/>
      <c r="OQK7"/>
      <c r="OQL7"/>
      <c r="OQM7"/>
      <c r="OQN7"/>
      <c r="OQO7"/>
      <c r="OQP7"/>
      <c r="OQQ7"/>
      <c r="OQR7"/>
      <c r="OQS7"/>
      <c r="OQT7"/>
      <c r="OQU7"/>
      <c r="OQV7"/>
      <c r="OQW7"/>
      <c r="OQX7"/>
      <c r="OQY7"/>
      <c r="OQZ7"/>
      <c r="ORA7"/>
      <c r="ORB7"/>
      <c r="ORC7"/>
      <c r="ORD7"/>
      <c r="ORE7"/>
      <c r="ORF7"/>
      <c r="ORG7"/>
      <c r="ORH7"/>
      <c r="ORI7"/>
      <c r="ORJ7"/>
      <c r="ORK7"/>
      <c r="ORL7"/>
      <c r="ORM7"/>
      <c r="ORN7"/>
      <c r="ORO7"/>
      <c r="ORP7"/>
      <c r="ORQ7"/>
      <c r="ORR7"/>
      <c r="ORS7"/>
      <c r="ORT7"/>
      <c r="ORU7"/>
      <c r="ORV7"/>
      <c r="ORW7"/>
      <c r="ORX7"/>
      <c r="ORY7"/>
      <c r="ORZ7"/>
      <c r="OSA7"/>
      <c r="OSB7"/>
      <c r="OSC7"/>
      <c r="OSD7"/>
      <c r="OSE7"/>
      <c r="OSF7"/>
      <c r="OSG7"/>
      <c r="OSH7"/>
      <c r="OSI7"/>
      <c r="OSJ7"/>
      <c r="OSK7"/>
      <c r="OSL7"/>
      <c r="OSM7"/>
      <c r="OSN7"/>
      <c r="OSO7"/>
      <c r="OSP7"/>
      <c r="OSQ7"/>
      <c r="OSR7"/>
      <c r="OSS7"/>
      <c r="OST7"/>
      <c r="OSU7"/>
      <c r="OSV7"/>
      <c r="OSW7"/>
      <c r="OSX7"/>
      <c r="OSY7"/>
      <c r="OSZ7"/>
      <c r="OTA7"/>
      <c r="OTB7"/>
      <c r="OTC7"/>
      <c r="OTD7"/>
      <c r="OTE7"/>
      <c r="OTF7"/>
      <c r="OTG7"/>
      <c r="OTH7"/>
      <c r="OTI7"/>
      <c r="OTJ7"/>
      <c r="OTK7"/>
      <c r="OTL7"/>
      <c r="OTM7"/>
      <c r="OTN7"/>
      <c r="OTO7"/>
      <c r="OTP7"/>
      <c r="OTQ7"/>
      <c r="OTR7"/>
      <c r="OTS7"/>
      <c r="OTT7"/>
      <c r="OTU7"/>
      <c r="OTV7"/>
      <c r="OTW7"/>
      <c r="OTX7"/>
      <c r="OTY7"/>
      <c r="OTZ7"/>
      <c r="OUA7"/>
      <c r="OUB7"/>
      <c r="OUC7"/>
      <c r="OUD7"/>
      <c r="OUE7"/>
      <c r="OUF7"/>
      <c r="OUG7"/>
      <c r="OUH7"/>
      <c r="OUI7"/>
      <c r="OUJ7"/>
      <c r="OUK7"/>
      <c r="OUL7"/>
      <c r="OUM7"/>
      <c r="OUN7"/>
      <c r="OUO7"/>
      <c r="OUP7"/>
      <c r="OUQ7"/>
      <c r="OUR7"/>
      <c r="OUS7"/>
      <c r="OUT7"/>
      <c r="OUU7"/>
      <c r="OUV7"/>
      <c r="OUW7"/>
      <c r="OUX7"/>
      <c r="OUY7"/>
      <c r="OUZ7"/>
      <c r="OVA7"/>
      <c r="OVB7"/>
      <c r="OVC7"/>
      <c r="OVD7"/>
      <c r="OVE7"/>
      <c r="OVF7"/>
      <c r="OVG7"/>
      <c r="OVH7"/>
      <c r="OVI7"/>
      <c r="OVJ7"/>
      <c r="OVK7"/>
      <c r="OVL7"/>
      <c r="OVM7"/>
      <c r="OVN7"/>
      <c r="OVO7"/>
      <c r="OVP7"/>
      <c r="OVQ7"/>
      <c r="OVR7"/>
      <c r="OVS7"/>
      <c r="OVT7"/>
      <c r="OVU7"/>
      <c r="OVV7"/>
      <c r="OVW7"/>
      <c r="OVX7"/>
      <c r="OVY7"/>
      <c r="OVZ7"/>
      <c r="OWA7"/>
      <c r="OWB7"/>
      <c r="OWC7"/>
      <c r="OWD7"/>
      <c r="OWE7"/>
      <c r="OWF7"/>
      <c r="OWG7"/>
      <c r="OWH7"/>
      <c r="OWI7"/>
      <c r="OWJ7"/>
      <c r="OWK7"/>
      <c r="OWL7"/>
      <c r="OWM7"/>
      <c r="OWN7"/>
      <c r="OWO7"/>
      <c r="OWP7"/>
      <c r="OWQ7"/>
      <c r="OWR7"/>
      <c r="OWS7"/>
      <c r="OWT7"/>
      <c r="OWU7"/>
      <c r="OWV7"/>
      <c r="OWW7"/>
      <c r="OWX7"/>
      <c r="OWY7"/>
      <c r="OWZ7"/>
      <c r="OXA7"/>
      <c r="OXB7"/>
      <c r="OXC7"/>
      <c r="OXD7"/>
      <c r="OXE7"/>
      <c r="OXF7"/>
      <c r="OXG7"/>
      <c r="OXH7"/>
      <c r="OXI7"/>
      <c r="OXJ7"/>
      <c r="OXK7"/>
      <c r="OXL7"/>
      <c r="OXM7"/>
      <c r="OXN7"/>
      <c r="OXO7"/>
      <c r="OXP7"/>
      <c r="OXQ7"/>
      <c r="OXR7"/>
      <c r="OXS7"/>
      <c r="OXT7"/>
      <c r="OXU7"/>
      <c r="OXV7"/>
      <c r="OXW7"/>
      <c r="OXX7"/>
      <c r="OXY7"/>
      <c r="OXZ7"/>
      <c r="OYA7"/>
      <c r="OYB7"/>
      <c r="OYC7"/>
      <c r="OYD7"/>
      <c r="OYE7"/>
      <c r="OYF7"/>
      <c r="OYG7"/>
      <c r="OYH7"/>
      <c r="OYI7"/>
      <c r="OYJ7"/>
      <c r="OYK7"/>
      <c r="OYL7"/>
      <c r="OYM7"/>
      <c r="OYN7"/>
      <c r="OYO7"/>
      <c r="OYP7"/>
      <c r="OYQ7"/>
      <c r="OYR7"/>
      <c r="OYS7"/>
      <c r="OYT7"/>
      <c r="OYU7"/>
      <c r="OYV7"/>
      <c r="OYW7"/>
      <c r="OYX7"/>
      <c r="OYY7"/>
      <c r="OYZ7"/>
      <c r="OZA7"/>
      <c r="OZB7"/>
      <c r="OZC7"/>
      <c r="OZD7"/>
      <c r="OZE7"/>
      <c r="OZF7"/>
      <c r="OZG7"/>
      <c r="OZH7"/>
      <c r="OZI7"/>
      <c r="OZJ7"/>
      <c r="OZK7"/>
      <c r="OZL7"/>
      <c r="OZM7"/>
      <c r="OZN7"/>
      <c r="OZO7"/>
      <c r="OZP7"/>
      <c r="OZQ7"/>
      <c r="OZR7"/>
      <c r="OZS7"/>
      <c r="OZT7"/>
      <c r="OZU7"/>
      <c r="OZV7"/>
      <c r="OZW7"/>
      <c r="OZX7"/>
      <c r="OZY7"/>
      <c r="OZZ7"/>
      <c r="PAA7"/>
      <c r="PAB7"/>
      <c r="PAC7"/>
      <c r="PAD7"/>
      <c r="PAE7"/>
      <c r="PAF7"/>
      <c r="PAG7"/>
      <c r="PAH7"/>
      <c r="PAI7"/>
      <c r="PAJ7"/>
      <c r="PAK7"/>
      <c r="PAL7"/>
      <c r="PAM7"/>
      <c r="PAN7"/>
      <c r="PAO7"/>
      <c r="PAP7"/>
      <c r="PAQ7"/>
      <c r="PAR7"/>
      <c r="PAS7"/>
      <c r="PAT7"/>
      <c r="PAU7"/>
      <c r="PAV7"/>
      <c r="PAW7"/>
      <c r="PAX7"/>
      <c r="PAY7"/>
      <c r="PAZ7"/>
      <c r="PBA7"/>
      <c r="PBB7"/>
      <c r="PBC7"/>
      <c r="PBD7"/>
      <c r="PBE7"/>
      <c r="PBF7"/>
      <c r="PBG7"/>
      <c r="PBH7"/>
      <c r="PBI7"/>
      <c r="PBJ7"/>
      <c r="PBK7"/>
      <c r="PBL7"/>
      <c r="PBM7"/>
      <c r="PBN7"/>
      <c r="PBO7"/>
      <c r="PBP7"/>
      <c r="PBQ7"/>
      <c r="PBR7"/>
      <c r="PBS7"/>
      <c r="PBT7"/>
      <c r="PBU7"/>
      <c r="PBV7"/>
      <c r="PBW7"/>
      <c r="PBX7"/>
      <c r="PBY7"/>
      <c r="PBZ7"/>
      <c r="PCA7"/>
      <c r="PCB7"/>
      <c r="PCC7"/>
      <c r="PCD7"/>
      <c r="PCE7"/>
      <c r="PCF7"/>
      <c r="PCG7"/>
      <c r="PCH7"/>
      <c r="PCI7"/>
      <c r="PCJ7"/>
      <c r="PCK7"/>
      <c r="PCL7"/>
      <c r="PCM7"/>
      <c r="PCN7"/>
      <c r="PCO7"/>
      <c r="PCP7"/>
      <c r="PCQ7"/>
      <c r="PCR7"/>
      <c r="PCS7"/>
      <c r="PCT7"/>
      <c r="PCU7"/>
      <c r="PCV7"/>
      <c r="PCW7"/>
      <c r="PCX7"/>
      <c r="PCY7"/>
      <c r="PCZ7"/>
      <c r="PDA7"/>
      <c r="PDB7"/>
      <c r="PDC7"/>
      <c r="PDD7"/>
      <c r="PDE7"/>
      <c r="PDF7"/>
      <c r="PDG7"/>
      <c r="PDH7"/>
      <c r="PDI7"/>
      <c r="PDJ7"/>
      <c r="PDK7"/>
      <c r="PDL7"/>
      <c r="PDM7"/>
      <c r="PDN7"/>
      <c r="PDO7"/>
      <c r="PDP7"/>
      <c r="PDQ7"/>
      <c r="PDR7"/>
      <c r="PDS7"/>
      <c r="PDT7"/>
      <c r="PDU7"/>
      <c r="PDV7"/>
      <c r="PDW7"/>
      <c r="PDX7"/>
      <c r="PDY7"/>
      <c r="PDZ7"/>
      <c r="PEA7"/>
      <c r="PEB7"/>
      <c r="PEC7"/>
      <c r="PED7"/>
      <c r="PEE7"/>
      <c r="PEF7"/>
      <c r="PEG7"/>
      <c r="PEH7"/>
      <c r="PEI7"/>
      <c r="PEJ7"/>
      <c r="PEK7"/>
      <c r="PEL7"/>
      <c r="PEM7"/>
      <c r="PEN7"/>
      <c r="PEO7"/>
      <c r="PEP7"/>
      <c r="PEQ7"/>
      <c r="PER7"/>
      <c r="PES7"/>
      <c r="PET7"/>
      <c r="PEU7"/>
      <c r="PEV7"/>
      <c r="PEW7"/>
      <c r="PEX7"/>
      <c r="PEY7"/>
      <c r="PEZ7"/>
      <c r="PFA7"/>
      <c r="PFB7"/>
      <c r="PFC7"/>
      <c r="PFD7"/>
      <c r="PFE7"/>
      <c r="PFF7"/>
      <c r="PFG7"/>
      <c r="PFH7"/>
      <c r="PFI7"/>
      <c r="PFJ7"/>
      <c r="PFK7"/>
      <c r="PFL7"/>
      <c r="PFM7"/>
      <c r="PFN7"/>
      <c r="PFO7"/>
      <c r="PFP7"/>
      <c r="PFQ7"/>
      <c r="PFR7"/>
      <c r="PFS7"/>
      <c r="PFT7"/>
      <c r="PFU7"/>
      <c r="PFV7"/>
      <c r="PFW7"/>
      <c r="PFX7"/>
      <c r="PFY7"/>
      <c r="PFZ7"/>
      <c r="PGA7"/>
      <c r="PGB7"/>
      <c r="PGC7"/>
      <c r="PGD7"/>
      <c r="PGE7"/>
      <c r="PGF7"/>
      <c r="PGG7"/>
      <c r="PGH7"/>
      <c r="PGI7"/>
      <c r="PGJ7"/>
      <c r="PGK7"/>
      <c r="PGL7"/>
      <c r="PGM7"/>
      <c r="PGN7"/>
      <c r="PGO7"/>
      <c r="PGP7"/>
      <c r="PGQ7"/>
      <c r="PGR7"/>
      <c r="PGS7"/>
      <c r="PGT7"/>
      <c r="PGU7"/>
      <c r="PGV7"/>
      <c r="PGW7"/>
      <c r="PGX7"/>
      <c r="PGY7"/>
      <c r="PGZ7"/>
      <c r="PHA7"/>
      <c r="PHB7"/>
      <c r="PHC7"/>
      <c r="PHD7"/>
      <c r="PHE7"/>
      <c r="PHF7"/>
      <c r="PHG7"/>
      <c r="PHH7"/>
      <c r="PHI7"/>
      <c r="PHJ7"/>
      <c r="PHK7"/>
      <c r="PHL7"/>
      <c r="PHM7"/>
      <c r="PHN7"/>
      <c r="PHO7"/>
      <c r="PHP7"/>
      <c r="PHQ7"/>
      <c r="PHR7"/>
      <c r="PHS7"/>
      <c r="PHT7"/>
      <c r="PHU7"/>
      <c r="PHV7"/>
      <c r="PHW7"/>
      <c r="PHX7"/>
      <c r="PHY7"/>
      <c r="PHZ7"/>
      <c r="PIA7"/>
      <c r="PIB7"/>
      <c r="PIC7"/>
      <c r="PID7"/>
      <c r="PIE7"/>
      <c r="PIF7"/>
      <c r="PIG7"/>
      <c r="PIH7"/>
      <c r="PII7"/>
      <c r="PIJ7"/>
      <c r="PIK7"/>
      <c r="PIL7"/>
      <c r="PIM7"/>
      <c r="PIN7"/>
      <c r="PIO7"/>
      <c r="PIP7"/>
      <c r="PIQ7"/>
      <c r="PIR7"/>
      <c r="PIS7"/>
      <c r="PIT7"/>
      <c r="PIU7"/>
      <c r="PIV7"/>
      <c r="PIW7"/>
      <c r="PIX7"/>
      <c r="PIY7"/>
      <c r="PIZ7"/>
      <c r="PJA7"/>
      <c r="PJB7"/>
      <c r="PJC7"/>
      <c r="PJD7"/>
      <c r="PJE7"/>
      <c r="PJF7"/>
      <c r="PJG7"/>
      <c r="PJH7"/>
      <c r="PJI7"/>
      <c r="PJJ7"/>
      <c r="PJK7"/>
      <c r="PJL7"/>
      <c r="PJM7"/>
      <c r="PJN7"/>
      <c r="PJO7"/>
      <c r="PJP7"/>
      <c r="PJQ7"/>
      <c r="PJR7"/>
      <c r="PJS7"/>
      <c r="PJT7"/>
      <c r="PJU7"/>
      <c r="PJV7"/>
      <c r="PJW7"/>
      <c r="PJX7"/>
      <c r="PJY7"/>
      <c r="PJZ7"/>
      <c r="PKA7"/>
      <c r="PKB7"/>
      <c r="PKC7"/>
      <c r="PKD7"/>
      <c r="PKE7"/>
      <c r="PKF7"/>
      <c r="PKG7"/>
      <c r="PKH7"/>
      <c r="PKI7"/>
      <c r="PKJ7"/>
      <c r="PKK7"/>
      <c r="PKL7"/>
      <c r="PKM7"/>
      <c r="PKN7"/>
      <c r="PKO7"/>
      <c r="PKP7"/>
      <c r="PKQ7"/>
      <c r="PKR7"/>
      <c r="PKS7"/>
      <c r="PKT7"/>
      <c r="PKU7"/>
      <c r="PKV7"/>
      <c r="PKW7"/>
      <c r="PKX7"/>
      <c r="PKY7"/>
      <c r="PKZ7"/>
      <c r="PLA7"/>
      <c r="PLB7"/>
      <c r="PLC7"/>
      <c r="PLD7"/>
      <c r="PLE7"/>
      <c r="PLF7"/>
      <c r="PLG7"/>
      <c r="PLH7"/>
      <c r="PLI7"/>
      <c r="PLJ7"/>
      <c r="PLK7"/>
      <c r="PLL7"/>
      <c r="PLM7"/>
      <c r="PLN7"/>
      <c r="PLO7"/>
      <c r="PLP7"/>
      <c r="PLQ7"/>
      <c r="PLR7"/>
      <c r="PLS7"/>
      <c r="PLT7"/>
      <c r="PLU7"/>
      <c r="PLV7"/>
      <c r="PLW7"/>
      <c r="PLX7"/>
      <c r="PLY7"/>
      <c r="PLZ7"/>
      <c r="PMA7"/>
      <c r="PMB7"/>
      <c r="PMC7"/>
      <c r="PMD7"/>
      <c r="PME7"/>
      <c r="PMF7"/>
      <c r="PMG7"/>
      <c r="PMH7"/>
      <c r="PMI7"/>
      <c r="PMJ7"/>
      <c r="PMK7"/>
      <c r="PML7"/>
      <c r="PMM7"/>
      <c r="PMN7"/>
      <c r="PMO7"/>
      <c r="PMP7"/>
      <c r="PMQ7"/>
      <c r="PMR7"/>
      <c r="PMS7"/>
      <c r="PMT7"/>
      <c r="PMU7"/>
      <c r="PMV7"/>
      <c r="PMW7"/>
      <c r="PMX7"/>
      <c r="PMY7"/>
      <c r="PMZ7"/>
      <c r="PNA7"/>
      <c r="PNB7"/>
      <c r="PNC7"/>
      <c r="PND7"/>
      <c r="PNE7"/>
      <c r="PNF7"/>
      <c r="PNG7"/>
      <c r="PNH7"/>
      <c r="PNI7"/>
      <c r="PNJ7"/>
      <c r="PNK7"/>
      <c r="PNL7"/>
      <c r="PNM7"/>
      <c r="PNN7"/>
      <c r="PNO7"/>
      <c r="PNP7"/>
      <c r="PNQ7"/>
      <c r="PNR7"/>
      <c r="PNS7"/>
      <c r="PNT7"/>
      <c r="PNU7"/>
      <c r="PNV7"/>
      <c r="PNW7"/>
      <c r="PNX7"/>
      <c r="PNY7"/>
      <c r="PNZ7"/>
      <c r="POA7"/>
      <c r="POB7"/>
      <c r="POC7"/>
      <c r="POD7"/>
      <c r="POE7"/>
      <c r="POF7"/>
      <c r="POG7"/>
      <c r="POH7"/>
      <c r="POI7"/>
      <c r="POJ7"/>
      <c r="POK7"/>
      <c r="POL7"/>
      <c r="POM7"/>
      <c r="PON7"/>
      <c r="POO7"/>
      <c r="POP7"/>
      <c r="POQ7"/>
      <c r="POR7"/>
      <c r="POS7"/>
      <c r="POT7"/>
      <c r="POU7"/>
      <c r="POV7"/>
      <c r="POW7"/>
      <c r="POX7"/>
      <c r="POY7"/>
      <c r="POZ7"/>
      <c r="PPA7"/>
      <c r="PPB7"/>
      <c r="PPC7"/>
      <c r="PPD7"/>
      <c r="PPE7"/>
      <c r="PPF7"/>
      <c r="PPG7"/>
      <c r="PPH7"/>
      <c r="PPI7"/>
      <c r="PPJ7"/>
      <c r="PPK7"/>
      <c r="PPL7"/>
      <c r="PPM7"/>
      <c r="PPN7"/>
      <c r="PPO7"/>
      <c r="PPP7"/>
      <c r="PPQ7"/>
      <c r="PPR7"/>
      <c r="PPS7"/>
      <c r="PPT7"/>
      <c r="PPU7"/>
      <c r="PPV7"/>
      <c r="PPW7"/>
      <c r="PPX7"/>
      <c r="PPY7"/>
      <c r="PPZ7"/>
      <c r="PQA7"/>
      <c r="PQB7"/>
      <c r="PQC7"/>
      <c r="PQD7"/>
      <c r="PQE7"/>
      <c r="PQF7"/>
      <c r="PQG7"/>
      <c r="PQH7"/>
      <c r="PQI7"/>
      <c r="PQJ7"/>
      <c r="PQK7"/>
      <c r="PQL7"/>
      <c r="PQM7"/>
      <c r="PQN7"/>
      <c r="PQO7"/>
      <c r="PQP7"/>
      <c r="PQQ7"/>
      <c r="PQR7"/>
      <c r="PQS7"/>
      <c r="PQT7"/>
      <c r="PQU7"/>
      <c r="PQV7"/>
      <c r="PQW7"/>
      <c r="PQX7"/>
      <c r="PQY7"/>
      <c r="PQZ7"/>
      <c r="PRA7"/>
      <c r="PRB7"/>
      <c r="PRC7"/>
      <c r="PRD7"/>
      <c r="PRE7"/>
      <c r="PRF7"/>
      <c r="PRG7"/>
      <c r="PRH7"/>
      <c r="PRI7"/>
      <c r="PRJ7"/>
      <c r="PRK7"/>
      <c r="PRL7"/>
      <c r="PRM7"/>
      <c r="PRN7"/>
      <c r="PRO7"/>
      <c r="PRP7"/>
      <c r="PRQ7"/>
      <c r="PRR7"/>
      <c r="PRS7"/>
      <c r="PRT7"/>
      <c r="PRU7"/>
      <c r="PRV7"/>
      <c r="PRW7"/>
      <c r="PRX7"/>
      <c r="PRY7"/>
      <c r="PRZ7"/>
      <c r="PSA7"/>
      <c r="PSB7"/>
      <c r="PSC7"/>
      <c r="PSD7"/>
      <c r="PSE7"/>
      <c r="PSF7"/>
      <c r="PSG7"/>
      <c r="PSH7"/>
      <c r="PSI7"/>
      <c r="PSJ7"/>
      <c r="PSK7"/>
      <c r="PSL7"/>
      <c r="PSM7"/>
      <c r="PSN7"/>
      <c r="PSO7"/>
      <c r="PSP7"/>
      <c r="PSQ7"/>
      <c r="PSR7"/>
      <c r="PSS7"/>
      <c r="PST7"/>
      <c r="PSU7"/>
      <c r="PSV7"/>
      <c r="PSW7"/>
      <c r="PSX7"/>
      <c r="PSY7"/>
      <c r="PSZ7"/>
      <c r="PTA7"/>
      <c r="PTB7"/>
      <c r="PTC7"/>
      <c r="PTD7"/>
      <c r="PTE7"/>
      <c r="PTF7"/>
      <c r="PTG7"/>
      <c r="PTH7"/>
      <c r="PTI7"/>
      <c r="PTJ7"/>
      <c r="PTK7"/>
      <c r="PTL7"/>
      <c r="PTM7"/>
      <c r="PTN7"/>
      <c r="PTO7"/>
      <c r="PTP7"/>
      <c r="PTQ7"/>
      <c r="PTR7"/>
      <c r="PTS7"/>
      <c r="PTT7"/>
      <c r="PTU7"/>
      <c r="PTV7"/>
      <c r="PTW7"/>
      <c r="PTX7"/>
      <c r="PTY7"/>
      <c r="PTZ7"/>
      <c r="PUA7"/>
      <c r="PUB7"/>
      <c r="PUC7"/>
      <c r="PUD7"/>
      <c r="PUE7"/>
      <c r="PUF7"/>
      <c r="PUG7"/>
      <c r="PUH7"/>
      <c r="PUI7"/>
      <c r="PUJ7"/>
      <c r="PUK7"/>
      <c r="PUL7"/>
      <c r="PUM7"/>
      <c r="PUN7"/>
      <c r="PUO7"/>
      <c r="PUP7"/>
      <c r="PUQ7"/>
      <c r="PUR7"/>
      <c r="PUS7"/>
      <c r="PUT7"/>
      <c r="PUU7"/>
      <c r="PUV7"/>
      <c r="PUW7"/>
      <c r="PUX7"/>
      <c r="PUY7"/>
      <c r="PUZ7"/>
      <c r="PVA7"/>
      <c r="PVB7"/>
      <c r="PVC7"/>
      <c r="PVD7"/>
      <c r="PVE7"/>
      <c r="PVF7"/>
      <c r="PVG7"/>
      <c r="PVH7"/>
      <c r="PVI7"/>
      <c r="PVJ7"/>
      <c r="PVK7"/>
      <c r="PVL7"/>
      <c r="PVM7"/>
      <c r="PVN7"/>
      <c r="PVO7"/>
      <c r="PVP7"/>
      <c r="PVQ7"/>
      <c r="PVR7"/>
      <c r="PVS7"/>
      <c r="PVT7"/>
      <c r="PVU7"/>
      <c r="PVV7"/>
      <c r="PVW7"/>
      <c r="PVX7"/>
      <c r="PVY7"/>
      <c r="PVZ7"/>
      <c r="PWA7"/>
      <c r="PWB7"/>
      <c r="PWC7"/>
      <c r="PWD7"/>
      <c r="PWE7"/>
      <c r="PWF7"/>
      <c r="PWG7"/>
      <c r="PWH7"/>
      <c r="PWI7"/>
      <c r="PWJ7"/>
      <c r="PWK7"/>
      <c r="PWL7"/>
      <c r="PWM7"/>
      <c r="PWN7"/>
      <c r="PWO7"/>
      <c r="PWP7"/>
      <c r="PWQ7"/>
      <c r="PWR7"/>
      <c r="PWS7"/>
      <c r="PWT7"/>
      <c r="PWU7"/>
      <c r="PWV7"/>
      <c r="PWW7"/>
      <c r="PWX7"/>
      <c r="PWY7"/>
      <c r="PWZ7"/>
      <c r="PXA7"/>
      <c r="PXB7"/>
      <c r="PXC7"/>
      <c r="PXD7"/>
      <c r="PXE7"/>
      <c r="PXF7"/>
      <c r="PXG7"/>
      <c r="PXH7"/>
      <c r="PXI7"/>
      <c r="PXJ7"/>
      <c r="PXK7"/>
      <c r="PXL7"/>
      <c r="PXM7"/>
      <c r="PXN7"/>
      <c r="PXO7"/>
      <c r="PXP7"/>
      <c r="PXQ7"/>
      <c r="PXR7"/>
      <c r="PXS7"/>
      <c r="PXT7"/>
      <c r="PXU7"/>
      <c r="PXV7"/>
      <c r="PXW7"/>
      <c r="PXX7"/>
      <c r="PXY7"/>
      <c r="PXZ7"/>
      <c r="PYA7"/>
      <c r="PYB7"/>
      <c r="PYC7"/>
      <c r="PYD7"/>
      <c r="PYE7"/>
      <c r="PYF7"/>
      <c r="PYG7"/>
      <c r="PYH7"/>
      <c r="PYI7"/>
      <c r="PYJ7"/>
      <c r="PYK7"/>
      <c r="PYL7"/>
      <c r="PYM7"/>
      <c r="PYN7"/>
      <c r="PYO7"/>
      <c r="PYP7"/>
      <c r="PYQ7"/>
      <c r="PYR7"/>
      <c r="PYS7"/>
      <c r="PYT7"/>
      <c r="PYU7"/>
      <c r="PYV7"/>
      <c r="PYW7"/>
      <c r="PYX7"/>
      <c r="PYY7"/>
      <c r="PYZ7"/>
      <c r="PZA7"/>
      <c r="PZB7"/>
      <c r="PZC7"/>
      <c r="PZD7"/>
      <c r="PZE7"/>
      <c r="PZF7"/>
      <c r="PZG7"/>
      <c r="PZH7"/>
      <c r="PZI7"/>
      <c r="PZJ7"/>
      <c r="PZK7"/>
      <c r="PZL7"/>
      <c r="PZM7"/>
      <c r="PZN7"/>
      <c r="PZO7"/>
      <c r="PZP7"/>
      <c r="PZQ7"/>
      <c r="PZR7"/>
      <c r="PZS7"/>
      <c r="PZT7"/>
      <c r="PZU7"/>
      <c r="PZV7"/>
      <c r="PZW7"/>
      <c r="PZX7"/>
      <c r="PZY7"/>
      <c r="PZZ7"/>
      <c r="QAA7"/>
      <c r="QAB7"/>
      <c r="QAC7"/>
      <c r="QAD7"/>
      <c r="QAE7"/>
      <c r="QAF7"/>
      <c r="QAG7"/>
      <c r="QAH7"/>
      <c r="QAI7"/>
      <c r="QAJ7"/>
      <c r="QAK7"/>
      <c r="QAL7"/>
      <c r="QAM7"/>
      <c r="QAN7"/>
      <c r="QAO7"/>
      <c r="QAP7"/>
      <c r="QAQ7"/>
      <c r="QAR7"/>
      <c r="QAS7"/>
      <c r="QAT7"/>
      <c r="QAU7"/>
      <c r="QAV7"/>
      <c r="QAW7"/>
      <c r="QAX7"/>
      <c r="QAY7"/>
      <c r="QAZ7"/>
      <c r="QBA7"/>
      <c r="QBB7"/>
      <c r="QBC7"/>
      <c r="QBD7"/>
      <c r="QBE7"/>
      <c r="QBF7"/>
      <c r="QBG7"/>
      <c r="QBH7"/>
      <c r="QBI7"/>
      <c r="QBJ7"/>
      <c r="QBK7"/>
      <c r="QBL7"/>
      <c r="QBM7"/>
      <c r="QBN7"/>
      <c r="QBO7"/>
      <c r="QBP7"/>
      <c r="QBQ7"/>
      <c r="QBR7"/>
      <c r="QBS7"/>
      <c r="QBT7"/>
      <c r="QBU7"/>
      <c r="QBV7"/>
      <c r="QBW7"/>
      <c r="QBX7"/>
      <c r="QBY7"/>
      <c r="QBZ7"/>
      <c r="QCA7"/>
      <c r="QCB7"/>
      <c r="QCC7"/>
      <c r="QCD7"/>
      <c r="QCE7"/>
      <c r="QCF7"/>
      <c r="QCG7"/>
      <c r="QCH7"/>
      <c r="QCI7"/>
      <c r="QCJ7"/>
      <c r="QCK7"/>
      <c r="QCL7"/>
      <c r="QCM7"/>
      <c r="QCN7"/>
      <c r="QCO7"/>
      <c r="QCP7"/>
      <c r="QCQ7"/>
      <c r="QCR7"/>
      <c r="QCS7"/>
      <c r="QCT7"/>
      <c r="QCU7"/>
      <c r="QCV7"/>
      <c r="QCW7"/>
      <c r="QCX7"/>
      <c r="QCY7"/>
      <c r="QCZ7"/>
      <c r="QDA7"/>
      <c r="QDB7"/>
      <c r="QDC7"/>
      <c r="QDD7"/>
      <c r="QDE7"/>
      <c r="QDF7"/>
      <c r="QDG7"/>
      <c r="QDH7"/>
      <c r="QDI7"/>
      <c r="QDJ7"/>
      <c r="QDK7"/>
      <c r="QDL7"/>
      <c r="QDM7"/>
      <c r="QDN7"/>
      <c r="QDO7"/>
      <c r="QDP7"/>
      <c r="QDQ7"/>
      <c r="QDR7"/>
      <c r="QDS7"/>
      <c r="QDT7"/>
      <c r="QDU7"/>
      <c r="QDV7"/>
      <c r="QDW7"/>
      <c r="QDX7"/>
      <c r="QDY7"/>
      <c r="QDZ7"/>
      <c r="QEA7"/>
      <c r="QEB7"/>
      <c r="QEC7"/>
      <c r="QED7"/>
      <c r="QEE7"/>
      <c r="QEF7"/>
      <c r="QEG7"/>
      <c r="QEH7"/>
      <c r="QEI7"/>
      <c r="QEJ7"/>
      <c r="QEK7"/>
      <c r="QEL7"/>
      <c r="QEM7"/>
      <c r="QEN7"/>
      <c r="QEO7"/>
      <c r="QEP7"/>
      <c r="QEQ7"/>
      <c r="QER7"/>
      <c r="QES7"/>
      <c r="QET7"/>
      <c r="QEU7"/>
      <c r="QEV7"/>
      <c r="QEW7"/>
      <c r="QEX7"/>
      <c r="QEY7"/>
      <c r="QEZ7"/>
      <c r="QFA7"/>
      <c r="QFB7"/>
      <c r="QFC7"/>
      <c r="QFD7"/>
      <c r="QFE7"/>
      <c r="QFF7"/>
      <c r="QFG7"/>
      <c r="QFH7"/>
      <c r="QFI7"/>
      <c r="QFJ7"/>
      <c r="QFK7"/>
      <c r="QFL7"/>
      <c r="QFM7"/>
      <c r="QFN7"/>
      <c r="QFO7"/>
      <c r="QFP7"/>
      <c r="QFQ7"/>
      <c r="QFR7"/>
      <c r="QFS7"/>
      <c r="QFT7"/>
      <c r="QFU7"/>
      <c r="QFV7"/>
      <c r="QFW7"/>
      <c r="QFX7"/>
      <c r="QFY7"/>
      <c r="QFZ7"/>
      <c r="QGA7"/>
      <c r="QGB7"/>
      <c r="QGC7"/>
      <c r="QGD7"/>
      <c r="QGE7"/>
      <c r="QGF7"/>
      <c r="QGG7"/>
      <c r="QGH7"/>
      <c r="QGI7"/>
      <c r="QGJ7"/>
      <c r="QGK7"/>
      <c r="QGL7"/>
      <c r="QGM7"/>
      <c r="QGN7"/>
      <c r="QGO7"/>
      <c r="QGP7"/>
      <c r="QGQ7"/>
      <c r="QGR7"/>
      <c r="QGS7"/>
      <c r="QGT7"/>
      <c r="QGU7"/>
      <c r="QGV7"/>
      <c r="QGW7"/>
      <c r="QGX7"/>
      <c r="QGY7"/>
      <c r="QGZ7"/>
      <c r="QHA7"/>
      <c r="QHB7"/>
      <c r="QHC7"/>
      <c r="QHD7"/>
      <c r="QHE7"/>
      <c r="QHF7"/>
      <c r="QHG7"/>
      <c r="QHH7"/>
      <c r="QHI7"/>
      <c r="QHJ7"/>
      <c r="QHK7"/>
      <c r="QHL7"/>
      <c r="QHM7"/>
      <c r="QHN7"/>
      <c r="QHO7"/>
      <c r="QHP7"/>
      <c r="QHQ7"/>
      <c r="QHR7"/>
      <c r="QHS7"/>
      <c r="QHT7"/>
      <c r="QHU7"/>
      <c r="QHV7"/>
      <c r="QHW7"/>
      <c r="QHX7"/>
      <c r="QHY7"/>
      <c r="QHZ7"/>
      <c r="QIA7"/>
      <c r="QIB7"/>
      <c r="QIC7"/>
      <c r="QID7"/>
      <c r="QIE7"/>
      <c r="QIF7"/>
      <c r="QIG7"/>
      <c r="QIH7"/>
      <c r="QII7"/>
      <c r="QIJ7"/>
      <c r="QIK7"/>
      <c r="QIL7"/>
      <c r="QIM7"/>
      <c r="QIN7"/>
      <c r="QIO7"/>
      <c r="QIP7"/>
      <c r="QIQ7"/>
      <c r="QIR7"/>
      <c r="QIS7"/>
      <c r="QIT7"/>
      <c r="QIU7"/>
      <c r="QIV7"/>
      <c r="QIW7"/>
      <c r="QIX7"/>
      <c r="QIY7"/>
      <c r="QIZ7"/>
      <c r="QJA7"/>
      <c r="QJB7"/>
      <c r="QJC7"/>
      <c r="QJD7"/>
      <c r="QJE7"/>
      <c r="QJF7"/>
      <c r="QJG7"/>
      <c r="QJH7"/>
      <c r="QJI7"/>
      <c r="QJJ7"/>
      <c r="QJK7"/>
      <c r="QJL7"/>
      <c r="QJM7"/>
      <c r="QJN7"/>
      <c r="QJO7"/>
      <c r="QJP7"/>
      <c r="QJQ7"/>
      <c r="QJR7"/>
      <c r="QJS7"/>
      <c r="QJT7"/>
      <c r="QJU7"/>
      <c r="QJV7"/>
      <c r="QJW7"/>
      <c r="QJX7"/>
      <c r="QJY7"/>
      <c r="QJZ7"/>
      <c r="QKA7"/>
      <c r="QKB7"/>
      <c r="QKC7"/>
      <c r="QKD7"/>
      <c r="QKE7"/>
      <c r="QKF7"/>
      <c r="QKG7"/>
      <c r="QKH7"/>
      <c r="QKI7"/>
      <c r="QKJ7"/>
      <c r="QKK7"/>
      <c r="QKL7"/>
      <c r="QKM7"/>
      <c r="QKN7"/>
      <c r="QKO7"/>
      <c r="QKP7"/>
      <c r="QKQ7"/>
      <c r="QKR7"/>
      <c r="QKS7"/>
      <c r="QKT7"/>
      <c r="QKU7"/>
      <c r="QKV7"/>
      <c r="QKW7"/>
      <c r="QKX7"/>
      <c r="QKY7"/>
      <c r="QKZ7"/>
      <c r="QLA7"/>
      <c r="QLB7"/>
      <c r="QLC7"/>
      <c r="QLD7"/>
      <c r="QLE7"/>
      <c r="QLF7"/>
      <c r="QLG7"/>
      <c r="QLH7"/>
      <c r="QLI7"/>
      <c r="QLJ7"/>
      <c r="QLK7"/>
      <c r="QLL7"/>
      <c r="QLM7"/>
      <c r="QLN7"/>
      <c r="QLO7"/>
      <c r="QLP7"/>
      <c r="QLQ7"/>
      <c r="QLR7"/>
      <c r="QLS7"/>
      <c r="QLT7"/>
      <c r="QLU7"/>
      <c r="QLV7"/>
      <c r="QLW7"/>
      <c r="QLX7"/>
      <c r="QLY7"/>
      <c r="QLZ7"/>
      <c r="QMA7"/>
      <c r="QMB7"/>
      <c r="QMC7"/>
      <c r="QMD7"/>
      <c r="QME7"/>
      <c r="QMF7"/>
      <c r="QMG7"/>
      <c r="QMH7"/>
      <c r="QMI7"/>
      <c r="QMJ7"/>
      <c r="QMK7"/>
      <c r="QML7"/>
      <c r="QMM7"/>
      <c r="QMN7"/>
      <c r="QMO7"/>
      <c r="QMP7"/>
      <c r="QMQ7"/>
      <c r="QMR7"/>
      <c r="QMS7"/>
      <c r="QMT7"/>
      <c r="QMU7"/>
      <c r="QMV7"/>
      <c r="QMW7"/>
      <c r="QMX7"/>
      <c r="QMY7"/>
      <c r="QMZ7"/>
      <c r="QNA7"/>
      <c r="QNB7"/>
      <c r="QNC7"/>
      <c r="QND7"/>
      <c r="QNE7"/>
      <c r="QNF7"/>
      <c r="QNG7"/>
      <c r="QNH7"/>
      <c r="QNI7"/>
      <c r="QNJ7"/>
      <c r="QNK7"/>
      <c r="QNL7"/>
      <c r="QNM7"/>
      <c r="QNN7"/>
      <c r="QNO7"/>
      <c r="QNP7"/>
      <c r="QNQ7"/>
      <c r="QNR7"/>
      <c r="QNS7"/>
      <c r="QNT7"/>
      <c r="QNU7"/>
      <c r="QNV7"/>
      <c r="QNW7"/>
      <c r="QNX7"/>
      <c r="QNY7"/>
      <c r="QNZ7"/>
      <c r="QOA7"/>
      <c r="QOB7"/>
      <c r="QOC7"/>
      <c r="QOD7"/>
      <c r="QOE7"/>
      <c r="QOF7"/>
      <c r="QOG7"/>
      <c r="QOH7"/>
      <c r="QOI7"/>
      <c r="QOJ7"/>
      <c r="QOK7"/>
      <c r="QOL7"/>
      <c r="QOM7"/>
      <c r="QON7"/>
      <c r="QOO7"/>
      <c r="QOP7"/>
      <c r="QOQ7"/>
      <c r="QOR7"/>
      <c r="QOS7"/>
      <c r="QOT7"/>
      <c r="QOU7"/>
      <c r="QOV7"/>
      <c r="QOW7"/>
      <c r="QOX7"/>
      <c r="QOY7"/>
      <c r="QOZ7"/>
      <c r="QPA7"/>
      <c r="QPB7"/>
      <c r="QPC7"/>
      <c r="QPD7"/>
      <c r="QPE7"/>
      <c r="QPF7"/>
      <c r="QPG7"/>
      <c r="QPH7"/>
      <c r="QPI7"/>
      <c r="QPJ7"/>
      <c r="QPK7"/>
      <c r="QPL7"/>
      <c r="QPM7"/>
      <c r="QPN7"/>
      <c r="QPO7"/>
      <c r="QPP7"/>
      <c r="QPQ7"/>
      <c r="QPR7"/>
      <c r="QPS7"/>
      <c r="QPT7"/>
      <c r="QPU7"/>
      <c r="QPV7"/>
      <c r="QPW7"/>
      <c r="QPX7"/>
      <c r="QPY7"/>
      <c r="QPZ7"/>
      <c r="QQA7"/>
      <c r="QQB7"/>
      <c r="QQC7"/>
      <c r="QQD7"/>
      <c r="QQE7"/>
      <c r="QQF7"/>
      <c r="QQG7"/>
      <c r="QQH7"/>
      <c r="QQI7"/>
      <c r="QQJ7"/>
      <c r="QQK7"/>
      <c r="QQL7"/>
      <c r="QQM7"/>
      <c r="QQN7"/>
      <c r="QQO7"/>
      <c r="QQP7"/>
      <c r="QQQ7"/>
      <c r="QQR7"/>
      <c r="QQS7"/>
      <c r="QQT7"/>
      <c r="QQU7"/>
      <c r="QQV7"/>
      <c r="QQW7"/>
      <c r="QQX7"/>
      <c r="QQY7"/>
      <c r="QQZ7"/>
      <c r="QRA7"/>
      <c r="QRB7"/>
      <c r="QRC7"/>
      <c r="QRD7"/>
      <c r="QRE7"/>
      <c r="QRF7"/>
      <c r="QRG7"/>
      <c r="QRH7"/>
      <c r="QRI7"/>
      <c r="QRJ7"/>
      <c r="QRK7"/>
      <c r="QRL7"/>
      <c r="QRM7"/>
      <c r="QRN7"/>
      <c r="QRO7"/>
      <c r="QRP7"/>
      <c r="QRQ7"/>
      <c r="QRR7"/>
      <c r="QRS7"/>
      <c r="QRT7"/>
      <c r="QRU7"/>
      <c r="QRV7"/>
      <c r="QRW7"/>
      <c r="QRX7"/>
      <c r="QRY7"/>
      <c r="QRZ7"/>
      <c r="QSA7"/>
      <c r="QSB7"/>
      <c r="QSC7"/>
      <c r="QSD7"/>
      <c r="QSE7"/>
      <c r="QSF7"/>
      <c r="QSG7"/>
      <c r="QSH7"/>
      <c r="QSI7"/>
      <c r="QSJ7"/>
      <c r="QSK7"/>
      <c r="QSL7"/>
      <c r="QSM7"/>
      <c r="QSN7"/>
      <c r="QSO7"/>
      <c r="QSP7"/>
      <c r="QSQ7"/>
      <c r="QSR7"/>
      <c r="QSS7"/>
      <c r="QST7"/>
      <c r="QSU7"/>
      <c r="QSV7"/>
      <c r="QSW7"/>
      <c r="QSX7"/>
      <c r="QSY7"/>
      <c r="QSZ7"/>
      <c r="QTA7"/>
      <c r="QTB7"/>
      <c r="QTC7"/>
      <c r="QTD7"/>
      <c r="QTE7"/>
      <c r="QTF7"/>
      <c r="QTG7"/>
      <c r="QTH7"/>
      <c r="QTI7"/>
      <c r="QTJ7"/>
      <c r="QTK7"/>
      <c r="QTL7"/>
      <c r="QTM7"/>
      <c r="QTN7"/>
      <c r="QTO7"/>
      <c r="QTP7"/>
      <c r="QTQ7"/>
      <c r="QTR7"/>
      <c r="QTS7"/>
      <c r="QTT7"/>
      <c r="QTU7"/>
      <c r="QTV7"/>
      <c r="QTW7"/>
      <c r="QTX7"/>
      <c r="QTY7"/>
      <c r="QTZ7"/>
      <c r="QUA7"/>
      <c r="QUB7"/>
      <c r="QUC7"/>
      <c r="QUD7"/>
      <c r="QUE7"/>
      <c r="QUF7"/>
      <c r="QUG7"/>
      <c r="QUH7"/>
      <c r="QUI7"/>
      <c r="QUJ7"/>
      <c r="QUK7"/>
      <c r="QUL7"/>
      <c r="QUM7"/>
      <c r="QUN7"/>
      <c r="QUO7"/>
      <c r="QUP7"/>
      <c r="QUQ7"/>
      <c r="QUR7"/>
      <c r="QUS7"/>
      <c r="QUT7"/>
      <c r="QUU7"/>
      <c r="QUV7"/>
      <c r="QUW7"/>
      <c r="QUX7"/>
      <c r="QUY7"/>
      <c r="QUZ7"/>
      <c r="QVA7"/>
      <c r="QVB7"/>
      <c r="QVC7"/>
      <c r="QVD7"/>
      <c r="QVE7"/>
      <c r="QVF7"/>
      <c r="QVG7"/>
      <c r="QVH7"/>
      <c r="QVI7"/>
      <c r="QVJ7"/>
      <c r="QVK7"/>
      <c r="QVL7"/>
      <c r="QVM7"/>
      <c r="QVN7"/>
      <c r="QVO7"/>
      <c r="QVP7"/>
      <c r="QVQ7"/>
      <c r="QVR7"/>
      <c r="QVS7"/>
      <c r="QVT7"/>
      <c r="QVU7"/>
      <c r="QVV7"/>
      <c r="QVW7"/>
      <c r="QVX7"/>
      <c r="QVY7"/>
      <c r="QVZ7"/>
      <c r="QWA7"/>
      <c r="QWB7"/>
      <c r="QWC7"/>
      <c r="QWD7"/>
      <c r="QWE7"/>
      <c r="QWF7"/>
      <c r="QWG7"/>
      <c r="QWH7"/>
      <c r="QWI7"/>
      <c r="QWJ7"/>
      <c r="QWK7"/>
      <c r="QWL7"/>
      <c r="QWM7"/>
      <c r="QWN7"/>
      <c r="QWO7"/>
      <c r="QWP7"/>
      <c r="QWQ7"/>
      <c r="QWR7"/>
      <c r="QWS7"/>
      <c r="QWT7"/>
      <c r="QWU7"/>
      <c r="QWV7"/>
      <c r="QWW7"/>
      <c r="QWX7"/>
      <c r="QWY7"/>
      <c r="QWZ7"/>
      <c r="QXA7"/>
      <c r="QXB7"/>
      <c r="QXC7"/>
      <c r="QXD7"/>
      <c r="QXE7"/>
      <c r="QXF7"/>
      <c r="QXG7"/>
      <c r="QXH7"/>
      <c r="QXI7"/>
      <c r="QXJ7"/>
      <c r="QXK7"/>
      <c r="QXL7"/>
      <c r="QXM7"/>
      <c r="QXN7"/>
      <c r="QXO7"/>
      <c r="QXP7"/>
      <c r="QXQ7"/>
      <c r="QXR7"/>
      <c r="QXS7"/>
      <c r="QXT7"/>
      <c r="QXU7"/>
      <c r="QXV7"/>
      <c r="QXW7"/>
      <c r="QXX7"/>
      <c r="QXY7"/>
      <c r="QXZ7"/>
      <c r="QYA7"/>
      <c r="QYB7"/>
      <c r="QYC7"/>
      <c r="QYD7"/>
      <c r="QYE7"/>
      <c r="QYF7"/>
      <c r="QYG7"/>
      <c r="QYH7"/>
      <c r="QYI7"/>
      <c r="QYJ7"/>
      <c r="QYK7"/>
      <c r="QYL7"/>
      <c r="QYM7"/>
      <c r="QYN7"/>
      <c r="QYO7"/>
      <c r="QYP7"/>
      <c r="QYQ7"/>
      <c r="QYR7"/>
      <c r="QYS7"/>
      <c r="QYT7"/>
      <c r="QYU7"/>
      <c r="QYV7"/>
      <c r="QYW7"/>
      <c r="QYX7"/>
      <c r="QYY7"/>
      <c r="QYZ7"/>
      <c r="QZA7"/>
      <c r="QZB7"/>
      <c r="QZC7"/>
      <c r="QZD7"/>
      <c r="QZE7"/>
      <c r="QZF7"/>
      <c r="QZG7"/>
      <c r="QZH7"/>
      <c r="QZI7"/>
      <c r="QZJ7"/>
      <c r="QZK7"/>
      <c r="QZL7"/>
      <c r="QZM7"/>
      <c r="QZN7"/>
      <c r="QZO7"/>
      <c r="QZP7"/>
      <c r="QZQ7"/>
      <c r="QZR7"/>
      <c r="QZS7"/>
      <c r="QZT7"/>
      <c r="QZU7"/>
      <c r="QZV7"/>
      <c r="QZW7"/>
      <c r="QZX7"/>
      <c r="QZY7"/>
      <c r="QZZ7"/>
      <c r="RAA7"/>
      <c r="RAB7"/>
      <c r="RAC7"/>
      <c r="RAD7"/>
      <c r="RAE7"/>
      <c r="RAF7"/>
      <c r="RAG7"/>
      <c r="RAH7"/>
      <c r="RAI7"/>
      <c r="RAJ7"/>
      <c r="RAK7"/>
      <c r="RAL7"/>
      <c r="RAM7"/>
      <c r="RAN7"/>
      <c r="RAO7"/>
      <c r="RAP7"/>
      <c r="RAQ7"/>
      <c r="RAR7"/>
      <c r="RAS7"/>
      <c r="RAT7"/>
      <c r="RAU7"/>
      <c r="RAV7"/>
      <c r="RAW7"/>
      <c r="RAX7"/>
      <c r="RAY7"/>
      <c r="RAZ7"/>
      <c r="RBA7"/>
      <c r="RBB7"/>
      <c r="RBC7"/>
      <c r="RBD7"/>
      <c r="RBE7"/>
      <c r="RBF7"/>
      <c r="RBG7"/>
      <c r="RBH7"/>
      <c r="RBI7"/>
      <c r="RBJ7"/>
      <c r="RBK7"/>
      <c r="RBL7"/>
      <c r="RBM7"/>
      <c r="RBN7"/>
      <c r="RBO7"/>
      <c r="RBP7"/>
      <c r="RBQ7"/>
      <c r="RBR7"/>
      <c r="RBS7"/>
      <c r="RBT7"/>
      <c r="RBU7"/>
      <c r="RBV7"/>
      <c r="RBW7"/>
      <c r="RBX7"/>
      <c r="RBY7"/>
      <c r="RBZ7"/>
      <c r="RCA7"/>
      <c r="RCB7"/>
      <c r="RCC7"/>
      <c r="RCD7"/>
      <c r="RCE7"/>
      <c r="RCF7"/>
      <c r="RCG7"/>
      <c r="RCH7"/>
      <c r="RCI7"/>
      <c r="RCJ7"/>
      <c r="RCK7"/>
      <c r="RCL7"/>
      <c r="RCM7"/>
      <c r="RCN7"/>
      <c r="RCO7"/>
      <c r="RCP7"/>
      <c r="RCQ7"/>
      <c r="RCR7"/>
      <c r="RCS7"/>
      <c r="RCT7"/>
      <c r="RCU7"/>
      <c r="RCV7"/>
      <c r="RCW7"/>
      <c r="RCX7"/>
      <c r="RCY7"/>
      <c r="RCZ7"/>
      <c r="RDA7"/>
      <c r="RDB7"/>
      <c r="RDC7"/>
      <c r="RDD7"/>
      <c r="RDE7"/>
      <c r="RDF7"/>
      <c r="RDG7"/>
      <c r="RDH7"/>
      <c r="RDI7"/>
      <c r="RDJ7"/>
      <c r="RDK7"/>
      <c r="RDL7"/>
      <c r="RDM7"/>
      <c r="RDN7"/>
      <c r="RDO7"/>
      <c r="RDP7"/>
      <c r="RDQ7"/>
      <c r="RDR7"/>
      <c r="RDS7"/>
      <c r="RDT7"/>
      <c r="RDU7"/>
      <c r="RDV7"/>
      <c r="RDW7"/>
      <c r="RDX7"/>
      <c r="RDY7"/>
      <c r="RDZ7"/>
      <c r="REA7"/>
      <c r="REB7"/>
      <c r="REC7"/>
      <c r="RED7"/>
      <c r="REE7"/>
      <c r="REF7"/>
      <c r="REG7"/>
      <c r="REH7"/>
      <c r="REI7"/>
      <c r="REJ7"/>
      <c r="REK7"/>
      <c r="REL7"/>
      <c r="REM7"/>
      <c r="REN7"/>
      <c r="REO7"/>
      <c r="REP7"/>
      <c r="REQ7"/>
      <c r="RER7"/>
      <c r="RES7"/>
      <c r="RET7"/>
      <c r="REU7"/>
      <c r="REV7"/>
      <c r="REW7"/>
      <c r="REX7"/>
      <c r="REY7"/>
      <c r="REZ7"/>
      <c r="RFA7"/>
      <c r="RFB7"/>
      <c r="RFC7"/>
      <c r="RFD7"/>
      <c r="RFE7"/>
      <c r="RFF7"/>
      <c r="RFG7"/>
      <c r="RFH7"/>
      <c r="RFI7"/>
      <c r="RFJ7"/>
      <c r="RFK7"/>
      <c r="RFL7"/>
      <c r="RFM7"/>
      <c r="RFN7"/>
      <c r="RFO7"/>
      <c r="RFP7"/>
      <c r="RFQ7"/>
      <c r="RFR7"/>
      <c r="RFS7"/>
      <c r="RFT7"/>
      <c r="RFU7"/>
      <c r="RFV7"/>
      <c r="RFW7"/>
      <c r="RFX7"/>
      <c r="RFY7"/>
      <c r="RFZ7"/>
      <c r="RGA7"/>
      <c r="RGB7"/>
      <c r="RGC7"/>
      <c r="RGD7"/>
      <c r="RGE7"/>
      <c r="RGF7"/>
      <c r="RGG7"/>
      <c r="RGH7"/>
      <c r="RGI7"/>
      <c r="RGJ7"/>
      <c r="RGK7"/>
      <c r="RGL7"/>
      <c r="RGM7"/>
      <c r="RGN7"/>
      <c r="RGO7"/>
      <c r="RGP7"/>
      <c r="RGQ7"/>
      <c r="RGR7"/>
      <c r="RGS7"/>
      <c r="RGT7"/>
      <c r="RGU7"/>
      <c r="RGV7"/>
      <c r="RGW7"/>
      <c r="RGX7"/>
      <c r="RGY7"/>
      <c r="RGZ7"/>
      <c r="RHA7"/>
      <c r="RHB7"/>
      <c r="RHC7"/>
      <c r="RHD7"/>
      <c r="RHE7"/>
      <c r="RHF7"/>
      <c r="RHG7"/>
      <c r="RHH7"/>
      <c r="RHI7"/>
      <c r="RHJ7"/>
      <c r="RHK7"/>
      <c r="RHL7"/>
      <c r="RHM7"/>
      <c r="RHN7"/>
      <c r="RHO7"/>
      <c r="RHP7"/>
      <c r="RHQ7"/>
      <c r="RHR7"/>
      <c r="RHS7"/>
      <c r="RHT7"/>
      <c r="RHU7"/>
      <c r="RHV7"/>
      <c r="RHW7"/>
      <c r="RHX7"/>
      <c r="RHY7"/>
      <c r="RHZ7"/>
      <c r="RIA7"/>
      <c r="RIB7"/>
      <c r="RIC7"/>
      <c r="RID7"/>
      <c r="RIE7"/>
      <c r="RIF7"/>
      <c r="RIG7"/>
      <c r="RIH7"/>
      <c r="RII7"/>
      <c r="RIJ7"/>
      <c r="RIK7"/>
      <c r="RIL7"/>
      <c r="RIM7"/>
      <c r="RIN7"/>
      <c r="RIO7"/>
      <c r="RIP7"/>
      <c r="RIQ7"/>
      <c r="RIR7"/>
      <c r="RIS7"/>
      <c r="RIT7"/>
      <c r="RIU7"/>
      <c r="RIV7"/>
      <c r="RIW7"/>
      <c r="RIX7"/>
      <c r="RIY7"/>
      <c r="RIZ7"/>
      <c r="RJA7"/>
      <c r="RJB7"/>
      <c r="RJC7"/>
      <c r="RJD7"/>
      <c r="RJE7"/>
      <c r="RJF7"/>
      <c r="RJG7"/>
      <c r="RJH7"/>
      <c r="RJI7"/>
      <c r="RJJ7"/>
      <c r="RJK7"/>
      <c r="RJL7"/>
      <c r="RJM7"/>
      <c r="RJN7"/>
      <c r="RJO7"/>
      <c r="RJP7"/>
      <c r="RJQ7"/>
      <c r="RJR7"/>
      <c r="RJS7"/>
      <c r="RJT7"/>
      <c r="RJU7"/>
      <c r="RJV7"/>
      <c r="RJW7"/>
      <c r="RJX7"/>
      <c r="RJY7"/>
      <c r="RJZ7"/>
      <c r="RKA7"/>
      <c r="RKB7"/>
      <c r="RKC7"/>
      <c r="RKD7"/>
      <c r="RKE7"/>
      <c r="RKF7"/>
      <c r="RKG7"/>
      <c r="RKH7"/>
      <c r="RKI7"/>
      <c r="RKJ7"/>
      <c r="RKK7"/>
      <c r="RKL7"/>
      <c r="RKM7"/>
      <c r="RKN7"/>
      <c r="RKO7"/>
      <c r="RKP7"/>
      <c r="RKQ7"/>
      <c r="RKR7"/>
      <c r="RKS7"/>
      <c r="RKT7"/>
      <c r="RKU7"/>
      <c r="RKV7"/>
      <c r="RKW7"/>
      <c r="RKX7"/>
      <c r="RKY7"/>
      <c r="RKZ7"/>
      <c r="RLA7"/>
      <c r="RLB7"/>
      <c r="RLC7"/>
      <c r="RLD7"/>
      <c r="RLE7"/>
      <c r="RLF7"/>
      <c r="RLG7"/>
      <c r="RLH7"/>
      <c r="RLI7"/>
      <c r="RLJ7"/>
      <c r="RLK7"/>
      <c r="RLL7"/>
      <c r="RLM7"/>
      <c r="RLN7"/>
      <c r="RLO7"/>
      <c r="RLP7"/>
      <c r="RLQ7"/>
      <c r="RLR7"/>
      <c r="RLS7"/>
      <c r="RLT7"/>
      <c r="RLU7"/>
      <c r="RLV7"/>
      <c r="RLW7"/>
      <c r="RLX7"/>
      <c r="RLY7"/>
      <c r="RLZ7"/>
      <c r="RMA7"/>
      <c r="RMB7"/>
      <c r="RMC7"/>
      <c r="RMD7"/>
      <c r="RME7"/>
      <c r="RMF7"/>
      <c r="RMG7"/>
      <c r="RMH7"/>
      <c r="RMI7"/>
      <c r="RMJ7"/>
      <c r="RMK7"/>
      <c r="RML7"/>
      <c r="RMM7"/>
      <c r="RMN7"/>
      <c r="RMO7"/>
      <c r="RMP7"/>
      <c r="RMQ7"/>
      <c r="RMR7"/>
      <c r="RMS7"/>
      <c r="RMT7"/>
      <c r="RMU7"/>
      <c r="RMV7"/>
      <c r="RMW7"/>
      <c r="RMX7"/>
      <c r="RMY7"/>
      <c r="RMZ7"/>
      <c r="RNA7"/>
      <c r="RNB7"/>
      <c r="RNC7"/>
      <c r="RND7"/>
      <c r="RNE7"/>
      <c r="RNF7"/>
      <c r="RNG7"/>
      <c r="RNH7"/>
      <c r="RNI7"/>
      <c r="RNJ7"/>
      <c r="RNK7"/>
      <c r="RNL7"/>
      <c r="RNM7"/>
      <c r="RNN7"/>
      <c r="RNO7"/>
      <c r="RNP7"/>
      <c r="RNQ7"/>
      <c r="RNR7"/>
      <c r="RNS7"/>
      <c r="RNT7"/>
      <c r="RNU7"/>
      <c r="RNV7"/>
      <c r="RNW7"/>
      <c r="RNX7"/>
      <c r="RNY7"/>
      <c r="RNZ7"/>
      <c r="ROA7"/>
      <c r="ROB7"/>
      <c r="ROC7"/>
      <c r="ROD7"/>
      <c r="ROE7"/>
      <c r="ROF7"/>
      <c r="ROG7"/>
      <c r="ROH7"/>
      <c r="ROI7"/>
      <c r="ROJ7"/>
      <c r="ROK7"/>
      <c r="ROL7"/>
      <c r="ROM7"/>
      <c r="RON7"/>
      <c r="ROO7"/>
      <c r="ROP7"/>
      <c r="ROQ7"/>
      <c r="ROR7"/>
      <c r="ROS7"/>
      <c r="ROT7"/>
      <c r="ROU7"/>
      <c r="ROV7"/>
      <c r="ROW7"/>
      <c r="ROX7"/>
      <c r="ROY7"/>
      <c r="ROZ7"/>
      <c r="RPA7"/>
      <c r="RPB7"/>
      <c r="RPC7"/>
      <c r="RPD7"/>
      <c r="RPE7"/>
      <c r="RPF7"/>
      <c r="RPG7"/>
      <c r="RPH7"/>
      <c r="RPI7"/>
      <c r="RPJ7"/>
      <c r="RPK7"/>
      <c r="RPL7"/>
      <c r="RPM7"/>
      <c r="RPN7"/>
      <c r="RPO7"/>
      <c r="RPP7"/>
      <c r="RPQ7"/>
      <c r="RPR7"/>
      <c r="RPS7"/>
      <c r="RPT7"/>
      <c r="RPU7"/>
      <c r="RPV7"/>
      <c r="RPW7"/>
      <c r="RPX7"/>
      <c r="RPY7"/>
      <c r="RPZ7"/>
      <c r="RQA7"/>
      <c r="RQB7"/>
      <c r="RQC7"/>
      <c r="RQD7"/>
      <c r="RQE7"/>
      <c r="RQF7"/>
      <c r="RQG7"/>
      <c r="RQH7"/>
      <c r="RQI7"/>
      <c r="RQJ7"/>
      <c r="RQK7"/>
      <c r="RQL7"/>
      <c r="RQM7"/>
      <c r="RQN7"/>
      <c r="RQO7"/>
      <c r="RQP7"/>
      <c r="RQQ7"/>
      <c r="RQR7"/>
      <c r="RQS7"/>
      <c r="RQT7"/>
      <c r="RQU7"/>
      <c r="RQV7"/>
      <c r="RQW7"/>
      <c r="RQX7"/>
      <c r="RQY7"/>
      <c r="RQZ7"/>
      <c r="RRA7"/>
      <c r="RRB7"/>
      <c r="RRC7"/>
      <c r="RRD7"/>
      <c r="RRE7"/>
      <c r="RRF7"/>
      <c r="RRG7"/>
      <c r="RRH7"/>
      <c r="RRI7"/>
      <c r="RRJ7"/>
      <c r="RRK7"/>
      <c r="RRL7"/>
      <c r="RRM7"/>
      <c r="RRN7"/>
      <c r="RRO7"/>
      <c r="RRP7"/>
      <c r="RRQ7"/>
      <c r="RRR7"/>
      <c r="RRS7"/>
      <c r="RRT7"/>
      <c r="RRU7"/>
      <c r="RRV7"/>
      <c r="RRW7"/>
      <c r="RRX7"/>
      <c r="RRY7"/>
      <c r="RRZ7"/>
      <c r="RSA7"/>
      <c r="RSB7"/>
      <c r="RSC7"/>
      <c r="RSD7"/>
      <c r="RSE7"/>
      <c r="RSF7"/>
      <c r="RSG7"/>
      <c r="RSH7"/>
      <c r="RSI7"/>
      <c r="RSJ7"/>
      <c r="RSK7"/>
      <c r="RSL7"/>
      <c r="RSM7"/>
      <c r="RSN7"/>
      <c r="RSO7"/>
      <c r="RSP7"/>
      <c r="RSQ7"/>
      <c r="RSR7"/>
      <c r="RSS7"/>
      <c r="RST7"/>
      <c r="RSU7"/>
      <c r="RSV7"/>
      <c r="RSW7"/>
      <c r="RSX7"/>
      <c r="RSY7"/>
      <c r="RSZ7"/>
      <c r="RTA7"/>
      <c r="RTB7"/>
      <c r="RTC7"/>
      <c r="RTD7"/>
      <c r="RTE7"/>
      <c r="RTF7"/>
      <c r="RTG7"/>
      <c r="RTH7"/>
      <c r="RTI7"/>
      <c r="RTJ7"/>
      <c r="RTK7"/>
      <c r="RTL7"/>
      <c r="RTM7"/>
      <c r="RTN7"/>
      <c r="RTO7"/>
      <c r="RTP7"/>
      <c r="RTQ7"/>
      <c r="RTR7"/>
      <c r="RTS7"/>
      <c r="RTT7"/>
      <c r="RTU7"/>
      <c r="RTV7"/>
      <c r="RTW7"/>
      <c r="RTX7"/>
      <c r="RTY7"/>
      <c r="RTZ7"/>
      <c r="RUA7"/>
      <c r="RUB7"/>
      <c r="RUC7"/>
      <c r="RUD7"/>
      <c r="RUE7"/>
      <c r="RUF7"/>
      <c r="RUG7"/>
      <c r="RUH7"/>
      <c r="RUI7"/>
      <c r="RUJ7"/>
      <c r="RUK7"/>
      <c r="RUL7"/>
      <c r="RUM7"/>
      <c r="RUN7"/>
      <c r="RUO7"/>
      <c r="RUP7"/>
      <c r="RUQ7"/>
      <c r="RUR7"/>
      <c r="RUS7"/>
      <c r="RUT7"/>
      <c r="RUU7"/>
      <c r="RUV7"/>
      <c r="RUW7"/>
      <c r="RUX7"/>
      <c r="RUY7"/>
      <c r="RUZ7"/>
      <c r="RVA7"/>
      <c r="RVB7"/>
      <c r="RVC7"/>
      <c r="RVD7"/>
      <c r="RVE7"/>
      <c r="RVF7"/>
      <c r="RVG7"/>
      <c r="RVH7"/>
      <c r="RVI7"/>
      <c r="RVJ7"/>
      <c r="RVK7"/>
      <c r="RVL7"/>
      <c r="RVM7"/>
      <c r="RVN7"/>
      <c r="RVO7"/>
      <c r="RVP7"/>
      <c r="RVQ7"/>
      <c r="RVR7"/>
      <c r="RVS7"/>
      <c r="RVT7"/>
      <c r="RVU7"/>
      <c r="RVV7"/>
      <c r="RVW7"/>
      <c r="RVX7"/>
      <c r="RVY7"/>
      <c r="RVZ7"/>
      <c r="RWA7"/>
      <c r="RWB7"/>
      <c r="RWC7"/>
      <c r="RWD7"/>
      <c r="RWE7"/>
      <c r="RWF7"/>
      <c r="RWG7"/>
      <c r="RWH7"/>
      <c r="RWI7"/>
      <c r="RWJ7"/>
      <c r="RWK7"/>
      <c r="RWL7"/>
      <c r="RWM7"/>
      <c r="RWN7"/>
      <c r="RWO7"/>
      <c r="RWP7"/>
      <c r="RWQ7"/>
      <c r="RWR7"/>
      <c r="RWS7"/>
      <c r="RWT7"/>
      <c r="RWU7"/>
      <c r="RWV7"/>
      <c r="RWW7"/>
      <c r="RWX7"/>
      <c r="RWY7"/>
      <c r="RWZ7"/>
      <c r="RXA7"/>
      <c r="RXB7"/>
      <c r="RXC7"/>
      <c r="RXD7"/>
      <c r="RXE7"/>
      <c r="RXF7"/>
      <c r="RXG7"/>
      <c r="RXH7"/>
      <c r="RXI7"/>
      <c r="RXJ7"/>
      <c r="RXK7"/>
      <c r="RXL7"/>
      <c r="RXM7"/>
      <c r="RXN7"/>
      <c r="RXO7"/>
      <c r="RXP7"/>
      <c r="RXQ7"/>
      <c r="RXR7"/>
      <c r="RXS7"/>
      <c r="RXT7"/>
      <c r="RXU7"/>
      <c r="RXV7"/>
      <c r="RXW7"/>
      <c r="RXX7"/>
      <c r="RXY7"/>
      <c r="RXZ7"/>
      <c r="RYA7"/>
      <c r="RYB7"/>
      <c r="RYC7"/>
      <c r="RYD7"/>
      <c r="RYE7"/>
      <c r="RYF7"/>
      <c r="RYG7"/>
      <c r="RYH7"/>
      <c r="RYI7"/>
      <c r="RYJ7"/>
      <c r="RYK7"/>
      <c r="RYL7"/>
      <c r="RYM7"/>
      <c r="RYN7"/>
      <c r="RYO7"/>
      <c r="RYP7"/>
      <c r="RYQ7"/>
      <c r="RYR7"/>
      <c r="RYS7"/>
      <c r="RYT7"/>
      <c r="RYU7"/>
      <c r="RYV7"/>
      <c r="RYW7"/>
      <c r="RYX7"/>
      <c r="RYY7"/>
      <c r="RYZ7"/>
      <c r="RZA7"/>
      <c r="RZB7"/>
      <c r="RZC7"/>
      <c r="RZD7"/>
      <c r="RZE7"/>
      <c r="RZF7"/>
      <c r="RZG7"/>
      <c r="RZH7"/>
      <c r="RZI7"/>
      <c r="RZJ7"/>
      <c r="RZK7"/>
      <c r="RZL7"/>
      <c r="RZM7"/>
      <c r="RZN7"/>
      <c r="RZO7"/>
      <c r="RZP7"/>
      <c r="RZQ7"/>
      <c r="RZR7"/>
      <c r="RZS7"/>
      <c r="RZT7"/>
      <c r="RZU7"/>
      <c r="RZV7"/>
      <c r="RZW7"/>
      <c r="RZX7"/>
      <c r="RZY7"/>
      <c r="RZZ7"/>
      <c r="SAA7"/>
      <c r="SAB7"/>
      <c r="SAC7"/>
      <c r="SAD7"/>
      <c r="SAE7"/>
      <c r="SAF7"/>
      <c r="SAG7"/>
      <c r="SAH7"/>
      <c r="SAI7"/>
      <c r="SAJ7"/>
      <c r="SAK7"/>
      <c r="SAL7"/>
      <c r="SAM7"/>
      <c r="SAN7"/>
      <c r="SAO7"/>
      <c r="SAP7"/>
      <c r="SAQ7"/>
      <c r="SAR7"/>
      <c r="SAS7"/>
      <c r="SAT7"/>
      <c r="SAU7"/>
      <c r="SAV7"/>
      <c r="SAW7"/>
      <c r="SAX7"/>
      <c r="SAY7"/>
      <c r="SAZ7"/>
      <c r="SBA7"/>
      <c r="SBB7"/>
      <c r="SBC7"/>
      <c r="SBD7"/>
      <c r="SBE7"/>
      <c r="SBF7"/>
      <c r="SBG7"/>
      <c r="SBH7"/>
      <c r="SBI7"/>
      <c r="SBJ7"/>
      <c r="SBK7"/>
      <c r="SBL7"/>
      <c r="SBM7"/>
      <c r="SBN7"/>
      <c r="SBO7"/>
      <c r="SBP7"/>
      <c r="SBQ7"/>
      <c r="SBR7"/>
      <c r="SBS7"/>
      <c r="SBT7"/>
      <c r="SBU7"/>
      <c r="SBV7"/>
      <c r="SBW7"/>
      <c r="SBX7"/>
      <c r="SBY7"/>
      <c r="SBZ7"/>
      <c r="SCA7"/>
      <c r="SCB7"/>
      <c r="SCC7"/>
      <c r="SCD7"/>
      <c r="SCE7"/>
      <c r="SCF7"/>
      <c r="SCG7"/>
      <c r="SCH7"/>
      <c r="SCI7"/>
      <c r="SCJ7"/>
      <c r="SCK7"/>
      <c r="SCL7"/>
      <c r="SCM7"/>
      <c r="SCN7"/>
      <c r="SCO7"/>
      <c r="SCP7"/>
      <c r="SCQ7"/>
      <c r="SCR7"/>
      <c r="SCS7"/>
      <c r="SCT7"/>
      <c r="SCU7"/>
      <c r="SCV7"/>
      <c r="SCW7"/>
      <c r="SCX7"/>
      <c r="SCY7"/>
      <c r="SCZ7"/>
      <c r="SDA7"/>
      <c r="SDB7"/>
      <c r="SDC7"/>
      <c r="SDD7"/>
      <c r="SDE7"/>
      <c r="SDF7"/>
      <c r="SDG7"/>
      <c r="SDH7"/>
      <c r="SDI7"/>
      <c r="SDJ7"/>
      <c r="SDK7"/>
      <c r="SDL7"/>
      <c r="SDM7"/>
      <c r="SDN7"/>
      <c r="SDO7"/>
      <c r="SDP7"/>
      <c r="SDQ7"/>
      <c r="SDR7"/>
      <c r="SDS7"/>
      <c r="SDT7"/>
      <c r="SDU7"/>
      <c r="SDV7"/>
      <c r="SDW7"/>
      <c r="SDX7"/>
      <c r="SDY7"/>
      <c r="SDZ7"/>
      <c r="SEA7"/>
      <c r="SEB7"/>
      <c r="SEC7"/>
      <c r="SED7"/>
      <c r="SEE7"/>
      <c r="SEF7"/>
      <c r="SEG7"/>
      <c r="SEH7"/>
      <c r="SEI7"/>
      <c r="SEJ7"/>
      <c r="SEK7"/>
      <c r="SEL7"/>
      <c r="SEM7"/>
      <c r="SEN7"/>
      <c r="SEO7"/>
      <c r="SEP7"/>
      <c r="SEQ7"/>
      <c r="SER7"/>
      <c r="SES7"/>
      <c r="SET7"/>
      <c r="SEU7"/>
      <c r="SEV7"/>
      <c r="SEW7"/>
      <c r="SEX7"/>
      <c r="SEY7"/>
      <c r="SEZ7"/>
      <c r="SFA7"/>
      <c r="SFB7"/>
      <c r="SFC7"/>
      <c r="SFD7"/>
      <c r="SFE7"/>
      <c r="SFF7"/>
      <c r="SFG7"/>
      <c r="SFH7"/>
      <c r="SFI7"/>
      <c r="SFJ7"/>
      <c r="SFK7"/>
      <c r="SFL7"/>
      <c r="SFM7"/>
      <c r="SFN7"/>
      <c r="SFO7"/>
      <c r="SFP7"/>
      <c r="SFQ7"/>
      <c r="SFR7"/>
      <c r="SFS7"/>
      <c r="SFT7"/>
      <c r="SFU7"/>
      <c r="SFV7"/>
      <c r="SFW7"/>
      <c r="SFX7"/>
      <c r="SFY7"/>
      <c r="SFZ7"/>
      <c r="SGA7"/>
      <c r="SGB7"/>
      <c r="SGC7"/>
      <c r="SGD7"/>
      <c r="SGE7"/>
      <c r="SGF7"/>
      <c r="SGG7"/>
      <c r="SGH7"/>
      <c r="SGI7"/>
      <c r="SGJ7"/>
      <c r="SGK7"/>
      <c r="SGL7"/>
      <c r="SGM7"/>
      <c r="SGN7"/>
      <c r="SGO7"/>
      <c r="SGP7"/>
      <c r="SGQ7"/>
      <c r="SGR7"/>
      <c r="SGS7"/>
      <c r="SGT7"/>
      <c r="SGU7"/>
      <c r="SGV7"/>
      <c r="SGW7"/>
      <c r="SGX7"/>
      <c r="SGY7"/>
      <c r="SGZ7"/>
      <c r="SHA7"/>
      <c r="SHB7"/>
      <c r="SHC7"/>
      <c r="SHD7"/>
      <c r="SHE7"/>
      <c r="SHF7"/>
      <c r="SHG7"/>
      <c r="SHH7"/>
      <c r="SHI7"/>
      <c r="SHJ7"/>
      <c r="SHK7"/>
      <c r="SHL7"/>
      <c r="SHM7"/>
      <c r="SHN7"/>
      <c r="SHO7"/>
      <c r="SHP7"/>
      <c r="SHQ7"/>
      <c r="SHR7"/>
      <c r="SHS7"/>
      <c r="SHT7"/>
      <c r="SHU7"/>
      <c r="SHV7"/>
      <c r="SHW7"/>
      <c r="SHX7"/>
      <c r="SHY7"/>
      <c r="SHZ7"/>
      <c r="SIA7"/>
      <c r="SIB7"/>
      <c r="SIC7"/>
      <c r="SID7"/>
      <c r="SIE7"/>
      <c r="SIF7"/>
      <c r="SIG7"/>
      <c r="SIH7"/>
      <c r="SII7"/>
      <c r="SIJ7"/>
      <c r="SIK7"/>
      <c r="SIL7"/>
      <c r="SIM7"/>
      <c r="SIN7"/>
      <c r="SIO7"/>
      <c r="SIP7"/>
      <c r="SIQ7"/>
      <c r="SIR7"/>
      <c r="SIS7"/>
      <c r="SIT7"/>
      <c r="SIU7"/>
      <c r="SIV7"/>
      <c r="SIW7"/>
      <c r="SIX7"/>
      <c r="SIY7"/>
      <c r="SIZ7"/>
      <c r="SJA7"/>
      <c r="SJB7"/>
      <c r="SJC7"/>
      <c r="SJD7"/>
      <c r="SJE7"/>
      <c r="SJF7"/>
      <c r="SJG7"/>
      <c r="SJH7"/>
      <c r="SJI7"/>
      <c r="SJJ7"/>
      <c r="SJK7"/>
      <c r="SJL7"/>
      <c r="SJM7"/>
      <c r="SJN7"/>
      <c r="SJO7"/>
      <c r="SJP7"/>
      <c r="SJQ7"/>
      <c r="SJR7"/>
      <c r="SJS7"/>
      <c r="SJT7"/>
      <c r="SJU7"/>
      <c r="SJV7"/>
      <c r="SJW7"/>
      <c r="SJX7"/>
      <c r="SJY7"/>
      <c r="SJZ7"/>
      <c r="SKA7"/>
      <c r="SKB7"/>
      <c r="SKC7"/>
      <c r="SKD7"/>
      <c r="SKE7"/>
      <c r="SKF7"/>
      <c r="SKG7"/>
      <c r="SKH7"/>
      <c r="SKI7"/>
      <c r="SKJ7"/>
      <c r="SKK7"/>
      <c r="SKL7"/>
      <c r="SKM7"/>
      <c r="SKN7"/>
      <c r="SKO7"/>
      <c r="SKP7"/>
      <c r="SKQ7"/>
      <c r="SKR7"/>
      <c r="SKS7"/>
      <c r="SKT7"/>
      <c r="SKU7"/>
      <c r="SKV7"/>
      <c r="SKW7"/>
      <c r="SKX7"/>
      <c r="SKY7"/>
      <c r="SKZ7"/>
      <c r="SLA7"/>
      <c r="SLB7"/>
      <c r="SLC7"/>
      <c r="SLD7"/>
      <c r="SLE7"/>
      <c r="SLF7"/>
      <c r="SLG7"/>
      <c r="SLH7"/>
      <c r="SLI7"/>
      <c r="SLJ7"/>
      <c r="SLK7"/>
      <c r="SLL7"/>
      <c r="SLM7"/>
      <c r="SLN7"/>
      <c r="SLO7"/>
      <c r="SLP7"/>
      <c r="SLQ7"/>
      <c r="SLR7"/>
      <c r="SLS7"/>
      <c r="SLT7"/>
      <c r="SLU7"/>
      <c r="SLV7"/>
      <c r="SLW7"/>
      <c r="SLX7"/>
      <c r="SLY7"/>
      <c r="SLZ7"/>
      <c r="SMA7"/>
      <c r="SMB7"/>
      <c r="SMC7"/>
      <c r="SMD7"/>
      <c r="SME7"/>
      <c r="SMF7"/>
      <c r="SMG7"/>
      <c r="SMH7"/>
      <c r="SMI7"/>
      <c r="SMJ7"/>
      <c r="SMK7"/>
      <c r="SML7"/>
      <c r="SMM7"/>
      <c r="SMN7"/>
      <c r="SMO7"/>
      <c r="SMP7"/>
      <c r="SMQ7"/>
      <c r="SMR7"/>
      <c r="SMS7"/>
      <c r="SMT7"/>
      <c r="SMU7"/>
      <c r="SMV7"/>
      <c r="SMW7"/>
      <c r="SMX7"/>
      <c r="SMY7"/>
      <c r="SMZ7"/>
      <c r="SNA7"/>
      <c r="SNB7"/>
      <c r="SNC7"/>
      <c r="SND7"/>
      <c r="SNE7"/>
      <c r="SNF7"/>
      <c r="SNG7"/>
      <c r="SNH7"/>
      <c r="SNI7"/>
      <c r="SNJ7"/>
      <c r="SNK7"/>
      <c r="SNL7"/>
      <c r="SNM7"/>
      <c r="SNN7"/>
      <c r="SNO7"/>
      <c r="SNP7"/>
      <c r="SNQ7"/>
      <c r="SNR7"/>
      <c r="SNS7"/>
      <c r="SNT7"/>
      <c r="SNU7"/>
      <c r="SNV7"/>
      <c r="SNW7"/>
      <c r="SNX7"/>
      <c r="SNY7"/>
      <c r="SNZ7"/>
      <c r="SOA7"/>
      <c r="SOB7"/>
      <c r="SOC7"/>
      <c r="SOD7"/>
      <c r="SOE7"/>
      <c r="SOF7"/>
      <c r="SOG7"/>
      <c r="SOH7"/>
      <c r="SOI7"/>
      <c r="SOJ7"/>
      <c r="SOK7"/>
      <c r="SOL7"/>
      <c r="SOM7"/>
      <c r="SON7"/>
      <c r="SOO7"/>
      <c r="SOP7"/>
      <c r="SOQ7"/>
      <c r="SOR7"/>
      <c r="SOS7"/>
      <c r="SOT7"/>
      <c r="SOU7"/>
      <c r="SOV7"/>
      <c r="SOW7"/>
      <c r="SOX7"/>
      <c r="SOY7"/>
      <c r="SOZ7"/>
      <c r="SPA7"/>
      <c r="SPB7"/>
      <c r="SPC7"/>
      <c r="SPD7"/>
      <c r="SPE7"/>
      <c r="SPF7"/>
      <c r="SPG7"/>
      <c r="SPH7"/>
      <c r="SPI7"/>
      <c r="SPJ7"/>
      <c r="SPK7"/>
      <c r="SPL7"/>
      <c r="SPM7"/>
      <c r="SPN7"/>
      <c r="SPO7"/>
      <c r="SPP7"/>
      <c r="SPQ7"/>
      <c r="SPR7"/>
      <c r="SPS7"/>
      <c r="SPT7"/>
      <c r="SPU7"/>
      <c r="SPV7"/>
      <c r="SPW7"/>
      <c r="SPX7"/>
      <c r="SPY7"/>
      <c r="SPZ7"/>
      <c r="SQA7"/>
      <c r="SQB7"/>
      <c r="SQC7"/>
      <c r="SQD7"/>
      <c r="SQE7"/>
      <c r="SQF7"/>
      <c r="SQG7"/>
      <c r="SQH7"/>
      <c r="SQI7"/>
      <c r="SQJ7"/>
      <c r="SQK7"/>
      <c r="SQL7"/>
      <c r="SQM7"/>
      <c r="SQN7"/>
      <c r="SQO7"/>
      <c r="SQP7"/>
      <c r="SQQ7"/>
      <c r="SQR7"/>
      <c r="SQS7"/>
      <c r="SQT7"/>
      <c r="SQU7"/>
      <c r="SQV7"/>
      <c r="SQW7"/>
      <c r="SQX7"/>
      <c r="SQY7"/>
      <c r="SQZ7"/>
      <c r="SRA7"/>
      <c r="SRB7"/>
      <c r="SRC7"/>
      <c r="SRD7"/>
      <c r="SRE7"/>
      <c r="SRF7"/>
      <c r="SRG7"/>
      <c r="SRH7"/>
      <c r="SRI7"/>
      <c r="SRJ7"/>
      <c r="SRK7"/>
      <c r="SRL7"/>
      <c r="SRM7"/>
      <c r="SRN7"/>
      <c r="SRO7"/>
      <c r="SRP7"/>
      <c r="SRQ7"/>
      <c r="SRR7"/>
      <c r="SRS7"/>
      <c r="SRT7"/>
      <c r="SRU7"/>
      <c r="SRV7"/>
      <c r="SRW7"/>
      <c r="SRX7"/>
      <c r="SRY7"/>
      <c r="SRZ7"/>
      <c r="SSA7"/>
      <c r="SSB7"/>
      <c r="SSC7"/>
      <c r="SSD7"/>
      <c r="SSE7"/>
      <c r="SSF7"/>
      <c r="SSG7"/>
      <c r="SSH7"/>
      <c r="SSI7"/>
      <c r="SSJ7"/>
      <c r="SSK7"/>
      <c r="SSL7"/>
      <c r="SSM7"/>
      <c r="SSN7"/>
      <c r="SSO7"/>
      <c r="SSP7"/>
      <c r="SSQ7"/>
      <c r="SSR7"/>
      <c r="SSS7"/>
      <c r="SST7"/>
      <c r="SSU7"/>
      <c r="SSV7"/>
      <c r="SSW7"/>
      <c r="SSX7"/>
      <c r="SSY7"/>
      <c r="SSZ7"/>
      <c r="STA7"/>
      <c r="STB7"/>
      <c r="STC7"/>
      <c r="STD7"/>
      <c r="STE7"/>
      <c r="STF7"/>
      <c r="STG7"/>
      <c r="STH7"/>
      <c r="STI7"/>
      <c r="STJ7"/>
      <c r="STK7"/>
      <c r="STL7"/>
      <c r="STM7"/>
      <c r="STN7"/>
      <c r="STO7"/>
      <c r="STP7"/>
      <c r="STQ7"/>
      <c r="STR7"/>
      <c r="STS7"/>
      <c r="STT7"/>
      <c r="STU7"/>
      <c r="STV7"/>
      <c r="STW7"/>
      <c r="STX7"/>
      <c r="STY7"/>
      <c r="STZ7"/>
      <c r="SUA7"/>
      <c r="SUB7"/>
      <c r="SUC7"/>
      <c r="SUD7"/>
      <c r="SUE7"/>
      <c r="SUF7"/>
      <c r="SUG7"/>
      <c r="SUH7"/>
      <c r="SUI7"/>
      <c r="SUJ7"/>
      <c r="SUK7"/>
      <c r="SUL7"/>
      <c r="SUM7"/>
      <c r="SUN7"/>
      <c r="SUO7"/>
      <c r="SUP7"/>
      <c r="SUQ7"/>
      <c r="SUR7"/>
      <c r="SUS7"/>
      <c r="SUT7"/>
      <c r="SUU7"/>
      <c r="SUV7"/>
      <c r="SUW7"/>
      <c r="SUX7"/>
      <c r="SUY7"/>
      <c r="SUZ7"/>
      <c r="SVA7"/>
      <c r="SVB7"/>
      <c r="SVC7"/>
      <c r="SVD7"/>
      <c r="SVE7"/>
      <c r="SVF7"/>
      <c r="SVG7"/>
      <c r="SVH7"/>
      <c r="SVI7"/>
      <c r="SVJ7"/>
      <c r="SVK7"/>
      <c r="SVL7"/>
      <c r="SVM7"/>
      <c r="SVN7"/>
      <c r="SVO7"/>
      <c r="SVP7"/>
      <c r="SVQ7"/>
      <c r="SVR7"/>
      <c r="SVS7"/>
      <c r="SVT7"/>
      <c r="SVU7"/>
      <c r="SVV7"/>
      <c r="SVW7"/>
      <c r="SVX7"/>
      <c r="SVY7"/>
      <c r="SVZ7"/>
      <c r="SWA7"/>
      <c r="SWB7"/>
      <c r="SWC7"/>
      <c r="SWD7"/>
      <c r="SWE7"/>
      <c r="SWF7"/>
      <c r="SWG7"/>
      <c r="SWH7"/>
      <c r="SWI7"/>
      <c r="SWJ7"/>
      <c r="SWK7"/>
      <c r="SWL7"/>
      <c r="SWM7"/>
      <c r="SWN7"/>
      <c r="SWO7"/>
      <c r="SWP7"/>
      <c r="SWQ7"/>
      <c r="SWR7"/>
      <c r="SWS7"/>
      <c r="SWT7"/>
      <c r="SWU7"/>
      <c r="SWV7"/>
      <c r="SWW7"/>
      <c r="SWX7"/>
      <c r="SWY7"/>
      <c r="SWZ7"/>
      <c r="SXA7"/>
      <c r="SXB7"/>
      <c r="SXC7"/>
      <c r="SXD7"/>
      <c r="SXE7"/>
      <c r="SXF7"/>
      <c r="SXG7"/>
      <c r="SXH7"/>
      <c r="SXI7"/>
      <c r="SXJ7"/>
      <c r="SXK7"/>
      <c r="SXL7"/>
      <c r="SXM7"/>
      <c r="SXN7"/>
      <c r="SXO7"/>
      <c r="SXP7"/>
      <c r="SXQ7"/>
      <c r="SXR7"/>
      <c r="SXS7"/>
      <c r="SXT7"/>
      <c r="SXU7"/>
      <c r="SXV7"/>
      <c r="SXW7"/>
      <c r="SXX7"/>
      <c r="SXY7"/>
      <c r="SXZ7"/>
      <c r="SYA7"/>
      <c r="SYB7"/>
      <c r="SYC7"/>
      <c r="SYD7"/>
      <c r="SYE7"/>
      <c r="SYF7"/>
      <c r="SYG7"/>
      <c r="SYH7"/>
      <c r="SYI7"/>
      <c r="SYJ7"/>
      <c r="SYK7"/>
      <c r="SYL7"/>
      <c r="SYM7"/>
      <c r="SYN7"/>
      <c r="SYO7"/>
      <c r="SYP7"/>
      <c r="SYQ7"/>
      <c r="SYR7"/>
      <c r="SYS7"/>
      <c r="SYT7"/>
      <c r="SYU7"/>
      <c r="SYV7"/>
      <c r="SYW7"/>
      <c r="SYX7"/>
      <c r="SYY7"/>
      <c r="SYZ7"/>
      <c r="SZA7"/>
      <c r="SZB7"/>
      <c r="SZC7"/>
      <c r="SZD7"/>
      <c r="SZE7"/>
      <c r="SZF7"/>
      <c r="SZG7"/>
      <c r="SZH7"/>
      <c r="SZI7"/>
      <c r="SZJ7"/>
      <c r="SZK7"/>
      <c r="SZL7"/>
      <c r="SZM7"/>
      <c r="SZN7"/>
      <c r="SZO7"/>
      <c r="SZP7"/>
      <c r="SZQ7"/>
      <c r="SZR7"/>
      <c r="SZS7"/>
      <c r="SZT7"/>
      <c r="SZU7"/>
      <c r="SZV7"/>
      <c r="SZW7"/>
      <c r="SZX7"/>
      <c r="SZY7"/>
      <c r="SZZ7"/>
      <c r="TAA7"/>
      <c r="TAB7"/>
      <c r="TAC7"/>
      <c r="TAD7"/>
      <c r="TAE7"/>
      <c r="TAF7"/>
      <c r="TAG7"/>
      <c r="TAH7"/>
      <c r="TAI7"/>
      <c r="TAJ7"/>
      <c r="TAK7"/>
      <c r="TAL7"/>
      <c r="TAM7"/>
      <c r="TAN7"/>
      <c r="TAO7"/>
      <c r="TAP7"/>
      <c r="TAQ7"/>
      <c r="TAR7"/>
      <c r="TAS7"/>
      <c r="TAT7"/>
      <c r="TAU7"/>
      <c r="TAV7"/>
      <c r="TAW7"/>
      <c r="TAX7"/>
      <c r="TAY7"/>
      <c r="TAZ7"/>
      <c r="TBA7"/>
      <c r="TBB7"/>
      <c r="TBC7"/>
      <c r="TBD7"/>
      <c r="TBE7"/>
      <c r="TBF7"/>
      <c r="TBG7"/>
      <c r="TBH7"/>
      <c r="TBI7"/>
      <c r="TBJ7"/>
      <c r="TBK7"/>
      <c r="TBL7"/>
      <c r="TBM7"/>
      <c r="TBN7"/>
      <c r="TBO7"/>
      <c r="TBP7"/>
      <c r="TBQ7"/>
      <c r="TBR7"/>
      <c r="TBS7"/>
      <c r="TBT7"/>
      <c r="TBU7"/>
      <c r="TBV7"/>
      <c r="TBW7"/>
      <c r="TBX7"/>
      <c r="TBY7"/>
      <c r="TBZ7"/>
      <c r="TCA7"/>
      <c r="TCB7"/>
      <c r="TCC7"/>
      <c r="TCD7"/>
      <c r="TCE7"/>
      <c r="TCF7"/>
      <c r="TCG7"/>
      <c r="TCH7"/>
      <c r="TCI7"/>
      <c r="TCJ7"/>
      <c r="TCK7"/>
      <c r="TCL7"/>
      <c r="TCM7"/>
      <c r="TCN7"/>
      <c r="TCO7"/>
      <c r="TCP7"/>
      <c r="TCQ7"/>
      <c r="TCR7"/>
      <c r="TCS7"/>
      <c r="TCT7"/>
      <c r="TCU7"/>
      <c r="TCV7"/>
      <c r="TCW7"/>
      <c r="TCX7"/>
      <c r="TCY7"/>
      <c r="TCZ7"/>
      <c r="TDA7"/>
      <c r="TDB7"/>
      <c r="TDC7"/>
      <c r="TDD7"/>
      <c r="TDE7"/>
      <c r="TDF7"/>
      <c r="TDG7"/>
      <c r="TDH7"/>
      <c r="TDI7"/>
      <c r="TDJ7"/>
      <c r="TDK7"/>
      <c r="TDL7"/>
      <c r="TDM7"/>
      <c r="TDN7"/>
      <c r="TDO7"/>
      <c r="TDP7"/>
      <c r="TDQ7"/>
      <c r="TDR7"/>
      <c r="TDS7"/>
      <c r="TDT7"/>
      <c r="TDU7"/>
      <c r="TDV7"/>
      <c r="TDW7"/>
      <c r="TDX7"/>
      <c r="TDY7"/>
      <c r="TDZ7"/>
      <c r="TEA7"/>
      <c r="TEB7"/>
      <c r="TEC7"/>
      <c r="TED7"/>
      <c r="TEE7"/>
      <c r="TEF7"/>
      <c r="TEG7"/>
      <c r="TEH7"/>
      <c r="TEI7"/>
      <c r="TEJ7"/>
      <c r="TEK7"/>
      <c r="TEL7"/>
      <c r="TEM7"/>
      <c r="TEN7"/>
      <c r="TEO7"/>
      <c r="TEP7"/>
      <c r="TEQ7"/>
      <c r="TER7"/>
      <c r="TES7"/>
      <c r="TET7"/>
      <c r="TEU7"/>
      <c r="TEV7"/>
      <c r="TEW7"/>
      <c r="TEX7"/>
      <c r="TEY7"/>
      <c r="TEZ7"/>
      <c r="TFA7"/>
      <c r="TFB7"/>
      <c r="TFC7"/>
      <c r="TFD7"/>
      <c r="TFE7"/>
      <c r="TFF7"/>
      <c r="TFG7"/>
      <c r="TFH7"/>
      <c r="TFI7"/>
      <c r="TFJ7"/>
      <c r="TFK7"/>
      <c r="TFL7"/>
      <c r="TFM7"/>
      <c r="TFN7"/>
      <c r="TFO7"/>
      <c r="TFP7"/>
      <c r="TFQ7"/>
      <c r="TFR7"/>
      <c r="TFS7"/>
      <c r="TFT7"/>
      <c r="TFU7"/>
      <c r="TFV7"/>
      <c r="TFW7"/>
      <c r="TFX7"/>
      <c r="TFY7"/>
      <c r="TFZ7"/>
      <c r="TGA7"/>
      <c r="TGB7"/>
      <c r="TGC7"/>
      <c r="TGD7"/>
      <c r="TGE7"/>
      <c r="TGF7"/>
      <c r="TGG7"/>
      <c r="TGH7"/>
      <c r="TGI7"/>
      <c r="TGJ7"/>
      <c r="TGK7"/>
      <c r="TGL7"/>
      <c r="TGM7"/>
      <c r="TGN7"/>
      <c r="TGO7"/>
      <c r="TGP7"/>
      <c r="TGQ7"/>
      <c r="TGR7"/>
      <c r="TGS7"/>
      <c r="TGT7"/>
      <c r="TGU7"/>
      <c r="TGV7"/>
      <c r="TGW7"/>
      <c r="TGX7"/>
      <c r="TGY7"/>
      <c r="TGZ7"/>
      <c r="THA7"/>
      <c r="THB7"/>
      <c r="THC7"/>
      <c r="THD7"/>
      <c r="THE7"/>
      <c r="THF7"/>
      <c r="THG7"/>
      <c r="THH7"/>
      <c r="THI7"/>
      <c r="THJ7"/>
      <c r="THK7"/>
      <c r="THL7"/>
      <c r="THM7"/>
      <c r="THN7"/>
      <c r="THO7"/>
      <c r="THP7"/>
      <c r="THQ7"/>
      <c r="THR7"/>
      <c r="THS7"/>
      <c r="THT7"/>
      <c r="THU7"/>
      <c r="THV7"/>
      <c r="THW7"/>
      <c r="THX7"/>
      <c r="THY7"/>
      <c r="THZ7"/>
      <c r="TIA7"/>
      <c r="TIB7"/>
      <c r="TIC7"/>
      <c r="TID7"/>
      <c r="TIE7"/>
      <c r="TIF7"/>
      <c r="TIG7"/>
      <c r="TIH7"/>
      <c r="TII7"/>
      <c r="TIJ7"/>
      <c r="TIK7"/>
      <c r="TIL7"/>
      <c r="TIM7"/>
      <c r="TIN7"/>
      <c r="TIO7"/>
      <c r="TIP7"/>
      <c r="TIQ7"/>
      <c r="TIR7"/>
      <c r="TIS7"/>
      <c r="TIT7"/>
      <c r="TIU7"/>
      <c r="TIV7"/>
      <c r="TIW7"/>
      <c r="TIX7"/>
      <c r="TIY7"/>
      <c r="TIZ7"/>
      <c r="TJA7"/>
      <c r="TJB7"/>
      <c r="TJC7"/>
      <c r="TJD7"/>
      <c r="TJE7"/>
      <c r="TJF7"/>
      <c r="TJG7"/>
      <c r="TJH7"/>
      <c r="TJI7"/>
      <c r="TJJ7"/>
      <c r="TJK7"/>
      <c r="TJL7"/>
      <c r="TJM7"/>
      <c r="TJN7"/>
      <c r="TJO7"/>
      <c r="TJP7"/>
      <c r="TJQ7"/>
      <c r="TJR7"/>
      <c r="TJS7"/>
      <c r="TJT7"/>
      <c r="TJU7"/>
      <c r="TJV7"/>
      <c r="TJW7"/>
      <c r="TJX7"/>
      <c r="TJY7"/>
      <c r="TJZ7"/>
      <c r="TKA7"/>
      <c r="TKB7"/>
      <c r="TKC7"/>
      <c r="TKD7"/>
      <c r="TKE7"/>
      <c r="TKF7"/>
      <c r="TKG7"/>
      <c r="TKH7"/>
      <c r="TKI7"/>
      <c r="TKJ7"/>
      <c r="TKK7"/>
      <c r="TKL7"/>
      <c r="TKM7"/>
      <c r="TKN7"/>
      <c r="TKO7"/>
      <c r="TKP7"/>
      <c r="TKQ7"/>
      <c r="TKR7"/>
      <c r="TKS7"/>
      <c r="TKT7"/>
      <c r="TKU7"/>
      <c r="TKV7"/>
      <c r="TKW7"/>
      <c r="TKX7"/>
      <c r="TKY7"/>
      <c r="TKZ7"/>
      <c r="TLA7"/>
      <c r="TLB7"/>
      <c r="TLC7"/>
      <c r="TLD7"/>
      <c r="TLE7"/>
      <c r="TLF7"/>
      <c r="TLG7"/>
      <c r="TLH7"/>
      <c r="TLI7"/>
      <c r="TLJ7"/>
      <c r="TLK7"/>
      <c r="TLL7"/>
      <c r="TLM7"/>
      <c r="TLN7"/>
      <c r="TLO7"/>
      <c r="TLP7"/>
      <c r="TLQ7"/>
      <c r="TLR7"/>
      <c r="TLS7"/>
      <c r="TLT7"/>
      <c r="TLU7"/>
      <c r="TLV7"/>
      <c r="TLW7"/>
      <c r="TLX7"/>
      <c r="TLY7"/>
      <c r="TLZ7"/>
      <c r="TMA7"/>
      <c r="TMB7"/>
      <c r="TMC7"/>
      <c r="TMD7"/>
      <c r="TME7"/>
      <c r="TMF7"/>
      <c r="TMG7"/>
      <c r="TMH7"/>
      <c r="TMI7"/>
      <c r="TMJ7"/>
      <c r="TMK7"/>
      <c r="TML7"/>
      <c r="TMM7"/>
      <c r="TMN7"/>
      <c r="TMO7"/>
      <c r="TMP7"/>
      <c r="TMQ7"/>
      <c r="TMR7"/>
      <c r="TMS7"/>
      <c r="TMT7"/>
      <c r="TMU7"/>
      <c r="TMV7"/>
      <c r="TMW7"/>
      <c r="TMX7"/>
      <c r="TMY7"/>
      <c r="TMZ7"/>
      <c r="TNA7"/>
      <c r="TNB7"/>
      <c r="TNC7"/>
      <c r="TND7"/>
      <c r="TNE7"/>
      <c r="TNF7"/>
      <c r="TNG7"/>
      <c r="TNH7"/>
      <c r="TNI7"/>
      <c r="TNJ7"/>
      <c r="TNK7"/>
      <c r="TNL7"/>
      <c r="TNM7"/>
      <c r="TNN7"/>
      <c r="TNO7"/>
      <c r="TNP7"/>
      <c r="TNQ7"/>
      <c r="TNR7"/>
      <c r="TNS7"/>
      <c r="TNT7"/>
      <c r="TNU7"/>
      <c r="TNV7"/>
      <c r="TNW7"/>
      <c r="TNX7"/>
      <c r="TNY7"/>
      <c r="TNZ7"/>
      <c r="TOA7"/>
      <c r="TOB7"/>
      <c r="TOC7"/>
      <c r="TOD7"/>
      <c r="TOE7"/>
      <c r="TOF7"/>
      <c r="TOG7"/>
      <c r="TOH7"/>
      <c r="TOI7"/>
      <c r="TOJ7"/>
      <c r="TOK7"/>
      <c r="TOL7"/>
      <c r="TOM7"/>
      <c r="TON7"/>
      <c r="TOO7"/>
      <c r="TOP7"/>
      <c r="TOQ7"/>
      <c r="TOR7"/>
      <c r="TOS7"/>
      <c r="TOT7"/>
      <c r="TOU7"/>
      <c r="TOV7"/>
      <c r="TOW7"/>
      <c r="TOX7"/>
      <c r="TOY7"/>
      <c r="TOZ7"/>
      <c r="TPA7"/>
      <c r="TPB7"/>
      <c r="TPC7"/>
      <c r="TPD7"/>
      <c r="TPE7"/>
      <c r="TPF7"/>
      <c r="TPG7"/>
      <c r="TPH7"/>
      <c r="TPI7"/>
      <c r="TPJ7"/>
      <c r="TPK7"/>
      <c r="TPL7"/>
      <c r="TPM7"/>
      <c r="TPN7"/>
      <c r="TPO7"/>
      <c r="TPP7"/>
      <c r="TPQ7"/>
      <c r="TPR7"/>
      <c r="TPS7"/>
      <c r="TPT7"/>
      <c r="TPU7"/>
      <c r="TPV7"/>
      <c r="TPW7"/>
      <c r="TPX7"/>
      <c r="TPY7"/>
      <c r="TPZ7"/>
      <c r="TQA7"/>
      <c r="TQB7"/>
      <c r="TQC7"/>
      <c r="TQD7"/>
      <c r="TQE7"/>
      <c r="TQF7"/>
      <c r="TQG7"/>
      <c r="TQH7"/>
      <c r="TQI7"/>
      <c r="TQJ7"/>
      <c r="TQK7"/>
      <c r="TQL7"/>
      <c r="TQM7"/>
      <c r="TQN7"/>
      <c r="TQO7"/>
      <c r="TQP7"/>
      <c r="TQQ7"/>
      <c r="TQR7"/>
      <c r="TQS7"/>
      <c r="TQT7"/>
      <c r="TQU7"/>
      <c r="TQV7"/>
      <c r="TQW7"/>
      <c r="TQX7"/>
      <c r="TQY7"/>
      <c r="TQZ7"/>
      <c r="TRA7"/>
      <c r="TRB7"/>
      <c r="TRC7"/>
      <c r="TRD7"/>
      <c r="TRE7"/>
      <c r="TRF7"/>
      <c r="TRG7"/>
      <c r="TRH7"/>
      <c r="TRI7"/>
      <c r="TRJ7"/>
      <c r="TRK7"/>
      <c r="TRL7"/>
      <c r="TRM7"/>
      <c r="TRN7"/>
      <c r="TRO7"/>
      <c r="TRP7"/>
      <c r="TRQ7"/>
      <c r="TRR7"/>
      <c r="TRS7"/>
      <c r="TRT7"/>
      <c r="TRU7"/>
      <c r="TRV7"/>
      <c r="TRW7"/>
      <c r="TRX7"/>
      <c r="TRY7"/>
      <c r="TRZ7"/>
      <c r="TSA7"/>
      <c r="TSB7"/>
      <c r="TSC7"/>
      <c r="TSD7"/>
      <c r="TSE7"/>
      <c r="TSF7"/>
      <c r="TSG7"/>
      <c r="TSH7"/>
      <c r="TSI7"/>
      <c r="TSJ7"/>
      <c r="TSK7"/>
      <c r="TSL7"/>
      <c r="TSM7"/>
      <c r="TSN7"/>
      <c r="TSO7"/>
      <c r="TSP7"/>
      <c r="TSQ7"/>
      <c r="TSR7"/>
      <c r="TSS7"/>
      <c r="TST7"/>
      <c r="TSU7"/>
      <c r="TSV7"/>
      <c r="TSW7"/>
      <c r="TSX7"/>
      <c r="TSY7"/>
      <c r="TSZ7"/>
      <c r="TTA7"/>
      <c r="TTB7"/>
      <c r="TTC7"/>
      <c r="TTD7"/>
      <c r="TTE7"/>
      <c r="TTF7"/>
      <c r="TTG7"/>
      <c r="TTH7"/>
      <c r="TTI7"/>
      <c r="TTJ7"/>
      <c r="TTK7"/>
      <c r="TTL7"/>
      <c r="TTM7"/>
      <c r="TTN7"/>
      <c r="TTO7"/>
      <c r="TTP7"/>
      <c r="TTQ7"/>
      <c r="TTR7"/>
      <c r="TTS7"/>
      <c r="TTT7"/>
      <c r="TTU7"/>
      <c r="TTV7"/>
      <c r="TTW7"/>
      <c r="TTX7"/>
      <c r="TTY7"/>
      <c r="TTZ7"/>
      <c r="TUA7"/>
      <c r="TUB7"/>
      <c r="TUC7"/>
      <c r="TUD7"/>
      <c r="TUE7"/>
      <c r="TUF7"/>
      <c r="TUG7"/>
      <c r="TUH7"/>
      <c r="TUI7"/>
      <c r="TUJ7"/>
      <c r="TUK7"/>
      <c r="TUL7"/>
      <c r="TUM7"/>
      <c r="TUN7"/>
      <c r="TUO7"/>
      <c r="TUP7"/>
      <c r="TUQ7"/>
      <c r="TUR7"/>
      <c r="TUS7"/>
      <c r="TUT7"/>
      <c r="TUU7"/>
      <c r="TUV7"/>
      <c r="TUW7"/>
      <c r="TUX7"/>
      <c r="TUY7"/>
      <c r="TUZ7"/>
      <c r="TVA7"/>
      <c r="TVB7"/>
      <c r="TVC7"/>
      <c r="TVD7"/>
      <c r="TVE7"/>
      <c r="TVF7"/>
      <c r="TVG7"/>
      <c r="TVH7"/>
      <c r="TVI7"/>
      <c r="TVJ7"/>
      <c r="TVK7"/>
      <c r="TVL7"/>
      <c r="TVM7"/>
      <c r="TVN7"/>
      <c r="TVO7"/>
      <c r="TVP7"/>
      <c r="TVQ7"/>
      <c r="TVR7"/>
      <c r="TVS7"/>
      <c r="TVT7"/>
      <c r="TVU7"/>
      <c r="TVV7"/>
      <c r="TVW7"/>
      <c r="TVX7"/>
      <c r="TVY7"/>
      <c r="TVZ7"/>
      <c r="TWA7"/>
      <c r="TWB7"/>
      <c r="TWC7"/>
      <c r="TWD7"/>
      <c r="TWE7"/>
      <c r="TWF7"/>
      <c r="TWG7"/>
      <c r="TWH7"/>
      <c r="TWI7"/>
      <c r="TWJ7"/>
      <c r="TWK7"/>
      <c r="TWL7"/>
      <c r="TWM7"/>
      <c r="TWN7"/>
      <c r="TWO7"/>
      <c r="TWP7"/>
      <c r="TWQ7"/>
      <c r="TWR7"/>
      <c r="TWS7"/>
      <c r="TWT7"/>
      <c r="TWU7"/>
      <c r="TWV7"/>
      <c r="TWW7"/>
      <c r="TWX7"/>
      <c r="TWY7"/>
      <c r="TWZ7"/>
      <c r="TXA7"/>
      <c r="TXB7"/>
      <c r="TXC7"/>
      <c r="TXD7"/>
      <c r="TXE7"/>
      <c r="TXF7"/>
      <c r="TXG7"/>
      <c r="TXH7"/>
      <c r="TXI7"/>
      <c r="TXJ7"/>
      <c r="TXK7"/>
      <c r="TXL7"/>
      <c r="TXM7"/>
      <c r="TXN7"/>
      <c r="TXO7"/>
      <c r="TXP7"/>
      <c r="TXQ7"/>
      <c r="TXR7"/>
      <c r="TXS7"/>
      <c r="TXT7"/>
      <c r="TXU7"/>
      <c r="TXV7"/>
      <c r="TXW7"/>
      <c r="TXX7"/>
      <c r="TXY7"/>
      <c r="TXZ7"/>
      <c r="TYA7"/>
      <c r="TYB7"/>
      <c r="TYC7"/>
      <c r="TYD7"/>
      <c r="TYE7"/>
      <c r="TYF7"/>
      <c r="TYG7"/>
      <c r="TYH7"/>
      <c r="TYI7"/>
      <c r="TYJ7"/>
      <c r="TYK7"/>
      <c r="TYL7"/>
      <c r="TYM7"/>
      <c r="TYN7"/>
      <c r="TYO7"/>
      <c r="TYP7"/>
      <c r="TYQ7"/>
      <c r="TYR7"/>
      <c r="TYS7"/>
      <c r="TYT7"/>
      <c r="TYU7"/>
      <c r="TYV7"/>
      <c r="TYW7"/>
      <c r="TYX7"/>
      <c r="TYY7"/>
      <c r="TYZ7"/>
      <c r="TZA7"/>
      <c r="TZB7"/>
      <c r="TZC7"/>
      <c r="TZD7"/>
      <c r="TZE7"/>
      <c r="TZF7"/>
      <c r="TZG7"/>
      <c r="TZH7"/>
      <c r="TZI7"/>
      <c r="TZJ7"/>
      <c r="TZK7"/>
      <c r="TZL7"/>
      <c r="TZM7"/>
      <c r="TZN7"/>
      <c r="TZO7"/>
      <c r="TZP7"/>
      <c r="TZQ7"/>
      <c r="TZR7"/>
      <c r="TZS7"/>
      <c r="TZT7"/>
      <c r="TZU7"/>
      <c r="TZV7"/>
      <c r="TZW7"/>
      <c r="TZX7"/>
      <c r="TZY7"/>
      <c r="TZZ7"/>
      <c r="UAA7"/>
      <c r="UAB7"/>
      <c r="UAC7"/>
      <c r="UAD7"/>
      <c r="UAE7"/>
      <c r="UAF7"/>
      <c r="UAG7"/>
      <c r="UAH7"/>
      <c r="UAI7"/>
      <c r="UAJ7"/>
      <c r="UAK7"/>
      <c r="UAL7"/>
      <c r="UAM7"/>
      <c r="UAN7"/>
      <c r="UAO7"/>
      <c r="UAP7"/>
      <c r="UAQ7"/>
      <c r="UAR7"/>
      <c r="UAS7"/>
      <c r="UAT7"/>
      <c r="UAU7"/>
      <c r="UAV7"/>
      <c r="UAW7"/>
      <c r="UAX7"/>
      <c r="UAY7"/>
      <c r="UAZ7"/>
      <c r="UBA7"/>
      <c r="UBB7"/>
      <c r="UBC7"/>
      <c r="UBD7"/>
      <c r="UBE7"/>
      <c r="UBF7"/>
      <c r="UBG7"/>
      <c r="UBH7"/>
      <c r="UBI7"/>
      <c r="UBJ7"/>
      <c r="UBK7"/>
      <c r="UBL7"/>
      <c r="UBM7"/>
      <c r="UBN7"/>
      <c r="UBO7"/>
      <c r="UBP7"/>
      <c r="UBQ7"/>
      <c r="UBR7"/>
      <c r="UBS7"/>
      <c r="UBT7"/>
      <c r="UBU7"/>
      <c r="UBV7"/>
      <c r="UBW7"/>
      <c r="UBX7"/>
      <c r="UBY7"/>
      <c r="UBZ7"/>
      <c r="UCA7"/>
      <c r="UCB7"/>
      <c r="UCC7"/>
      <c r="UCD7"/>
      <c r="UCE7"/>
      <c r="UCF7"/>
      <c r="UCG7"/>
      <c r="UCH7"/>
      <c r="UCI7"/>
      <c r="UCJ7"/>
      <c r="UCK7"/>
      <c r="UCL7"/>
      <c r="UCM7"/>
      <c r="UCN7"/>
      <c r="UCO7"/>
      <c r="UCP7"/>
      <c r="UCQ7"/>
      <c r="UCR7"/>
      <c r="UCS7"/>
      <c r="UCT7"/>
      <c r="UCU7"/>
      <c r="UCV7"/>
      <c r="UCW7"/>
      <c r="UCX7"/>
      <c r="UCY7"/>
      <c r="UCZ7"/>
      <c r="UDA7"/>
      <c r="UDB7"/>
      <c r="UDC7"/>
      <c r="UDD7"/>
      <c r="UDE7"/>
      <c r="UDF7"/>
      <c r="UDG7"/>
      <c r="UDH7"/>
      <c r="UDI7"/>
      <c r="UDJ7"/>
      <c r="UDK7"/>
      <c r="UDL7"/>
      <c r="UDM7"/>
      <c r="UDN7"/>
      <c r="UDO7"/>
      <c r="UDP7"/>
      <c r="UDQ7"/>
      <c r="UDR7"/>
      <c r="UDS7"/>
      <c r="UDT7"/>
      <c r="UDU7"/>
      <c r="UDV7"/>
      <c r="UDW7"/>
      <c r="UDX7"/>
      <c r="UDY7"/>
      <c r="UDZ7"/>
      <c r="UEA7"/>
      <c r="UEB7"/>
      <c r="UEC7"/>
      <c r="UED7"/>
      <c r="UEE7"/>
      <c r="UEF7"/>
      <c r="UEG7"/>
      <c r="UEH7"/>
      <c r="UEI7"/>
      <c r="UEJ7"/>
      <c r="UEK7"/>
      <c r="UEL7"/>
      <c r="UEM7"/>
      <c r="UEN7"/>
      <c r="UEO7"/>
      <c r="UEP7"/>
      <c r="UEQ7"/>
      <c r="UER7"/>
      <c r="UES7"/>
      <c r="UET7"/>
      <c r="UEU7"/>
      <c r="UEV7"/>
      <c r="UEW7"/>
      <c r="UEX7"/>
      <c r="UEY7"/>
      <c r="UEZ7"/>
      <c r="UFA7"/>
      <c r="UFB7"/>
      <c r="UFC7"/>
      <c r="UFD7"/>
      <c r="UFE7"/>
      <c r="UFF7"/>
      <c r="UFG7"/>
      <c r="UFH7"/>
      <c r="UFI7"/>
      <c r="UFJ7"/>
      <c r="UFK7"/>
      <c r="UFL7"/>
      <c r="UFM7"/>
      <c r="UFN7"/>
      <c r="UFO7"/>
      <c r="UFP7"/>
      <c r="UFQ7"/>
      <c r="UFR7"/>
      <c r="UFS7"/>
      <c r="UFT7"/>
      <c r="UFU7"/>
      <c r="UFV7"/>
      <c r="UFW7"/>
      <c r="UFX7"/>
      <c r="UFY7"/>
      <c r="UFZ7"/>
      <c r="UGA7"/>
      <c r="UGB7"/>
      <c r="UGC7"/>
      <c r="UGD7"/>
      <c r="UGE7"/>
      <c r="UGF7"/>
      <c r="UGG7"/>
      <c r="UGH7"/>
      <c r="UGI7"/>
      <c r="UGJ7"/>
      <c r="UGK7"/>
      <c r="UGL7"/>
      <c r="UGM7"/>
      <c r="UGN7"/>
      <c r="UGO7"/>
      <c r="UGP7"/>
      <c r="UGQ7"/>
      <c r="UGR7"/>
      <c r="UGS7"/>
      <c r="UGT7"/>
      <c r="UGU7"/>
      <c r="UGV7"/>
      <c r="UGW7"/>
      <c r="UGX7"/>
      <c r="UGY7"/>
      <c r="UGZ7"/>
      <c r="UHA7"/>
      <c r="UHB7"/>
      <c r="UHC7"/>
      <c r="UHD7"/>
      <c r="UHE7"/>
      <c r="UHF7"/>
      <c r="UHG7"/>
      <c r="UHH7"/>
      <c r="UHI7"/>
      <c r="UHJ7"/>
      <c r="UHK7"/>
      <c r="UHL7"/>
      <c r="UHM7"/>
      <c r="UHN7"/>
      <c r="UHO7"/>
      <c r="UHP7"/>
      <c r="UHQ7"/>
      <c r="UHR7"/>
      <c r="UHS7"/>
      <c r="UHT7"/>
      <c r="UHU7"/>
      <c r="UHV7"/>
      <c r="UHW7"/>
      <c r="UHX7"/>
      <c r="UHY7"/>
      <c r="UHZ7"/>
      <c r="UIA7"/>
      <c r="UIB7"/>
      <c r="UIC7"/>
      <c r="UID7"/>
      <c r="UIE7"/>
      <c r="UIF7"/>
      <c r="UIG7"/>
      <c r="UIH7"/>
      <c r="UII7"/>
      <c r="UIJ7"/>
      <c r="UIK7"/>
      <c r="UIL7"/>
      <c r="UIM7"/>
      <c r="UIN7"/>
      <c r="UIO7"/>
      <c r="UIP7"/>
      <c r="UIQ7"/>
      <c r="UIR7"/>
      <c r="UIS7"/>
      <c r="UIT7"/>
      <c r="UIU7"/>
      <c r="UIV7"/>
      <c r="UIW7"/>
      <c r="UIX7"/>
      <c r="UIY7"/>
      <c r="UIZ7"/>
      <c r="UJA7"/>
      <c r="UJB7"/>
      <c r="UJC7"/>
      <c r="UJD7"/>
      <c r="UJE7"/>
      <c r="UJF7"/>
      <c r="UJG7"/>
      <c r="UJH7"/>
      <c r="UJI7"/>
      <c r="UJJ7"/>
      <c r="UJK7"/>
      <c r="UJL7"/>
      <c r="UJM7"/>
      <c r="UJN7"/>
      <c r="UJO7"/>
      <c r="UJP7"/>
      <c r="UJQ7"/>
      <c r="UJR7"/>
      <c r="UJS7"/>
      <c r="UJT7"/>
      <c r="UJU7"/>
      <c r="UJV7"/>
      <c r="UJW7"/>
      <c r="UJX7"/>
      <c r="UJY7"/>
      <c r="UJZ7"/>
      <c r="UKA7"/>
      <c r="UKB7"/>
      <c r="UKC7"/>
      <c r="UKD7"/>
      <c r="UKE7"/>
      <c r="UKF7"/>
      <c r="UKG7"/>
      <c r="UKH7"/>
      <c r="UKI7"/>
      <c r="UKJ7"/>
      <c r="UKK7"/>
      <c r="UKL7"/>
      <c r="UKM7"/>
      <c r="UKN7"/>
      <c r="UKO7"/>
      <c r="UKP7"/>
      <c r="UKQ7"/>
      <c r="UKR7"/>
      <c r="UKS7"/>
      <c r="UKT7"/>
      <c r="UKU7"/>
      <c r="UKV7"/>
      <c r="UKW7"/>
      <c r="UKX7"/>
      <c r="UKY7"/>
      <c r="UKZ7"/>
      <c r="ULA7"/>
      <c r="ULB7"/>
      <c r="ULC7"/>
      <c r="ULD7"/>
      <c r="ULE7"/>
      <c r="ULF7"/>
      <c r="ULG7"/>
      <c r="ULH7"/>
      <c r="ULI7"/>
      <c r="ULJ7"/>
      <c r="ULK7"/>
      <c r="ULL7"/>
      <c r="ULM7"/>
      <c r="ULN7"/>
      <c r="ULO7"/>
      <c r="ULP7"/>
      <c r="ULQ7"/>
      <c r="ULR7"/>
      <c r="ULS7"/>
      <c r="ULT7"/>
      <c r="ULU7"/>
      <c r="ULV7"/>
      <c r="ULW7"/>
      <c r="ULX7"/>
      <c r="ULY7"/>
      <c r="ULZ7"/>
      <c r="UMA7"/>
      <c r="UMB7"/>
      <c r="UMC7"/>
      <c r="UMD7"/>
      <c r="UME7"/>
      <c r="UMF7"/>
      <c r="UMG7"/>
      <c r="UMH7"/>
      <c r="UMI7"/>
      <c r="UMJ7"/>
      <c r="UMK7"/>
      <c r="UML7"/>
      <c r="UMM7"/>
      <c r="UMN7"/>
      <c r="UMO7"/>
      <c r="UMP7"/>
      <c r="UMQ7"/>
      <c r="UMR7"/>
      <c r="UMS7"/>
      <c r="UMT7"/>
      <c r="UMU7"/>
      <c r="UMV7"/>
      <c r="UMW7"/>
      <c r="UMX7"/>
      <c r="UMY7"/>
      <c r="UMZ7"/>
      <c r="UNA7"/>
      <c r="UNB7"/>
      <c r="UNC7"/>
      <c r="UND7"/>
      <c r="UNE7"/>
      <c r="UNF7"/>
      <c r="UNG7"/>
      <c r="UNH7"/>
      <c r="UNI7"/>
      <c r="UNJ7"/>
      <c r="UNK7"/>
      <c r="UNL7"/>
      <c r="UNM7"/>
      <c r="UNN7"/>
      <c r="UNO7"/>
      <c r="UNP7"/>
      <c r="UNQ7"/>
      <c r="UNR7"/>
      <c r="UNS7"/>
      <c r="UNT7"/>
      <c r="UNU7"/>
      <c r="UNV7"/>
      <c r="UNW7"/>
      <c r="UNX7"/>
      <c r="UNY7"/>
      <c r="UNZ7"/>
      <c r="UOA7"/>
      <c r="UOB7"/>
      <c r="UOC7"/>
      <c r="UOD7"/>
      <c r="UOE7"/>
      <c r="UOF7"/>
      <c r="UOG7"/>
      <c r="UOH7"/>
      <c r="UOI7"/>
      <c r="UOJ7"/>
      <c r="UOK7"/>
      <c r="UOL7"/>
      <c r="UOM7"/>
      <c r="UON7"/>
      <c r="UOO7"/>
      <c r="UOP7"/>
      <c r="UOQ7"/>
      <c r="UOR7"/>
      <c r="UOS7"/>
      <c r="UOT7"/>
      <c r="UOU7"/>
      <c r="UOV7"/>
      <c r="UOW7"/>
      <c r="UOX7"/>
      <c r="UOY7"/>
      <c r="UOZ7"/>
      <c r="UPA7"/>
      <c r="UPB7"/>
      <c r="UPC7"/>
      <c r="UPD7"/>
      <c r="UPE7"/>
      <c r="UPF7"/>
      <c r="UPG7"/>
      <c r="UPH7"/>
      <c r="UPI7"/>
      <c r="UPJ7"/>
      <c r="UPK7"/>
      <c r="UPL7"/>
      <c r="UPM7"/>
      <c r="UPN7"/>
      <c r="UPO7"/>
      <c r="UPP7"/>
      <c r="UPQ7"/>
      <c r="UPR7"/>
      <c r="UPS7"/>
      <c r="UPT7"/>
      <c r="UPU7"/>
      <c r="UPV7"/>
      <c r="UPW7"/>
      <c r="UPX7"/>
      <c r="UPY7"/>
      <c r="UPZ7"/>
      <c r="UQA7"/>
      <c r="UQB7"/>
      <c r="UQC7"/>
      <c r="UQD7"/>
      <c r="UQE7"/>
      <c r="UQF7"/>
      <c r="UQG7"/>
      <c r="UQH7"/>
      <c r="UQI7"/>
      <c r="UQJ7"/>
      <c r="UQK7"/>
      <c r="UQL7"/>
      <c r="UQM7"/>
      <c r="UQN7"/>
      <c r="UQO7"/>
      <c r="UQP7"/>
      <c r="UQQ7"/>
      <c r="UQR7"/>
      <c r="UQS7"/>
      <c r="UQT7"/>
      <c r="UQU7"/>
      <c r="UQV7"/>
      <c r="UQW7"/>
      <c r="UQX7"/>
      <c r="UQY7"/>
      <c r="UQZ7"/>
      <c r="URA7"/>
      <c r="URB7"/>
      <c r="URC7"/>
      <c r="URD7"/>
      <c r="URE7"/>
      <c r="URF7"/>
      <c r="URG7"/>
      <c r="URH7"/>
      <c r="URI7"/>
      <c r="URJ7"/>
      <c r="URK7"/>
      <c r="URL7"/>
      <c r="URM7"/>
      <c r="URN7"/>
      <c r="URO7"/>
      <c r="URP7"/>
      <c r="URQ7"/>
      <c r="URR7"/>
      <c r="URS7"/>
      <c r="URT7"/>
      <c r="URU7"/>
      <c r="URV7"/>
      <c r="URW7"/>
      <c r="URX7"/>
      <c r="URY7"/>
      <c r="URZ7"/>
      <c r="USA7"/>
      <c r="USB7"/>
      <c r="USC7"/>
      <c r="USD7"/>
      <c r="USE7"/>
      <c r="USF7"/>
      <c r="USG7"/>
      <c r="USH7"/>
      <c r="USI7"/>
      <c r="USJ7"/>
      <c r="USK7"/>
      <c r="USL7"/>
      <c r="USM7"/>
      <c r="USN7"/>
      <c r="USO7"/>
      <c r="USP7"/>
      <c r="USQ7"/>
      <c r="USR7"/>
      <c r="USS7"/>
      <c r="UST7"/>
      <c r="USU7"/>
      <c r="USV7"/>
      <c r="USW7"/>
      <c r="USX7"/>
      <c r="USY7"/>
      <c r="USZ7"/>
      <c r="UTA7"/>
      <c r="UTB7"/>
      <c r="UTC7"/>
      <c r="UTD7"/>
      <c r="UTE7"/>
      <c r="UTF7"/>
      <c r="UTG7"/>
      <c r="UTH7"/>
      <c r="UTI7"/>
      <c r="UTJ7"/>
      <c r="UTK7"/>
      <c r="UTL7"/>
      <c r="UTM7"/>
      <c r="UTN7"/>
      <c r="UTO7"/>
      <c r="UTP7"/>
      <c r="UTQ7"/>
      <c r="UTR7"/>
      <c r="UTS7"/>
      <c r="UTT7"/>
      <c r="UTU7"/>
      <c r="UTV7"/>
      <c r="UTW7"/>
      <c r="UTX7"/>
      <c r="UTY7"/>
      <c r="UTZ7"/>
      <c r="UUA7"/>
      <c r="UUB7"/>
      <c r="UUC7"/>
      <c r="UUD7"/>
      <c r="UUE7"/>
      <c r="UUF7"/>
      <c r="UUG7"/>
      <c r="UUH7"/>
      <c r="UUI7"/>
      <c r="UUJ7"/>
      <c r="UUK7"/>
      <c r="UUL7"/>
      <c r="UUM7"/>
      <c r="UUN7"/>
      <c r="UUO7"/>
      <c r="UUP7"/>
      <c r="UUQ7"/>
      <c r="UUR7"/>
      <c r="UUS7"/>
      <c r="UUT7"/>
      <c r="UUU7"/>
      <c r="UUV7"/>
      <c r="UUW7"/>
      <c r="UUX7"/>
      <c r="UUY7"/>
      <c r="UUZ7"/>
      <c r="UVA7"/>
      <c r="UVB7"/>
      <c r="UVC7"/>
      <c r="UVD7"/>
      <c r="UVE7"/>
      <c r="UVF7"/>
      <c r="UVG7"/>
      <c r="UVH7"/>
      <c r="UVI7"/>
      <c r="UVJ7"/>
      <c r="UVK7"/>
      <c r="UVL7"/>
      <c r="UVM7"/>
      <c r="UVN7"/>
      <c r="UVO7"/>
      <c r="UVP7"/>
      <c r="UVQ7"/>
      <c r="UVR7"/>
      <c r="UVS7"/>
      <c r="UVT7"/>
      <c r="UVU7"/>
      <c r="UVV7"/>
      <c r="UVW7"/>
      <c r="UVX7"/>
      <c r="UVY7"/>
      <c r="UVZ7"/>
      <c r="UWA7"/>
      <c r="UWB7"/>
      <c r="UWC7"/>
      <c r="UWD7"/>
      <c r="UWE7"/>
      <c r="UWF7"/>
      <c r="UWG7"/>
      <c r="UWH7"/>
      <c r="UWI7"/>
      <c r="UWJ7"/>
      <c r="UWK7"/>
      <c r="UWL7"/>
      <c r="UWM7"/>
      <c r="UWN7"/>
      <c r="UWO7"/>
      <c r="UWP7"/>
      <c r="UWQ7"/>
      <c r="UWR7"/>
      <c r="UWS7"/>
      <c r="UWT7"/>
      <c r="UWU7"/>
      <c r="UWV7"/>
      <c r="UWW7"/>
      <c r="UWX7"/>
      <c r="UWY7"/>
      <c r="UWZ7"/>
      <c r="UXA7"/>
      <c r="UXB7"/>
      <c r="UXC7"/>
      <c r="UXD7"/>
      <c r="UXE7"/>
      <c r="UXF7"/>
      <c r="UXG7"/>
      <c r="UXH7"/>
      <c r="UXI7"/>
      <c r="UXJ7"/>
      <c r="UXK7"/>
      <c r="UXL7"/>
      <c r="UXM7"/>
      <c r="UXN7"/>
      <c r="UXO7"/>
      <c r="UXP7"/>
      <c r="UXQ7"/>
      <c r="UXR7"/>
      <c r="UXS7"/>
      <c r="UXT7"/>
      <c r="UXU7"/>
      <c r="UXV7"/>
      <c r="UXW7"/>
      <c r="UXX7"/>
      <c r="UXY7"/>
      <c r="UXZ7"/>
      <c r="UYA7"/>
      <c r="UYB7"/>
      <c r="UYC7"/>
      <c r="UYD7"/>
      <c r="UYE7"/>
      <c r="UYF7"/>
      <c r="UYG7"/>
      <c r="UYH7"/>
      <c r="UYI7"/>
      <c r="UYJ7"/>
      <c r="UYK7"/>
      <c r="UYL7"/>
      <c r="UYM7"/>
      <c r="UYN7"/>
      <c r="UYO7"/>
      <c r="UYP7"/>
      <c r="UYQ7"/>
      <c r="UYR7"/>
      <c r="UYS7"/>
      <c r="UYT7"/>
      <c r="UYU7"/>
      <c r="UYV7"/>
      <c r="UYW7"/>
      <c r="UYX7"/>
      <c r="UYY7"/>
      <c r="UYZ7"/>
      <c r="UZA7"/>
      <c r="UZB7"/>
      <c r="UZC7"/>
      <c r="UZD7"/>
      <c r="UZE7"/>
      <c r="UZF7"/>
      <c r="UZG7"/>
      <c r="UZH7"/>
      <c r="UZI7"/>
      <c r="UZJ7"/>
      <c r="UZK7"/>
      <c r="UZL7"/>
      <c r="UZM7"/>
      <c r="UZN7"/>
      <c r="UZO7"/>
      <c r="UZP7"/>
      <c r="UZQ7"/>
      <c r="UZR7"/>
      <c r="UZS7"/>
      <c r="UZT7"/>
      <c r="UZU7"/>
      <c r="UZV7"/>
      <c r="UZW7"/>
      <c r="UZX7"/>
      <c r="UZY7"/>
      <c r="UZZ7"/>
      <c r="VAA7"/>
      <c r="VAB7"/>
      <c r="VAC7"/>
      <c r="VAD7"/>
      <c r="VAE7"/>
      <c r="VAF7"/>
      <c r="VAG7"/>
      <c r="VAH7"/>
      <c r="VAI7"/>
      <c r="VAJ7"/>
      <c r="VAK7"/>
      <c r="VAL7"/>
      <c r="VAM7"/>
      <c r="VAN7"/>
      <c r="VAO7"/>
      <c r="VAP7"/>
      <c r="VAQ7"/>
      <c r="VAR7"/>
      <c r="VAS7"/>
      <c r="VAT7"/>
      <c r="VAU7"/>
      <c r="VAV7"/>
      <c r="VAW7"/>
      <c r="VAX7"/>
      <c r="VAY7"/>
      <c r="VAZ7"/>
      <c r="VBA7"/>
      <c r="VBB7"/>
      <c r="VBC7"/>
      <c r="VBD7"/>
      <c r="VBE7"/>
      <c r="VBF7"/>
      <c r="VBG7"/>
      <c r="VBH7"/>
      <c r="VBI7"/>
      <c r="VBJ7"/>
      <c r="VBK7"/>
      <c r="VBL7"/>
      <c r="VBM7"/>
      <c r="VBN7"/>
      <c r="VBO7"/>
      <c r="VBP7"/>
      <c r="VBQ7"/>
      <c r="VBR7"/>
      <c r="VBS7"/>
      <c r="VBT7"/>
      <c r="VBU7"/>
      <c r="VBV7"/>
      <c r="VBW7"/>
      <c r="VBX7"/>
      <c r="VBY7"/>
      <c r="VBZ7"/>
      <c r="VCA7"/>
      <c r="VCB7"/>
      <c r="VCC7"/>
      <c r="VCD7"/>
      <c r="VCE7"/>
      <c r="VCF7"/>
      <c r="VCG7"/>
      <c r="VCH7"/>
      <c r="VCI7"/>
      <c r="VCJ7"/>
      <c r="VCK7"/>
      <c r="VCL7"/>
      <c r="VCM7"/>
      <c r="VCN7"/>
      <c r="VCO7"/>
      <c r="VCP7"/>
      <c r="VCQ7"/>
      <c r="VCR7"/>
      <c r="VCS7"/>
      <c r="VCT7"/>
      <c r="VCU7"/>
      <c r="VCV7"/>
      <c r="VCW7"/>
      <c r="VCX7"/>
      <c r="VCY7"/>
      <c r="VCZ7"/>
      <c r="VDA7"/>
      <c r="VDB7"/>
      <c r="VDC7"/>
      <c r="VDD7"/>
      <c r="VDE7"/>
      <c r="VDF7"/>
      <c r="VDG7"/>
      <c r="VDH7"/>
      <c r="VDI7"/>
      <c r="VDJ7"/>
      <c r="VDK7"/>
      <c r="VDL7"/>
      <c r="VDM7"/>
      <c r="VDN7"/>
      <c r="VDO7"/>
      <c r="VDP7"/>
      <c r="VDQ7"/>
      <c r="VDR7"/>
      <c r="VDS7"/>
      <c r="VDT7"/>
      <c r="VDU7"/>
      <c r="VDV7"/>
      <c r="VDW7"/>
      <c r="VDX7"/>
      <c r="VDY7"/>
      <c r="VDZ7"/>
      <c r="VEA7"/>
      <c r="VEB7"/>
      <c r="VEC7"/>
      <c r="VED7"/>
      <c r="VEE7"/>
      <c r="VEF7"/>
      <c r="VEG7"/>
      <c r="VEH7"/>
      <c r="VEI7"/>
      <c r="VEJ7"/>
      <c r="VEK7"/>
      <c r="VEL7"/>
      <c r="VEM7"/>
      <c r="VEN7"/>
      <c r="VEO7"/>
      <c r="VEP7"/>
      <c r="VEQ7"/>
      <c r="VER7"/>
      <c r="VES7"/>
      <c r="VET7"/>
      <c r="VEU7"/>
      <c r="VEV7"/>
      <c r="VEW7"/>
      <c r="VEX7"/>
      <c r="VEY7"/>
      <c r="VEZ7"/>
      <c r="VFA7"/>
      <c r="VFB7"/>
      <c r="VFC7"/>
      <c r="VFD7"/>
      <c r="VFE7"/>
      <c r="VFF7"/>
      <c r="VFG7"/>
      <c r="VFH7"/>
      <c r="VFI7"/>
      <c r="VFJ7"/>
      <c r="VFK7"/>
      <c r="VFL7"/>
      <c r="VFM7"/>
      <c r="VFN7"/>
      <c r="VFO7"/>
      <c r="VFP7"/>
      <c r="VFQ7"/>
      <c r="VFR7"/>
      <c r="VFS7"/>
      <c r="VFT7"/>
      <c r="VFU7"/>
      <c r="VFV7"/>
      <c r="VFW7"/>
      <c r="VFX7"/>
      <c r="VFY7"/>
      <c r="VFZ7"/>
      <c r="VGA7"/>
      <c r="VGB7"/>
      <c r="VGC7"/>
      <c r="VGD7"/>
      <c r="VGE7"/>
      <c r="VGF7"/>
      <c r="VGG7"/>
      <c r="VGH7"/>
      <c r="VGI7"/>
      <c r="VGJ7"/>
      <c r="VGK7"/>
      <c r="VGL7"/>
      <c r="VGM7"/>
      <c r="VGN7"/>
      <c r="VGO7"/>
      <c r="VGP7"/>
      <c r="VGQ7"/>
      <c r="VGR7"/>
      <c r="VGS7"/>
      <c r="VGT7"/>
      <c r="VGU7"/>
      <c r="VGV7"/>
      <c r="VGW7"/>
      <c r="VGX7"/>
      <c r="VGY7"/>
      <c r="VGZ7"/>
      <c r="VHA7"/>
      <c r="VHB7"/>
      <c r="VHC7"/>
      <c r="VHD7"/>
      <c r="VHE7"/>
      <c r="VHF7"/>
      <c r="VHG7"/>
      <c r="VHH7"/>
      <c r="VHI7"/>
      <c r="VHJ7"/>
      <c r="VHK7"/>
      <c r="VHL7"/>
      <c r="VHM7"/>
      <c r="VHN7"/>
      <c r="VHO7"/>
      <c r="VHP7"/>
      <c r="VHQ7"/>
      <c r="VHR7"/>
      <c r="VHS7"/>
      <c r="VHT7"/>
      <c r="VHU7"/>
      <c r="VHV7"/>
      <c r="VHW7"/>
      <c r="VHX7"/>
      <c r="VHY7"/>
      <c r="VHZ7"/>
      <c r="VIA7"/>
      <c r="VIB7"/>
      <c r="VIC7"/>
      <c r="VID7"/>
      <c r="VIE7"/>
      <c r="VIF7"/>
      <c r="VIG7"/>
      <c r="VIH7"/>
      <c r="VII7"/>
      <c r="VIJ7"/>
      <c r="VIK7"/>
      <c r="VIL7"/>
      <c r="VIM7"/>
      <c r="VIN7"/>
      <c r="VIO7"/>
      <c r="VIP7"/>
      <c r="VIQ7"/>
      <c r="VIR7"/>
      <c r="VIS7"/>
      <c r="VIT7"/>
      <c r="VIU7"/>
      <c r="VIV7"/>
      <c r="VIW7"/>
      <c r="VIX7"/>
      <c r="VIY7"/>
      <c r="VIZ7"/>
      <c r="VJA7"/>
      <c r="VJB7"/>
      <c r="VJC7"/>
      <c r="VJD7"/>
      <c r="VJE7"/>
      <c r="VJF7"/>
      <c r="VJG7"/>
      <c r="VJH7"/>
      <c r="VJI7"/>
      <c r="VJJ7"/>
      <c r="VJK7"/>
      <c r="VJL7"/>
      <c r="VJM7"/>
      <c r="VJN7"/>
      <c r="VJO7"/>
      <c r="VJP7"/>
      <c r="VJQ7"/>
      <c r="VJR7"/>
      <c r="VJS7"/>
      <c r="VJT7"/>
      <c r="VJU7"/>
      <c r="VJV7"/>
      <c r="VJW7"/>
      <c r="VJX7"/>
      <c r="VJY7"/>
      <c r="VJZ7"/>
      <c r="VKA7"/>
      <c r="VKB7"/>
      <c r="VKC7"/>
      <c r="VKD7"/>
      <c r="VKE7"/>
      <c r="VKF7"/>
      <c r="VKG7"/>
      <c r="VKH7"/>
      <c r="VKI7"/>
      <c r="VKJ7"/>
      <c r="VKK7"/>
      <c r="VKL7"/>
      <c r="VKM7"/>
      <c r="VKN7"/>
      <c r="VKO7"/>
      <c r="VKP7"/>
      <c r="VKQ7"/>
      <c r="VKR7"/>
      <c r="VKS7"/>
      <c r="VKT7"/>
      <c r="VKU7"/>
      <c r="VKV7"/>
      <c r="VKW7"/>
      <c r="VKX7"/>
      <c r="VKY7"/>
      <c r="VKZ7"/>
      <c r="VLA7"/>
      <c r="VLB7"/>
      <c r="VLC7"/>
      <c r="VLD7"/>
      <c r="VLE7"/>
      <c r="VLF7"/>
      <c r="VLG7"/>
      <c r="VLH7"/>
      <c r="VLI7"/>
      <c r="VLJ7"/>
      <c r="VLK7"/>
      <c r="VLL7"/>
      <c r="VLM7"/>
      <c r="VLN7"/>
      <c r="VLO7"/>
      <c r="VLP7"/>
      <c r="VLQ7"/>
      <c r="VLR7"/>
      <c r="VLS7"/>
      <c r="VLT7"/>
      <c r="VLU7"/>
      <c r="VLV7"/>
      <c r="VLW7"/>
      <c r="VLX7"/>
      <c r="VLY7"/>
      <c r="VLZ7"/>
      <c r="VMA7"/>
      <c r="VMB7"/>
      <c r="VMC7"/>
      <c r="VMD7"/>
      <c r="VME7"/>
      <c r="VMF7"/>
      <c r="VMG7"/>
      <c r="VMH7"/>
      <c r="VMI7"/>
      <c r="VMJ7"/>
      <c r="VMK7"/>
      <c r="VML7"/>
      <c r="VMM7"/>
      <c r="VMN7"/>
      <c r="VMO7"/>
      <c r="VMP7"/>
      <c r="VMQ7"/>
      <c r="VMR7"/>
      <c r="VMS7"/>
      <c r="VMT7"/>
      <c r="VMU7"/>
      <c r="VMV7"/>
      <c r="VMW7"/>
      <c r="VMX7"/>
      <c r="VMY7"/>
      <c r="VMZ7"/>
      <c r="VNA7"/>
      <c r="VNB7"/>
      <c r="VNC7"/>
      <c r="VND7"/>
      <c r="VNE7"/>
      <c r="VNF7"/>
      <c r="VNG7"/>
      <c r="VNH7"/>
      <c r="VNI7"/>
      <c r="VNJ7"/>
      <c r="VNK7"/>
      <c r="VNL7"/>
      <c r="VNM7"/>
      <c r="VNN7"/>
      <c r="VNO7"/>
      <c r="VNP7"/>
      <c r="VNQ7"/>
      <c r="VNR7"/>
      <c r="VNS7"/>
      <c r="VNT7"/>
      <c r="VNU7"/>
      <c r="VNV7"/>
      <c r="VNW7"/>
      <c r="VNX7"/>
      <c r="VNY7"/>
      <c r="VNZ7"/>
      <c r="VOA7"/>
      <c r="VOB7"/>
      <c r="VOC7"/>
      <c r="VOD7"/>
      <c r="VOE7"/>
      <c r="VOF7"/>
      <c r="VOG7"/>
      <c r="VOH7"/>
      <c r="VOI7"/>
      <c r="VOJ7"/>
      <c r="VOK7"/>
      <c r="VOL7"/>
      <c r="VOM7"/>
      <c r="VON7"/>
      <c r="VOO7"/>
      <c r="VOP7"/>
      <c r="VOQ7"/>
      <c r="VOR7"/>
      <c r="VOS7"/>
      <c r="VOT7"/>
      <c r="VOU7"/>
      <c r="VOV7"/>
      <c r="VOW7"/>
      <c r="VOX7"/>
      <c r="VOY7"/>
      <c r="VOZ7"/>
      <c r="VPA7"/>
      <c r="VPB7"/>
      <c r="VPC7"/>
      <c r="VPD7"/>
      <c r="VPE7"/>
      <c r="VPF7"/>
      <c r="VPG7"/>
      <c r="VPH7"/>
      <c r="VPI7"/>
      <c r="VPJ7"/>
      <c r="VPK7"/>
      <c r="VPL7"/>
      <c r="VPM7"/>
      <c r="VPN7"/>
      <c r="VPO7"/>
      <c r="VPP7"/>
      <c r="VPQ7"/>
      <c r="VPR7"/>
      <c r="VPS7"/>
      <c r="VPT7"/>
      <c r="VPU7"/>
      <c r="VPV7"/>
      <c r="VPW7"/>
      <c r="VPX7"/>
      <c r="VPY7"/>
      <c r="VPZ7"/>
      <c r="VQA7"/>
      <c r="VQB7"/>
      <c r="VQC7"/>
      <c r="VQD7"/>
      <c r="VQE7"/>
      <c r="VQF7"/>
      <c r="VQG7"/>
      <c r="VQH7"/>
      <c r="VQI7"/>
      <c r="VQJ7"/>
      <c r="VQK7"/>
      <c r="VQL7"/>
      <c r="VQM7"/>
      <c r="VQN7"/>
      <c r="VQO7"/>
      <c r="VQP7"/>
      <c r="VQQ7"/>
      <c r="VQR7"/>
      <c r="VQS7"/>
      <c r="VQT7"/>
      <c r="VQU7"/>
      <c r="VQV7"/>
      <c r="VQW7"/>
      <c r="VQX7"/>
      <c r="VQY7"/>
      <c r="VQZ7"/>
      <c r="VRA7"/>
      <c r="VRB7"/>
      <c r="VRC7"/>
      <c r="VRD7"/>
      <c r="VRE7"/>
      <c r="VRF7"/>
      <c r="VRG7"/>
      <c r="VRH7"/>
      <c r="VRI7"/>
      <c r="VRJ7"/>
      <c r="VRK7"/>
      <c r="VRL7"/>
      <c r="VRM7"/>
      <c r="VRN7"/>
      <c r="VRO7"/>
      <c r="VRP7"/>
      <c r="VRQ7"/>
      <c r="VRR7"/>
      <c r="VRS7"/>
      <c r="VRT7"/>
      <c r="VRU7"/>
      <c r="VRV7"/>
      <c r="VRW7"/>
      <c r="VRX7"/>
      <c r="VRY7"/>
      <c r="VRZ7"/>
      <c r="VSA7"/>
      <c r="VSB7"/>
      <c r="VSC7"/>
      <c r="VSD7"/>
      <c r="VSE7"/>
      <c r="VSF7"/>
      <c r="VSG7"/>
      <c r="VSH7"/>
      <c r="VSI7"/>
      <c r="VSJ7"/>
      <c r="VSK7"/>
      <c r="VSL7"/>
      <c r="VSM7"/>
      <c r="VSN7"/>
      <c r="VSO7"/>
      <c r="VSP7"/>
      <c r="VSQ7"/>
      <c r="VSR7"/>
      <c r="VSS7"/>
      <c r="VST7"/>
      <c r="VSU7"/>
      <c r="VSV7"/>
      <c r="VSW7"/>
      <c r="VSX7"/>
      <c r="VSY7"/>
      <c r="VSZ7"/>
      <c r="VTA7"/>
      <c r="VTB7"/>
      <c r="VTC7"/>
      <c r="VTD7"/>
      <c r="VTE7"/>
      <c r="VTF7"/>
      <c r="VTG7"/>
      <c r="VTH7"/>
      <c r="VTI7"/>
      <c r="VTJ7"/>
      <c r="VTK7"/>
      <c r="VTL7"/>
      <c r="VTM7"/>
      <c r="VTN7"/>
      <c r="VTO7"/>
      <c r="VTP7"/>
      <c r="VTQ7"/>
      <c r="VTR7"/>
      <c r="VTS7"/>
      <c r="VTT7"/>
      <c r="VTU7"/>
      <c r="VTV7"/>
      <c r="VTW7"/>
      <c r="VTX7"/>
      <c r="VTY7"/>
      <c r="VTZ7"/>
      <c r="VUA7"/>
      <c r="VUB7"/>
      <c r="VUC7"/>
      <c r="VUD7"/>
      <c r="VUE7"/>
      <c r="VUF7"/>
      <c r="VUG7"/>
      <c r="VUH7"/>
      <c r="VUI7"/>
      <c r="VUJ7"/>
      <c r="VUK7"/>
      <c r="VUL7"/>
      <c r="VUM7"/>
      <c r="VUN7"/>
      <c r="VUO7"/>
      <c r="VUP7"/>
      <c r="VUQ7"/>
      <c r="VUR7"/>
      <c r="VUS7"/>
      <c r="VUT7"/>
      <c r="VUU7"/>
      <c r="VUV7"/>
      <c r="VUW7"/>
      <c r="VUX7"/>
      <c r="VUY7"/>
      <c r="VUZ7"/>
      <c r="VVA7"/>
      <c r="VVB7"/>
      <c r="VVC7"/>
      <c r="VVD7"/>
      <c r="VVE7"/>
      <c r="VVF7"/>
      <c r="VVG7"/>
      <c r="VVH7"/>
      <c r="VVI7"/>
      <c r="VVJ7"/>
      <c r="VVK7"/>
      <c r="VVL7"/>
      <c r="VVM7"/>
      <c r="VVN7"/>
      <c r="VVO7"/>
      <c r="VVP7"/>
      <c r="VVQ7"/>
      <c r="VVR7"/>
      <c r="VVS7"/>
      <c r="VVT7"/>
      <c r="VVU7"/>
      <c r="VVV7"/>
      <c r="VVW7"/>
      <c r="VVX7"/>
      <c r="VVY7"/>
      <c r="VVZ7"/>
      <c r="VWA7"/>
      <c r="VWB7"/>
      <c r="VWC7"/>
      <c r="VWD7"/>
      <c r="VWE7"/>
      <c r="VWF7"/>
      <c r="VWG7"/>
      <c r="VWH7"/>
      <c r="VWI7"/>
      <c r="VWJ7"/>
      <c r="VWK7"/>
      <c r="VWL7"/>
      <c r="VWM7"/>
      <c r="VWN7"/>
      <c r="VWO7"/>
      <c r="VWP7"/>
      <c r="VWQ7"/>
      <c r="VWR7"/>
      <c r="VWS7"/>
      <c r="VWT7"/>
      <c r="VWU7"/>
      <c r="VWV7"/>
      <c r="VWW7"/>
      <c r="VWX7"/>
      <c r="VWY7"/>
      <c r="VWZ7"/>
      <c r="VXA7"/>
      <c r="VXB7"/>
      <c r="VXC7"/>
      <c r="VXD7"/>
      <c r="VXE7"/>
      <c r="VXF7"/>
      <c r="VXG7"/>
      <c r="VXH7"/>
      <c r="VXI7"/>
      <c r="VXJ7"/>
      <c r="VXK7"/>
      <c r="VXL7"/>
      <c r="VXM7"/>
      <c r="VXN7"/>
      <c r="VXO7"/>
      <c r="VXP7"/>
      <c r="VXQ7"/>
      <c r="VXR7"/>
      <c r="VXS7"/>
      <c r="VXT7"/>
      <c r="VXU7"/>
      <c r="VXV7"/>
      <c r="VXW7"/>
      <c r="VXX7"/>
      <c r="VXY7"/>
      <c r="VXZ7"/>
      <c r="VYA7"/>
      <c r="VYB7"/>
      <c r="VYC7"/>
      <c r="VYD7"/>
      <c r="VYE7"/>
      <c r="VYF7"/>
      <c r="VYG7"/>
      <c r="VYH7"/>
      <c r="VYI7"/>
      <c r="VYJ7"/>
      <c r="VYK7"/>
      <c r="VYL7"/>
      <c r="VYM7"/>
      <c r="VYN7"/>
      <c r="VYO7"/>
      <c r="VYP7"/>
      <c r="VYQ7"/>
      <c r="VYR7"/>
      <c r="VYS7"/>
      <c r="VYT7"/>
      <c r="VYU7"/>
      <c r="VYV7"/>
      <c r="VYW7"/>
      <c r="VYX7"/>
      <c r="VYY7"/>
      <c r="VYZ7"/>
      <c r="VZA7"/>
      <c r="VZB7"/>
      <c r="VZC7"/>
      <c r="VZD7"/>
      <c r="VZE7"/>
      <c r="VZF7"/>
      <c r="VZG7"/>
      <c r="VZH7"/>
      <c r="VZI7"/>
      <c r="VZJ7"/>
      <c r="VZK7"/>
      <c r="VZL7"/>
      <c r="VZM7"/>
      <c r="VZN7"/>
      <c r="VZO7"/>
      <c r="VZP7"/>
      <c r="VZQ7"/>
      <c r="VZR7"/>
      <c r="VZS7"/>
      <c r="VZT7"/>
      <c r="VZU7"/>
      <c r="VZV7"/>
      <c r="VZW7"/>
      <c r="VZX7"/>
      <c r="VZY7"/>
      <c r="VZZ7"/>
      <c r="WAA7"/>
      <c r="WAB7"/>
      <c r="WAC7"/>
      <c r="WAD7"/>
      <c r="WAE7"/>
      <c r="WAF7"/>
      <c r="WAG7"/>
      <c r="WAH7"/>
      <c r="WAI7"/>
      <c r="WAJ7"/>
      <c r="WAK7"/>
      <c r="WAL7"/>
      <c r="WAM7"/>
      <c r="WAN7"/>
      <c r="WAO7"/>
      <c r="WAP7"/>
      <c r="WAQ7"/>
      <c r="WAR7"/>
      <c r="WAS7"/>
      <c r="WAT7"/>
      <c r="WAU7"/>
      <c r="WAV7"/>
      <c r="WAW7"/>
      <c r="WAX7"/>
      <c r="WAY7"/>
      <c r="WAZ7"/>
      <c r="WBA7"/>
      <c r="WBB7"/>
      <c r="WBC7"/>
      <c r="WBD7"/>
      <c r="WBE7"/>
      <c r="WBF7"/>
      <c r="WBG7"/>
      <c r="WBH7"/>
      <c r="WBI7"/>
      <c r="WBJ7"/>
      <c r="WBK7"/>
      <c r="WBL7"/>
      <c r="WBM7"/>
      <c r="WBN7"/>
      <c r="WBO7"/>
      <c r="WBP7"/>
      <c r="WBQ7"/>
      <c r="WBR7"/>
      <c r="WBS7"/>
      <c r="WBT7"/>
      <c r="WBU7"/>
      <c r="WBV7"/>
      <c r="WBW7"/>
      <c r="WBX7"/>
      <c r="WBY7"/>
      <c r="WBZ7"/>
      <c r="WCA7"/>
      <c r="WCB7"/>
      <c r="WCC7"/>
      <c r="WCD7"/>
      <c r="WCE7"/>
      <c r="WCF7"/>
      <c r="WCG7"/>
      <c r="WCH7"/>
      <c r="WCI7"/>
      <c r="WCJ7"/>
      <c r="WCK7"/>
      <c r="WCL7"/>
      <c r="WCM7"/>
      <c r="WCN7"/>
      <c r="WCO7"/>
      <c r="WCP7"/>
      <c r="WCQ7"/>
      <c r="WCR7"/>
      <c r="WCS7"/>
      <c r="WCT7"/>
      <c r="WCU7"/>
      <c r="WCV7"/>
      <c r="WCW7"/>
      <c r="WCX7"/>
      <c r="WCY7"/>
      <c r="WCZ7"/>
      <c r="WDA7"/>
      <c r="WDB7"/>
      <c r="WDC7"/>
      <c r="WDD7"/>
      <c r="WDE7"/>
      <c r="WDF7"/>
      <c r="WDG7"/>
      <c r="WDH7"/>
      <c r="WDI7"/>
      <c r="WDJ7"/>
      <c r="WDK7"/>
      <c r="WDL7"/>
      <c r="WDM7"/>
      <c r="WDN7"/>
      <c r="WDO7"/>
      <c r="WDP7"/>
      <c r="WDQ7"/>
      <c r="WDR7"/>
      <c r="WDS7"/>
      <c r="WDT7"/>
      <c r="WDU7"/>
      <c r="WDV7"/>
      <c r="WDW7"/>
      <c r="WDX7"/>
      <c r="WDY7"/>
      <c r="WDZ7"/>
      <c r="WEA7"/>
      <c r="WEB7"/>
      <c r="WEC7"/>
      <c r="WED7"/>
      <c r="WEE7"/>
      <c r="WEF7"/>
      <c r="WEG7"/>
      <c r="WEH7"/>
      <c r="WEI7"/>
      <c r="WEJ7"/>
      <c r="WEK7"/>
      <c r="WEL7"/>
      <c r="WEM7"/>
      <c r="WEN7"/>
      <c r="WEO7"/>
      <c r="WEP7"/>
      <c r="WEQ7"/>
      <c r="WER7"/>
      <c r="WES7"/>
      <c r="WET7"/>
      <c r="WEU7"/>
      <c r="WEV7"/>
      <c r="WEW7"/>
      <c r="WEX7"/>
      <c r="WEY7"/>
      <c r="WEZ7"/>
      <c r="WFA7"/>
      <c r="WFB7"/>
      <c r="WFC7"/>
      <c r="WFD7"/>
      <c r="WFE7"/>
      <c r="WFF7"/>
      <c r="WFG7"/>
      <c r="WFH7"/>
      <c r="WFI7"/>
      <c r="WFJ7"/>
      <c r="WFK7"/>
      <c r="WFL7"/>
      <c r="WFM7"/>
      <c r="WFN7"/>
      <c r="WFO7"/>
      <c r="WFP7"/>
      <c r="WFQ7"/>
      <c r="WFR7"/>
      <c r="WFS7"/>
      <c r="WFT7"/>
      <c r="WFU7"/>
      <c r="WFV7"/>
      <c r="WFW7"/>
      <c r="WFX7"/>
      <c r="WFY7"/>
      <c r="WFZ7"/>
      <c r="WGA7"/>
      <c r="WGB7"/>
      <c r="WGC7"/>
      <c r="WGD7"/>
      <c r="WGE7"/>
      <c r="WGF7"/>
      <c r="WGG7"/>
      <c r="WGH7"/>
      <c r="WGI7"/>
      <c r="WGJ7"/>
      <c r="WGK7"/>
      <c r="WGL7"/>
      <c r="WGM7"/>
      <c r="WGN7"/>
      <c r="WGO7"/>
      <c r="WGP7"/>
      <c r="WGQ7"/>
      <c r="WGR7"/>
      <c r="WGS7"/>
      <c r="WGT7"/>
      <c r="WGU7"/>
      <c r="WGV7"/>
      <c r="WGW7"/>
      <c r="WGX7"/>
      <c r="WGY7"/>
      <c r="WGZ7"/>
      <c r="WHA7"/>
      <c r="WHB7"/>
      <c r="WHC7"/>
      <c r="WHD7"/>
      <c r="WHE7"/>
      <c r="WHF7"/>
      <c r="WHG7"/>
      <c r="WHH7"/>
      <c r="WHI7"/>
      <c r="WHJ7"/>
      <c r="WHK7"/>
      <c r="WHL7"/>
      <c r="WHM7"/>
      <c r="WHN7"/>
      <c r="WHO7"/>
      <c r="WHP7"/>
      <c r="WHQ7"/>
      <c r="WHR7"/>
      <c r="WHS7"/>
      <c r="WHT7"/>
      <c r="WHU7"/>
      <c r="WHV7"/>
      <c r="WHW7"/>
      <c r="WHX7"/>
      <c r="WHY7"/>
      <c r="WHZ7"/>
      <c r="WIA7"/>
      <c r="WIB7"/>
      <c r="WIC7"/>
      <c r="WID7"/>
      <c r="WIE7"/>
      <c r="WIF7"/>
      <c r="WIG7"/>
      <c r="WIH7"/>
      <c r="WII7"/>
      <c r="WIJ7"/>
      <c r="WIK7"/>
      <c r="WIL7"/>
      <c r="WIM7"/>
      <c r="WIN7"/>
      <c r="WIO7"/>
      <c r="WIP7"/>
      <c r="WIQ7"/>
      <c r="WIR7"/>
      <c r="WIS7"/>
      <c r="WIT7"/>
      <c r="WIU7"/>
      <c r="WIV7"/>
      <c r="WIW7"/>
      <c r="WIX7"/>
      <c r="WIY7"/>
      <c r="WIZ7"/>
      <c r="WJA7"/>
      <c r="WJB7"/>
      <c r="WJC7"/>
      <c r="WJD7"/>
      <c r="WJE7"/>
      <c r="WJF7"/>
      <c r="WJG7"/>
      <c r="WJH7"/>
      <c r="WJI7"/>
      <c r="WJJ7"/>
      <c r="WJK7"/>
      <c r="WJL7"/>
      <c r="WJM7"/>
      <c r="WJN7"/>
      <c r="WJO7"/>
      <c r="WJP7"/>
      <c r="WJQ7"/>
      <c r="WJR7"/>
      <c r="WJS7"/>
      <c r="WJT7"/>
      <c r="WJU7"/>
      <c r="WJV7"/>
      <c r="WJW7"/>
      <c r="WJX7"/>
      <c r="WJY7"/>
      <c r="WJZ7"/>
      <c r="WKA7"/>
      <c r="WKB7"/>
      <c r="WKC7"/>
      <c r="WKD7"/>
      <c r="WKE7"/>
      <c r="WKF7"/>
      <c r="WKG7"/>
      <c r="WKH7"/>
      <c r="WKI7"/>
      <c r="WKJ7"/>
      <c r="WKK7"/>
      <c r="WKL7"/>
      <c r="WKM7"/>
      <c r="WKN7"/>
      <c r="WKO7"/>
      <c r="WKP7"/>
      <c r="WKQ7"/>
      <c r="WKR7"/>
      <c r="WKS7"/>
      <c r="WKT7"/>
      <c r="WKU7"/>
      <c r="WKV7"/>
      <c r="WKW7"/>
      <c r="WKX7"/>
      <c r="WKY7"/>
      <c r="WKZ7"/>
      <c r="WLA7"/>
      <c r="WLB7"/>
      <c r="WLC7"/>
      <c r="WLD7"/>
      <c r="WLE7"/>
      <c r="WLF7"/>
      <c r="WLG7"/>
      <c r="WLH7"/>
      <c r="WLI7"/>
      <c r="WLJ7"/>
      <c r="WLK7"/>
      <c r="WLL7"/>
      <c r="WLM7"/>
      <c r="WLN7"/>
      <c r="WLO7"/>
      <c r="WLP7"/>
      <c r="WLQ7"/>
      <c r="WLR7"/>
      <c r="WLS7"/>
      <c r="WLT7"/>
      <c r="WLU7"/>
      <c r="WLV7"/>
      <c r="WLW7"/>
      <c r="WLX7"/>
      <c r="WLY7"/>
      <c r="WLZ7"/>
      <c r="WMA7"/>
      <c r="WMB7"/>
      <c r="WMC7"/>
      <c r="WMD7"/>
      <c r="WME7"/>
      <c r="WMF7"/>
      <c r="WMG7"/>
      <c r="WMH7"/>
      <c r="WMI7"/>
      <c r="WMJ7"/>
      <c r="WMK7"/>
      <c r="WML7"/>
      <c r="WMM7"/>
      <c r="WMN7"/>
      <c r="WMO7"/>
      <c r="WMP7"/>
      <c r="WMQ7"/>
      <c r="WMR7"/>
      <c r="WMS7"/>
      <c r="WMT7"/>
      <c r="WMU7"/>
      <c r="WMV7"/>
      <c r="WMW7"/>
      <c r="WMX7"/>
      <c r="WMY7"/>
      <c r="WMZ7"/>
      <c r="WNA7"/>
      <c r="WNB7"/>
      <c r="WNC7"/>
      <c r="WND7"/>
      <c r="WNE7"/>
      <c r="WNF7"/>
      <c r="WNG7"/>
      <c r="WNH7"/>
      <c r="WNI7"/>
      <c r="WNJ7"/>
      <c r="WNK7"/>
      <c r="WNL7"/>
      <c r="WNM7"/>
      <c r="WNN7"/>
      <c r="WNO7"/>
      <c r="WNP7"/>
      <c r="WNQ7"/>
      <c r="WNR7"/>
      <c r="WNS7"/>
      <c r="WNT7"/>
      <c r="WNU7"/>
      <c r="WNV7"/>
      <c r="WNW7"/>
      <c r="WNX7"/>
      <c r="WNY7"/>
      <c r="WNZ7"/>
      <c r="WOA7"/>
      <c r="WOB7"/>
      <c r="WOC7"/>
      <c r="WOD7"/>
      <c r="WOE7"/>
      <c r="WOF7"/>
      <c r="WOG7"/>
      <c r="WOH7"/>
      <c r="WOI7"/>
      <c r="WOJ7"/>
      <c r="WOK7"/>
      <c r="WOL7"/>
      <c r="WOM7"/>
      <c r="WON7"/>
      <c r="WOO7"/>
      <c r="WOP7"/>
      <c r="WOQ7"/>
      <c r="WOR7"/>
      <c r="WOS7"/>
      <c r="WOT7"/>
      <c r="WOU7"/>
      <c r="WOV7"/>
      <c r="WOW7"/>
      <c r="WOX7"/>
      <c r="WOY7"/>
      <c r="WOZ7"/>
      <c r="WPA7"/>
      <c r="WPB7"/>
      <c r="WPC7"/>
      <c r="WPD7"/>
      <c r="WPE7"/>
      <c r="WPF7"/>
      <c r="WPG7"/>
      <c r="WPH7"/>
      <c r="WPI7"/>
      <c r="WPJ7"/>
      <c r="WPK7"/>
      <c r="WPL7"/>
      <c r="WPM7"/>
      <c r="WPN7"/>
      <c r="WPO7"/>
      <c r="WPP7"/>
      <c r="WPQ7"/>
      <c r="WPR7"/>
      <c r="WPS7"/>
      <c r="WPT7"/>
      <c r="WPU7"/>
      <c r="WPV7"/>
      <c r="WPW7"/>
      <c r="WPX7"/>
      <c r="WPY7"/>
      <c r="WPZ7"/>
      <c r="WQA7"/>
      <c r="WQB7"/>
      <c r="WQC7"/>
      <c r="WQD7"/>
      <c r="WQE7"/>
      <c r="WQF7"/>
      <c r="WQG7"/>
      <c r="WQH7"/>
      <c r="WQI7"/>
      <c r="WQJ7"/>
      <c r="WQK7"/>
      <c r="WQL7"/>
      <c r="WQM7"/>
      <c r="WQN7"/>
      <c r="WQO7"/>
      <c r="WQP7"/>
      <c r="WQQ7"/>
      <c r="WQR7"/>
      <c r="WQS7"/>
      <c r="WQT7"/>
      <c r="WQU7"/>
      <c r="WQV7"/>
      <c r="WQW7"/>
      <c r="WQX7"/>
      <c r="WQY7"/>
      <c r="WQZ7"/>
      <c r="WRA7"/>
      <c r="WRB7"/>
      <c r="WRC7"/>
      <c r="WRD7"/>
      <c r="WRE7"/>
      <c r="WRF7"/>
      <c r="WRG7"/>
      <c r="WRH7"/>
      <c r="WRI7"/>
      <c r="WRJ7"/>
      <c r="WRK7"/>
      <c r="WRL7"/>
      <c r="WRM7"/>
      <c r="WRN7"/>
      <c r="WRO7"/>
      <c r="WRP7"/>
      <c r="WRQ7"/>
      <c r="WRR7"/>
      <c r="WRS7"/>
      <c r="WRT7"/>
      <c r="WRU7"/>
      <c r="WRV7"/>
      <c r="WRW7"/>
      <c r="WRX7"/>
      <c r="WRY7"/>
      <c r="WRZ7"/>
      <c r="WSA7"/>
      <c r="WSB7"/>
      <c r="WSC7"/>
      <c r="WSD7"/>
      <c r="WSE7"/>
      <c r="WSF7"/>
      <c r="WSG7"/>
      <c r="WSH7"/>
      <c r="WSI7"/>
      <c r="WSJ7"/>
      <c r="WSK7"/>
      <c r="WSL7"/>
      <c r="WSM7"/>
      <c r="WSN7"/>
      <c r="WSO7"/>
      <c r="WSP7"/>
      <c r="WSQ7"/>
      <c r="WSR7"/>
      <c r="WSS7"/>
      <c r="WST7"/>
      <c r="WSU7"/>
      <c r="WSV7"/>
      <c r="WSW7"/>
      <c r="WSX7"/>
      <c r="WSY7"/>
      <c r="WSZ7"/>
      <c r="WTA7"/>
      <c r="WTB7"/>
      <c r="WTC7"/>
      <c r="WTD7"/>
      <c r="WTE7"/>
      <c r="WTF7"/>
      <c r="WTG7"/>
      <c r="WTH7"/>
      <c r="WTI7"/>
      <c r="WTJ7"/>
      <c r="WTK7"/>
      <c r="WTL7"/>
      <c r="WTM7"/>
      <c r="WTN7"/>
      <c r="WTO7"/>
      <c r="WTP7"/>
      <c r="WTQ7"/>
      <c r="WTR7"/>
      <c r="WTS7"/>
      <c r="WTT7"/>
      <c r="WTU7"/>
      <c r="WTV7"/>
      <c r="WTW7"/>
      <c r="WTX7"/>
      <c r="WTY7"/>
      <c r="WTZ7"/>
      <c r="WUA7"/>
      <c r="WUB7"/>
      <c r="WUC7"/>
      <c r="WUD7"/>
      <c r="WUE7"/>
      <c r="WUF7"/>
      <c r="WUG7"/>
      <c r="WUH7"/>
      <c r="WUI7"/>
      <c r="WUJ7"/>
      <c r="WUK7"/>
      <c r="WUL7"/>
      <c r="WUM7"/>
      <c r="WUN7"/>
      <c r="WUO7"/>
      <c r="WUP7"/>
      <c r="WUQ7"/>
      <c r="WUR7"/>
      <c r="WUS7"/>
      <c r="WUT7"/>
      <c r="WUU7"/>
      <c r="WUV7"/>
      <c r="WUW7"/>
      <c r="WUX7"/>
      <c r="WUY7"/>
      <c r="WUZ7"/>
      <c r="WVA7"/>
      <c r="WVB7"/>
      <c r="WVC7"/>
      <c r="WVD7"/>
      <c r="WVE7"/>
      <c r="WVF7"/>
      <c r="WVG7"/>
      <c r="WVH7"/>
      <c r="WVI7"/>
      <c r="WVJ7"/>
      <c r="WVK7"/>
      <c r="WVL7"/>
      <c r="WVM7"/>
      <c r="WVN7"/>
      <c r="WVO7"/>
      <c r="WVP7"/>
      <c r="WVQ7"/>
      <c r="WVR7"/>
      <c r="WVS7"/>
      <c r="WVT7"/>
      <c r="WVU7"/>
      <c r="WVV7"/>
      <c r="WVW7"/>
      <c r="WVX7"/>
      <c r="WVY7"/>
      <c r="WVZ7"/>
      <c r="WWA7"/>
      <c r="WWB7"/>
      <c r="WWC7"/>
      <c r="WWD7"/>
      <c r="WWE7"/>
      <c r="WWF7"/>
      <c r="WWG7"/>
      <c r="WWH7"/>
      <c r="WWI7"/>
      <c r="WWJ7"/>
      <c r="WWK7"/>
      <c r="WWL7"/>
      <c r="WWM7"/>
      <c r="WWN7"/>
      <c r="WWO7"/>
      <c r="WWP7"/>
      <c r="WWQ7"/>
      <c r="WWR7"/>
      <c r="WWS7"/>
      <c r="WWT7"/>
      <c r="WWU7"/>
      <c r="WWV7"/>
      <c r="WWW7"/>
      <c r="WWX7"/>
      <c r="WWY7"/>
      <c r="WWZ7"/>
      <c r="WXA7"/>
      <c r="WXB7"/>
      <c r="WXC7"/>
      <c r="WXD7"/>
      <c r="WXE7"/>
      <c r="WXF7"/>
      <c r="WXG7"/>
      <c r="WXH7"/>
      <c r="WXI7"/>
      <c r="WXJ7"/>
      <c r="WXK7"/>
      <c r="WXL7"/>
      <c r="WXM7"/>
      <c r="WXN7"/>
      <c r="WXO7"/>
      <c r="WXP7"/>
      <c r="WXQ7"/>
      <c r="WXR7"/>
      <c r="WXS7"/>
      <c r="WXT7"/>
      <c r="WXU7"/>
      <c r="WXV7"/>
      <c r="WXW7"/>
      <c r="WXX7"/>
      <c r="WXY7"/>
      <c r="WXZ7"/>
      <c r="WYA7"/>
      <c r="WYB7"/>
      <c r="WYC7"/>
      <c r="WYD7"/>
      <c r="WYE7"/>
      <c r="WYF7"/>
      <c r="WYG7"/>
      <c r="WYH7"/>
      <c r="WYI7"/>
      <c r="WYJ7"/>
      <c r="WYK7"/>
      <c r="WYL7"/>
      <c r="WYM7"/>
      <c r="WYN7"/>
      <c r="WYO7"/>
      <c r="WYP7"/>
      <c r="WYQ7"/>
      <c r="WYR7"/>
      <c r="WYS7"/>
      <c r="WYT7"/>
      <c r="WYU7"/>
      <c r="WYV7"/>
      <c r="WYW7"/>
      <c r="WYX7"/>
      <c r="WYY7"/>
      <c r="WYZ7"/>
      <c r="WZA7"/>
      <c r="WZB7"/>
      <c r="WZC7"/>
      <c r="WZD7"/>
      <c r="WZE7"/>
      <c r="WZF7"/>
      <c r="WZG7"/>
      <c r="WZH7"/>
      <c r="WZI7"/>
      <c r="WZJ7"/>
      <c r="WZK7"/>
      <c r="WZL7"/>
      <c r="WZM7"/>
      <c r="WZN7"/>
      <c r="WZO7"/>
      <c r="WZP7"/>
      <c r="WZQ7"/>
      <c r="WZR7"/>
      <c r="WZS7"/>
      <c r="WZT7"/>
      <c r="WZU7"/>
      <c r="WZV7"/>
      <c r="WZW7"/>
      <c r="WZX7"/>
      <c r="WZY7"/>
      <c r="WZZ7"/>
      <c r="XAA7"/>
      <c r="XAB7"/>
      <c r="XAC7"/>
      <c r="XAD7"/>
      <c r="XAE7"/>
      <c r="XAF7"/>
      <c r="XAG7"/>
      <c r="XAH7"/>
      <c r="XAI7"/>
      <c r="XAJ7"/>
      <c r="XAK7"/>
      <c r="XAL7"/>
      <c r="XAM7"/>
      <c r="XAN7"/>
      <c r="XAO7"/>
      <c r="XAP7"/>
      <c r="XAQ7"/>
    </row>
    <row r="8" spans="1:16267" s="226" customFormat="1" ht="15" customHeight="1" x14ac:dyDescent="0.25">
      <c r="A8" s="222" t="s">
        <v>347</v>
      </c>
      <c r="B8" s="224"/>
      <c r="C8" s="225" t="s">
        <v>61</v>
      </c>
      <c r="D8" s="210" t="str">
        <f t="shared" si="0"/>
        <v>NR</v>
      </c>
      <c r="E8" s="225" t="s">
        <v>61</v>
      </c>
      <c r="F8" s="210" t="str">
        <f t="shared" si="0"/>
        <v>NR</v>
      </c>
      <c r="G8" s="225" t="s">
        <v>61</v>
      </c>
      <c r="H8" s="210" t="str">
        <f t="shared" si="1"/>
        <v>NR</v>
      </c>
      <c r="I8" s="225" t="s">
        <v>61</v>
      </c>
      <c r="J8" s="210" t="str">
        <f t="shared" si="2"/>
        <v>NR</v>
      </c>
      <c r="K8" s="225" t="s">
        <v>61</v>
      </c>
      <c r="L8" s="210" t="str">
        <f t="shared" si="3"/>
        <v>NR</v>
      </c>
      <c r="M8" s="225" t="s">
        <v>61</v>
      </c>
      <c r="N8" s="210" t="str">
        <f t="shared" si="4"/>
        <v>NR</v>
      </c>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c r="AMN8"/>
      <c r="AMO8"/>
      <c r="AMP8"/>
      <c r="AMQ8"/>
      <c r="AMR8"/>
      <c r="AMS8"/>
      <c r="AMT8"/>
      <c r="AMU8"/>
      <c r="AMV8"/>
      <c r="AMW8"/>
      <c r="AMX8"/>
      <c r="AMY8"/>
      <c r="AMZ8"/>
      <c r="ANA8"/>
      <c r="ANB8"/>
      <c r="ANC8"/>
      <c r="AND8"/>
      <c r="ANE8"/>
      <c r="ANF8"/>
      <c r="ANG8"/>
      <c r="ANH8"/>
      <c r="ANI8"/>
      <c r="ANJ8"/>
      <c r="ANK8"/>
      <c r="ANL8"/>
      <c r="ANM8"/>
      <c r="ANN8"/>
      <c r="ANO8"/>
      <c r="ANP8"/>
      <c r="ANQ8"/>
      <c r="ANR8"/>
      <c r="ANS8"/>
      <c r="ANT8"/>
      <c r="ANU8"/>
      <c r="ANV8"/>
      <c r="ANW8"/>
      <c r="ANX8"/>
      <c r="ANY8"/>
      <c r="ANZ8"/>
      <c r="AOA8"/>
      <c r="AOB8"/>
      <c r="AOC8"/>
      <c r="AOD8"/>
      <c r="AOE8"/>
      <c r="AOF8"/>
      <c r="AOG8"/>
      <c r="AOH8"/>
      <c r="AOI8"/>
      <c r="AOJ8"/>
      <c r="AOK8"/>
      <c r="AOL8"/>
      <c r="AOM8"/>
      <c r="AON8"/>
      <c r="AOO8"/>
      <c r="AOP8"/>
      <c r="AOQ8"/>
      <c r="AOR8"/>
      <c r="AOS8"/>
      <c r="AOT8"/>
      <c r="AOU8"/>
      <c r="AOV8"/>
      <c r="AOW8"/>
      <c r="AOX8"/>
      <c r="AOY8"/>
      <c r="AOZ8"/>
      <c r="APA8"/>
      <c r="APB8"/>
      <c r="APC8"/>
      <c r="APD8"/>
      <c r="APE8"/>
      <c r="APF8"/>
      <c r="APG8"/>
      <c r="APH8"/>
      <c r="API8"/>
      <c r="APJ8"/>
      <c r="APK8"/>
      <c r="APL8"/>
      <c r="APM8"/>
      <c r="APN8"/>
      <c r="APO8"/>
      <c r="APP8"/>
      <c r="APQ8"/>
      <c r="APR8"/>
      <c r="APS8"/>
      <c r="APT8"/>
      <c r="APU8"/>
      <c r="APV8"/>
      <c r="APW8"/>
      <c r="APX8"/>
      <c r="APY8"/>
      <c r="APZ8"/>
      <c r="AQA8"/>
      <c r="AQB8"/>
      <c r="AQC8"/>
      <c r="AQD8"/>
      <c r="AQE8"/>
      <c r="AQF8"/>
      <c r="AQG8"/>
      <c r="AQH8"/>
      <c r="AQI8"/>
      <c r="AQJ8"/>
      <c r="AQK8"/>
      <c r="AQL8"/>
      <c r="AQM8"/>
      <c r="AQN8"/>
      <c r="AQO8"/>
      <c r="AQP8"/>
      <c r="AQQ8"/>
      <c r="AQR8"/>
      <c r="AQS8"/>
      <c r="AQT8"/>
      <c r="AQU8"/>
      <c r="AQV8"/>
      <c r="AQW8"/>
      <c r="AQX8"/>
      <c r="AQY8"/>
      <c r="AQZ8"/>
      <c r="ARA8"/>
      <c r="ARB8"/>
      <c r="ARC8"/>
      <c r="ARD8"/>
      <c r="ARE8"/>
      <c r="ARF8"/>
      <c r="ARG8"/>
      <c r="ARH8"/>
      <c r="ARI8"/>
      <c r="ARJ8"/>
      <c r="ARK8"/>
      <c r="ARL8"/>
      <c r="ARM8"/>
      <c r="ARN8"/>
      <c r="ARO8"/>
      <c r="ARP8"/>
      <c r="ARQ8"/>
      <c r="ARR8"/>
      <c r="ARS8"/>
      <c r="ART8"/>
      <c r="ARU8"/>
      <c r="ARV8"/>
      <c r="ARW8"/>
      <c r="ARX8"/>
      <c r="ARY8"/>
      <c r="ARZ8"/>
      <c r="ASA8"/>
      <c r="ASB8"/>
      <c r="ASC8"/>
      <c r="ASD8"/>
      <c r="ASE8"/>
      <c r="ASF8"/>
      <c r="ASG8"/>
      <c r="ASH8"/>
      <c r="ASI8"/>
      <c r="ASJ8"/>
      <c r="ASK8"/>
      <c r="ASL8"/>
      <c r="ASM8"/>
      <c r="ASN8"/>
      <c r="ASO8"/>
      <c r="ASP8"/>
      <c r="ASQ8"/>
      <c r="ASR8"/>
      <c r="ASS8"/>
      <c r="AST8"/>
      <c r="ASU8"/>
      <c r="ASV8"/>
      <c r="ASW8"/>
      <c r="ASX8"/>
      <c r="ASY8"/>
      <c r="ASZ8"/>
      <c r="ATA8"/>
      <c r="ATB8"/>
      <c r="ATC8"/>
      <c r="ATD8"/>
      <c r="ATE8"/>
      <c r="ATF8"/>
      <c r="ATG8"/>
      <c r="ATH8"/>
      <c r="ATI8"/>
      <c r="ATJ8"/>
      <c r="ATK8"/>
      <c r="ATL8"/>
      <c r="ATM8"/>
      <c r="ATN8"/>
      <c r="ATO8"/>
      <c r="ATP8"/>
      <c r="ATQ8"/>
      <c r="ATR8"/>
      <c r="ATS8"/>
      <c r="ATT8"/>
      <c r="ATU8"/>
      <c r="ATV8"/>
      <c r="ATW8"/>
      <c r="ATX8"/>
      <c r="ATY8"/>
      <c r="ATZ8"/>
      <c r="AUA8"/>
      <c r="AUB8"/>
      <c r="AUC8"/>
      <c r="AUD8"/>
      <c r="AUE8"/>
      <c r="AUF8"/>
      <c r="AUG8"/>
      <c r="AUH8"/>
      <c r="AUI8"/>
      <c r="AUJ8"/>
      <c r="AUK8"/>
      <c r="AUL8"/>
      <c r="AUM8"/>
      <c r="AUN8"/>
      <c r="AUO8"/>
      <c r="AUP8"/>
      <c r="AUQ8"/>
      <c r="AUR8"/>
      <c r="AUS8"/>
      <c r="AUT8"/>
      <c r="AUU8"/>
      <c r="AUV8"/>
      <c r="AUW8"/>
      <c r="AUX8"/>
      <c r="AUY8"/>
      <c r="AUZ8"/>
      <c r="AVA8"/>
      <c r="AVB8"/>
      <c r="AVC8"/>
      <c r="AVD8"/>
      <c r="AVE8"/>
      <c r="AVF8"/>
      <c r="AVG8"/>
      <c r="AVH8"/>
      <c r="AVI8"/>
      <c r="AVJ8"/>
      <c r="AVK8"/>
      <c r="AVL8"/>
      <c r="AVM8"/>
      <c r="AVN8"/>
      <c r="AVO8"/>
      <c r="AVP8"/>
      <c r="AVQ8"/>
      <c r="AVR8"/>
      <c r="AVS8"/>
      <c r="AVT8"/>
      <c r="AVU8"/>
      <c r="AVV8"/>
      <c r="AVW8"/>
      <c r="AVX8"/>
      <c r="AVY8"/>
      <c r="AVZ8"/>
      <c r="AWA8"/>
      <c r="AWB8"/>
      <c r="AWC8"/>
      <c r="AWD8"/>
      <c r="AWE8"/>
      <c r="AWF8"/>
      <c r="AWG8"/>
      <c r="AWH8"/>
      <c r="AWI8"/>
      <c r="AWJ8"/>
      <c r="AWK8"/>
      <c r="AWL8"/>
      <c r="AWM8"/>
      <c r="AWN8"/>
      <c r="AWO8"/>
      <c r="AWP8"/>
      <c r="AWQ8"/>
      <c r="AWR8"/>
      <c r="AWS8"/>
      <c r="AWT8"/>
      <c r="AWU8"/>
      <c r="AWV8"/>
      <c r="AWW8"/>
      <c r="AWX8"/>
      <c r="AWY8"/>
      <c r="AWZ8"/>
      <c r="AXA8"/>
      <c r="AXB8"/>
      <c r="AXC8"/>
      <c r="AXD8"/>
      <c r="AXE8"/>
      <c r="AXF8"/>
      <c r="AXG8"/>
      <c r="AXH8"/>
      <c r="AXI8"/>
      <c r="AXJ8"/>
      <c r="AXK8"/>
      <c r="AXL8"/>
      <c r="AXM8"/>
      <c r="AXN8"/>
      <c r="AXO8"/>
      <c r="AXP8"/>
      <c r="AXQ8"/>
      <c r="AXR8"/>
      <c r="AXS8"/>
      <c r="AXT8"/>
      <c r="AXU8"/>
      <c r="AXV8"/>
      <c r="AXW8"/>
      <c r="AXX8"/>
      <c r="AXY8"/>
      <c r="AXZ8"/>
      <c r="AYA8"/>
      <c r="AYB8"/>
      <c r="AYC8"/>
      <c r="AYD8"/>
      <c r="AYE8"/>
      <c r="AYF8"/>
      <c r="AYG8"/>
      <c r="AYH8"/>
      <c r="AYI8"/>
      <c r="AYJ8"/>
      <c r="AYK8"/>
      <c r="AYL8"/>
      <c r="AYM8"/>
      <c r="AYN8"/>
      <c r="AYO8"/>
      <c r="AYP8"/>
      <c r="AYQ8"/>
      <c r="AYR8"/>
      <c r="AYS8"/>
      <c r="AYT8"/>
      <c r="AYU8"/>
      <c r="AYV8"/>
      <c r="AYW8"/>
      <c r="AYX8"/>
      <c r="AYY8"/>
      <c r="AYZ8"/>
      <c r="AZA8"/>
      <c r="AZB8"/>
      <c r="AZC8"/>
      <c r="AZD8"/>
      <c r="AZE8"/>
      <c r="AZF8"/>
      <c r="AZG8"/>
      <c r="AZH8"/>
      <c r="AZI8"/>
      <c r="AZJ8"/>
      <c r="AZK8"/>
      <c r="AZL8"/>
      <c r="AZM8"/>
      <c r="AZN8"/>
      <c r="AZO8"/>
      <c r="AZP8"/>
      <c r="AZQ8"/>
      <c r="AZR8"/>
      <c r="AZS8"/>
      <c r="AZT8"/>
      <c r="AZU8"/>
      <c r="AZV8"/>
      <c r="AZW8"/>
      <c r="AZX8"/>
      <c r="AZY8"/>
      <c r="AZZ8"/>
      <c r="BAA8"/>
      <c r="BAB8"/>
      <c r="BAC8"/>
      <c r="BAD8"/>
      <c r="BAE8"/>
      <c r="BAF8"/>
      <c r="BAG8"/>
      <c r="BAH8"/>
      <c r="BAI8"/>
      <c r="BAJ8"/>
      <c r="BAK8"/>
      <c r="BAL8"/>
      <c r="BAM8"/>
      <c r="BAN8"/>
      <c r="BAO8"/>
      <c r="BAP8"/>
      <c r="BAQ8"/>
      <c r="BAR8"/>
      <c r="BAS8"/>
      <c r="BAT8"/>
      <c r="BAU8"/>
      <c r="BAV8"/>
      <c r="BAW8"/>
      <c r="BAX8"/>
      <c r="BAY8"/>
      <c r="BAZ8"/>
      <c r="BBA8"/>
      <c r="BBB8"/>
      <c r="BBC8"/>
      <c r="BBD8"/>
      <c r="BBE8"/>
      <c r="BBF8"/>
      <c r="BBG8"/>
      <c r="BBH8"/>
      <c r="BBI8"/>
      <c r="BBJ8"/>
      <c r="BBK8"/>
      <c r="BBL8"/>
      <c r="BBM8"/>
      <c r="BBN8"/>
      <c r="BBO8"/>
      <c r="BBP8"/>
      <c r="BBQ8"/>
      <c r="BBR8"/>
      <c r="BBS8"/>
      <c r="BBT8"/>
      <c r="BBU8"/>
      <c r="BBV8"/>
      <c r="BBW8"/>
      <c r="BBX8"/>
      <c r="BBY8"/>
      <c r="BBZ8"/>
      <c r="BCA8"/>
      <c r="BCB8"/>
      <c r="BCC8"/>
      <c r="BCD8"/>
      <c r="BCE8"/>
      <c r="BCF8"/>
      <c r="BCG8"/>
      <c r="BCH8"/>
      <c r="BCI8"/>
      <c r="BCJ8"/>
      <c r="BCK8"/>
      <c r="BCL8"/>
      <c r="BCM8"/>
      <c r="BCN8"/>
      <c r="BCO8"/>
      <c r="BCP8"/>
      <c r="BCQ8"/>
      <c r="BCR8"/>
      <c r="BCS8"/>
      <c r="BCT8"/>
      <c r="BCU8"/>
      <c r="BCV8"/>
      <c r="BCW8"/>
      <c r="BCX8"/>
      <c r="BCY8"/>
      <c r="BCZ8"/>
      <c r="BDA8"/>
      <c r="BDB8"/>
      <c r="BDC8"/>
      <c r="BDD8"/>
      <c r="BDE8"/>
      <c r="BDF8"/>
      <c r="BDG8"/>
      <c r="BDH8"/>
      <c r="BDI8"/>
      <c r="BDJ8"/>
      <c r="BDK8"/>
      <c r="BDL8"/>
      <c r="BDM8"/>
      <c r="BDN8"/>
      <c r="BDO8"/>
      <c r="BDP8"/>
      <c r="BDQ8"/>
      <c r="BDR8"/>
      <c r="BDS8"/>
      <c r="BDT8"/>
      <c r="BDU8"/>
      <c r="BDV8"/>
      <c r="BDW8"/>
      <c r="BDX8"/>
      <c r="BDY8"/>
      <c r="BDZ8"/>
      <c r="BEA8"/>
      <c r="BEB8"/>
      <c r="BEC8"/>
      <c r="BED8"/>
      <c r="BEE8"/>
      <c r="BEF8"/>
      <c r="BEG8"/>
      <c r="BEH8"/>
      <c r="BEI8"/>
      <c r="BEJ8"/>
      <c r="BEK8"/>
      <c r="BEL8"/>
      <c r="BEM8"/>
      <c r="BEN8"/>
      <c r="BEO8"/>
      <c r="BEP8"/>
      <c r="BEQ8"/>
      <c r="BER8"/>
      <c r="BES8"/>
      <c r="BET8"/>
      <c r="BEU8"/>
      <c r="BEV8"/>
      <c r="BEW8"/>
      <c r="BEX8"/>
      <c r="BEY8"/>
      <c r="BEZ8"/>
      <c r="BFA8"/>
      <c r="BFB8"/>
      <c r="BFC8"/>
      <c r="BFD8"/>
      <c r="BFE8"/>
      <c r="BFF8"/>
      <c r="BFG8"/>
      <c r="BFH8"/>
      <c r="BFI8"/>
      <c r="BFJ8"/>
      <c r="BFK8"/>
      <c r="BFL8"/>
      <c r="BFM8"/>
      <c r="BFN8"/>
      <c r="BFO8"/>
      <c r="BFP8"/>
      <c r="BFQ8"/>
      <c r="BFR8"/>
      <c r="BFS8"/>
      <c r="BFT8"/>
      <c r="BFU8"/>
      <c r="BFV8"/>
      <c r="BFW8"/>
      <c r="BFX8"/>
      <c r="BFY8"/>
      <c r="BFZ8"/>
      <c r="BGA8"/>
      <c r="BGB8"/>
      <c r="BGC8"/>
      <c r="BGD8"/>
      <c r="BGE8"/>
      <c r="BGF8"/>
      <c r="BGG8"/>
      <c r="BGH8"/>
      <c r="BGI8"/>
      <c r="BGJ8"/>
      <c r="BGK8"/>
      <c r="BGL8"/>
      <c r="BGM8"/>
      <c r="BGN8"/>
      <c r="BGO8"/>
      <c r="BGP8"/>
      <c r="BGQ8"/>
      <c r="BGR8"/>
      <c r="BGS8"/>
      <c r="BGT8"/>
      <c r="BGU8"/>
      <c r="BGV8"/>
      <c r="BGW8"/>
      <c r="BGX8"/>
      <c r="BGY8"/>
      <c r="BGZ8"/>
      <c r="BHA8"/>
      <c r="BHB8"/>
      <c r="BHC8"/>
      <c r="BHD8"/>
      <c r="BHE8"/>
      <c r="BHF8"/>
      <c r="BHG8"/>
      <c r="BHH8"/>
      <c r="BHI8"/>
      <c r="BHJ8"/>
      <c r="BHK8"/>
      <c r="BHL8"/>
      <c r="BHM8"/>
      <c r="BHN8"/>
      <c r="BHO8"/>
      <c r="BHP8"/>
      <c r="BHQ8"/>
      <c r="BHR8"/>
      <c r="BHS8"/>
      <c r="BHT8"/>
      <c r="BHU8"/>
      <c r="BHV8"/>
      <c r="BHW8"/>
      <c r="BHX8"/>
      <c r="BHY8"/>
      <c r="BHZ8"/>
      <c r="BIA8"/>
      <c r="BIB8"/>
      <c r="BIC8"/>
      <c r="BID8"/>
      <c r="BIE8"/>
      <c r="BIF8"/>
      <c r="BIG8"/>
      <c r="BIH8"/>
      <c r="BII8"/>
      <c r="BIJ8"/>
      <c r="BIK8"/>
      <c r="BIL8"/>
      <c r="BIM8"/>
      <c r="BIN8"/>
      <c r="BIO8"/>
      <c r="BIP8"/>
      <c r="BIQ8"/>
      <c r="BIR8"/>
      <c r="BIS8"/>
      <c r="BIT8"/>
      <c r="BIU8"/>
      <c r="BIV8"/>
      <c r="BIW8"/>
      <c r="BIX8"/>
      <c r="BIY8"/>
      <c r="BIZ8"/>
      <c r="BJA8"/>
      <c r="BJB8"/>
      <c r="BJC8"/>
      <c r="BJD8"/>
      <c r="BJE8"/>
      <c r="BJF8"/>
      <c r="BJG8"/>
      <c r="BJH8"/>
      <c r="BJI8"/>
      <c r="BJJ8"/>
      <c r="BJK8"/>
      <c r="BJL8"/>
      <c r="BJM8"/>
      <c r="BJN8"/>
      <c r="BJO8"/>
      <c r="BJP8"/>
      <c r="BJQ8"/>
      <c r="BJR8"/>
      <c r="BJS8"/>
      <c r="BJT8"/>
      <c r="BJU8"/>
      <c r="BJV8"/>
      <c r="BJW8"/>
      <c r="BJX8"/>
      <c r="BJY8"/>
      <c r="BJZ8"/>
      <c r="BKA8"/>
      <c r="BKB8"/>
      <c r="BKC8"/>
      <c r="BKD8"/>
      <c r="BKE8"/>
      <c r="BKF8"/>
      <c r="BKG8"/>
      <c r="BKH8"/>
      <c r="BKI8"/>
      <c r="BKJ8"/>
      <c r="BKK8"/>
      <c r="BKL8"/>
      <c r="BKM8"/>
      <c r="BKN8"/>
      <c r="BKO8"/>
      <c r="BKP8"/>
      <c r="BKQ8"/>
      <c r="BKR8"/>
      <c r="BKS8"/>
      <c r="BKT8"/>
      <c r="BKU8"/>
      <c r="BKV8"/>
      <c r="BKW8"/>
      <c r="BKX8"/>
      <c r="BKY8"/>
      <c r="BKZ8"/>
      <c r="BLA8"/>
      <c r="BLB8"/>
      <c r="BLC8"/>
      <c r="BLD8"/>
      <c r="BLE8"/>
      <c r="BLF8"/>
      <c r="BLG8"/>
      <c r="BLH8"/>
      <c r="BLI8"/>
      <c r="BLJ8"/>
      <c r="BLK8"/>
      <c r="BLL8"/>
      <c r="BLM8"/>
      <c r="BLN8"/>
      <c r="BLO8"/>
      <c r="BLP8"/>
      <c r="BLQ8"/>
      <c r="BLR8"/>
      <c r="BLS8"/>
      <c r="BLT8"/>
      <c r="BLU8"/>
      <c r="BLV8"/>
      <c r="BLW8"/>
      <c r="BLX8"/>
      <c r="BLY8"/>
      <c r="BLZ8"/>
      <c r="BMA8"/>
      <c r="BMB8"/>
      <c r="BMC8"/>
      <c r="BMD8"/>
      <c r="BME8"/>
      <c r="BMF8"/>
      <c r="BMG8"/>
      <c r="BMH8"/>
      <c r="BMI8"/>
      <c r="BMJ8"/>
      <c r="BMK8"/>
      <c r="BML8"/>
      <c r="BMM8"/>
      <c r="BMN8"/>
      <c r="BMO8"/>
      <c r="BMP8"/>
      <c r="BMQ8"/>
      <c r="BMR8"/>
      <c r="BMS8"/>
      <c r="BMT8"/>
      <c r="BMU8"/>
      <c r="BMV8"/>
      <c r="BMW8"/>
      <c r="BMX8"/>
      <c r="BMY8"/>
      <c r="BMZ8"/>
      <c r="BNA8"/>
      <c r="BNB8"/>
      <c r="BNC8"/>
      <c r="BND8"/>
      <c r="BNE8"/>
      <c r="BNF8"/>
      <c r="BNG8"/>
      <c r="BNH8"/>
      <c r="BNI8"/>
      <c r="BNJ8"/>
      <c r="BNK8"/>
      <c r="BNL8"/>
      <c r="BNM8"/>
      <c r="BNN8"/>
      <c r="BNO8"/>
      <c r="BNP8"/>
      <c r="BNQ8"/>
      <c r="BNR8"/>
      <c r="BNS8"/>
      <c r="BNT8"/>
      <c r="BNU8"/>
      <c r="BNV8"/>
      <c r="BNW8"/>
      <c r="BNX8"/>
      <c r="BNY8"/>
      <c r="BNZ8"/>
      <c r="BOA8"/>
      <c r="BOB8"/>
      <c r="BOC8"/>
      <c r="BOD8"/>
      <c r="BOE8"/>
      <c r="BOF8"/>
      <c r="BOG8"/>
      <c r="BOH8"/>
      <c r="BOI8"/>
      <c r="BOJ8"/>
      <c r="BOK8"/>
      <c r="BOL8"/>
      <c r="BOM8"/>
      <c r="BON8"/>
      <c r="BOO8"/>
      <c r="BOP8"/>
      <c r="BOQ8"/>
      <c r="BOR8"/>
      <c r="BOS8"/>
      <c r="BOT8"/>
      <c r="BOU8"/>
      <c r="BOV8"/>
      <c r="BOW8"/>
      <c r="BOX8"/>
      <c r="BOY8"/>
      <c r="BOZ8"/>
      <c r="BPA8"/>
      <c r="BPB8"/>
      <c r="BPC8"/>
      <c r="BPD8"/>
      <c r="BPE8"/>
      <c r="BPF8"/>
      <c r="BPG8"/>
      <c r="BPH8"/>
      <c r="BPI8"/>
      <c r="BPJ8"/>
      <c r="BPK8"/>
      <c r="BPL8"/>
      <c r="BPM8"/>
      <c r="BPN8"/>
      <c r="BPO8"/>
      <c r="BPP8"/>
      <c r="BPQ8"/>
      <c r="BPR8"/>
      <c r="BPS8"/>
      <c r="BPT8"/>
      <c r="BPU8"/>
      <c r="BPV8"/>
      <c r="BPW8"/>
      <c r="BPX8"/>
      <c r="BPY8"/>
      <c r="BPZ8"/>
      <c r="BQA8"/>
      <c r="BQB8"/>
      <c r="BQC8"/>
      <c r="BQD8"/>
      <c r="BQE8"/>
      <c r="BQF8"/>
      <c r="BQG8"/>
      <c r="BQH8"/>
      <c r="BQI8"/>
      <c r="BQJ8"/>
      <c r="BQK8"/>
      <c r="BQL8"/>
      <c r="BQM8"/>
      <c r="BQN8"/>
      <c r="BQO8"/>
      <c r="BQP8"/>
      <c r="BQQ8"/>
      <c r="BQR8"/>
      <c r="BQS8"/>
      <c r="BQT8"/>
      <c r="BQU8"/>
      <c r="BQV8"/>
      <c r="BQW8"/>
      <c r="BQX8"/>
      <c r="BQY8"/>
      <c r="BQZ8"/>
      <c r="BRA8"/>
      <c r="BRB8"/>
      <c r="BRC8"/>
      <c r="BRD8"/>
      <c r="BRE8"/>
      <c r="BRF8"/>
      <c r="BRG8"/>
      <c r="BRH8"/>
      <c r="BRI8"/>
      <c r="BRJ8"/>
      <c r="BRK8"/>
      <c r="BRL8"/>
      <c r="BRM8"/>
      <c r="BRN8"/>
      <c r="BRO8"/>
      <c r="BRP8"/>
      <c r="BRQ8"/>
      <c r="BRR8"/>
      <c r="BRS8"/>
      <c r="BRT8"/>
      <c r="BRU8"/>
      <c r="BRV8"/>
      <c r="BRW8"/>
      <c r="BRX8"/>
      <c r="BRY8"/>
      <c r="BRZ8"/>
      <c r="BSA8"/>
      <c r="BSB8"/>
      <c r="BSC8"/>
      <c r="BSD8"/>
      <c r="BSE8"/>
      <c r="BSF8"/>
      <c r="BSG8"/>
      <c r="BSH8"/>
      <c r="BSI8"/>
      <c r="BSJ8"/>
      <c r="BSK8"/>
      <c r="BSL8"/>
      <c r="BSM8"/>
      <c r="BSN8"/>
      <c r="BSO8"/>
      <c r="BSP8"/>
      <c r="BSQ8"/>
      <c r="BSR8"/>
      <c r="BSS8"/>
      <c r="BST8"/>
      <c r="BSU8"/>
      <c r="BSV8"/>
      <c r="BSW8"/>
      <c r="BSX8"/>
      <c r="BSY8"/>
      <c r="BSZ8"/>
      <c r="BTA8"/>
      <c r="BTB8"/>
      <c r="BTC8"/>
      <c r="BTD8"/>
      <c r="BTE8"/>
      <c r="BTF8"/>
      <c r="BTG8"/>
      <c r="BTH8"/>
      <c r="BTI8"/>
      <c r="BTJ8"/>
      <c r="BTK8"/>
      <c r="BTL8"/>
      <c r="BTM8"/>
      <c r="BTN8"/>
      <c r="BTO8"/>
      <c r="BTP8"/>
      <c r="BTQ8"/>
      <c r="BTR8"/>
      <c r="BTS8"/>
      <c r="BTT8"/>
      <c r="BTU8"/>
      <c r="BTV8"/>
      <c r="BTW8"/>
      <c r="BTX8"/>
      <c r="BTY8"/>
      <c r="BTZ8"/>
      <c r="BUA8"/>
      <c r="BUB8"/>
      <c r="BUC8"/>
      <c r="BUD8"/>
      <c r="BUE8"/>
      <c r="BUF8"/>
      <c r="BUG8"/>
      <c r="BUH8"/>
      <c r="BUI8"/>
      <c r="BUJ8"/>
      <c r="BUK8"/>
      <c r="BUL8"/>
      <c r="BUM8"/>
      <c r="BUN8"/>
      <c r="BUO8"/>
      <c r="BUP8"/>
      <c r="BUQ8"/>
      <c r="BUR8"/>
      <c r="BUS8"/>
      <c r="BUT8"/>
      <c r="BUU8"/>
      <c r="BUV8"/>
      <c r="BUW8"/>
      <c r="BUX8"/>
      <c r="BUY8"/>
      <c r="BUZ8"/>
      <c r="BVA8"/>
      <c r="BVB8"/>
      <c r="BVC8"/>
      <c r="BVD8"/>
      <c r="BVE8"/>
      <c r="BVF8"/>
      <c r="BVG8"/>
      <c r="BVH8"/>
      <c r="BVI8"/>
      <c r="BVJ8"/>
      <c r="BVK8"/>
      <c r="BVL8"/>
      <c r="BVM8"/>
      <c r="BVN8"/>
      <c r="BVO8"/>
      <c r="BVP8"/>
      <c r="BVQ8"/>
      <c r="BVR8"/>
      <c r="BVS8"/>
      <c r="BVT8"/>
      <c r="BVU8"/>
      <c r="BVV8"/>
      <c r="BVW8"/>
      <c r="BVX8"/>
      <c r="BVY8"/>
      <c r="BVZ8"/>
      <c r="BWA8"/>
      <c r="BWB8"/>
      <c r="BWC8"/>
      <c r="BWD8"/>
      <c r="BWE8"/>
      <c r="BWF8"/>
      <c r="BWG8"/>
      <c r="BWH8"/>
      <c r="BWI8"/>
      <c r="BWJ8"/>
      <c r="BWK8"/>
      <c r="BWL8"/>
      <c r="BWM8"/>
      <c r="BWN8"/>
      <c r="BWO8"/>
      <c r="BWP8"/>
      <c r="BWQ8"/>
      <c r="BWR8"/>
      <c r="BWS8"/>
      <c r="BWT8"/>
      <c r="BWU8"/>
      <c r="BWV8"/>
      <c r="BWW8"/>
      <c r="BWX8"/>
      <c r="BWY8"/>
      <c r="BWZ8"/>
      <c r="BXA8"/>
      <c r="BXB8"/>
      <c r="BXC8"/>
      <c r="BXD8"/>
      <c r="BXE8"/>
      <c r="BXF8"/>
      <c r="BXG8"/>
      <c r="BXH8"/>
      <c r="BXI8"/>
      <c r="BXJ8"/>
      <c r="BXK8"/>
      <c r="BXL8"/>
      <c r="BXM8"/>
      <c r="BXN8"/>
      <c r="BXO8"/>
      <c r="BXP8"/>
      <c r="BXQ8"/>
      <c r="BXR8"/>
      <c r="BXS8"/>
      <c r="BXT8"/>
      <c r="BXU8"/>
      <c r="BXV8"/>
      <c r="BXW8"/>
      <c r="BXX8"/>
      <c r="BXY8"/>
      <c r="BXZ8"/>
      <c r="BYA8"/>
      <c r="BYB8"/>
      <c r="BYC8"/>
      <c r="BYD8"/>
      <c r="BYE8"/>
      <c r="BYF8"/>
      <c r="BYG8"/>
      <c r="BYH8"/>
      <c r="BYI8"/>
      <c r="BYJ8"/>
      <c r="BYK8"/>
      <c r="BYL8"/>
      <c r="BYM8"/>
      <c r="BYN8"/>
      <c r="BYO8"/>
      <c r="BYP8"/>
      <c r="BYQ8"/>
      <c r="BYR8"/>
      <c r="BYS8"/>
      <c r="BYT8"/>
      <c r="BYU8"/>
      <c r="BYV8"/>
      <c r="BYW8"/>
      <c r="BYX8"/>
      <c r="BYY8"/>
      <c r="BYZ8"/>
      <c r="BZA8"/>
      <c r="BZB8"/>
      <c r="BZC8"/>
      <c r="BZD8"/>
      <c r="BZE8"/>
      <c r="BZF8"/>
      <c r="BZG8"/>
      <c r="BZH8"/>
      <c r="BZI8"/>
      <c r="BZJ8"/>
      <c r="BZK8"/>
      <c r="BZL8"/>
      <c r="BZM8"/>
      <c r="BZN8"/>
      <c r="BZO8"/>
      <c r="BZP8"/>
      <c r="BZQ8"/>
      <c r="BZR8"/>
      <c r="BZS8"/>
      <c r="BZT8"/>
      <c r="BZU8"/>
      <c r="BZV8"/>
      <c r="BZW8"/>
      <c r="BZX8"/>
      <c r="BZY8"/>
      <c r="BZZ8"/>
      <c r="CAA8"/>
      <c r="CAB8"/>
      <c r="CAC8"/>
      <c r="CAD8"/>
      <c r="CAE8"/>
      <c r="CAF8"/>
      <c r="CAG8"/>
      <c r="CAH8"/>
      <c r="CAI8"/>
      <c r="CAJ8"/>
      <c r="CAK8"/>
      <c r="CAL8"/>
      <c r="CAM8"/>
      <c r="CAN8"/>
      <c r="CAO8"/>
      <c r="CAP8"/>
      <c r="CAQ8"/>
      <c r="CAR8"/>
      <c r="CAS8"/>
      <c r="CAT8"/>
      <c r="CAU8"/>
      <c r="CAV8"/>
      <c r="CAW8"/>
      <c r="CAX8"/>
      <c r="CAY8"/>
      <c r="CAZ8"/>
      <c r="CBA8"/>
      <c r="CBB8"/>
      <c r="CBC8"/>
      <c r="CBD8"/>
      <c r="CBE8"/>
      <c r="CBF8"/>
      <c r="CBG8"/>
      <c r="CBH8"/>
      <c r="CBI8"/>
      <c r="CBJ8"/>
      <c r="CBK8"/>
      <c r="CBL8"/>
      <c r="CBM8"/>
      <c r="CBN8"/>
      <c r="CBO8"/>
      <c r="CBP8"/>
      <c r="CBQ8"/>
      <c r="CBR8"/>
      <c r="CBS8"/>
      <c r="CBT8"/>
      <c r="CBU8"/>
      <c r="CBV8"/>
      <c r="CBW8"/>
      <c r="CBX8"/>
      <c r="CBY8"/>
      <c r="CBZ8"/>
      <c r="CCA8"/>
      <c r="CCB8"/>
      <c r="CCC8"/>
      <c r="CCD8"/>
      <c r="CCE8"/>
      <c r="CCF8"/>
      <c r="CCG8"/>
      <c r="CCH8"/>
      <c r="CCI8"/>
      <c r="CCJ8"/>
      <c r="CCK8"/>
      <c r="CCL8"/>
      <c r="CCM8"/>
      <c r="CCN8"/>
      <c r="CCO8"/>
      <c r="CCP8"/>
      <c r="CCQ8"/>
      <c r="CCR8"/>
      <c r="CCS8"/>
      <c r="CCT8"/>
      <c r="CCU8"/>
      <c r="CCV8"/>
      <c r="CCW8"/>
      <c r="CCX8"/>
      <c r="CCY8"/>
      <c r="CCZ8"/>
      <c r="CDA8"/>
      <c r="CDB8"/>
      <c r="CDC8"/>
      <c r="CDD8"/>
      <c r="CDE8"/>
      <c r="CDF8"/>
      <c r="CDG8"/>
      <c r="CDH8"/>
      <c r="CDI8"/>
      <c r="CDJ8"/>
      <c r="CDK8"/>
      <c r="CDL8"/>
      <c r="CDM8"/>
      <c r="CDN8"/>
      <c r="CDO8"/>
      <c r="CDP8"/>
      <c r="CDQ8"/>
      <c r="CDR8"/>
      <c r="CDS8"/>
      <c r="CDT8"/>
      <c r="CDU8"/>
      <c r="CDV8"/>
      <c r="CDW8"/>
      <c r="CDX8"/>
      <c r="CDY8"/>
      <c r="CDZ8"/>
      <c r="CEA8"/>
      <c r="CEB8"/>
      <c r="CEC8"/>
      <c r="CED8"/>
      <c r="CEE8"/>
      <c r="CEF8"/>
      <c r="CEG8"/>
      <c r="CEH8"/>
      <c r="CEI8"/>
      <c r="CEJ8"/>
      <c r="CEK8"/>
      <c r="CEL8"/>
      <c r="CEM8"/>
      <c r="CEN8"/>
      <c r="CEO8"/>
      <c r="CEP8"/>
      <c r="CEQ8"/>
      <c r="CER8"/>
      <c r="CES8"/>
      <c r="CET8"/>
      <c r="CEU8"/>
      <c r="CEV8"/>
      <c r="CEW8"/>
      <c r="CEX8"/>
      <c r="CEY8"/>
      <c r="CEZ8"/>
      <c r="CFA8"/>
      <c r="CFB8"/>
      <c r="CFC8"/>
      <c r="CFD8"/>
      <c r="CFE8"/>
      <c r="CFF8"/>
      <c r="CFG8"/>
      <c r="CFH8"/>
      <c r="CFI8"/>
      <c r="CFJ8"/>
      <c r="CFK8"/>
      <c r="CFL8"/>
      <c r="CFM8"/>
      <c r="CFN8"/>
      <c r="CFO8"/>
      <c r="CFP8"/>
      <c r="CFQ8"/>
      <c r="CFR8"/>
      <c r="CFS8"/>
      <c r="CFT8"/>
      <c r="CFU8"/>
      <c r="CFV8"/>
      <c r="CFW8"/>
      <c r="CFX8"/>
      <c r="CFY8"/>
      <c r="CFZ8"/>
      <c r="CGA8"/>
      <c r="CGB8"/>
      <c r="CGC8"/>
      <c r="CGD8"/>
      <c r="CGE8"/>
      <c r="CGF8"/>
      <c r="CGG8"/>
      <c r="CGH8"/>
      <c r="CGI8"/>
      <c r="CGJ8"/>
      <c r="CGK8"/>
      <c r="CGL8"/>
      <c r="CGM8"/>
      <c r="CGN8"/>
      <c r="CGO8"/>
      <c r="CGP8"/>
      <c r="CGQ8"/>
      <c r="CGR8"/>
      <c r="CGS8"/>
      <c r="CGT8"/>
      <c r="CGU8"/>
      <c r="CGV8"/>
      <c r="CGW8"/>
      <c r="CGX8"/>
      <c r="CGY8"/>
      <c r="CGZ8"/>
      <c r="CHA8"/>
      <c r="CHB8"/>
      <c r="CHC8"/>
      <c r="CHD8"/>
      <c r="CHE8"/>
      <c r="CHF8"/>
      <c r="CHG8"/>
      <c r="CHH8"/>
      <c r="CHI8"/>
      <c r="CHJ8"/>
      <c r="CHK8"/>
      <c r="CHL8"/>
      <c r="CHM8"/>
      <c r="CHN8"/>
      <c r="CHO8"/>
      <c r="CHP8"/>
      <c r="CHQ8"/>
      <c r="CHR8"/>
      <c r="CHS8"/>
      <c r="CHT8"/>
      <c r="CHU8"/>
      <c r="CHV8"/>
      <c r="CHW8"/>
      <c r="CHX8"/>
      <c r="CHY8"/>
      <c r="CHZ8"/>
      <c r="CIA8"/>
      <c r="CIB8"/>
      <c r="CIC8"/>
      <c r="CID8"/>
      <c r="CIE8"/>
      <c r="CIF8"/>
      <c r="CIG8"/>
      <c r="CIH8"/>
      <c r="CII8"/>
      <c r="CIJ8"/>
      <c r="CIK8"/>
      <c r="CIL8"/>
      <c r="CIM8"/>
      <c r="CIN8"/>
      <c r="CIO8"/>
      <c r="CIP8"/>
      <c r="CIQ8"/>
      <c r="CIR8"/>
      <c r="CIS8"/>
      <c r="CIT8"/>
      <c r="CIU8"/>
      <c r="CIV8"/>
      <c r="CIW8"/>
      <c r="CIX8"/>
      <c r="CIY8"/>
      <c r="CIZ8"/>
      <c r="CJA8"/>
      <c r="CJB8"/>
      <c r="CJC8"/>
      <c r="CJD8"/>
      <c r="CJE8"/>
      <c r="CJF8"/>
      <c r="CJG8"/>
      <c r="CJH8"/>
      <c r="CJI8"/>
      <c r="CJJ8"/>
      <c r="CJK8"/>
      <c r="CJL8"/>
      <c r="CJM8"/>
      <c r="CJN8"/>
      <c r="CJO8"/>
      <c r="CJP8"/>
      <c r="CJQ8"/>
      <c r="CJR8"/>
      <c r="CJS8"/>
      <c r="CJT8"/>
      <c r="CJU8"/>
      <c r="CJV8"/>
      <c r="CJW8"/>
      <c r="CJX8"/>
      <c r="CJY8"/>
      <c r="CJZ8"/>
      <c r="CKA8"/>
      <c r="CKB8"/>
      <c r="CKC8"/>
      <c r="CKD8"/>
      <c r="CKE8"/>
      <c r="CKF8"/>
      <c r="CKG8"/>
      <c r="CKH8"/>
      <c r="CKI8"/>
      <c r="CKJ8"/>
      <c r="CKK8"/>
      <c r="CKL8"/>
      <c r="CKM8"/>
      <c r="CKN8"/>
      <c r="CKO8"/>
      <c r="CKP8"/>
      <c r="CKQ8"/>
      <c r="CKR8"/>
      <c r="CKS8"/>
      <c r="CKT8"/>
      <c r="CKU8"/>
      <c r="CKV8"/>
      <c r="CKW8"/>
      <c r="CKX8"/>
      <c r="CKY8"/>
      <c r="CKZ8"/>
      <c r="CLA8"/>
      <c r="CLB8"/>
      <c r="CLC8"/>
      <c r="CLD8"/>
      <c r="CLE8"/>
      <c r="CLF8"/>
      <c r="CLG8"/>
      <c r="CLH8"/>
      <c r="CLI8"/>
      <c r="CLJ8"/>
      <c r="CLK8"/>
      <c r="CLL8"/>
      <c r="CLM8"/>
      <c r="CLN8"/>
      <c r="CLO8"/>
      <c r="CLP8"/>
      <c r="CLQ8"/>
      <c r="CLR8"/>
      <c r="CLS8"/>
      <c r="CLT8"/>
      <c r="CLU8"/>
      <c r="CLV8"/>
      <c r="CLW8"/>
      <c r="CLX8"/>
      <c r="CLY8"/>
      <c r="CLZ8"/>
      <c r="CMA8"/>
      <c r="CMB8"/>
      <c r="CMC8"/>
      <c r="CMD8"/>
      <c r="CME8"/>
      <c r="CMF8"/>
      <c r="CMG8"/>
      <c r="CMH8"/>
      <c r="CMI8"/>
      <c r="CMJ8"/>
      <c r="CMK8"/>
      <c r="CML8"/>
      <c r="CMM8"/>
      <c r="CMN8"/>
      <c r="CMO8"/>
      <c r="CMP8"/>
      <c r="CMQ8"/>
      <c r="CMR8"/>
      <c r="CMS8"/>
      <c r="CMT8"/>
      <c r="CMU8"/>
      <c r="CMV8"/>
      <c r="CMW8"/>
      <c r="CMX8"/>
      <c r="CMY8"/>
      <c r="CMZ8"/>
      <c r="CNA8"/>
      <c r="CNB8"/>
      <c r="CNC8"/>
      <c r="CND8"/>
      <c r="CNE8"/>
      <c r="CNF8"/>
      <c r="CNG8"/>
      <c r="CNH8"/>
      <c r="CNI8"/>
      <c r="CNJ8"/>
      <c r="CNK8"/>
      <c r="CNL8"/>
      <c r="CNM8"/>
      <c r="CNN8"/>
      <c r="CNO8"/>
      <c r="CNP8"/>
      <c r="CNQ8"/>
      <c r="CNR8"/>
      <c r="CNS8"/>
      <c r="CNT8"/>
      <c r="CNU8"/>
      <c r="CNV8"/>
      <c r="CNW8"/>
      <c r="CNX8"/>
      <c r="CNY8"/>
      <c r="CNZ8"/>
      <c r="COA8"/>
      <c r="COB8"/>
      <c r="COC8"/>
      <c r="COD8"/>
      <c r="COE8"/>
      <c r="COF8"/>
      <c r="COG8"/>
      <c r="COH8"/>
      <c r="COI8"/>
      <c r="COJ8"/>
      <c r="COK8"/>
      <c r="COL8"/>
      <c r="COM8"/>
      <c r="CON8"/>
      <c r="COO8"/>
      <c r="COP8"/>
      <c r="COQ8"/>
      <c r="COR8"/>
      <c r="COS8"/>
      <c r="COT8"/>
      <c r="COU8"/>
      <c r="COV8"/>
      <c r="COW8"/>
      <c r="COX8"/>
      <c r="COY8"/>
      <c r="COZ8"/>
      <c r="CPA8"/>
      <c r="CPB8"/>
      <c r="CPC8"/>
      <c r="CPD8"/>
      <c r="CPE8"/>
      <c r="CPF8"/>
      <c r="CPG8"/>
      <c r="CPH8"/>
      <c r="CPI8"/>
      <c r="CPJ8"/>
      <c r="CPK8"/>
      <c r="CPL8"/>
      <c r="CPM8"/>
      <c r="CPN8"/>
      <c r="CPO8"/>
      <c r="CPP8"/>
      <c r="CPQ8"/>
      <c r="CPR8"/>
      <c r="CPS8"/>
      <c r="CPT8"/>
      <c r="CPU8"/>
      <c r="CPV8"/>
      <c r="CPW8"/>
      <c r="CPX8"/>
      <c r="CPY8"/>
      <c r="CPZ8"/>
      <c r="CQA8"/>
      <c r="CQB8"/>
      <c r="CQC8"/>
      <c r="CQD8"/>
      <c r="CQE8"/>
      <c r="CQF8"/>
      <c r="CQG8"/>
      <c r="CQH8"/>
      <c r="CQI8"/>
      <c r="CQJ8"/>
      <c r="CQK8"/>
      <c r="CQL8"/>
      <c r="CQM8"/>
      <c r="CQN8"/>
      <c r="CQO8"/>
      <c r="CQP8"/>
      <c r="CQQ8"/>
      <c r="CQR8"/>
      <c r="CQS8"/>
      <c r="CQT8"/>
      <c r="CQU8"/>
      <c r="CQV8"/>
      <c r="CQW8"/>
      <c r="CQX8"/>
      <c r="CQY8"/>
      <c r="CQZ8"/>
      <c r="CRA8"/>
      <c r="CRB8"/>
      <c r="CRC8"/>
      <c r="CRD8"/>
      <c r="CRE8"/>
      <c r="CRF8"/>
      <c r="CRG8"/>
      <c r="CRH8"/>
      <c r="CRI8"/>
      <c r="CRJ8"/>
      <c r="CRK8"/>
      <c r="CRL8"/>
      <c r="CRM8"/>
      <c r="CRN8"/>
      <c r="CRO8"/>
      <c r="CRP8"/>
      <c r="CRQ8"/>
      <c r="CRR8"/>
      <c r="CRS8"/>
      <c r="CRT8"/>
      <c r="CRU8"/>
      <c r="CRV8"/>
      <c r="CRW8"/>
      <c r="CRX8"/>
      <c r="CRY8"/>
      <c r="CRZ8"/>
      <c r="CSA8"/>
      <c r="CSB8"/>
      <c r="CSC8"/>
      <c r="CSD8"/>
      <c r="CSE8"/>
      <c r="CSF8"/>
      <c r="CSG8"/>
      <c r="CSH8"/>
      <c r="CSI8"/>
      <c r="CSJ8"/>
      <c r="CSK8"/>
      <c r="CSL8"/>
      <c r="CSM8"/>
      <c r="CSN8"/>
      <c r="CSO8"/>
      <c r="CSP8"/>
      <c r="CSQ8"/>
      <c r="CSR8"/>
      <c r="CSS8"/>
      <c r="CST8"/>
      <c r="CSU8"/>
      <c r="CSV8"/>
      <c r="CSW8"/>
      <c r="CSX8"/>
      <c r="CSY8"/>
      <c r="CSZ8"/>
      <c r="CTA8"/>
      <c r="CTB8"/>
      <c r="CTC8"/>
      <c r="CTD8"/>
      <c r="CTE8"/>
      <c r="CTF8"/>
      <c r="CTG8"/>
      <c r="CTH8"/>
      <c r="CTI8"/>
      <c r="CTJ8"/>
      <c r="CTK8"/>
      <c r="CTL8"/>
      <c r="CTM8"/>
      <c r="CTN8"/>
      <c r="CTO8"/>
      <c r="CTP8"/>
      <c r="CTQ8"/>
      <c r="CTR8"/>
      <c r="CTS8"/>
      <c r="CTT8"/>
      <c r="CTU8"/>
      <c r="CTV8"/>
      <c r="CTW8"/>
      <c r="CTX8"/>
      <c r="CTY8"/>
      <c r="CTZ8"/>
      <c r="CUA8"/>
      <c r="CUB8"/>
      <c r="CUC8"/>
      <c r="CUD8"/>
      <c r="CUE8"/>
      <c r="CUF8"/>
      <c r="CUG8"/>
      <c r="CUH8"/>
      <c r="CUI8"/>
      <c r="CUJ8"/>
      <c r="CUK8"/>
      <c r="CUL8"/>
      <c r="CUM8"/>
      <c r="CUN8"/>
      <c r="CUO8"/>
      <c r="CUP8"/>
      <c r="CUQ8"/>
      <c r="CUR8"/>
      <c r="CUS8"/>
      <c r="CUT8"/>
      <c r="CUU8"/>
      <c r="CUV8"/>
      <c r="CUW8"/>
      <c r="CUX8"/>
      <c r="CUY8"/>
      <c r="CUZ8"/>
      <c r="CVA8"/>
      <c r="CVB8"/>
      <c r="CVC8"/>
      <c r="CVD8"/>
      <c r="CVE8"/>
      <c r="CVF8"/>
      <c r="CVG8"/>
      <c r="CVH8"/>
      <c r="CVI8"/>
      <c r="CVJ8"/>
      <c r="CVK8"/>
      <c r="CVL8"/>
      <c r="CVM8"/>
      <c r="CVN8"/>
      <c r="CVO8"/>
      <c r="CVP8"/>
      <c r="CVQ8"/>
      <c r="CVR8"/>
      <c r="CVS8"/>
      <c r="CVT8"/>
      <c r="CVU8"/>
      <c r="CVV8"/>
      <c r="CVW8"/>
      <c r="CVX8"/>
      <c r="CVY8"/>
      <c r="CVZ8"/>
      <c r="CWA8"/>
      <c r="CWB8"/>
      <c r="CWC8"/>
      <c r="CWD8"/>
      <c r="CWE8"/>
      <c r="CWF8"/>
      <c r="CWG8"/>
      <c r="CWH8"/>
      <c r="CWI8"/>
      <c r="CWJ8"/>
      <c r="CWK8"/>
      <c r="CWL8"/>
      <c r="CWM8"/>
      <c r="CWN8"/>
      <c r="CWO8"/>
      <c r="CWP8"/>
      <c r="CWQ8"/>
      <c r="CWR8"/>
      <c r="CWS8"/>
      <c r="CWT8"/>
      <c r="CWU8"/>
      <c r="CWV8"/>
      <c r="CWW8"/>
      <c r="CWX8"/>
      <c r="CWY8"/>
      <c r="CWZ8"/>
      <c r="CXA8"/>
      <c r="CXB8"/>
      <c r="CXC8"/>
      <c r="CXD8"/>
      <c r="CXE8"/>
      <c r="CXF8"/>
      <c r="CXG8"/>
      <c r="CXH8"/>
      <c r="CXI8"/>
      <c r="CXJ8"/>
      <c r="CXK8"/>
      <c r="CXL8"/>
      <c r="CXM8"/>
      <c r="CXN8"/>
      <c r="CXO8"/>
      <c r="CXP8"/>
      <c r="CXQ8"/>
      <c r="CXR8"/>
      <c r="CXS8"/>
      <c r="CXT8"/>
      <c r="CXU8"/>
      <c r="CXV8"/>
      <c r="CXW8"/>
      <c r="CXX8"/>
      <c r="CXY8"/>
      <c r="CXZ8"/>
      <c r="CYA8"/>
      <c r="CYB8"/>
      <c r="CYC8"/>
      <c r="CYD8"/>
      <c r="CYE8"/>
      <c r="CYF8"/>
      <c r="CYG8"/>
      <c r="CYH8"/>
      <c r="CYI8"/>
      <c r="CYJ8"/>
      <c r="CYK8"/>
      <c r="CYL8"/>
      <c r="CYM8"/>
      <c r="CYN8"/>
      <c r="CYO8"/>
      <c r="CYP8"/>
      <c r="CYQ8"/>
      <c r="CYR8"/>
      <c r="CYS8"/>
      <c r="CYT8"/>
      <c r="CYU8"/>
      <c r="CYV8"/>
      <c r="CYW8"/>
      <c r="CYX8"/>
      <c r="CYY8"/>
      <c r="CYZ8"/>
      <c r="CZA8"/>
      <c r="CZB8"/>
      <c r="CZC8"/>
      <c r="CZD8"/>
      <c r="CZE8"/>
      <c r="CZF8"/>
      <c r="CZG8"/>
      <c r="CZH8"/>
      <c r="CZI8"/>
      <c r="CZJ8"/>
      <c r="CZK8"/>
      <c r="CZL8"/>
      <c r="CZM8"/>
      <c r="CZN8"/>
      <c r="CZO8"/>
      <c r="CZP8"/>
      <c r="CZQ8"/>
      <c r="CZR8"/>
      <c r="CZS8"/>
      <c r="CZT8"/>
      <c r="CZU8"/>
      <c r="CZV8"/>
      <c r="CZW8"/>
      <c r="CZX8"/>
      <c r="CZY8"/>
      <c r="CZZ8"/>
      <c r="DAA8"/>
      <c r="DAB8"/>
      <c r="DAC8"/>
      <c r="DAD8"/>
      <c r="DAE8"/>
      <c r="DAF8"/>
      <c r="DAG8"/>
      <c r="DAH8"/>
      <c r="DAI8"/>
      <c r="DAJ8"/>
      <c r="DAK8"/>
      <c r="DAL8"/>
      <c r="DAM8"/>
      <c r="DAN8"/>
      <c r="DAO8"/>
      <c r="DAP8"/>
      <c r="DAQ8"/>
      <c r="DAR8"/>
      <c r="DAS8"/>
      <c r="DAT8"/>
      <c r="DAU8"/>
      <c r="DAV8"/>
      <c r="DAW8"/>
      <c r="DAX8"/>
      <c r="DAY8"/>
      <c r="DAZ8"/>
      <c r="DBA8"/>
      <c r="DBB8"/>
      <c r="DBC8"/>
      <c r="DBD8"/>
      <c r="DBE8"/>
      <c r="DBF8"/>
      <c r="DBG8"/>
      <c r="DBH8"/>
      <c r="DBI8"/>
      <c r="DBJ8"/>
      <c r="DBK8"/>
      <c r="DBL8"/>
      <c r="DBM8"/>
      <c r="DBN8"/>
      <c r="DBO8"/>
      <c r="DBP8"/>
      <c r="DBQ8"/>
      <c r="DBR8"/>
      <c r="DBS8"/>
      <c r="DBT8"/>
      <c r="DBU8"/>
      <c r="DBV8"/>
      <c r="DBW8"/>
      <c r="DBX8"/>
      <c r="DBY8"/>
      <c r="DBZ8"/>
      <c r="DCA8"/>
      <c r="DCB8"/>
      <c r="DCC8"/>
      <c r="DCD8"/>
      <c r="DCE8"/>
      <c r="DCF8"/>
      <c r="DCG8"/>
      <c r="DCH8"/>
      <c r="DCI8"/>
      <c r="DCJ8"/>
      <c r="DCK8"/>
      <c r="DCL8"/>
      <c r="DCM8"/>
      <c r="DCN8"/>
      <c r="DCO8"/>
      <c r="DCP8"/>
      <c r="DCQ8"/>
      <c r="DCR8"/>
      <c r="DCS8"/>
      <c r="DCT8"/>
      <c r="DCU8"/>
      <c r="DCV8"/>
      <c r="DCW8"/>
      <c r="DCX8"/>
      <c r="DCY8"/>
      <c r="DCZ8"/>
      <c r="DDA8"/>
      <c r="DDB8"/>
      <c r="DDC8"/>
      <c r="DDD8"/>
      <c r="DDE8"/>
      <c r="DDF8"/>
      <c r="DDG8"/>
      <c r="DDH8"/>
      <c r="DDI8"/>
      <c r="DDJ8"/>
      <c r="DDK8"/>
      <c r="DDL8"/>
      <c r="DDM8"/>
      <c r="DDN8"/>
      <c r="DDO8"/>
      <c r="DDP8"/>
      <c r="DDQ8"/>
      <c r="DDR8"/>
      <c r="DDS8"/>
      <c r="DDT8"/>
      <c r="DDU8"/>
      <c r="DDV8"/>
      <c r="DDW8"/>
      <c r="DDX8"/>
      <c r="DDY8"/>
      <c r="DDZ8"/>
      <c r="DEA8"/>
      <c r="DEB8"/>
      <c r="DEC8"/>
      <c r="DED8"/>
      <c r="DEE8"/>
      <c r="DEF8"/>
      <c r="DEG8"/>
      <c r="DEH8"/>
      <c r="DEI8"/>
      <c r="DEJ8"/>
      <c r="DEK8"/>
      <c r="DEL8"/>
      <c r="DEM8"/>
      <c r="DEN8"/>
      <c r="DEO8"/>
      <c r="DEP8"/>
      <c r="DEQ8"/>
      <c r="DER8"/>
      <c r="DES8"/>
      <c r="DET8"/>
      <c r="DEU8"/>
      <c r="DEV8"/>
      <c r="DEW8"/>
      <c r="DEX8"/>
      <c r="DEY8"/>
      <c r="DEZ8"/>
      <c r="DFA8"/>
      <c r="DFB8"/>
      <c r="DFC8"/>
      <c r="DFD8"/>
      <c r="DFE8"/>
      <c r="DFF8"/>
      <c r="DFG8"/>
      <c r="DFH8"/>
      <c r="DFI8"/>
      <c r="DFJ8"/>
      <c r="DFK8"/>
      <c r="DFL8"/>
      <c r="DFM8"/>
      <c r="DFN8"/>
      <c r="DFO8"/>
      <c r="DFP8"/>
      <c r="DFQ8"/>
      <c r="DFR8"/>
      <c r="DFS8"/>
      <c r="DFT8"/>
      <c r="DFU8"/>
      <c r="DFV8"/>
      <c r="DFW8"/>
      <c r="DFX8"/>
      <c r="DFY8"/>
      <c r="DFZ8"/>
      <c r="DGA8"/>
      <c r="DGB8"/>
      <c r="DGC8"/>
      <c r="DGD8"/>
      <c r="DGE8"/>
      <c r="DGF8"/>
      <c r="DGG8"/>
      <c r="DGH8"/>
      <c r="DGI8"/>
      <c r="DGJ8"/>
      <c r="DGK8"/>
      <c r="DGL8"/>
      <c r="DGM8"/>
      <c r="DGN8"/>
      <c r="DGO8"/>
      <c r="DGP8"/>
      <c r="DGQ8"/>
      <c r="DGR8"/>
      <c r="DGS8"/>
      <c r="DGT8"/>
      <c r="DGU8"/>
      <c r="DGV8"/>
      <c r="DGW8"/>
      <c r="DGX8"/>
      <c r="DGY8"/>
      <c r="DGZ8"/>
      <c r="DHA8"/>
      <c r="DHB8"/>
      <c r="DHC8"/>
      <c r="DHD8"/>
      <c r="DHE8"/>
      <c r="DHF8"/>
      <c r="DHG8"/>
      <c r="DHH8"/>
      <c r="DHI8"/>
      <c r="DHJ8"/>
      <c r="DHK8"/>
      <c r="DHL8"/>
      <c r="DHM8"/>
      <c r="DHN8"/>
      <c r="DHO8"/>
      <c r="DHP8"/>
      <c r="DHQ8"/>
      <c r="DHR8"/>
      <c r="DHS8"/>
      <c r="DHT8"/>
      <c r="DHU8"/>
      <c r="DHV8"/>
      <c r="DHW8"/>
      <c r="DHX8"/>
      <c r="DHY8"/>
      <c r="DHZ8"/>
      <c r="DIA8"/>
      <c r="DIB8"/>
      <c r="DIC8"/>
      <c r="DID8"/>
      <c r="DIE8"/>
      <c r="DIF8"/>
      <c r="DIG8"/>
      <c r="DIH8"/>
      <c r="DII8"/>
      <c r="DIJ8"/>
      <c r="DIK8"/>
      <c r="DIL8"/>
      <c r="DIM8"/>
      <c r="DIN8"/>
      <c r="DIO8"/>
      <c r="DIP8"/>
      <c r="DIQ8"/>
      <c r="DIR8"/>
      <c r="DIS8"/>
      <c r="DIT8"/>
      <c r="DIU8"/>
      <c r="DIV8"/>
      <c r="DIW8"/>
      <c r="DIX8"/>
      <c r="DIY8"/>
      <c r="DIZ8"/>
      <c r="DJA8"/>
      <c r="DJB8"/>
      <c r="DJC8"/>
      <c r="DJD8"/>
      <c r="DJE8"/>
      <c r="DJF8"/>
      <c r="DJG8"/>
      <c r="DJH8"/>
      <c r="DJI8"/>
      <c r="DJJ8"/>
      <c r="DJK8"/>
      <c r="DJL8"/>
      <c r="DJM8"/>
      <c r="DJN8"/>
      <c r="DJO8"/>
      <c r="DJP8"/>
      <c r="DJQ8"/>
      <c r="DJR8"/>
      <c r="DJS8"/>
      <c r="DJT8"/>
      <c r="DJU8"/>
      <c r="DJV8"/>
      <c r="DJW8"/>
      <c r="DJX8"/>
      <c r="DJY8"/>
      <c r="DJZ8"/>
      <c r="DKA8"/>
      <c r="DKB8"/>
      <c r="DKC8"/>
      <c r="DKD8"/>
      <c r="DKE8"/>
      <c r="DKF8"/>
      <c r="DKG8"/>
      <c r="DKH8"/>
      <c r="DKI8"/>
      <c r="DKJ8"/>
      <c r="DKK8"/>
      <c r="DKL8"/>
      <c r="DKM8"/>
      <c r="DKN8"/>
      <c r="DKO8"/>
      <c r="DKP8"/>
      <c r="DKQ8"/>
      <c r="DKR8"/>
      <c r="DKS8"/>
      <c r="DKT8"/>
      <c r="DKU8"/>
      <c r="DKV8"/>
      <c r="DKW8"/>
      <c r="DKX8"/>
      <c r="DKY8"/>
      <c r="DKZ8"/>
      <c r="DLA8"/>
      <c r="DLB8"/>
      <c r="DLC8"/>
      <c r="DLD8"/>
      <c r="DLE8"/>
      <c r="DLF8"/>
      <c r="DLG8"/>
      <c r="DLH8"/>
      <c r="DLI8"/>
      <c r="DLJ8"/>
      <c r="DLK8"/>
      <c r="DLL8"/>
      <c r="DLM8"/>
      <c r="DLN8"/>
      <c r="DLO8"/>
      <c r="DLP8"/>
      <c r="DLQ8"/>
      <c r="DLR8"/>
      <c r="DLS8"/>
      <c r="DLT8"/>
      <c r="DLU8"/>
      <c r="DLV8"/>
      <c r="DLW8"/>
      <c r="DLX8"/>
      <c r="DLY8"/>
      <c r="DLZ8"/>
      <c r="DMA8"/>
      <c r="DMB8"/>
      <c r="DMC8"/>
      <c r="DMD8"/>
      <c r="DME8"/>
      <c r="DMF8"/>
      <c r="DMG8"/>
      <c r="DMH8"/>
      <c r="DMI8"/>
      <c r="DMJ8"/>
      <c r="DMK8"/>
      <c r="DML8"/>
      <c r="DMM8"/>
      <c r="DMN8"/>
      <c r="DMO8"/>
      <c r="DMP8"/>
      <c r="DMQ8"/>
      <c r="DMR8"/>
      <c r="DMS8"/>
      <c r="DMT8"/>
      <c r="DMU8"/>
      <c r="DMV8"/>
      <c r="DMW8"/>
      <c r="DMX8"/>
      <c r="DMY8"/>
      <c r="DMZ8"/>
      <c r="DNA8"/>
      <c r="DNB8"/>
      <c r="DNC8"/>
      <c r="DND8"/>
      <c r="DNE8"/>
      <c r="DNF8"/>
      <c r="DNG8"/>
      <c r="DNH8"/>
      <c r="DNI8"/>
      <c r="DNJ8"/>
      <c r="DNK8"/>
      <c r="DNL8"/>
      <c r="DNM8"/>
      <c r="DNN8"/>
      <c r="DNO8"/>
      <c r="DNP8"/>
      <c r="DNQ8"/>
      <c r="DNR8"/>
      <c r="DNS8"/>
      <c r="DNT8"/>
      <c r="DNU8"/>
      <c r="DNV8"/>
      <c r="DNW8"/>
      <c r="DNX8"/>
      <c r="DNY8"/>
      <c r="DNZ8"/>
      <c r="DOA8"/>
      <c r="DOB8"/>
      <c r="DOC8"/>
      <c r="DOD8"/>
      <c r="DOE8"/>
      <c r="DOF8"/>
      <c r="DOG8"/>
      <c r="DOH8"/>
      <c r="DOI8"/>
      <c r="DOJ8"/>
      <c r="DOK8"/>
      <c r="DOL8"/>
      <c r="DOM8"/>
      <c r="DON8"/>
      <c r="DOO8"/>
      <c r="DOP8"/>
      <c r="DOQ8"/>
      <c r="DOR8"/>
      <c r="DOS8"/>
      <c r="DOT8"/>
      <c r="DOU8"/>
      <c r="DOV8"/>
      <c r="DOW8"/>
      <c r="DOX8"/>
      <c r="DOY8"/>
      <c r="DOZ8"/>
      <c r="DPA8"/>
      <c r="DPB8"/>
      <c r="DPC8"/>
      <c r="DPD8"/>
      <c r="DPE8"/>
      <c r="DPF8"/>
      <c r="DPG8"/>
      <c r="DPH8"/>
      <c r="DPI8"/>
      <c r="DPJ8"/>
      <c r="DPK8"/>
      <c r="DPL8"/>
      <c r="DPM8"/>
      <c r="DPN8"/>
      <c r="DPO8"/>
      <c r="DPP8"/>
      <c r="DPQ8"/>
      <c r="DPR8"/>
      <c r="DPS8"/>
      <c r="DPT8"/>
      <c r="DPU8"/>
      <c r="DPV8"/>
      <c r="DPW8"/>
      <c r="DPX8"/>
      <c r="DPY8"/>
      <c r="DPZ8"/>
      <c r="DQA8"/>
      <c r="DQB8"/>
      <c r="DQC8"/>
      <c r="DQD8"/>
      <c r="DQE8"/>
      <c r="DQF8"/>
      <c r="DQG8"/>
      <c r="DQH8"/>
      <c r="DQI8"/>
      <c r="DQJ8"/>
      <c r="DQK8"/>
      <c r="DQL8"/>
      <c r="DQM8"/>
      <c r="DQN8"/>
      <c r="DQO8"/>
      <c r="DQP8"/>
      <c r="DQQ8"/>
      <c r="DQR8"/>
      <c r="DQS8"/>
      <c r="DQT8"/>
      <c r="DQU8"/>
      <c r="DQV8"/>
      <c r="DQW8"/>
      <c r="DQX8"/>
      <c r="DQY8"/>
      <c r="DQZ8"/>
      <c r="DRA8"/>
      <c r="DRB8"/>
      <c r="DRC8"/>
      <c r="DRD8"/>
      <c r="DRE8"/>
      <c r="DRF8"/>
      <c r="DRG8"/>
      <c r="DRH8"/>
      <c r="DRI8"/>
      <c r="DRJ8"/>
      <c r="DRK8"/>
      <c r="DRL8"/>
      <c r="DRM8"/>
      <c r="DRN8"/>
      <c r="DRO8"/>
      <c r="DRP8"/>
      <c r="DRQ8"/>
      <c r="DRR8"/>
      <c r="DRS8"/>
      <c r="DRT8"/>
      <c r="DRU8"/>
      <c r="DRV8"/>
      <c r="DRW8"/>
      <c r="DRX8"/>
      <c r="DRY8"/>
      <c r="DRZ8"/>
      <c r="DSA8"/>
      <c r="DSB8"/>
      <c r="DSC8"/>
      <c r="DSD8"/>
      <c r="DSE8"/>
      <c r="DSF8"/>
      <c r="DSG8"/>
      <c r="DSH8"/>
      <c r="DSI8"/>
      <c r="DSJ8"/>
      <c r="DSK8"/>
      <c r="DSL8"/>
      <c r="DSM8"/>
      <c r="DSN8"/>
      <c r="DSO8"/>
      <c r="DSP8"/>
      <c r="DSQ8"/>
      <c r="DSR8"/>
      <c r="DSS8"/>
      <c r="DST8"/>
      <c r="DSU8"/>
      <c r="DSV8"/>
      <c r="DSW8"/>
      <c r="DSX8"/>
      <c r="DSY8"/>
      <c r="DSZ8"/>
      <c r="DTA8"/>
      <c r="DTB8"/>
      <c r="DTC8"/>
      <c r="DTD8"/>
      <c r="DTE8"/>
      <c r="DTF8"/>
      <c r="DTG8"/>
      <c r="DTH8"/>
      <c r="DTI8"/>
      <c r="DTJ8"/>
      <c r="DTK8"/>
      <c r="DTL8"/>
      <c r="DTM8"/>
      <c r="DTN8"/>
      <c r="DTO8"/>
      <c r="DTP8"/>
      <c r="DTQ8"/>
      <c r="DTR8"/>
      <c r="DTS8"/>
      <c r="DTT8"/>
      <c r="DTU8"/>
      <c r="DTV8"/>
      <c r="DTW8"/>
      <c r="DTX8"/>
      <c r="DTY8"/>
      <c r="DTZ8"/>
      <c r="DUA8"/>
      <c r="DUB8"/>
      <c r="DUC8"/>
      <c r="DUD8"/>
      <c r="DUE8"/>
      <c r="DUF8"/>
      <c r="DUG8"/>
      <c r="DUH8"/>
      <c r="DUI8"/>
      <c r="DUJ8"/>
      <c r="DUK8"/>
      <c r="DUL8"/>
      <c r="DUM8"/>
      <c r="DUN8"/>
      <c r="DUO8"/>
      <c r="DUP8"/>
      <c r="DUQ8"/>
      <c r="DUR8"/>
      <c r="DUS8"/>
      <c r="DUT8"/>
      <c r="DUU8"/>
      <c r="DUV8"/>
      <c r="DUW8"/>
      <c r="DUX8"/>
      <c r="DUY8"/>
      <c r="DUZ8"/>
      <c r="DVA8"/>
      <c r="DVB8"/>
      <c r="DVC8"/>
      <c r="DVD8"/>
      <c r="DVE8"/>
      <c r="DVF8"/>
      <c r="DVG8"/>
      <c r="DVH8"/>
      <c r="DVI8"/>
      <c r="DVJ8"/>
      <c r="DVK8"/>
      <c r="DVL8"/>
      <c r="DVM8"/>
      <c r="DVN8"/>
      <c r="DVO8"/>
      <c r="DVP8"/>
      <c r="DVQ8"/>
      <c r="DVR8"/>
      <c r="DVS8"/>
      <c r="DVT8"/>
      <c r="DVU8"/>
      <c r="DVV8"/>
      <c r="DVW8"/>
      <c r="DVX8"/>
      <c r="DVY8"/>
      <c r="DVZ8"/>
      <c r="DWA8"/>
      <c r="DWB8"/>
      <c r="DWC8"/>
      <c r="DWD8"/>
      <c r="DWE8"/>
      <c r="DWF8"/>
      <c r="DWG8"/>
      <c r="DWH8"/>
      <c r="DWI8"/>
      <c r="DWJ8"/>
      <c r="DWK8"/>
      <c r="DWL8"/>
      <c r="DWM8"/>
      <c r="DWN8"/>
      <c r="DWO8"/>
      <c r="DWP8"/>
      <c r="DWQ8"/>
      <c r="DWR8"/>
      <c r="DWS8"/>
      <c r="DWT8"/>
      <c r="DWU8"/>
      <c r="DWV8"/>
      <c r="DWW8"/>
      <c r="DWX8"/>
      <c r="DWY8"/>
      <c r="DWZ8"/>
      <c r="DXA8"/>
      <c r="DXB8"/>
      <c r="DXC8"/>
      <c r="DXD8"/>
      <c r="DXE8"/>
      <c r="DXF8"/>
      <c r="DXG8"/>
      <c r="DXH8"/>
      <c r="DXI8"/>
      <c r="DXJ8"/>
      <c r="DXK8"/>
      <c r="DXL8"/>
      <c r="DXM8"/>
      <c r="DXN8"/>
      <c r="DXO8"/>
      <c r="DXP8"/>
      <c r="DXQ8"/>
      <c r="DXR8"/>
      <c r="DXS8"/>
      <c r="DXT8"/>
      <c r="DXU8"/>
      <c r="DXV8"/>
      <c r="DXW8"/>
      <c r="DXX8"/>
      <c r="DXY8"/>
      <c r="DXZ8"/>
      <c r="DYA8"/>
      <c r="DYB8"/>
      <c r="DYC8"/>
      <c r="DYD8"/>
      <c r="DYE8"/>
      <c r="DYF8"/>
      <c r="DYG8"/>
      <c r="DYH8"/>
      <c r="DYI8"/>
      <c r="DYJ8"/>
      <c r="DYK8"/>
      <c r="DYL8"/>
      <c r="DYM8"/>
      <c r="DYN8"/>
      <c r="DYO8"/>
      <c r="DYP8"/>
      <c r="DYQ8"/>
      <c r="DYR8"/>
      <c r="DYS8"/>
      <c r="DYT8"/>
      <c r="DYU8"/>
      <c r="DYV8"/>
      <c r="DYW8"/>
      <c r="DYX8"/>
      <c r="DYY8"/>
      <c r="DYZ8"/>
      <c r="DZA8"/>
      <c r="DZB8"/>
      <c r="DZC8"/>
      <c r="DZD8"/>
      <c r="DZE8"/>
      <c r="DZF8"/>
      <c r="DZG8"/>
      <c r="DZH8"/>
      <c r="DZI8"/>
      <c r="DZJ8"/>
      <c r="DZK8"/>
      <c r="DZL8"/>
      <c r="DZM8"/>
      <c r="DZN8"/>
      <c r="DZO8"/>
      <c r="DZP8"/>
      <c r="DZQ8"/>
      <c r="DZR8"/>
      <c r="DZS8"/>
      <c r="DZT8"/>
      <c r="DZU8"/>
      <c r="DZV8"/>
      <c r="DZW8"/>
      <c r="DZX8"/>
      <c r="DZY8"/>
      <c r="DZZ8"/>
      <c r="EAA8"/>
      <c r="EAB8"/>
      <c r="EAC8"/>
      <c r="EAD8"/>
      <c r="EAE8"/>
      <c r="EAF8"/>
      <c r="EAG8"/>
      <c r="EAH8"/>
      <c r="EAI8"/>
      <c r="EAJ8"/>
      <c r="EAK8"/>
      <c r="EAL8"/>
      <c r="EAM8"/>
      <c r="EAN8"/>
      <c r="EAO8"/>
      <c r="EAP8"/>
      <c r="EAQ8"/>
      <c r="EAR8"/>
      <c r="EAS8"/>
      <c r="EAT8"/>
      <c r="EAU8"/>
      <c r="EAV8"/>
      <c r="EAW8"/>
      <c r="EAX8"/>
      <c r="EAY8"/>
      <c r="EAZ8"/>
      <c r="EBA8"/>
      <c r="EBB8"/>
      <c r="EBC8"/>
      <c r="EBD8"/>
      <c r="EBE8"/>
      <c r="EBF8"/>
      <c r="EBG8"/>
      <c r="EBH8"/>
      <c r="EBI8"/>
      <c r="EBJ8"/>
      <c r="EBK8"/>
      <c r="EBL8"/>
      <c r="EBM8"/>
      <c r="EBN8"/>
      <c r="EBO8"/>
      <c r="EBP8"/>
      <c r="EBQ8"/>
      <c r="EBR8"/>
      <c r="EBS8"/>
      <c r="EBT8"/>
      <c r="EBU8"/>
      <c r="EBV8"/>
      <c r="EBW8"/>
      <c r="EBX8"/>
      <c r="EBY8"/>
      <c r="EBZ8"/>
      <c r="ECA8"/>
      <c r="ECB8"/>
      <c r="ECC8"/>
      <c r="ECD8"/>
      <c r="ECE8"/>
      <c r="ECF8"/>
      <c r="ECG8"/>
      <c r="ECH8"/>
      <c r="ECI8"/>
      <c r="ECJ8"/>
      <c r="ECK8"/>
      <c r="ECL8"/>
      <c r="ECM8"/>
      <c r="ECN8"/>
      <c r="ECO8"/>
      <c r="ECP8"/>
      <c r="ECQ8"/>
      <c r="ECR8"/>
      <c r="ECS8"/>
      <c r="ECT8"/>
      <c r="ECU8"/>
      <c r="ECV8"/>
      <c r="ECW8"/>
      <c r="ECX8"/>
      <c r="ECY8"/>
      <c r="ECZ8"/>
      <c r="EDA8"/>
      <c r="EDB8"/>
      <c r="EDC8"/>
      <c r="EDD8"/>
      <c r="EDE8"/>
      <c r="EDF8"/>
      <c r="EDG8"/>
      <c r="EDH8"/>
      <c r="EDI8"/>
      <c r="EDJ8"/>
      <c r="EDK8"/>
      <c r="EDL8"/>
      <c r="EDM8"/>
      <c r="EDN8"/>
      <c r="EDO8"/>
      <c r="EDP8"/>
      <c r="EDQ8"/>
      <c r="EDR8"/>
      <c r="EDS8"/>
      <c r="EDT8"/>
      <c r="EDU8"/>
      <c r="EDV8"/>
      <c r="EDW8"/>
      <c r="EDX8"/>
      <c r="EDY8"/>
      <c r="EDZ8"/>
      <c r="EEA8"/>
      <c r="EEB8"/>
      <c r="EEC8"/>
      <c r="EED8"/>
      <c r="EEE8"/>
      <c r="EEF8"/>
      <c r="EEG8"/>
      <c r="EEH8"/>
      <c r="EEI8"/>
      <c r="EEJ8"/>
      <c r="EEK8"/>
      <c r="EEL8"/>
      <c r="EEM8"/>
      <c r="EEN8"/>
      <c r="EEO8"/>
      <c r="EEP8"/>
      <c r="EEQ8"/>
      <c r="EER8"/>
      <c r="EES8"/>
      <c r="EET8"/>
      <c r="EEU8"/>
      <c r="EEV8"/>
      <c r="EEW8"/>
      <c r="EEX8"/>
      <c r="EEY8"/>
      <c r="EEZ8"/>
      <c r="EFA8"/>
      <c r="EFB8"/>
      <c r="EFC8"/>
      <c r="EFD8"/>
      <c r="EFE8"/>
      <c r="EFF8"/>
      <c r="EFG8"/>
      <c r="EFH8"/>
      <c r="EFI8"/>
      <c r="EFJ8"/>
      <c r="EFK8"/>
      <c r="EFL8"/>
      <c r="EFM8"/>
      <c r="EFN8"/>
      <c r="EFO8"/>
      <c r="EFP8"/>
      <c r="EFQ8"/>
      <c r="EFR8"/>
      <c r="EFS8"/>
      <c r="EFT8"/>
      <c r="EFU8"/>
      <c r="EFV8"/>
      <c r="EFW8"/>
      <c r="EFX8"/>
      <c r="EFY8"/>
      <c r="EFZ8"/>
      <c r="EGA8"/>
      <c r="EGB8"/>
      <c r="EGC8"/>
      <c r="EGD8"/>
      <c r="EGE8"/>
      <c r="EGF8"/>
      <c r="EGG8"/>
      <c r="EGH8"/>
      <c r="EGI8"/>
      <c r="EGJ8"/>
      <c r="EGK8"/>
      <c r="EGL8"/>
      <c r="EGM8"/>
      <c r="EGN8"/>
      <c r="EGO8"/>
      <c r="EGP8"/>
      <c r="EGQ8"/>
      <c r="EGR8"/>
      <c r="EGS8"/>
      <c r="EGT8"/>
      <c r="EGU8"/>
      <c r="EGV8"/>
      <c r="EGW8"/>
      <c r="EGX8"/>
      <c r="EGY8"/>
      <c r="EGZ8"/>
      <c r="EHA8"/>
      <c r="EHB8"/>
      <c r="EHC8"/>
      <c r="EHD8"/>
      <c r="EHE8"/>
      <c r="EHF8"/>
      <c r="EHG8"/>
      <c r="EHH8"/>
      <c r="EHI8"/>
      <c r="EHJ8"/>
      <c r="EHK8"/>
      <c r="EHL8"/>
      <c r="EHM8"/>
      <c r="EHN8"/>
      <c r="EHO8"/>
      <c r="EHP8"/>
      <c r="EHQ8"/>
      <c r="EHR8"/>
      <c r="EHS8"/>
      <c r="EHT8"/>
      <c r="EHU8"/>
      <c r="EHV8"/>
      <c r="EHW8"/>
      <c r="EHX8"/>
      <c r="EHY8"/>
      <c r="EHZ8"/>
      <c r="EIA8"/>
      <c r="EIB8"/>
      <c r="EIC8"/>
      <c r="EID8"/>
      <c r="EIE8"/>
      <c r="EIF8"/>
      <c r="EIG8"/>
      <c r="EIH8"/>
      <c r="EII8"/>
      <c r="EIJ8"/>
      <c r="EIK8"/>
      <c r="EIL8"/>
      <c r="EIM8"/>
      <c r="EIN8"/>
      <c r="EIO8"/>
      <c r="EIP8"/>
      <c r="EIQ8"/>
      <c r="EIR8"/>
      <c r="EIS8"/>
      <c r="EIT8"/>
      <c r="EIU8"/>
      <c r="EIV8"/>
      <c r="EIW8"/>
      <c r="EIX8"/>
      <c r="EIY8"/>
      <c r="EIZ8"/>
      <c r="EJA8"/>
      <c r="EJB8"/>
      <c r="EJC8"/>
      <c r="EJD8"/>
      <c r="EJE8"/>
      <c r="EJF8"/>
      <c r="EJG8"/>
      <c r="EJH8"/>
      <c r="EJI8"/>
      <c r="EJJ8"/>
      <c r="EJK8"/>
      <c r="EJL8"/>
      <c r="EJM8"/>
      <c r="EJN8"/>
      <c r="EJO8"/>
      <c r="EJP8"/>
      <c r="EJQ8"/>
      <c r="EJR8"/>
      <c r="EJS8"/>
      <c r="EJT8"/>
      <c r="EJU8"/>
      <c r="EJV8"/>
      <c r="EJW8"/>
      <c r="EJX8"/>
      <c r="EJY8"/>
      <c r="EJZ8"/>
      <c r="EKA8"/>
      <c r="EKB8"/>
      <c r="EKC8"/>
      <c r="EKD8"/>
      <c r="EKE8"/>
      <c r="EKF8"/>
      <c r="EKG8"/>
      <c r="EKH8"/>
      <c r="EKI8"/>
      <c r="EKJ8"/>
      <c r="EKK8"/>
      <c r="EKL8"/>
      <c r="EKM8"/>
      <c r="EKN8"/>
      <c r="EKO8"/>
      <c r="EKP8"/>
      <c r="EKQ8"/>
      <c r="EKR8"/>
      <c r="EKS8"/>
      <c r="EKT8"/>
      <c r="EKU8"/>
      <c r="EKV8"/>
      <c r="EKW8"/>
      <c r="EKX8"/>
      <c r="EKY8"/>
      <c r="EKZ8"/>
      <c r="ELA8"/>
      <c r="ELB8"/>
      <c r="ELC8"/>
      <c r="ELD8"/>
      <c r="ELE8"/>
      <c r="ELF8"/>
      <c r="ELG8"/>
      <c r="ELH8"/>
      <c r="ELI8"/>
      <c r="ELJ8"/>
      <c r="ELK8"/>
      <c r="ELL8"/>
      <c r="ELM8"/>
      <c r="ELN8"/>
      <c r="ELO8"/>
      <c r="ELP8"/>
      <c r="ELQ8"/>
      <c r="ELR8"/>
      <c r="ELS8"/>
      <c r="ELT8"/>
      <c r="ELU8"/>
      <c r="ELV8"/>
      <c r="ELW8"/>
      <c r="ELX8"/>
      <c r="ELY8"/>
      <c r="ELZ8"/>
      <c r="EMA8"/>
      <c r="EMB8"/>
      <c r="EMC8"/>
      <c r="EMD8"/>
      <c r="EME8"/>
      <c r="EMF8"/>
      <c r="EMG8"/>
      <c r="EMH8"/>
      <c r="EMI8"/>
      <c r="EMJ8"/>
      <c r="EMK8"/>
      <c r="EML8"/>
      <c r="EMM8"/>
      <c r="EMN8"/>
      <c r="EMO8"/>
      <c r="EMP8"/>
      <c r="EMQ8"/>
      <c r="EMR8"/>
      <c r="EMS8"/>
      <c r="EMT8"/>
      <c r="EMU8"/>
      <c r="EMV8"/>
      <c r="EMW8"/>
      <c r="EMX8"/>
      <c r="EMY8"/>
      <c r="EMZ8"/>
      <c r="ENA8"/>
      <c r="ENB8"/>
      <c r="ENC8"/>
      <c r="END8"/>
      <c r="ENE8"/>
      <c r="ENF8"/>
      <c r="ENG8"/>
      <c r="ENH8"/>
      <c r="ENI8"/>
      <c r="ENJ8"/>
      <c r="ENK8"/>
      <c r="ENL8"/>
      <c r="ENM8"/>
      <c r="ENN8"/>
      <c r="ENO8"/>
      <c r="ENP8"/>
      <c r="ENQ8"/>
      <c r="ENR8"/>
      <c r="ENS8"/>
      <c r="ENT8"/>
      <c r="ENU8"/>
      <c r="ENV8"/>
      <c r="ENW8"/>
      <c r="ENX8"/>
      <c r="ENY8"/>
      <c r="ENZ8"/>
      <c r="EOA8"/>
      <c r="EOB8"/>
      <c r="EOC8"/>
      <c r="EOD8"/>
      <c r="EOE8"/>
      <c r="EOF8"/>
      <c r="EOG8"/>
      <c r="EOH8"/>
      <c r="EOI8"/>
      <c r="EOJ8"/>
      <c r="EOK8"/>
      <c r="EOL8"/>
      <c r="EOM8"/>
      <c r="EON8"/>
      <c r="EOO8"/>
      <c r="EOP8"/>
      <c r="EOQ8"/>
      <c r="EOR8"/>
      <c r="EOS8"/>
      <c r="EOT8"/>
      <c r="EOU8"/>
      <c r="EOV8"/>
      <c r="EOW8"/>
      <c r="EOX8"/>
      <c r="EOY8"/>
      <c r="EOZ8"/>
      <c r="EPA8"/>
      <c r="EPB8"/>
      <c r="EPC8"/>
      <c r="EPD8"/>
      <c r="EPE8"/>
      <c r="EPF8"/>
      <c r="EPG8"/>
      <c r="EPH8"/>
      <c r="EPI8"/>
      <c r="EPJ8"/>
      <c r="EPK8"/>
      <c r="EPL8"/>
      <c r="EPM8"/>
      <c r="EPN8"/>
      <c r="EPO8"/>
      <c r="EPP8"/>
      <c r="EPQ8"/>
      <c r="EPR8"/>
      <c r="EPS8"/>
      <c r="EPT8"/>
      <c r="EPU8"/>
      <c r="EPV8"/>
      <c r="EPW8"/>
      <c r="EPX8"/>
      <c r="EPY8"/>
      <c r="EPZ8"/>
      <c r="EQA8"/>
      <c r="EQB8"/>
      <c r="EQC8"/>
      <c r="EQD8"/>
      <c r="EQE8"/>
      <c r="EQF8"/>
      <c r="EQG8"/>
      <c r="EQH8"/>
      <c r="EQI8"/>
      <c r="EQJ8"/>
      <c r="EQK8"/>
      <c r="EQL8"/>
      <c r="EQM8"/>
      <c r="EQN8"/>
      <c r="EQO8"/>
      <c r="EQP8"/>
      <c r="EQQ8"/>
      <c r="EQR8"/>
      <c r="EQS8"/>
      <c r="EQT8"/>
      <c r="EQU8"/>
      <c r="EQV8"/>
      <c r="EQW8"/>
      <c r="EQX8"/>
      <c r="EQY8"/>
      <c r="EQZ8"/>
      <c r="ERA8"/>
      <c r="ERB8"/>
      <c r="ERC8"/>
      <c r="ERD8"/>
      <c r="ERE8"/>
      <c r="ERF8"/>
      <c r="ERG8"/>
      <c r="ERH8"/>
      <c r="ERI8"/>
      <c r="ERJ8"/>
      <c r="ERK8"/>
      <c r="ERL8"/>
      <c r="ERM8"/>
      <c r="ERN8"/>
      <c r="ERO8"/>
      <c r="ERP8"/>
      <c r="ERQ8"/>
      <c r="ERR8"/>
      <c r="ERS8"/>
      <c r="ERT8"/>
      <c r="ERU8"/>
      <c r="ERV8"/>
      <c r="ERW8"/>
      <c r="ERX8"/>
      <c r="ERY8"/>
      <c r="ERZ8"/>
      <c r="ESA8"/>
      <c r="ESB8"/>
      <c r="ESC8"/>
      <c r="ESD8"/>
      <c r="ESE8"/>
      <c r="ESF8"/>
      <c r="ESG8"/>
      <c r="ESH8"/>
      <c r="ESI8"/>
      <c r="ESJ8"/>
      <c r="ESK8"/>
      <c r="ESL8"/>
      <c r="ESM8"/>
      <c r="ESN8"/>
      <c r="ESO8"/>
      <c r="ESP8"/>
      <c r="ESQ8"/>
      <c r="ESR8"/>
      <c r="ESS8"/>
      <c r="EST8"/>
      <c r="ESU8"/>
      <c r="ESV8"/>
      <c r="ESW8"/>
      <c r="ESX8"/>
      <c r="ESY8"/>
      <c r="ESZ8"/>
      <c r="ETA8"/>
      <c r="ETB8"/>
      <c r="ETC8"/>
      <c r="ETD8"/>
      <c r="ETE8"/>
      <c r="ETF8"/>
      <c r="ETG8"/>
      <c r="ETH8"/>
      <c r="ETI8"/>
      <c r="ETJ8"/>
      <c r="ETK8"/>
      <c r="ETL8"/>
      <c r="ETM8"/>
      <c r="ETN8"/>
      <c r="ETO8"/>
      <c r="ETP8"/>
      <c r="ETQ8"/>
      <c r="ETR8"/>
      <c r="ETS8"/>
      <c r="ETT8"/>
      <c r="ETU8"/>
      <c r="ETV8"/>
      <c r="ETW8"/>
      <c r="ETX8"/>
      <c r="ETY8"/>
      <c r="ETZ8"/>
      <c r="EUA8"/>
      <c r="EUB8"/>
      <c r="EUC8"/>
      <c r="EUD8"/>
      <c r="EUE8"/>
      <c r="EUF8"/>
      <c r="EUG8"/>
      <c r="EUH8"/>
      <c r="EUI8"/>
      <c r="EUJ8"/>
      <c r="EUK8"/>
      <c r="EUL8"/>
      <c r="EUM8"/>
      <c r="EUN8"/>
      <c r="EUO8"/>
      <c r="EUP8"/>
      <c r="EUQ8"/>
      <c r="EUR8"/>
      <c r="EUS8"/>
      <c r="EUT8"/>
      <c r="EUU8"/>
      <c r="EUV8"/>
      <c r="EUW8"/>
      <c r="EUX8"/>
      <c r="EUY8"/>
      <c r="EUZ8"/>
      <c r="EVA8"/>
      <c r="EVB8"/>
      <c r="EVC8"/>
      <c r="EVD8"/>
      <c r="EVE8"/>
      <c r="EVF8"/>
      <c r="EVG8"/>
      <c r="EVH8"/>
      <c r="EVI8"/>
      <c r="EVJ8"/>
      <c r="EVK8"/>
      <c r="EVL8"/>
      <c r="EVM8"/>
      <c r="EVN8"/>
      <c r="EVO8"/>
      <c r="EVP8"/>
      <c r="EVQ8"/>
      <c r="EVR8"/>
      <c r="EVS8"/>
      <c r="EVT8"/>
      <c r="EVU8"/>
      <c r="EVV8"/>
      <c r="EVW8"/>
      <c r="EVX8"/>
      <c r="EVY8"/>
      <c r="EVZ8"/>
      <c r="EWA8"/>
      <c r="EWB8"/>
      <c r="EWC8"/>
      <c r="EWD8"/>
      <c r="EWE8"/>
      <c r="EWF8"/>
      <c r="EWG8"/>
      <c r="EWH8"/>
      <c r="EWI8"/>
      <c r="EWJ8"/>
      <c r="EWK8"/>
      <c r="EWL8"/>
      <c r="EWM8"/>
      <c r="EWN8"/>
      <c r="EWO8"/>
      <c r="EWP8"/>
      <c r="EWQ8"/>
      <c r="EWR8"/>
      <c r="EWS8"/>
      <c r="EWT8"/>
      <c r="EWU8"/>
      <c r="EWV8"/>
      <c r="EWW8"/>
      <c r="EWX8"/>
      <c r="EWY8"/>
      <c r="EWZ8"/>
      <c r="EXA8"/>
      <c r="EXB8"/>
      <c r="EXC8"/>
      <c r="EXD8"/>
      <c r="EXE8"/>
      <c r="EXF8"/>
      <c r="EXG8"/>
      <c r="EXH8"/>
      <c r="EXI8"/>
      <c r="EXJ8"/>
      <c r="EXK8"/>
      <c r="EXL8"/>
      <c r="EXM8"/>
      <c r="EXN8"/>
      <c r="EXO8"/>
      <c r="EXP8"/>
      <c r="EXQ8"/>
      <c r="EXR8"/>
      <c r="EXS8"/>
      <c r="EXT8"/>
      <c r="EXU8"/>
      <c r="EXV8"/>
      <c r="EXW8"/>
      <c r="EXX8"/>
      <c r="EXY8"/>
      <c r="EXZ8"/>
      <c r="EYA8"/>
      <c r="EYB8"/>
      <c r="EYC8"/>
      <c r="EYD8"/>
      <c r="EYE8"/>
      <c r="EYF8"/>
      <c r="EYG8"/>
      <c r="EYH8"/>
      <c r="EYI8"/>
      <c r="EYJ8"/>
      <c r="EYK8"/>
      <c r="EYL8"/>
      <c r="EYM8"/>
      <c r="EYN8"/>
      <c r="EYO8"/>
      <c r="EYP8"/>
      <c r="EYQ8"/>
      <c r="EYR8"/>
      <c r="EYS8"/>
      <c r="EYT8"/>
      <c r="EYU8"/>
      <c r="EYV8"/>
      <c r="EYW8"/>
      <c r="EYX8"/>
      <c r="EYY8"/>
      <c r="EYZ8"/>
      <c r="EZA8"/>
      <c r="EZB8"/>
      <c r="EZC8"/>
      <c r="EZD8"/>
      <c r="EZE8"/>
      <c r="EZF8"/>
      <c r="EZG8"/>
      <c r="EZH8"/>
      <c r="EZI8"/>
      <c r="EZJ8"/>
      <c r="EZK8"/>
      <c r="EZL8"/>
      <c r="EZM8"/>
      <c r="EZN8"/>
      <c r="EZO8"/>
      <c r="EZP8"/>
      <c r="EZQ8"/>
      <c r="EZR8"/>
      <c r="EZS8"/>
      <c r="EZT8"/>
      <c r="EZU8"/>
      <c r="EZV8"/>
      <c r="EZW8"/>
      <c r="EZX8"/>
      <c r="EZY8"/>
      <c r="EZZ8"/>
      <c r="FAA8"/>
      <c r="FAB8"/>
      <c r="FAC8"/>
      <c r="FAD8"/>
      <c r="FAE8"/>
      <c r="FAF8"/>
      <c r="FAG8"/>
      <c r="FAH8"/>
      <c r="FAI8"/>
      <c r="FAJ8"/>
      <c r="FAK8"/>
      <c r="FAL8"/>
      <c r="FAM8"/>
      <c r="FAN8"/>
      <c r="FAO8"/>
      <c r="FAP8"/>
      <c r="FAQ8"/>
      <c r="FAR8"/>
      <c r="FAS8"/>
      <c r="FAT8"/>
      <c r="FAU8"/>
      <c r="FAV8"/>
      <c r="FAW8"/>
      <c r="FAX8"/>
      <c r="FAY8"/>
      <c r="FAZ8"/>
      <c r="FBA8"/>
      <c r="FBB8"/>
      <c r="FBC8"/>
      <c r="FBD8"/>
      <c r="FBE8"/>
      <c r="FBF8"/>
      <c r="FBG8"/>
      <c r="FBH8"/>
      <c r="FBI8"/>
      <c r="FBJ8"/>
      <c r="FBK8"/>
      <c r="FBL8"/>
      <c r="FBM8"/>
      <c r="FBN8"/>
      <c r="FBO8"/>
      <c r="FBP8"/>
      <c r="FBQ8"/>
      <c r="FBR8"/>
      <c r="FBS8"/>
      <c r="FBT8"/>
      <c r="FBU8"/>
      <c r="FBV8"/>
      <c r="FBW8"/>
      <c r="FBX8"/>
      <c r="FBY8"/>
      <c r="FBZ8"/>
      <c r="FCA8"/>
      <c r="FCB8"/>
      <c r="FCC8"/>
      <c r="FCD8"/>
      <c r="FCE8"/>
      <c r="FCF8"/>
      <c r="FCG8"/>
      <c r="FCH8"/>
      <c r="FCI8"/>
      <c r="FCJ8"/>
      <c r="FCK8"/>
      <c r="FCL8"/>
      <c r="FCM8"/>
      <c r="FCN8"/>
      <c r="FCO8"/>
      <c r="FCP8"/>
      <c r="FCQ8"/>
      <c r="FCR8"/>
      <c r="FCS8"/>
      <c r="FCT8"/>
      <c r="FCU8"/>
      <c r="FCV8"/>
      <c r="FCW8"/>
      <c r="FCX8"/>
      <c r="FCY8"/>
      <c r="FCZ8"/>
      <c r="FDA8"/>
      <c r="FDB8"/>
      <c r="FDC8"/>
      <c r="FDD8"/>
      <c r="FDE8"/>
      <c r="FDF8"/>
      <c r="FDG8"/>
      <c r="FDH8"/>
      <c r="FDI8"/>
      <c r="FDJ8"/>
      <c r="FDK8"/>
      <c r="FDL8"/>
      <c r="FDM8"/>
      <c r="FDN8"/>
      <c r="FDO8"/>
      <c r="FDP8"/>
      <c r="FDQ8"/>
      <c r="FDR8"/>
      <c r="FDS8"/>
      <c r="FDT8"/>
      <c r="FDU8"/>
      <c r="FDV8"/>
      <c r="FDW8"/>
      <c r="FDX8"/>
      <c r="FDY8"/>
      <c r="FDZ8"/>
      <c r="FEA8"/>
      <c r="FEB8"/>
      <c r="FEC8"/>
      <c r="FED8"/>
      <c r="FEE8"/>
      <c r="FEF8"/>
      <c r="FEG8"/>
      <c r="FEH8"/>
      <c r="FEI8"/>
      <c r="FEJ8"/>
      <c r="FEK8"/>
      <c r="FEL8"/>
      <c r="FEM8"/>
      <c r="FEN8"/>
      <c r="FEO8"/>
      <c r="FEP8"/>
      <c r="FEQ8"/>
      <c r="FER8"/>
      <c r="FES8"/>
      <c r="FET8"/>
      <c r="FEU8"/>
      <c r="FEV8"/>
      <c r="FEW8"/>
      <c r="FEX8"/>
      <c r="FEY8"/>
      <c r="FEZ8"/>
      <c r="FFA8"/>
      <c r="FFB8"/>
      <c r="FFC8"/>
      <c r="FFD8"/>
      <c r="FFE8"/>
      <c r="FFF8"/>
      <c r="FFG8"/>
      <c r="FFH8"/>
      <c r="FFI8"/>
      <c r="FFJ8"/>
      <c r="FFK8"/>
      <c r="FFL8"/>
      <c r="FFM8"/>
      <c r="FFN8"/>
      <c r="FFO8"/>
      <c r="FFP8"/>
      <c r="FFQ8"/>
      <c r="FFR8"/>
      <c r="FFS8"/>
      <c r="FFT8"/>
      <c r="FFU8"/>
      <c r="FFV8"/>
      <c r="FFW8"/>
      <c r="FFX8"/>
      <c r="FFY8"/>
      <c r="FFZ8"/>
      <c r="FGA8"/>
      <c r="FGB8"/>
      <c r="FGC8"/>
      <c r="FGD8"/>
      <c r="FGE8"/>
      <c r="FGF8"/>
      <c r="FGG8"/>
      <c r="FGH8"/>
      <c r="FGI8"/>
      <c r="FGJ8"/>
      <c r="FGK8"/>
      <c r="FGL8"/>
      <c r="FGM8"/>
      <c r="FGN8"/>
      <c r="FGO8"/>
      <c r="FGP8"/>
      <c r="FGQ8"/>
      <c r="FGR8"/>
      <c r="FGS8"/>
      <c r="FGT8"/>
      <c r="FGU8"/>
      <c r="FGV8"/>
      <c r="FGW8"/>
      <c r="FGX8"/>
      <c r="FGY8"/>
      <c r="FGZ8"/>
      <c r="FHA8"/>
      <c r="FHB8"/>
      <c r="FHC8"/>
      <c r="FHD8"/>
      <c r="FHE8"/>
      <c r="FHF8"/>
      <c r="FHG8"/>
      <c r="FHH8"/>
      <c r="FHI8"/>
      <c r="FHJ8"/>
      <c r="FHK8"/>
      <c r="FHL8"/>
      <c r="FHM8"/>
      <c r="FHN8"/>
      <c r="FHO8"/>
      <c r="FHP8"/>
      <c r="FHQ8"/>
      <c r="FHR8"/>
      <c r="FHS8"/>
      <c r="FHT8"/>
      <c r="FHU8"/>
      <c r="FHV8"/>
      <c r="FHW8"/>
      <c r="FHX8"/>
      <c r="FHY8"/>
      <c r="FHZ8"/>
      <c r="FIA8"/>
      <c r="FIB8"/>
      <c r="FIC8"/>
      <c r="FID8"/>
      <c r="FIE8"/>
      <c r="FIF8"/>
      <c r="FIG8"/>
      <c r="FIH8"/>
      <c r="FII8"/>
      <c r="FIJ8"/>
      <c r="FIK8"/>
      <c r="FIL8"/>
      <c r="FIM8"/>
      <c r="FIN8"/>
      <c r="FIO8"/>
      <c r="FIP8"/>
      <c r="FIQ8"/>
      <c r="FIR8"/>
      <c r="FIS8"/>
      <c r="FIT8"/>
      <c r="FIU8"/>
      <c r="FIV8"/>
      <c r="FIW8"/>
      <c r="FIX8"/>
      <c r="FIY8"/>
      <c r="FIZ8"/>
      <c r="FJA8"/>
      <c r="FJB8"/>
      <c r="FJC8"/>
      <c r="FJD8"/>
      <c r="FJE8"/>
      <c r="FJF8"/>
      <c r="FJG8"/>
      <c r="FJH8"/>
      <c r="FJI8"/>
      <c r="FJJ8"/>
      <c r="FJK8"/>
      <c r="FJL8"/>
      <c r="FJM8"/>
      <c r="FJN8"/>
      <c r="FJO8"/>
      <c r="FJP8"/>
      <c r="FJQ8"/>
      <c r="FJR8"/>
      <c r="FJS8"/>
      <c r="FJT8"/>
      <c r="FJU8"/>
      <c r="FJV8"/>
      <c r="FJW8"/>
      <c r="FJX8"/>
      <c r="FJY8"/>
      <c r="FJZ8"/>
      <c r="FKA8"/>
      <c r="FKB8"/>
      <c r="FKC8"/>
      <c r="FKD8"/>
      <c r="FKE8"/>
      <c r="FKF8"/>
      <c r="FKG8"/>
      <c r="FKH8"/>
      <c r="FKI8"/>
      <c r="FKJ8"/>
      <c r="FKK8"/>
      <c r="FKL8"/>
      <c r="FKM8"/>
      <c r="FKN8"/>
      <c r="FKO8"/>
      <c r="FKP8"/>
      <c r="FKQ8"/>
      <c r="FKR8"/>
      <c r="FKS8"/>
      <c r="FKT8"/>
      <c r="FKU8"/>
      <c r="FKV8"/>
      <c r="FKW8"/>
      <c r="FKX8"/>
      <c r="FKY8"/>
      <c r="FKZ8"/>
      <c r="FLA8"/>
      <c r="FLB8"/>
      <c r="FLC8"/>
      <c r="FLD8"/>
      <c r="FLE8"/>
      <c r="FLF8"/>
      <c r="FLG8"/>
      <c r="FLH8"/>
      <c r="FLI8"/>
      <c r="FLJ8"/>
      <c r="FLK8"/>
      <c r="FLL8"/>
      <c r="FLM8"/>
      <c r="FLN8"/>
      <c r="FLO8"/>
      <c r="FLP8"/>
      <c r="FLQ8"/>
      <c r="FLR8"/>
      <c r="FLS8"/>
      <c r="FLT8"/>
      <c r="FLU8"/>
      <c r="FLV8"/>
      <c r="FLW8"/>
      <c r="FLX8"/>
      <c r="FLY8"/>
      <c r="FLZ8"/>
      <c r="FMA8"/>
      <c r="FMB8"/>
      <c r="FMC8"/>
      <c r="FMD8"/>
      <c r="FME8"/>
      <c r="FMF8"/>
      <c r="FMG8"/>
      <c r="FMH8"/>
      <c r="FMI8"/>
      <c r="FMJ8"/>
      <c r="FMK8"/>
      <c r="FML8"/>
      <c r="FMM8"/>
      <c r="FMN8"/>
      <c r="FMO8"/>
      <c r="FMP8"/>
      <c r="FMQ8"/>
      <c r="FMR8"/>
      <c r="FMS8"/>
      <c r="FMT8"/>
      <c r="FMU8"/>
      <c r="FMV8"/>
      <c r="FMW8"/>
      <c r="FMX8"/>
      <c r="FMY8"/>
      <c r="FMZ8"/>
      <c r="FNA8"/>
      <c r="FNB8"/>
      <c r="FNC8"/>
      <c r="FND8"/>
      <c r="FNE8"/>
      <c r="FNF8"/>
      <c r="FNG8"/>
      <c r="FNH8"/>
      <c r="FNI8"/>
      <c r="FNJ8"/>
      <c r="FNK8"/>
      <c r="FNL8"/>
      <c r="FNM8"/>
      <c r="FNN8"/>
      <c r="FNO8"/>
      <c r="FNP8"/>
      <c r="FNQ8"/>
      <c r="FNR8"/>
      <c r="FNS8"/>
      <c r="FNT8"/>
      <c r="FNU8"/>
      <c r="FNV8"/>
      <c r="FNW8"/>
      <c r="FNX8"/>
      <c r="FNY8"/>
      <c r="FNZ8"/>
      <c r="FOA8"/>
      <c r="FOB8"/>
      <c r="FOC8"/>
      <c r="FOD8"/>
      <c r="FOE8"/>
      <c r="FOF8"/>
      <c r="FOG8"/>
      <c r="FOH8"/>
      <c r="FOI8"/>
      <c r="FOJ8"/>
      <c r="FOK8"/>
      <c r="FOL8"/>
      <c r="FOM8"/>
      <c r="FON8"/>
      <c r="FOO8"/>
      <c r="FOP8"/>
      <c r="FOQ8"/>
      <c r="FOR8"/>
      <c r="FOS8"/>
      <c r="FOT8"/>
      <c r="FOU8"/>
      <c r="FOV8"/>
      <c r="FOW8"/>
      <c r="FOX8"/>
      <c r="FOY8"/>
      <c r="FOZ8"/>
      <c r="FPA8"/>
      <c r="FPB8"/>
      <c r="FPC8"/>
      <c r="FPD8"/>
      <c r="FPE8"/>
      <c r="FPF8"/>
      <c r="FPG8"/>
      <c r="FPH8"/>
      <c r="FPI8"/>
      <c r="FPJ8"/>
      <c r="FPK8"/>
      <c r="FPL8"/>
      <c r="FPM8"/>
      <c r="FPN8"/>
      <c r="FPO8"/>
      <c r="FPP8"/>
      <c r="FPQ8"/>
      <c r="FPR8"/>
      <c r="FPS8"/>
      <c r="FPT8"/>
      <c r="FPU8"/>
      <c r="FPV8"/>
      <c r="FPW8"/>
      <c r="FPX8"/>
      <c r="FPY8"/>
      <c r="FPZ8"/>
      <c r="FQA8"/>
      <c r="FQB8"/>
      <c r="FQC8"/>
      <c r="FQD8"/>
      <c r="FQE8"/>
      <c r="FQF8"/>
      <c r="FQG8"/>
      <c r="FQH8"/>
      <c r="FQI8"/>
      <c r="FQJ8"/>
      <c r="FQK8"/>
      <c r="FQL8"/>
      <c r="FQM8"/>
      <c r="FQN8"/>
      <c r="FQO8"/>
      <c r="FQP8"/>
      <c r="FQQ8"/>
      <c r="FQR8"/>
      <c r="FQS8"/>
      <c r="FQT8"/>
      <c r="FQU8"/>
      <c r="FQV8"/>
      <c r="FQW8"/>
      <c r="FQX8"/>
      <c r="FQY8"/>
      <c r="FQZ8"/>
      <c r="FRA8"/>
      <c r="FRB8"/>
      <c r="FRC8"/>
      <c r="FRD8"/>
      <c r="FRE8"/>
      <c r="FRF8"/>
      <c r="FRG8"/>
      <c r="FRH8"/>
      <c r="FRI8"/>
      <c r="FRJ8"/>
      <c r="FRK8"/>
      <c r="FRL8"/>
      <c r="FRM8"/>
      <c r="FRN8"/>
      <c r="FRO8"/>
      <c r="FRP8"/>
      <c r="FRQ8"/>
      <c r="FRR8"/>
      <c r="FRS8"/>
      <c r="FRT8"/>
      <c r="FRU8"/>
      <c r="FRV8"/>
      <c r="FRW8"/>
      <c r="FRX8"/>
      <c r="FRY8"/>
      <c r="FRZ8"/>
      <c r="FSA8"/>
      <c r="FSB8"/>
      <c r="FSC8"/>
      <c r="FSD8"/>
      <c r="FSE8"/>
      <c r="FSF8"/>
      <c r="FSG8"/>
      <c r="FSH8"/>
      <c r="FSI8"/>
      <c r="FSJ8"/>
      <c r="FSK8"/>
      <c r="FSL8"/>
      <c r="FSM8"/>
      <c r="FSN8"/>
      <c r="FSO8"/>
      <c r="FSP8"/>
      <c r="FSQ8"/>
      <c r="FSR8"/>
      <c r="FSS8"/>
      <c r="FST8"/>
      <c r="FSU8"/>
      <c r="FSV8"/>
      <c r="FSW8"/>
      <c r="FSX8"/>
      <c r="FSY8"/>
      <c r="FSZ8"/>
      <c r="FTA8"/>
      <c r="FTB8"/>
      <c r="FTC8"/>
      <c r="FTD8"/>
      <c r="FTE8"/>
      <c r="FTF8"/>
      <c r="FTG8"/>
      <c r="FTH8"/>
      <c r="FTI8"/>
      <c r="FTJ8"/>
      <c r="FTK8"/>
      <c r="FTL8"/>
      <c r="FTM8"/>
      <c r="FTN8"/>
      <c r="FTO8"/>
      <c r="FTP8"/>
      <c r="FTQ8"/>
      <c r="FTR8"/>
      <c r="FTS8"/>
      <c r="FTT8"/>
      <c r="FTU8"/>
      <c r="FTV8"/>
      <c r="FTW8"/>
      <c r="FTX8"/>
      <c r="FTY8"/>
      <c r="FTZ8"/>
      <c r="FUA8"/>
      <c r="FUB8"/>
      <c r="FUC8"/>
      <c r="FUD8"/>
      <c r="FUE8"/>
      <c r="FUF8"/>
      <c r="FUG8"/>
      <c r="FUH8"/>
      <c r="FUI8"/>
      <c r="FUJ8"/>
      <c r="FUK8"/>
      <c r="FUL8"/>
      <c r="FUM8"/>
      <c r="FUN8"/>
      <c r="FUO8"/>
      <c r="FUP8"/>
      <c r="FUQ8"/>
      <c r="FUR8"/>
      <c r="FUS8"/>
      <c r="FUT8"/>
      <c r="FUU8"/>
      <c r="FUV8"/>
      <c r="FUW8"/>
      <c r="FUX8"/>
      <c r="FUY8"/>
      <c r="FUZ8"/>
      <c r="FVA8"/>
      <c r="FVB8"/>
      <c r="FVC8"/>
      <c r="FVD8"/>
      <c r="FVE8"/>
      <c r="FVF8"/>
      <c r="FVG8"/>
      <c r="FVH8"/>
      <c r="FVI8"/>
      <c r="FVJ8"/>
      <c r="FVK8"/>
      <c r="FVL8"/>
      <c r="FVM8"/>
      <c r="FVN8"/>
      <c r="FVO8"/>
      <c r="FVP8"/>
      <c r="FVQ8"/>
      <c r="FVR8"/>
      <c r="FVS8"/>
      <c r="FVT8"/>
      <c r="FVU8"/>
      <c r="FVV8"/>
      <c r="FVW8"/>
      <c r="FVX8"/>
      <c r="FVY8"/>
      <c r="FVZ8"/>
      <c r="FWA8"/>
      <c r="FWB8"/>
      <c r="FWC8"/>
      <c r="FWD8"/>
      <c r="FWE8"/>
      <c r="FWF8"/>
      <c r="FWG8"/>
      <c r="FWH8"/>
      <c r="FWI8"/>
      <c r="FWJ8"/>
      <c r="FWK8"/>
      <c r="FWL8"/>
      <c r="FWM8"/>
      <c r="FWN8"/>
      <c r="FWO8"/>
      <c r="FWP8"/>
      <c r="FWQ8"/>
      <c r="FWR8"/>
      <c r="FWS8"/>
      <c r="FWT8"/>
      <c r="FWU8"/>
      <c r="FWV8"/>
      <c r="FWW8"/>
      <c r="FWX8"/>
      <c r="FWY8"/>
      <c r="FWZ8"/>
      <c r="FXA8"/>
      <c r="FXB8"/>
      <c r="FXC8"/>
      <c r="FXD8"/>
      <c r="FXE8"/>
      <c r="FXF8"/>
      <c r="FXG8"/>
      <c r="FXH8"/>
      <c r="FXI8"/>
      <c r="FXJ8"/>
      <c r="FXK8"/>
      <c r="FXL8"/>
      <c r="FXM8"/>
      <c r="FXN8"/>
      <c r="FXO8"/>
      <c r="FXP8"/>
      <c r="FXQ8"/>
      <c r="FXR8"/>
      <c r="FXS8"/>
      <c r="FXT8"/>
      <c r="FXU8"/>
      <c r="FXV8"/>
      <c r="FXW8"/>
      <c r="FXX8"/>
      <c r="FXY8"/>
      <c r="FXZ8"/>
      <c r="FYA8"/>
      <c r="FYB8"/>
      <c r="FYC8"/>
      <c r="FYD8"/>
      <c r="FYE8"/>
      <c r="FYF8"/>
      <c r="FYG8"/>
      <c r="FYH8"/>
      <c r="FYI8"/>
      <c r="FYJ8"/>
      <c r="FYK8"/>
      <c r="FYL8"/>
      <c r="FYM8"/>
      <c r="FYN8"/>
      <c r="FYO8"/>
      <c r="FYP8"/>
      <c r="FYQ8"/>
      <c r="FYR8"/>
      <c r="FYS8"/>
      <c r="FYT8"/>
      <c r="FYU8"/>
      <c r="FYV8"/>
      <c r="FYW8"/>
      <c r="FYX8"/>
      <c r="FYY8"/>
      <c r="FYZ8"/>
      <c r="FZA8"/>
      <c r="FZB8"/>
      <c r="FZC8"/>
      <c r="FZD8"/>
      <c r="FZE8"/>
      <c r="FZF8"/>
      <c r="FZG8"/>
      <c r="FZH8"/>
      <c r="FZI8"/>
      <c r="FZJ8"/>
      <c r="FZK8"/>
      <c r="FZL8"/>
      <c r="FZM8"/>
      <c r="FZN8"/>
      <c r="FZO8"/>
      <c r="FZP8"/>
      <c r="FZQ8"/>
      <c r="FZR8"/>
      <c r="FZS8"/>
      <c r="FZT8"/>
      <c r="FZU8"/>
      <c r="FZV8"/>
      <c r="FZW8"/>
      <c r="FZX8"/>
      <c r="FZY8"/>
      <c r="FZZ8"/>
      <c r="GAA8"/>
      <c r="GAB8"/>
      <c r="GAC8"/>
      <c r="GAD8"/>
      <c r="GAE8"/>
      <c r="GAF8"/>
      <c r="GAG8"/>
      <c r="GAH8"/>
      <c r="GAI8"/>
      <c r="GAJ8"/>
      <c r="GAK8"/>
      <c r="GAL8"/>
      <c r="GAM8"/>
      <c r="GAN8"/>
      <c r="GAO8"/>
      <c r="GAP8"/>
      <c r="GAQ8"/>
      <c r="GAR8"/>
      <c r="GAS8"/>
      <c r="GAT8"/>
      <c r="GAU8"/>
      <c r="GAV8"/>
      <c r="GAW8"/>
      <c r="GAX8"/>
      <c r="GAY8"/>
      <c r="GAZ8"/>
      <c r="GBA8"/>
      <c r="GBB8"/>
      <c r="GBC8"/>
      <c r="GBD8"/>
      <c r="GBE8"/>
      <c r="GBF8"/>
      <c r="GBG8"/>
      <c r="GBH8"/>
      <c r="GBI8"/>
      <c r="GBJ8"/>
      <c r="GBK8"/>
      <c r="GBL8"/>
      <c r="GBM8"/>
      <c r="GBN8"/>
      <c r="GBO8"/>
      <c r="GBP8"/>
      <c r="GBQ8"/>
      <c r="GBR8"/>
      <c r="GBS8"/>
      <c r="GBT8"/>
      <c r="GBU8"/>
      <c r="GBV8"/>
      <c r="GBW8"/>
      <c r="GBX8"/>
      <c r="GBY8"/>
      <c r="GBZ8"/>
      <c r="GCA8"/>
      <c r="GCB8"/>
      <c r="GCC8"/>
      <c r="GCD8"/>
      <c r="GCE8"/>
      <c r="GCF8"/>
      <c r="GCG8"/>
      <c r="GCH8"/>
      <c r="GCI8"/>
      <c r="GCJ8"/>
      <c r="GCK8"/>
      <c r="GCL8"/>
      <c r="GCM8"/>
      <c r="GCN8"/>
      <c r="GCO8"/>
      <c r="GCP8"/>
      <c r="GCQ8"/>
      <c r="GCR8"/>
      <c r="GCS8"/>
      <c r="GCT8"/>
      <c r="GCU8"/>
      <c r="GCV8"/>
      <c r="GCW8"/>
      <c r="GCX8"/>
      <c r="GCY8"/>
      <c r="GCZ8"/>
      <c r="GDA8"/>
      <c r="GDB8"/>
      <c r="GDC8"/>
      <c r="GDD8"/>
      <c r="GDE8"/>
      <c r="GDF8"/>
      <c r="GDG8"/>
      <c r="GDH8"/>
      <c r="GDI8"/>
      <c r="GDJ8"/>
      <c r="GDK8"/>
      <c r="GDL8"/>
      <c r="GDM8"/>
      <c r="GDN8"/>
      <c r="GDO8"/>
      <c r="GDP8"/>
      <c r="GDQ8"/>
      <c r="GDR8"/>
      <c r="GDS8"/>
      <c r="GDT8"/>
      <c r="GDU8"/>
      <c r="GDV8"/>
      <c r="GDW8"/>
      <c r="GDX8"/>
      <c r="GDY8"/>
      <c r="GDZ8"/>
      <c r="GEA8"/>
      <c r="GEB8"/>
      <c r="GEC8"/>
      <c r="GED8"/>
      <c r="GEE8"/>
      <c r="GEF8"/>
      <c r="GEG8"/>
      <c r="GEH8"/>
      <c r="GEI8"/>
      <c r="GEJ8"/>
      <c r="GEK8"/>
      <c r="GEL8"/>
      <c r="GEM8"/>
      <c r="GEN8"/>
      <c r="GEO8"/>
      <c r="GEP8"/>
      <c r="GEQ8"/>
      <c r="GER8"/>
      <c r="GES8"/>
      <c r="GET8"/>
      <c r="GEU8"/>
      <c r="GEV8"/>
      <c r="GEW8"/>
      <c r="GEX8"/>
      <c r="GEY8"/>
      <c r="GEZ8"/>
      <c r="GFA8"/>
      <c r="GFB8"/>
      <c r="GFC8"/>
      <c r="GFD8"/>
      <c r="GFE8"/>
      <c r="GFF8"/>
      <c r="GFG8"/>
      <c r="GFH8"/>
      <c r="GFI8"/>
      <c r="GFJ8"/>
      <c r="GFK8"/>
      <c r="GFL8"/>
      <c r="GFM8"/>
      <c r="GFN8"/>
      <c r="GFO8"/>
      <c r="GFP8"/>
      <c r="GFQ8"/>
      <c r="GFR8"/>
      <c r="GFS8"/>
      <c r="GFT8"/>
      <c r="GFU8"/>
      <c r="GFV8"/>
      <c r="GFW8"/>
      <c r="GFX8"/>
      <c r="GFY8"/>
      <c r="GFZ8"/>
      <c r="GGA8"/>
      <c r="GGB8"/>
      <c r="GGC8"/>
      <c r="GGD8"/>
      <c r="GGE8"/>
      <c r="GGF8"/>
      <c r="GGG8"/>
      <c r="GGH8"/>
      <c r="GGI8"/>
      <c r="GGJ8"/>
      <c r="GGK8"/>
      <c r="GGL8"/>
      <c r="GGM8"/>
      <c r="GGN8"/>
      <c r="GGO8"/>
      <c r="GGP8"/>
      <c r="GGQ8"/>
      <c r="GGR8"/>
      <c r="GGS8"/>
      <c r="GGT8"/>
      <c r="GGU8"/>
      <c r="GGV8"/>
      <c r="GGW8"/>
      <c r="GGX8"/>
      <c r="GGY8"/>
      <c r="GGZ8"/>
      <c r="GHA8"/>
      <c r="GHB8"/>
      <c r="GHC8"/>
      <c r="GHD8"/>
      <c r="GHE8"/>
      <c r="GHF8"/>
      <c r="GHG8"/>
      <c r="GHH8"/>
      <c r="GHI8"/>
      <c r="GHJ8"/>
      <c r="GHK8"/>
      <c r="GHL8"/>
      <c r="GHM8"/>
      <c r="GHN8"/>
      <c r="GHO8"/>
      <c r="GHP8"/>
      <c r="GHQ8"/>
      <c r="GHR8"/>
      <c r="GHS8"/>
      <c r="GHT8"/>
      <c r="GHU8"/>
      <c r="GHV8"/>
      <c r="GHW8"/>
      <c r="GHX8"/>
      <c r="GHY8"/>
      <c r="GHZ8"/>
      <c r="GIA8"/>
      <c r="GIB8"/>
      <c r="GIC8"/>
      <c r="GID8"/>
      <c r="GIE8"/>
      <c r="GIF8"/>
      <c r="GIG8"/>
      <c r="GIH8"/>
      <c r="GII8"/>
      <c r="GIJ8"/>
      <c r="GIK8"/>
      <c r="GIL8"/>
      <c r="GIM8"/>
      <c r="GIN8"/>
      <c r="GIO8"/>
      <c r="GIP8"/>
      <c r="GIQ8"/>
      <c r="GIR8"/>
      <c r="GIS8"/>
      <c r="GIT8"/>
      <c r="GIU8"/>
      <c r="GIV8"/>
      <c r="GIW8"/>
      <c r="GIX8"/>
      <c r="GIY8"/>
      <c r="GIZ8"/>
      <c r="GJA8"/>
      <c r="GJB8"/>
      <c r="GJC8"/>
      <c r="GJD8"/>
      <c r="GJE8"/>
      <c r="GJF8"/>
      <c r="GJG8"/>
      <c r="GJH8"/>
      <c r="GJI8"/>
      <c r="GJJ8"/>
      <c r="GJK8"/>
      <c r="GJL8"/>
      <c r="GJM8"/>
      <c r="GJN8"/>
      <c r="GJO8"/>
      <c r="GJP8"/>
      <c r="GJQ8"/>
      <c r="GJR8"/>
      <c r="GJS8"/>
      <c r="GJT8"/>
      <c r="GJU8"/>
      <c r="GJV8"/>
      <c r="GJW8"/>
      <c r="GJX8"/>
      <c r="GJY8"/>
      <c r="GJZ8"/>
      <c r="GKA8"/>
      <c r="GKB8"/>
      <c r="GKC8"/>
      <c r="GKD8"/>
      <c r="GKE8"/>
      <c r="GKF8"/>
      <c r="GKG8"/>
      <c r="GKH8"/>
      <c r="GKI8"/>
      <c r="GKJ8"/>
      <c r="GKK8"/>
      <c r="GKL8"/>
      <c r="GKM8"/>
      <c r="GKN8"/>
      <c r="GKO8"/>
      <c r="GKP8"/>
      <c r="GKQ8"/>
      <c r="GKR8"/>
      <c r="GKS8"/>
      <c r="GKT8"/>
      <c r="GKU8"/>
      <c r="GKV8"/>
      <c r="GKW8"/>
      <c r="GKX8"/>
      <c r="GKY8"/>
      <c r="GKZ8"/>
      <c r="GLA8"/>
      <c r="GLB8"/>
      <c r="GLC8"/>
      <c r="GLD8"/>
      <c r="GLE8"/>
      <c r="GLF8"/>
      <c r="GLG8"/>
      <c r="GLH8"/>
      <c r="GLI8"/>
      <c r="GLJ8"/>
      <c r="GLK8"/>
      <c r="GLL8"/>
      <c r="GLM8"/>
      <c r="GLN8"/>
      <c r="GLO8"/>
      <c r="GLP8"/>
      <c r="GLQ8"/>
      <c r="GLR8"/>
      <c r="GLS8"/>
      <c r="GLT8"/>
      <c r="GLU8"/>
      <c r="GLV8"/>
      <c r="GLW8"/>
      <c r="GLX8"/>
      <c r="GLY8"/>
      <c r="GLZ8"/>
      <c r="GMA8"/>
      <c r="GMB8"/>
      <c r="GMC8"/>
      <c r="GMD8"/>
      <c r="GME8"/>
      <c r="GMF8"/>
      <c r="GMG8"/>
      <c r="GMH8"/>
      <c r="GMI8"/>
      <c r="GMJ8"/>
      <c r="GMK8"/>
      <c r="GML8"/>
      <c r="GMM8"/>
      <c r="GMN8"/>
      <c r="GMO8"/>
      <c r="GMP8"/>
      <c r="GMQ8"/>
      <c r="GMR8"/>
      <c r="GMS8"/>
      <c r="GMT8"/>
      <c r="GMU8"/>
      <c r="GMV8"/>
      <c r="GMW8"/>
      <c r="GMX8"/>
      <c r="GMY8"/>
      <c r="GMZ8"/>
      <c r="GNA8"/>
      <c r="GNB8"/>
      <c r="GNC8"/>
      <c r="GND8"/>
      <c r="GNE8"/>
      <c r="GNF8"/>
      <c r="GNG8"/>
      <c r="GNH8"/>
      <c r="GNI8"/>
      <c r="GNJ8"/>
      <c r="GNK8"/>
      <c r="GNL8"/>
      <c r="GNM8"/>
      <c r="GNN8"/>
      <c r="GNO8"/>
      <c r="GNP8"/>
      <c r="GNQ8"/>
      <c r="GNR8"/>
      <c r="GNS8"/>
      <c r="GNT8"/>
      <c r="GNU8"/>
      <c r="GNV8"/>
      <c r="GNW8"/>
      <c r="GNX8"/>
      <c r="GNY8"/>
      <c r="GNZ8"/>
      <c r="GOA8"/>
      <c r="GOB8"/>
      <c r="GOC8"/>
      <c r="GOD8"/>
      <c r="GOE8"/>
      <c r="GOF8"/>
      <c r="GOG8"/>
      <c r="GOH8"/>
      <c r="GOI8"/>
      <c r="GOJ8"/>
      <c r="GOK8"/>
      <c r="GOL8"/>
      <c r="GOM8"/>
      <c r="GON8"/>
      <c r="GOO8"/>
      <c r="GOP8"/>
      <c r="GOQ8"/>
      <c r="GOR8"/>
      <c r="GOS8"/>
      <c r="GOT8"/>
      <c r="GOU8"/>
      <c r="GOV8"/>
      <c r="GOW8"/>
      <c r="GOX8"/>
      <c r="GOY8"/>
      <c r="GOZ8"/>
      <c r="GPA8"/>
      <c r="GPB8"/>
      <c r="GPC8"/>
      <c r="GPD8"/>
      <c r="GPE8"/>
      <c r="GPF8"/>
      <c r="GPG8"/>
      <c r="GPH8"/>
      <c r="GPI8"/>
      <c r="GPJ8"/>
      <c r="GPK8"/>
      <c r="GPL8"/>
      <c r="GPM8"/>
      <c r="GPN8"/>
      <c r="GPO8"/>
      <c r="GPP8"/>
      <c r="GPQ8"/>
      <c r="GPR8"/>
      <c r="GPS8"/>
      <c r="GPT8"/>
      <c r="GPU8"/>
      <c r="GPV8"/>
      <c r="GPW8"/>
      <c r="GPX8"/>
      <c r="GPY8"/>
      <c r="GPZ8"/>
      <c r="GQA8"/>
      <c r="GQB8"/>
      <c r="GQC8"/>
      <c r="GQD8"/>
      <c r="GQE8"/>
      <c r="GQF8"/>
      <c r="GQG8"/>
      <c r="GQH8"/>
      <c r="GQI8"/>
      <c r="GQJ8"/>
      <c r="GQK8"/>
      <c r="GQL8"/>
      <c r="GQM8"/>
      <c r="GQN8"/>
      <c r="GQO8"/>
      <c r="GQP8"/>
      <c r="GQQ8"/>
      <c r="GQR8"/>
      <c r="GQS8"/>
      <c r="GQT8"/>
      <c r="GQU8"/>
      <c r="GQV8"/>
      <c r="GQW8"/>
      <c r="GQX8"/>
      <c r="GQY8"/>
      <c r="GQZ8"/>
      <c r="GRA8"/>
      <c r="GRB8"/>
      <c r="GRC8"/>
      <c r="GRD8"/>
      <c r="GRE8"/>
      <c r="GRF8"/>
      <c r="GRG8"/>
      <c r="GRH8"/>
      <c r="GRI8"/>
      <c r="GRJ8"/>
      <c r="GRK8"/>
      <c r="GRL8"/>
      <c r="GRM8"/>
      <c r="GRN8"/>
      <c r="GRO8"/>
      <c r="GRP8"/>
      <c r="GRQ8"/>
      <c r="GRR8"/>
      <c r="GRS8"/>
      <c r="GRT8"/>
      <c r="GRU8"/>
      <c r="GRV8"/>
      <c r="GRW8"/>
      <c r="GRX8"/>
      <c r="GRY8"/>
      <c r="GRZ8"/>
      <c r="GSA8"/>
      <c r="GSB8"/>
      <c r="GSC8"/>
      <c r="GSD8"/>
      <c r="GSE8"/>
      <c r="GSF8"/>
      <c r="GSG8"/>
      <c r="GSH8"/>
      <c r="GSI8"/>
      <c r="GSJ8"/>
      <c r="GSK8"/>
      <c r="GSL8"/>
      <c r="GSM8"/>
      <c r="GSN8"/>
      <c r="GSO8"/>
      <c r="GSP8"/>
      <c r="GSQ8"/>
      <c r="GSR8"/>
      <c r="GSS8"/>
      <c r="GST8"/>
      <c r="GSU8"/>
      <c r="GSV8"/>
      <c r="GSW8"/>
      <c r="GSX8"/>
      <c r="GSY8"/>
      <c r="GSZ8"/>
      <c r="GTA8"/>
      <c r="GTB8"/>
      <c r="GTC8"/>
      <c r="GTD8"/>
      <c r="GTE8"/>
      <c r="GTF8"/>
      <c r="GTG8"/>
      <c r="GTH8"/>
      <c r="GTI8"/>
      <c r="GTJ8"/>
      <c r="GTK8"/>
      <c r="GTL8"/>
      <c r="GTM8"/>
      <c r="GTN8"/>
      <c r="GTO8"/>
      <c r="GTP8"/>
      <c r="GTQ8"/>
      <c r="GTR8"/>
      <c r="GTS8"/>
      <c r="GTT8"/>
      <c r="GTU8"/>
      <c r="GTV8"/>
      <c r="GTW8"/>
      <c r="GTX8"/>
      <c r="GTY8"/>
      <c r="GTZ8"/>
      <c r="GUA8"/>
      <c r="GUB8"/>
      <c r="GUC8"/>
      <c r="GUD8"/>
      <c r="GUE8"/>
      <c r="GUF8"/>
      <c r="GUG8"/>
      <c r="GUH8"/>
      <c r="GUI8"/>
      <c r="GUJ8"/>
      <c r="GUK8"/>
      <c r="GUL8"/>
      <c r="GUM8"/>
      <c r="GUN8"/>
      <c r="GUO8"/>
      <c r="GUP8"/>
      <c r="GUQ8"/>
      <c r="GUR8"/>
      <c r="GUS8"/>
      <c r="GUT8"/>
      <c r="GUU8"/>
      <c r="GUV8"/>
      <c r="GUW8"/>
      <c r="GUX8"/>
      <c r="GUY8"/>
      <c r="GUZ8"/>
      <c r="GVA8"/>
      <c r="GVB8"/>
      <c r="GVC8"/>
      <c r="GVD8"/>
      <c r="GVE8"/>
      <c r="GVF8"/>
      <c r="GVG8"/>
      <c r="GVH8"/>
      <c r="GVI8"/>
      <c r="GVJ8"/>
      <c r="GVK8"/>
      <c r="GVL8"/>
      <c r="GVM8"/>
      <c r="GVN8"/>
      <c r="GVO8"/>
      <c r="GVP8"/>
      <c r="GVQ8"/>
      <c r="GVR8"/>
      <c r="GVS8"/>
      <c r="GVT8"/>
      <c r="GVU8"/>
      <c r="GVV8"/>
      <c r="GVW8"/>
      <c r="GVX8"/>
      <c r="GVY8"/>
      <c r="GVZ8"/>
      <c r="GWA8"/>
      <c r="GWB8"/>
      <c r="GWC8"/>
      <c r="GWD8"/>
      <c r="GWE8"/>
      <c r="GWF8"/>
      <c r="GWG8"/>
      <c r="GWH8"/>
      <c r="GWI8"/>
      <c r="GWJ8"/>
      <c r="GWK8"/>
      <c r="GWL8"/>
      <c r="GWM8"/>
      <c r="GWN8"/>
      <c r="GWO8"/>
      <c r="GWP8"/>
      <c r="GWQ8"/>
      <c r="GWR8"/>
      <c r="GWS8"/>
      <c r="GWT8"/>
      <c r="GWU8"/>
      <c r="GWV8"/>
      <c r="GWW8"/>
      <c r="GWX8"/>
      <c r="GWY8"/>
      <c r="GWZ8"/>
      <c r="GXA8"/>
      <c r="GXB8"/>
      <c r="GXC8"/>
      <c r="GXD8"/>
      <c r="GXE8"/>
      <c r="GXF8"/>
      <c r="GXG8"/>
      <c r="GXH8"/>
      <c r="GXI8"/>
      <c r="GXJ8"/>
      <c r="GXK8"/>
      <c r="GXL8"/>
      <c r="GXM8"/>
      <c r="GXN8"/>
      <c r="GXO8"/>
      <c r="GXP8"/>
      <c r="GXQ8"/>
      <c r="GXR8"/>
      <c r="GXS8"/>
      <c r="GXT8"/>
      <c r="GXU8"/>
      <c r="GXV8"/>
      <c r="GXW8"/>
      <c r="GXX8"/>
      <c r="GXY8"/>
      <c r="GXZ8"/>
      <c r="GYA8"/>
      <c r="GYB8"/>
      <c r="GYC8"/>
      <c r="GYD8"/>
      <c r="GYE8"/>
      <c r="GYF8"/>
      <c r="GYG8"/>
      <c r="GYH8"/>
      <c r="GYI8"/>
      <c r="GYJ8"/>
      <c r="GYK8"/>
      <c r="GYL8"/>
      <c r="GYM8"/>
      <c r="GYN8"/>
      <c r="GYO8"/>
      <c r="GYP8"/>
      <c r="GYQ8"/>
      <c r="GYR8"/>
      <c r="GYS8"/>
      <c r="GYT8"/>
      <c r="GYU8"/>
      <c r="GYV8"/>
      <c r="GYW8"/>
      <c r="GYX8"/>
      <c r="GYY8"/>
      <c r="GYZ8"/>
      <c r="GZA8"/>
      <c r="GZB8"/>
      <c r="GZC8"/>
      <c r="GZD8"/>
      <c r="GZE8"/>
      <c r="GZF8"/>
      <c r="GZG8"/>
      <c r="GZH8"/>
      <c r="GZI8"/>
      <c r="GZJ8"/>
      <c r="GZK8"/>
      <c r="GZL8"/>
      <c r="GZM8"/>
      <c r="GZN8"/>
      <c r="GZO8"/>
      <c r="GZP8"/>
      <c r="GZQ8"/>
      <c r="GZR8"/>
      <c r="GZS8"/>
      <c r="GZT8"/>
      <c r="GZU8"/>
      <c r="GZV8"/>
      <c r="GZW8"/>
      <c r="GZX8"/>
      <c r="GZY8"/>
      <c r="GZZ8"/>
      <c r="HAA8"/>
      <c r="HAB8"/>
      <c r="HAC8"/>
      <c r="HAD8"/>
      <c r="HAE8"/>
      <c r="HAF8"/>
      <c r="HAG8"/>
      <c r="HAH8"/>
      <c r="HAI8"/>
      <c r="HAJ8"/>
      <c r="HAK8"/>
      <c r="HAL8"/>
      <c r="HAM8"/>
      <c r="HAN8"/>
      <c r="HAO8"/>
      <c r="HAP8"/>
      <c r="HAQ8"/>
      <c r="HAR8"/>
      <c r="HAS8"/>
      <c r="HAT8"/>
      <c r="HAU8"/>
      <c r="HAV8"/>
      <c r="HAW8"/>
      <c r="HAX8"/>
      <c r="HAY8"/>
      <c r="HAZ8"/>
      <c r="HBA8"/>
      <c r="HBB8"/>
      <c r="HBC8"/>
      <c r="HBD8"/>
      <c r="HBE8"/>
      <c r="HBF8"/>
      <c r="HBG8"/>
      <c r="HBH8"/>
      <c r="HBI8"/>
      <c r="HBJ8"/>
      <c r="HBK8"/>
      <c r="HBL8"/>
      <c r="HBM8"/>
      <c r="HBN8"/>
      <c r="HBO8"/>
      <c r="HBP8"/>
      <c r="HBQ8"/>
      <c r="HBR8"/>
      <c r="HBS8"/>
      <c r="HBT8"/>
      <c r="HBU8"/>
      <c r="HBV8"/>
      <c r="HBW8"/>
      <c r="HBX8"/>
      <c r="HBY8"/>
      <c r="HBZ8"/>
      <c r="HCA8"/>
      <c r="HCB8"/>
      <c r="HCC8"/>
      <c r="HCD8"/>
      <c r="HCE8"/>
      <c r="HCF8"/>
      <c r="HCG8"/>
      <c r="HCH8"/>
      <c r="HCI8"/>
      <c r="HCJ8"/>
      <c r="HCK8"/>
      <c r="HCL8"/>
      <c r="HCM8"/>
      <c r="HCN8"/>
      <c r="HCO8"/>
      <c r="HCP8"/>
      <c r="HCQ8"/>
      <c r="HCR8"/>
      <c r="HCS8"/>
      <c r="HCT8"/>
      <c r="HCU8"/>
      <c r="HCV8"/>
      <c r="HCW8"/>
      <c r="HCX8"/>
      <c r="HCY8"/>
      <c r="HCZ8"/>
      <c r="HDA8"/>
      <c r="HDB8"/>
      <c r="HDC8"/>
      <c r="HDD8"/>
      <c r="HDE8"/>
      <c r="HDF8"/>
      <c r="HDG8"/>
      <c r="HDH8"/>
      <c r="HDI8"/>
      <c r="HDJ8"/>
      <c r="HDK8"/>
      <c r="HDL8"/>
      <c r="HDM8"/>
      <c r="HDN8"/>
      <c r="HDO8"/>
      <c r="HDP8"/>
      <c r="HDQ8"/>
      <c r="HDR8"/>
      <c r="HDS8"/>
      <c r="HDT8"/>
      <c r="HDU8"/>
      <c r="HDV8"/>
      <c r="HDW8"/>
      <c r="HDX8"/>
      <c r="HDY8"/>
      <c r="HDZ8"/>
      <c r="HEA8"/>
      <c r="HEB8"/>
      <c r="HEC8"/>
      <c r="HED8"/>
      <c r="HEE8"/>
      <c r="HEF8"/>
      <c r="HEG8"/>
      <c r="HEH8"/>
      <c r="HEI8"/>
      <c r="HEJ8"/>
      <c r="HEK8"/>
      <c r="HEL8"/>
      <c r="HEM8"/>
      <c r="HEN8"/>
      <c r="HEO8"/>
      <c r="HEP8"/>
      <c r="HEQ8"/>
      <c r="HER8"/>
      <c r="HES8"/>
      <c r="HET8"/>
      <c r="HEU8"/>
      <c r="HEV8"/>
      <c r="HEW8"/>
      <c r="HEX8"/>
      <c r="HEY8"/>
      <c r="HEZ8"/>
      <c r="HFA8"/>
      <c r="HFB8"/>
      <c r="HFC8"/>
      <c r="HFD8"/>
      <c r="HFE8"/>
      <c r="HFF8"/>
      <c r="HFG8"/>
      <c r="HFH8"/>
      <c r="HFI8"/>
      <c r="HFJ8"/>
      <c r="HFK8"/>
      <c r="HFL8"/>
      <c r="HFM8"/>
      <c r="HFN8"/>
      <c r="HFO8"/>
      <c r="HFP8"/>
      <c r="HFQ8"/>
      <c r="HFR8"/>
      <c r="HFS8"/>
      <c r="HFT8"/>
      <c r="HFU8"/>
      <c r="HFV8"/>
      <c r="HFW8"/>
      <c r="HFX8"/>
      <c r="HFY8"/>
      <c r="HFZ8"/>
      <c r="HGA8"/>
      <c r="HGB8"/>
      <c r="HGC8"/>
      <c r="HGD8"/>
      <c r="HGE8"/>
      <c r="HGF8"/>
      <c r="HGG8"/>
      <c r="HGH8"/>
      <c r="HGI8"/>
      <c r="HGJ8"/>
      <c r="HGK8"/>
      <c r="HGL8"/>
      <c r="HGM8"/>
      <c r="HGN8"/>
      <c r="HGO8"/>
      <c r="HGP8"/>
      <c r="HGQ8"/>
      <c r="HGR8"/>
      <c r="HGS8"/>
      <c r="HGT8"/>
      <c r="HGU8"/>
      <c r="HGV8"/>
      <c r="HGW8"/>
      <c r="HGX8"/>
      <c r="HGY8"/>
      <c r="HGZ8"/>
      <c r="HHA8"/>
      <c r="HHB8"/>
      <c r="HHC8"/>
      <c r="HHD8"/>
      <c r="HHE8"/>
      <c r="HHF8"/>
      <c r="HHG8"/>
      <c r="HHH8"/>
      <c r="HHI8"/>
      <c r="HHJ8"/>
      <c r="HHK8"/>
      <c r="HHL8"/>
      <c r="HHM8"/>
      <c r="HHN8"/>
      <c r="HHO8"/>
      <c r="HHP8"/>
      <c r="HHQ8"/>
      <c r="HHR8"/>
      <c r="HHS8"/>
      <c r="HHT8"/>
      <c r="HHU8"/>
      <c r="HHV8"/>
      <c r="HHW8"/>
      <c r="HHX8"/>
      <c r="HHY8"/>
      <c r="HHZ8"/>
      <c r="HIA8"/>
      <c r="HIB8"/>
      <c r="HIC8"/>
      <c r="HID8"/>
      <c r="HIE8"/>
      <c r="HIF8"/>
      <c r="HIG8"/>
      <c r="HIH8"/>
      <c r="HII8"/>
      <c r="HIJ8"/>
      <c r="HIK8"/>
      <c r="HIL8"/>
      <c r="HIM8"/>
      <c r="HIN8"/>
      <c r="HIO8"/>
      <c r="HIP8"/>
      <c r="HIQ8"/>
      <c r="HIR8"/>
      <c r="HIS8"/>
      <c r="HIT8"/>
      <c r="HIU8"/>
      <c r="HIV8"/>
      <c r="HIW8"/>
      <c r="HIX8"/>
      <c r="HIY8"/>
      <c r="HIZ8"/>
      <c r="HJA8"/>
      <c r="HJB8"/>
      <c r="HJC8"/>
      <c r="HJD8"/>
      <c r="HJE8"/>
      <c r="HJF8"/>
      <c r="HJG8"/>
      <c r="HJH8"/>
      <c r="HJI8"/>
      <c r="HJJ8"/>
      <c r="HJK8"/>
      <c r="HJL8"/>
      <c r="HJM8"/>
      <c r="HJN8"/>
      <c r="HJO8"/>
      <c r="HJP8"/>
      <c r="HJQ8"/>
      <c r="HJR8"/>
      <c r="HJS8"/>
      <c r="HJT8"/>
      <c r="HJU8"/>
      <c r="HJV8"/>
      <c r="HJW8"/>
      <c r="HJX8"/>
      <c r="HJY8"/>
      <c r="HJZ8"/>
      <c r="HKA8"/>
      <c r="HKB8"/>
      <c r="HKC8"/>
      <c r="HKD8"/>
      <c r="HKE8"/>
      <c r="HKF8"/>
      <c r="HKG8"/>
      <c r="HKH8"/>
      <c r="HKI8"/>
      <c r="HKJ8"/>
      <c r="HKK8"/>
      <c r="HKL8"/>
      <c r="HKM8"/>
      <c r="HKN8"/>
      <c r="HKO8"/>
      <c r="HKP8"/>
      <c r="HKQ8"/>
      <c r="HKR8"/>
      <c r="HKS8"/>
      <c r="HKT8"/>
      <c r="HKU8"/>
      <c r="HKV8"/>
      <c r="HKW8"/>
      <c r="HKX8"/>
      <c r="HKY8"/>
      <c r="HKZ8"/>
      <c r="HLA8"/>
      <c r="HLB8"/>
      <c r="HLC8"/>
      <c r="HLD8"/>
      <c r="HLE8"/>
      <c r="HLF8"/>
      <c r="HLG8"/>
      <c r="HLH8"/>
      <c r="HLI8"/>
      <c r="HLJ8"/>
      <c r="HLK8"/>
      <c r="HLL8"/>
      <c r="HLM8"/>
      <c r="HLN8"/>
      <c r="HLO8"/>
      <c r="HLP8"/>
      <c r="HLQ8"/>
      <c r="HLR8"/>
      <c r="HLS8"/>
      <c r="HLT8"/>
      <c r="HLU8"/>
      <c r="HLV8"/>
      <c r="HLW8"/>
      <c r="HLX8"/>
      <c r="HLY8"/>
      <c r="HLZ8"/>
      <c r="HMA8"/>
      <c r="HMB8"/>
      <c r="HMC8"/>
      <c r="HMD8"/>
      <c r="HME8"/>
      <c r="HMF8"/>
      <c r="HMG8"/>
      <c r="HMH8"/>
      <c r="HMI8"/>
      <c r="HMJ8"/>
      <c r="HMK8"/>
      <c r="HML8"/>
      <c r="HMM8"/>
      <c r="HMN8"/>
      <c r="HMO8"/>
      <c r="HMP8"/>
      <c r="HMQ8"/>
      <c r="HMR8"/>
      <c r="HMS8"/>
      <c r="HMT8"/>
      <c r="HMU8"/>
      <c r="HMV8"/>
      <c r="HMW8"/>
      <c r="HMX8"/>
      <c r="HMY8"/>
      <c r="HMZ8"/>
      <c r="HNA8"/>
      <c r="HNB8"/>
      <c r="HNC8"/>
      <c r="HND8"/>
      <c r="HNE8"/>
      <c r="HNF8"/>
      <c r="HNG8"/>
      <c r="HNH8"/>
      <c r="HNI8"/>
      <c r="HNJ8"/>
      <c r="HNK8"/>
      <c r="HNL8"/>
      <c r="HNM8"/>
      <c r="HNN8"/>
      <c r="HNO8"/>
      <c r="HNP8"/>
      <c r="HNQ8"/>
      <c r="HNR8"/>
      <c r="HNS8"/>
      <c r="HNT8"/>
      <c r="HNU8"/>
      <c r="HNV8"/>
      <c r="HNW8"/>
      <c r="HNX8"/>
      <c r="HNY8"/>
      <c r="HNZ8"/>
      <c r="HOA8"/>
      <c r="HOB8"/>
      <c r="HOC8"/>
      <c r="HOD8"/>
      <c r="HOE8"/>
      <c r="HOF8"/>
      <c r="HOG8"/>
      <c r="HOH8"/>
      <c r="HOI8"/>
      <c r="HOJ8"/>
      <c r="HOK8"/>
      <c r="HOL8"/>
      <c r="HOM8"/>
      <c r="HON8"/>
      <c r="HOO8"/>
      <c r="HOP8"/>
      <c r="HOQ8"/>
      <c r="HOR8"/>
      <c r="HOS8"/>
      <c r="HOT8"/>
      <c r="HOU8"/>
      <c r="HOV8"/>
      <c r="HOW8"/>
      <c r="HOX8"/>
      <c r="HOY8"/>
      <c r="HOZ8"/>
      <c r="HPA8"/>
      <c r="HPB8"/>
      <c r="HPC8"/>
      <c r="HPD8"/>
      <c r="HPE8"/>
      <c r="HPF8"/>
      <c r="HPG8"/>
      <c r="HPH8"/>
      <c r="HPI8"/>
      <c r="HPJ8"/>
      <c r="HPK8"/>
      <c r="HPL8"/>
      <c r="HPM8"/>
      <c r="HPN8"/>
      <c r="HPO8"/>
      <c r="HPP8"/>
      <c r="HPQ8"/>
      <c r="HPR8"/>
      <c r="HPS8"/>
      <c r="HPT8"/>
      <c r="HPU8"/>
      <c r="HPV8"/>
      <c r="HPW8"/>
      <c r="HPX8"/>
      <c r="HPY8"/>
      <c r="HPZ8"/>
      <c r="HQA8"/>
      <c r="HQB8"/>
      <c r="HQC8"/>
      <c r="HQD8"/>
      <c r="HQE8"/>
      <c r="HQF8"/>
      <c r="HQG8"/>
      <c r="HQH8"/>
      <c r="HQI8"/>
      <c r="HQJ8"/>
      <c r="HQK8"/>
      <c r="HQL8"/>
      <c r="HQM8"/>
      <c r="HQN8"/>
      <c r="HQO8"/>
      <c r="HQP8"/>
      <c r="HQQ8"/>
      <c r="HQR8"/>
      <c r="HQS8"/>
      <c r="HQT8"/>
      <c r="HQU8"/>
      <c r="HQV8"/>
      <c r="HQW8"/>
      <c r="HQX8"/>
      <c r="HQY8"/>
      <c r="HQZ8"/>
      <c r="HRA8"/>
      <c r="HRB8"/>
      <c r="HRC8"/>
      <c r="HRD8"/>
      <c r="HRE8"/>
      <c r="HRF8"/>
      <c r="HRG8"/>
      <c r="HRH8"/>
      <c r="HRI8"/>
      <c r="HRJ8"/>
      <c r="HRK8"/>
      <c r="HRL8"/>
      <c r="HRM8"/>
      <c r="HRN8"/>
      <c r="HRO8"/>
      <c r="HRP8"/>
      <c r="HRQ8"/>
      <c r="HRR8"/>
      <c r="HRS8"/>
      <c r="HRT8"/>
      <c r="HRU8"/>
      <c r="HRV8"/>
      <c r="HRW8"/>
      <c r="HRX8"/>
      <c r="HRY8"/>
      <c r="HRZ8"/>
      <c r="HSA8"/>
      <c r="HSB8"/>
      <c r="HSC8"/>
      <c r="HSD8"/>
      <c r="HSE8"/>
      <c r="HSF8"/>
      <c r="HSG8"/>
      <c r="HSH8"/>
      <c r="HSI8"/>
      <c r="HSJ8"/>
      <c r="HSK8"/>
      <c r="HSL8"/>
      <c r="HSM8"/>
      <c r="HSN8"/>
      <c r="HSO8"/>
      <c r="HSP8"/>
      <c r="HSQ8"/>
      <c r="HSR8"/>
      <c r="HSS8"/>
      <c r="HST8"/>
      <c r="HSU8"/>
      <c r="HSV8"/>
      <c r="HSW8"/>
      <c r="HSX8"/>
      <c r="HSY8"/>
      <c r="HSZ8"/>
      <c r="HTA8"/>
      <c r="HTB8"/>
      <c r="HTC8"/>
      <c r="HTD8"/>
      <c r="HTE8"/>
      <c r="HTF8"/>
      <c r="HTG8"/>
      <c r="HTH8"/>
      <c r="HTI8"/>
      <c r="HTJ8"/>
      <c r="HTK8"/>
      <c r="HTL8"/>
      <c r="HTM8"/>
      <c r="HTN8"/>
      <c r="HTO8"/>
      <c r="HTP8"/>
      <c r="HTQ8"/>
      <c r="HTR8"/>
      <c r="HTS8"/>
      <c r="HTT8"/>
      <c r="HTU8"/>
      <c r="HTV8"/>
      <c r="HTW8"/>
      <c r="HTX8"/>
      <c r="HTY8"/>
      <c r="HTZ8"/>
      <c r="HUA8"/>
      <c r="HUB8"/>
      <c r="HUC8"/>
      <c r="HUD8"/>
      <c r="HUE8"/>
      <c r="HUF8"/>
      <c r="HUG8"/>
      <c r="HUH8"/>
      <c r="HUI8"/>
      <c r="HUJ8"/>
      <c r="HUK8"/>
      <c r="HUL8"/>
      <c r="HUM8"/>
      <c r="HUN8"/>
      <c r="HUO8"/>
      <c r="HUP8"/>
      <c r="HUQ8"/>
      <c r="HUR8"/>
      <c r="HUS8"/>
      <c r="HUT8"/>
      <c r="HUU8"/>
      <c r="HUV8"/>
      <c r="HUW8"/>
      <c r="HUX8"/>
      <c r="HUY8"/>
      <c r="HUZ8"/>
      <c r="HVA8"/>
      <c r="HVB8"/>
      <c r="HVC8"/>
      <c r="HVD8"/>
      <c r="HVE8"/>
      <c r="HVF8"/>
      <c r="HVG8"/>
      <c r="HVH8"/>
      <c r="HVI8"/>
      <c r="HVJ8"/>
      <c r="HVK8"/>
      <c r="HVL8"/>
      <c r="HVM8"/>
      <c r="HVN8"/>
      <c r="HVO8"/>
      <c r="HVP8"/>
      <c r="HVQ8"/>
      <c r="HVR8"/>
      <c r="HVS8"/>
      <c r="HVT8"/>
      <c r="HVU8"/>
      <c r="HVV8"/>
      <c r="HVW8"/>
      <c r="HVX8"/>
      <c r="HVY8"/>
      <c r="HVZ8"/>
      <c r="HWA8"/>
      <c r="HWB8"/>
      <c r="HWC8"/>
      <c r="HWD8"/>
      <c r="HWE8"/>
      <c r="HWF8"/>
      <c r="HWG8"/>
      <c r="HWH8"/>
      <c r="HWI8"/>
      <c r="HWJ8"/>
      <c r="HWK8"/>
      <c r="HWL8"/>
      <c r="HWM8"/>
      <c r="HWN8"/>
      <c r="HWO8"/>
      <c r="HWP8"/>
      <c r="HWQ8"/>
      <c r="HWR8"/>
      <c r="HWS8"/>
      <c r="HWT8"/>
      <c r="HWU8"/>
      <c r="HWV8"/>
      <c r="HWW8"/>
      <c r="HWX8"/>
      <c r="HWY8"/>
      <c r="HWZ8"/>
      <c r="HXA8"/>
      <c r="HXB8"/>
      <c r="HXC8"/>
      <c r="HXD8"/>
      <c r="HXE8"/>
      <c r="HXF8"/>
      <c r="HXG8"/>
      <c r="HXH8"/>
      <c r="HXI8"/>
      <c r="HXJ8"/>
      <c r="HXK8"/>
      <c r="HXL8"/>
      <c r="HXM8"/>
      <c r="HXN8"/>
      <c r="HXO8"/>
      <c r="HXP8"/>
      <c r="HXQ8"/>
      <c r="HXR8"/>
      <c r="HXS8"/>
      <c r="HXT8"/>
      <c r="HXU8"/>
      <c r="HXV8"/>
      <c r="HXW8"/>
      <c r="HXX8"/>
      <c r="HXY8"/>
      <c r="HXZ8"/>
      <c r="HYA8"/>
      <c r="HYB8"/>
      <c r="HYC8"/>
      <c r="HYD8"/>
      <c r="HYE8"/>
      <c r="HYF8"/>
      <c r="HYG8"/>
      <c r="HYH8"/>
      <c r="HYI8"/>
      <c r="HYJ8"/>
      <c r="HYK8"/>
      <c r="HYL8"/>
      <c r="HYM8"/>
      <c r="HYN8"/>
      <c r="HYO8"/>
      <c r="HYP8"/>
      <c r="HYQ8"/>
      <c r="HYR8"/>
      <c r="HYS8"/>
      <c r="HYT8"/>
      <c r="HYU8"/>
      <c r="HYV8"/>
      <c r="HYW8"/>
      <c r="HYX8"/>
      <c r="HYY8"/>
      <c r="HYZ8"/>
      <c r="HZA8"/>
      <c r="HZB8"/>
      <c r="HZC8"/>
      <c r="HZD8"/>
      <c r="HZE8"/>
      <c r="HZF8"/>
      <c r="HZG8"/>
      <c r="HZH8"/>
      <c r="HZI8"/>
      <c r="HZJ8"/>
      <c r="HZK8"/>
      <c r="HZL8"/>
      <c r="HZM8"/>
      <c r="HZN8"/>
      <c r="HZO8"/>
      <c r="HZP8"/>
      <c r="HZQ8"/>
      <c r="HZR8"/>
      <c r="HZS8"/>
      <c r="HZT8"/>
      <c r="HZU8"/>
      <c r="HZV8"/>
      <c r="HZW8"/>
      <c r="HZX8"/>
      <c r="HZY8"/>
      <c r="HZZ8"/>
      <c r="IAA8"/>
      <c r="IAB8"/>
      <c r="IAC8"/>
      <c r="IAD8"/>
      <c r="IAE8"/>
      <c r="IAF8"/>
      <c r="IAG8"/>
      <c r="IAH8"/>
      <c r="IAI8"/>
      <c r="IAJ8"/>
      <c r="IAK8"/>
      <c r="IAL8"/>
      <c r="IAM8"/>
      <c r="IAN8"/>
      <c r="IAO8"/>
      <c r="IAP8"/>
      <c r="IAQ8"/>
      <c r="IAR8"/>
      <c r="IAS8"/>
      <c r="IAT8"/>
      <c r="IAU8"/>
      <c r="IAV8"/>
      <c r="IAW8"/>
      <c r="IAX8"/>
      <c r="IAY8"/>
      <c r="IAZ8"/>
      <c r="IBA8"/>
      <c r="IBB8"/>
      <c r="IBC8"/>
      <c r="IBD8"/>
      <c r="IBE8"/>
      <c r="IBF8"/>
      <c r="IBG8"/>
      <c r="IBH8"/>
      <c r="IBI8"/>
      <c r="IBJ8"/>
      <c r="IBK8"/>
      <c r="IBL8"/>
      <c r="IBM8"/>
      <c r="IBN8"/>
      <c r="IBO8"/>
      <c r="IBP8"/>
      <c r="IBQ8"/>
      <c r="IBR8"/>
      <c r="IBS8"/>
      <c r="IBT8"/>
      <c r="IBU8"/>
      <c r="IBV8"/>
      <c r="IBW8"/>
      <c r="IBX8"/>
      <c r="IBY8"/>
      <c r="IBZ8"/>
      <c r="ICA8"/>
      <c r="ICB8"/>
      <c r="ICC8"/>
      <c r="ICD8"/>
      <c r="ICE8"/>
      <c r="ICF8"/>
      <c r="ICG8"/>
      <c r="ICH8"/>
      <c r="ICI8"/>
      <c r="ICJ8"/>
      <c r="ICK8"/>
      <c r="ICL8"/>
      <c r="ICM8"/>
      <c r="ICN8"/>
      <c r="ICO8"/>
      <c r="ICP8"/>
      <c r="ICQ8"/>
      <c r="ICR8"/>
      <c r="ICS8"/>
      <c r="ICT8"/>
      <c r="ICU8"/>
      <c r="ICV8"/>
      <c r="ICW8"/>
      <c r="ICX8"/>
      <c r="ICY8"/>
      <c r="ICZ8"/>
      <c r="IDA8"/>
      <c r="IDB8"/>
      <c r="IDC8"/>
      <c r="IDD8"/>
      <c r="IDE8"/>
      <c r="IDF8"/>
      <c r="IDG8"/>
      <c r="IDH8"/>
      <c r="IDI8"/>
      <c r="IDJ8"/>
      <c r="IDK8"/>
      <c r="IDL8"/>
      <c r="IDM8"/>
      <c r="IDN8"/>
      <c r="IDO8"/>
      <c r="IDP8"/>
      <c r="IDQ8"/>
      <c r="IDR8"/>
      <c r="IDS8"/>
      <c r="IDT8"/>
      <c r="IDU8"/>
      <c r="IDV8"/>
      <c r="IDW8"/>
      <c r="IDX8"/>
      <c r="IDY8"/>
      <c r="IDZ8"/>
      <c r="IEA8"/>
      <c r="IEB8"/>
      <c r="IEC8"/>
      <c r="IED8"/>
      <c r="IEE8"/>
      <c r="IEF8"/>
      <c r="IEG8"/>
      <c r="IEH8"/>
      <c r="IEI8"/>
      <c r="IEJ8"/>
      <c r="IEK8"/>
      <c r="IEL8"/>
      <c r="IEM8"/>
      <c r="IEN8"/>
      <c r="IEO8"/>
      <c r="IEP8"/>
      <c r="IEQ8"/>
      <c r="IER8"/>
      <c r="IES8"/>
      <c r="IET8"/>
      <c r="IEU8"/>
      <c r="IEV8"/>
      <c r="IEW8"/>
      <c r="IEX8"/>
      <c r="IEY8"/>
      <c r="IEZ8"/>
      <c r="IFA8"/>
      <c r="IFB8"/>
      <c r="IFC8"/>
      <c r="IFD8"/>
      <c r="IFE8"/>
      <c r="IFF8"/>
      <c r="IFG8"/>
      <c r="IFH8"/>
      <c r="IFI8"/>
      <c r="IFJ8"/>
      <c r="IFK8"/>
      <c r="IFL8"/>
      <c r="IFM8"/>
      <c r="IFN8"/>
      <c r="IFO8"/>
      <c r="IFP8"/>
      <c r="IFQ8"/>
      <c r="IFR8"/>
      <c r="IFS8"/>
      <c r="IFT8"/>
      <c r="IFU8"/>
      <c r="IFV8"/>
      <c r="IFW8"/>
      <c r="IFX8"/>
      <c r="IFY8"/>
      <c r="IFZ8"/>
      <c r="IGA8"/>
      <c r="IGB8"/>
      <c r="IGC8"/>
      <c r="IGD8"/>
      <c r="IGE8"/>
      <c r="IGF8"/>
      <c r="IGG8"/>
      <c r="IGH8"/>
      <c r="IGI8"/>
      <c r="IGJ8"/>
      <c r="IGK8"/>
      <c r="IGL8"/>
      <c r="IGM8"/>
      <c r="IGN8"/>
      <c r="IGO8"/>
      <c r="IGP8"/>
      <c r="IGQ8"/>
      <c r="IGR8"/>
      <c r="IGS8"/>
      <c r="IGT8"/>
      <c r="IGU8"/>
      <c r="IGV8"/>
      <c r="IGW8"/>
      <c r="IGX8"/>
      <c r="IGY8"/>
      <c r="IGZ8"/>
      <c r="IHA8"/>
      <c r="IHB8"/>
      <c r="IHC8"/>
      <c r="IHD8"/>
      <c r="IHE8"/>
      <c r="IHF8"/>
      <c r="IHG8"/>
      <c r="IHH8"/>
      <c r="IHI8"/>
      <c r="IHJ8"/>
      <c r="IHK8"/>
      <c r="IHL8"/>
      <c r="IHM8"/>
      <c r="IHN8"/>
      <c r="IHO8"/>
      <c r="IHP8"/>
      <c r="IHQ8"/>
      <c r="IHR8"/>
      <c r="IHS8"/>
      <c r="IHT8"/>
      <c r="IHU8"/>
      <c r="IHV8"/>
      <c r="IHW8"/>
      <c r="IHX8"/>
      <c r="IHY8"/>
      <c r="IHZ8"/>
      <c r="IIA8"/>
      <c r="IIB8"/>
      <c r="IIC8"/>
      <c r="IID8"/>
      <c r="IIE8"/>
      <c r="IIF8"/>
      <c r="IIG8"/>
      <c r="IIH8"/>
      <c r="III8"/>
      <c r="IIJ8"/>
      <c r="IIK8"/>
      <c r="IIL8"/>
      <c r="IIM8"/>
      <c r="IIN8"/>
      <c r="IIO8"/>
      <c r="IIP8"/>
      <c r="IIQ8"/>
      <c r="IIR8"/>
      <c r="IIS8"/>
      <c r="IIT8"/>
      <c r="IIU8"/>
      <c r="IIV8"/>
      <c r="IIW8"/>
      <c r="IIX8"/>
      <c r="IIY8"/>
      <c r="IIZ8"/>
      <c r="IJA8"/>
      <c r="IJB8"/>
      <c r="IJC8"/>
      <c r="IJD8"/>
      <c r="IJE8"/>
      <c r="IJF8"/>
      <c r="IJG8"/>
      <c r="IJH8"/>
      <c r="IJI8"/>
      <c r="IJJ8"/>
      <c r="IJK8"/>
      <c r="IJL8"/>
      <c r="IJM8"/>
      <c r="IJN8"/>
      <c r="IJO8"/>
      <c r="IJP8"/>
      <c r="IJQ8"/>
      <c r="IJR8"/>
      <c r="IJS8"/>
      <c r="IJT8"/>
      <c r="IJU8"/>
      <c r="IJV8"/>
      <c r="IJW8"/>
      <c r="IJX8"/>
      <c r="IJY8"/>
      <c r="IJZ8"/>
      <c r="IKA8"/>
      <c r="IKB8"/>
      <c r="IKC8"/>
      <c r="IKD8"/>
      <c r="IKE8"/>
      <c r="IKF8"/>
      <c r="IKG8"/>
      <c r="IKH8"/>
      <c r="IKI8"/>
      <c r="IKJ8"/>
      <c r="IKK8"/>
      <c r="IKL8"/>
      <c r="IKM8"/>
      <c r="IKN8"/>
      <c r="IKO8"/>
      <c r="IKP8"/>
      <c r="IKQ8"/>
      <c r="IKR8"/>
      <c r="IKS8"/>
      <c r="IKT8"/>
      <c r="IKU8"/>
      <c r="IKV8"/>
      <c r="IKW8"/>
      <c r="IKX8"/>
      <c r="IKY8"/>
      <c r="IKZ8"/>
      <c r="ILA8"/>
      <c r="ILB8"/>
      <c r="ILC8"/>
      <c r="ILD8"/>
      <c r="ILE8"/>
      <c r="ILF8"/>
      <c r="ILG8"/>
      <c r="ILH8"/>
      <c r="ILI8"/>
      <c r="ILJ8"/>
      <c r="ILK8"/>
      <c r="ILL8"/>
      <c r="ILM8"/>
      <c r="ILN8"/>
      <c r="ILO8"/>
      <c r="ILP8"/>
      <c r="ILQ8"/>
      <c r="ILR8"/>
      <c r="ILS8"/>
      <c r="ILT8"/>
      <c r="ILU8"/>
      <c r="ILV8"/>
      <c r="ILW8"/>
      <c r="ILX8"/>
      <c r="ILY8"/>
      <c r="ILZ8"/>
      <c r="IMA8"/>
      <c r="IMB8"/>
      <c r="IMC8"/>
      <c r="IMD8"/>
      <c r="IME8"/>
      <c r="IMF8"/>
      <c r="IMG8"/>
      <c r="IMH8"/>
      <c r="IMI8"/>
      <c r="IMJ8"/>
      <c r="IMK8"/>
      <c r="IML8"/>
      <c r="IMM8"/>
      <c r="IMN8"/>
      <c r="IMO8"/>
      <c r="IMP8"/>
      <c r="IMQ8"/>
      <c r="IMR8"/>
      <c r="IMS8"/>
      <c r="IMT8"/>
      <c r="IMU8"/>
      <c r="IMV8"/>
      <c r="IMW8"/>
      <c r="IMX8"/>
      <c r="IMY8"/>
      <c r="IMZ8"/>
      <c r="INA8"/>
      <c r="INB8"/>
      <c r="INC8"/>
      <c r="IND8"/>
      <c r="INE8"/>
      <c r="INF8"/>
      <c r="ING8"/>
      <c r="INH8"/>
      <c r="INI8"/>
      <c r="INJ8"/>
      <c r="INK8"/>
      <c r="INL8"/>
      <c r="INM8"/>
      <c r="INN8"/>
      <c r="INO8"/>
      <c r="INP8"/>
      <c r="INQ8"/>
      <c r="INR8"/>
      <c r="INS8"/>
      <c r="INT8"/>
      <c r="INU8"/>
      <c r="INV8"/>
      <c r="INW8"/>
      <c r="INX8"/>
      <c r="INY8"/>
      <c r="INZ8"/>
      <c r="IOA8"/>
      <c r="IOB8"/>
      <c r="IOC8"/>
      <c r="IOD8"/>
      <c r="IOE8"/>
      <c r="IOF8"/>
      <c r="IOG8"/>
      <c r="IOH8"/>
      <c r="IOI8"/>
      <c r="IOJ8"/>
      <c r="IOK8"/>
      <c r="IOL8"/>
      <c r="IOM8"/>
      <c r="ION8"/>
      <c r="IOO8"/>
      <c r="IOP8"/>
      <c r="IOQ8"/>
      <c r="IOR8"/>
      <c r="IOS8"/>
      <c r="IOT8"/>
      <c r="IOU8"/>
      <c r="IOV8"/>
      <c r="IOW8"/>
      <c r="IOX8"/>
      <c r="IOY8"/>
      <c r="IOZ8"/>
      <c r="IPA8"/>
      <c r="IPB8"/>
      <c r="IPC8"/>
      <c r="IPD8"/>
      <c r="IPE8"/>
      <c r="IPF8"/>
      <c r="IPG8"/>
      <c r="IPH8"/>
      <c r="IPI8"/>
      <c r="IPJ8"/>
      <c r="IPK8"/>
      <c r="IPL8"/>
      <c r="IPM8"/>
      <c r="IPN8"/>
      <c r="IPO8"/>
      <c r="IPP8"/>
      <c r="IPQ8"/>
      <c r="IPR8"/>
      <c r="IPS8"/>
      <c r="IPT8"/>
      <c r="IPU8"/>
      <c r="IPV8"/>
      <c r="IPW8"/>
      <c r="IPX8"/>
      <c r="IPY8"/>
      <c r="IPZ8"/>
      <c r="IQA8"/>
      <c r="IQB8"/>
      <c r="IQC8"/>
      <c r="IQD8"/>
      <c r="IQE8"/>
      <c r="IQF8"/>
      <c r="IQG8"/>
      <c r="IQH8"/>
      <c r="IQI8"/>
      <c r="IQJ8"/>
      <c r="IQK8"/>
      <c r="IQL8"/>
      <c r="IQM8"/>
      <c r="IQN8"/>
      <c r="IQO8"/>
      <c r="IQP8"/>
      <c r="IQQ8"/>
      <c r="IQR8"/>
      <c r="IQS8"/>
      <c r="IQT8"/>
      <c r="IQU8"/>
      <c r="IQV8"/>
      <c r="IQW8"/>
      <c r="IQX8"/>
      <c r="IQY8"/>
      <c r="IQZ8"/>
      <c r="IRA8"/>
      <c r="IRB8"/>
      <c r="IRC8"/>
      <c r="IRD8"/>
      <c r="IRE8"/>
      <c r="IRF8"/>
      <c r="IRG8"/>
      <c r="IRH8"/>
      <c r="IRI8"/>
      <c r="IRJ8"/>
      <c r="IRK8"/>
      <c r="IRL8"/>
      <c r="IRM8"/>
      <c r="IRN8"/>
      <c r="IRO8"/>
      <c r="IRP8"/>
      <c r="IRQ8"/>
      <c r="IRR8"/>
      <c r="IRS8"/>
      <c r="IRT8"/>
      <c r="IRU8"/>
      <c r="IRV8"/>
      <c r="IRW8"/>
      <c r="IRX8"/>
      <c r="IRY8"/>
      <c r="IRZ8"/>
      <c r="ISA8"/>
      <c r="ISB8"/>
      <c r="ISC8"/>
      <c r="ISD8"/>
      <c r="ISE8"/>
      <c r="ISF8"/>
      <c r="ISG8"/>
      <c r="ISH8"/>
      <c r="ISI8"/>
      <c r="ISJ8"/>
      <c r="ISK8"/>
      <c r="ISL8"/>
      <c r="ISM8"/>
      <c r="ISN8"/>
      <c r="ISO8"/>
      <c r="ISP8"/>
      <c r="ISQ8"/>
      <c r="ISR8"/>
      <c r="ISS8"/>
      <c r="IST8"/>
      <c r="ISU8"/>
      <c r="ISV8"/>
      <c r="ISW8"/>
      <c r="ISX8"/>
      <c r="ISY8"/>
      <c r="ISZ8"/>
      <c r="ITA8"/>
      <c r="ITB8"/>
      <c r="ITC8"/>
      <c r="ITD8"/>
      <c r="ITE8"/>
      <c r="ITF8"/>
      <c r="ITG8"/>
      <c r="ITH8"/>
      <c r="ITI8"/>
      <c r="ITJ8"/>
      <c r="ITK8"/>
      <c r="ITL8"/>
      <c r="ITM8"/>
      <c r="ITN8"/>
      <c r="ITO8"/>
      <c r="ITP8"/>
      <c r="ITQ8"/>
      <c r="ITR8"/>
      <c r="ITS8"/>
      <c r="ITT8"/>
      <c r="ITU8"/>
      <c r="ITV8"/>
      <c r="ITW8"/>
      <c r="ITX8"/>
      <c r="ITY8"/>
      <c r="ITZ8"/>
      <c r="IUA8"/>
      <c r="IUB8"/>
      <c r="IUC8"/>
      <c r="IUD8"/>
      <c r="IUE8"/>
      <c r="IUF8"/>
      <c r="IUG8"/>
      <c r="IUH8"/>
      <c r="IUI8"/>
      <c r="IUJ8"/>
      <c r="IUK8"/>
      <c r="IUL8"/>
      <c r="IUM8"/>
      <c r="IUN8"/>
      <c r="IUO8"/>
      <c r="IUP8"/>
      <c r="IUQ8"/>
      <c r="IUR8"/>
      <c r="IUS8"/>
      <c r="IUT8"/>
      <c r="IUU8"/>
      <c r="IUV8"/>
      <c r="IUW8"/>
      <c r="IUX8"/>
      <c r="IUY8"/>
      <c r="IUZ8"/>
      <c r="IVA8"/>
      <c r="IVB8"/>
      <c r="IVC8"/>
      <c r="IVD8"/>
      <c r="IVE8"/>
      <c r="IVF8"/>
      <c r="IVG8"/>
      <c r="IVH8"/>
      <c r="IVI8"/>
      <c r="IVJ8"/>
      <c r="IVK8"/>
      <c r="IVL8"/>
      <c r="IVM8"/>
      <c r="IVN8"/>
      <c r="IVO8"/>
      <c r="IVP8"/>
      <c r="IVQ8"/>
      <c r="IVR8"/>
      <c r="IVS8"/>
      <c r="IVT8"/>
      <c r="IVU8"/>
      <c r="IVV8"/>
      <c r="IVW8"/>
      <c r="IVX8"/>
      <c r="IVY8"/>
      <c r="IVZ8"/>
      <c r="IWA8"/>
      <c r="IWB8"/>
      <c r="IWC8"/>
      <c r="IWD8"/>
      <c r="IWE8"/>
      <c r="IWF8"/>
      <c r="IWG8"/>
      <c r="IWH8"/>
      <c r="IWI8"/>
      <c r="IWJ8"/>
      <c r="IWK8"/>
      <c r="IWL8"/>
      <c r="IWM8"/>
      <c r="IWN8"/>
      <c r="IWO8"/>
      <c r="IWP8"/>
      <c r="IWQ8"/>
      <c r="IWR8"/>
      <c r="IWS8"/>
      <c r="IWT8"/>
      <c r="IWU8"/>
      <c r="IWV8"/>
      <c r="IWW8"/>
      <c r="IWX8"/>
      <c r="IWY8"/>
      <c r="IWZ8"/>
      <c r="IXA8"/>
      <c r="IXB8"/>
      <c r="IXC8"/>
      <c r="IXD8"/>
      <c r="IXE8"/>
      <c r="IXF8"/>
      <c r="IXG8"/>
      <c r="IXH8"/>
      <c r="IXI8"/>
      <c r="IXJ8"/>
      <c r="IXK8"/>
      <c r="IXL8"/>
      <c r="IXM8"/>
      <c r="IXN8"/>
      <c r="IXO8"/>
      <c r="IXP8"/>
      <c r="IXQ8"/>
      <c r="IXR8"/>
      <c r="IXS8"/>
      <c r="IXT8"/>
      <c r="IXU8"/>
      <c r="IXV8"/>
      <c r="IXW8"/>
      <c r="IXX8"/>
      <c r="IXY8"/>
      <c r="IXZ8"/>
      <c r="IYA8"/>
      <c r="IYB8"/>
      <c r="IYC8"/>
      <c r="IYD8"/>
      <c r="IYE8"/>
      <c r="IYF8"/>
      <c r="IYG8"/>
      <c r="IYH8"/>
      <c r="IYI8"/>
      <c r="IYJ8"/>
      <c r="IYK8"/>
      <c r="IYL8"/>
      <c r="IYM8"/>
      <c r="IYN8"/>
      <c r="IYO8"/>
      <c r="IYP8"/>
      <c r="IYQ8"/>
      <c r="IYR8"/>
      <c r="IYS8"/>
      <c r="IYT8"/>
      <c r="IYU8"/>
      <c r="IYV8"/>
      <c r="IYW8"/>
      <c r="IYX8"/>
      <c r="IYY8"/>
      <c r="IYZ8"/>
      <c r="IZA8"/>
      <c r="IZB8"/>
      <c r="IZC8"/>
      <c r="IZD8"/>
      <c r="IZE8"/>
      <c r="IZF8"/>
      <c r="IZG8"/>
      <c r="IZH8"/>
      <c r="IZI8"/>
      <c r="IZJ8"/>
      <c r="IZK8"/>
      <c r="IZL8"/>
      <c r="IZM8"/>
      <c r="IZN8"/>
      <c r="IZO8"/>
      <c r="IZP8"/>
      <c r="IZQ8"/>
      <c r="IZR8"/>
      <c r="IZS8"/>
      <c r="IZT8"/>
      <c r="IZU8"/>
      <c r="IZV8"/>
      <c r="IZW8"/>
      <c r="IZX8"/>
      <c r="IZY8"/>
      <c r="IZZ8"/>
      <c r="JAA8"/>
      <c r="JAB8"/>
      <c r="JAC8"/>
      <c r="JAD8"/>
      <c r="JAE8"/>
      <c r="JAF8"/>
      <c r="JAG8"/>
      <c r="JAH8"/>
      <c r="JAI8"/>
      <c r="JAJ8"/>
      <c r="JAK8"/>
      <c r="JAL8"/>
      <c r="JAM8"/>
      <c r="JAN8"/>
      <c r="JAO8"/>
      <c r="JAP8"/>
      <c r="JAQ8"/>
      <c r="JAR8"/>
      <c r="JAS8"/>
      <c r="JAT8"/>
      <c r="JAU8"/>
      <c r="JAV8"/>
      <c r="JAW8"/>
      <c r="JAX8"/>
      <c r="JAY8"/>
      <c r="JAZ8"/>
      <c r="JBA8"/>
      <c r="JBB8"/>
      <c r="JBC8"/>
      <c r="JBD8"/>
      <c r="JBE8"/>
      <c r="JBF8"/>
      <c r="JBG8"/>
      <c r="JBH8"/>
      <c r="JBI8"/>
      <c r="JBJ8"/>
      <c r="JBK8"/>
      <c r="JBL8"/>
      <c r="JBM8"/>
      <c r="JBN8"/>
      <c r="JBO8"/>
      <c r="JBP8"/>
      <c r="JBQ8"/>
      <c r="JBR8"/>
      <c r="JBS8"/>
      <c r="JBT8"/>
      <c r="JBU8"/>
      <c r="JBV8"/>
      <c r="JBW8"/>
      <c r="JBX8"/>
      <c r="JBY8"/>
      <c r="JBZ8"/>
      <c r="JCA8"/>
      <c r="JCB8"/>
      <c r="JCC8"/>
      <c r="JCD8"/>
      <c r="JCE8"/>
      <c r="JCF8"/>
      <c r="JCG8"/>
      <c r="JCH8"/>
      <c r="JCI8"/>
      <c r="JCJ8"/>
      <c r="JCK8"/>
      <c r="JCL8"/>
      <c r="JCM8"/>
      <c r="JCN8"/>
      <c r="JCO8"/>
      <c r="JCP8"/>
      <c r="JCQ8"/>
      <c r="JCR8"/>
      <c r="JCS8"/>
      <c r="JCT8"/>
      <c r="JCU8"/>
      <c r="JCV8"/>
      <c r="JCW8"/>
      <c r="JCX8"/>
      <c r="JCY8"/>
      <c r="JCZ8"/>
      <c r="JDA8"/>
      <c r="JDB8"/>
      <c r="JDC8"/>
      <c r="JDD8"/>
      <c r="JDE8"/>
      <c r="JDF8"/>
      <c r="JDG8"/>
      <c r="JDH8"/>
      <c r="JDI8"/>
      <c r="JDJ8"/>
      <c r="JDK8"/>
      <c r="JDL8"/>
      <c r="JDM8"/>
      <c r="JDN8"/>
      <c r="JDO8"/>
      <c r="JDP8"/>
      <c r="JDQ8"/>
      <c r="JDR8"/>
      <c r="JDS8"/>
      <c r="JDT8"/>
      <c r="JDU8"/>
      <c r="JDV8"/>
      <c r="JDW8"/>
      <c r="JDX8"/>
      <c r="JDY8"/>
      <c r="JDZ8"/>
      <c r="JEA8"/>
      <c r="JEB8"/>
      <c r="JEC8"/>
      <c r="JED8"/>
      <c r="JEE8"/>
      <c r="JEF8"/>
      <c r="JEG8"/>
      <c r="JEH8"/>
      <c r="JEI8"/>
      <c r="JEJ8"/>
      <c r="JEK8"/>
      <c r="JEL8"/>
      <c r="JEM8"/>
      <c r="JEN8"/>
      <c r="JEO8"/>
      <c r="JEP8"/>
      <c r="JEQ8"/>
      <c r="JER8"/>
      <c r="JES8"/>
      <c r="JET8"/>
      <c r="JEU8"/>
      <c r="JEV8"/>
      <c r="JEW8"/>
      <c r="JEX8"/>
      <c r="JEY8"/>
      <c r="JEZ8"/>
      <c r="JFA8"/>
      <c r="JFB8"/>
      <c r="JFC8"/>
      <c r="JFD8"/>
      <c r="JFE8"/>
      <c r="JFF8"/>
      <c r="JFG8"/>
      <c r="JFH8"/>
      <c r="JFI8"/>
      <c r="JFJ8"/>
      <c r="JFK8"/>
      <c r="JFL8"/>
      <c r="JFM8"/>
      <c r="JFN8"/>
      <c r="JFO8"/>
      <c r="JFP8"/>
      <c r="JFQ8"/>
      <c r="JFR8"/>
      <c r="JFS8"/>
      <c r="JFT8"/>
      <c r="JFU8"/>
      <c r="JFV8"/>
      <c r="JFW8"/>
      <c r="JFX8"/>
      <c r="JFY8"/>
      <c r="JFZ8"/>
      <c r="JGA8"/>
      <c r="JGB8"/>
      <c r="JGC8"/>
      <c r="JGD8"/>
      <c r="JGE8"/>
      <c r="JGF8"/>
      <c r="JGG8"/>
      <c r="JGH8"/>
      <c r="JGI8"/>
      <c r="JGJ8"/>
      <c r="JGK8"/>
      <c r="JGL8"/>
      <c r="JGM8"/>
      <c r="JGN8"/>
      <c r="JGO8"/>
      <c r="JGP8"/>
      <c r="JGQ8"/>
      <c r="JGR8"/>
      <c r="JGS8"/>
      <c r="JGT8"/>
      <c r="JGU8"/>
      <c r="JGV8"/>
      <c r="JGW8"/>
      <c r="JGX8"/>
      <c r="JGY8"/>
      <c r="JGZ8"/>
      <c r="JHA8"/>
      <c r="JHB8"/>
      <c r="JHC8"/>
      <c r="JHD8"/>
      <c r="JHE8"/>
      <c r="JHF8"/>
      <c r="JHG8"/>
      <c r="JHH8"/>
      <c r="JHI8"/>
      <c r="JHJ8"/>
      <c r="JHK8"/>
      <c r="JHL8"/>
      <c r="JHM8"/>
      <c r="JHN8"/>
      <c r="JHO8"/>
      <c r="JHP8"/>
      <c r="JHQ8"/>
      <c r="JHR8"/>
      <c r="JHS8"/>
      <c r="JHT8"/>
      <c r="JHU8"/>
      <c r="JHV8"/>
      <c r="JHW8"/>
      <c r="JHX8"/>
      <c r="JHY8"/>
      <c r="JHZ8"/>
      <c r="JIA8"/>
      <c r="JIB8"/>
      <c r="JIC8"/>
      <c r="JID8"/>
      <c r="JIE8"/>
      <c r="JIF8"/>
      <c r="JIG8"/>
      <c r="JIH8"/>
      <c r="JII8"/>
      <c r="JIJ8"/>
      <c r="JIK8"/>
      <c r="JIL8"/>
      <c r="JIM8"/>
      <c r="JIN8"/>
      <c r="JIO8"/>
      <c r="JIP8"/>
      <c r="JIQ8"/>
      <c r="JIR8"/>
      <c r="JIS8"/>
      <c r="JIT8"/>
      <c r="JIU8"/>
      <c r="JIV8"/>
      <c r="JIW8"/>
      <c r="JIX8"/>
      <c r="JIY8"/>
      <c r="JIZ8"/>
      <c r="JJA8"/>
      <c r="JJB8"/>
      <c r="JJC8"/>
      <c r="JJD8"/>
      <c r="JJE8"/>
      <c r="JJF8"/>
      <c r="JJG8"/>
      <c r="JJH8"/>
      <c r="JJI8"/>
      <c r="JJJ8"/>
      <c r="JJK8"/>
      <c r="JJL8"/>
      <c r="JJM8"/>
      <c r="JJN8"/>
      <c r="JJO8"/>
      <c r="JJP8"/>
      <c r="JJQ8"/>
      <c r="JJR8"/>
      <c r="JJS8"/>
      <c r="JJT8"/>
      <c r="JJU8"/>
      <c r="JJV8"/>
      <c r="JJW8"/>
      <c r="JJX8"/>
      <c r="JJY8"/>
      <c r="JJZ8"/>
      <c r="JKA8"/>
      <c r="JKB8"/>
      <c r="JKC8"/>
      <c r="JKD8"/>
      <c r="JKE8"/>
      <c r="JKF8"/>
      <c r="JKG8"/>
      <c r="JKH8"/>
      <c r="JKI8"/>
      <c r="JKJ8"/>
      <c r="JKK8"/>
      <c r="JKL8"/>
      <c r="JKM8"/>
      <c r="JKN8"/>
      <c r="JKO8"/>
      <c r="JKP8"/>
      <c r="JKQ8"/>
      <c r="JKR8"/>
      <c r="JKS8"/>
      <c r="JKT8"/>
      <c r="JKU8"/>
      <c r="JKV8"/>
      <c r="JKW8"/>
      <c r="JKX8"/>
      <c r="JKY8"/>
      <c r="JKZ8"/>
      <c r="JLA8"/>
      <c r="JLB8"/>
      <c r="JLC8"/>
      <c r="JLD8"/>
      <c r="JLE8"/>
      <c r="JLF8"/>
      <c r="JLG8"/>
      <c r="JLH8"/>
      <c r="JLI8"/>
      <c r="JLJ8"/>
      <c r="JLK8"/>
      <c r="JLL8"/>
      <c r="JLM8"/>
      <c r="JLN8"/>
      <c r="JLO8"/>
      <c r="JLP8"/>
      <c r="JLQ8"/>
      <c r="JLR8"/>
      <c r="JLS8"/>
      <c r="JLT8"/>
      <c r="JLU8"/>
      <c r="JLV8"/>
      <c r="JLW8"/>
      <c r="JLX8"/>
      <c r="JLY8"/>
      <c r="JLZ8"/>
      <c r="JMA8"/>
      <c r="JMB8"/>
      <c r="JMC8"/>
      <c r="JMD8"/>
      <c r="JME8"/>
      <c r="JMF8"/>
      <c r="JMG8"/>
      <c r="JMH8"/>
      <c r="JMI8"/>
      <c r="JMJ8"/>
      <c r="JMK8"/>
      <c r="JML8"/>
      <c r="JMM8"/>
      <c r="JMN8"/>
      <c r="JMO8"/>
      <c r="JMP8"/>
      <c r="JMQ8"/>
      <c r="JMR8"/>
      <c r="JMS8"/>
      <c r="JMT8"/>
      <c r="JMU8"/>
      <c r="JMV8"/>
      <c r="JMW8"/>
      <c r="JMX8"/>
      <c r="JMY8"/>
      <c r="JMZ8"/>
      <c r="JNA8"/>
      <c r="JNB8"/>
      <c r="JNC8"/>
      <c r="JND8"/>
      <c r="JNE8"/>
      <c r="JNF8"/>
      <c r="JNG8"/>
      <c r="JNH8"/>
      <c r="JNI8"/>
      <c r="JNJ8"/>
      <c r="JNK8"/>
      <c r="JNL8"/>
      <c r="JNM8"/>
      <c r="JNN8"/>
      <c r="JNO8"/>
      <c r="JNP8"/>
      <c r="JNQ8"/>
      <c r="JNR8"/>
      <c r="JNS8"/>
      <c r="JNT8"/>
      <c r="JNU8"/>
      <c r="JNV8"/>
      <c r="JNW8"/>
      <c r="JNX8"/>
      <c r="JNY8"/>
      <c r="JNZ8"/>
      <c r="JOA8"/>
      <c r="JOB8"/>
      <c r="JOC8"/>
      <c r="JOD8"/>
      <c r="JOE8"/>
      <c r="JOF8"/>
      <c r="JOG8"/>
      <c r="JOH8"/>
      <c r="JOI8"/>
      <c r="JOJ8"/>
      <c r="JOK8"/>
      <c r="JOL8"/>
      <c r="JOM8"/>
      <c r="JON8"/>
      <c r="JOO8"/>
      <c r="JOP8"/>
      <c r="JOQ8"/>
      <c r="JOR8"/>
      <c r="JOS8"/>
      <c r="JOT8"/>
      <c r="JOU8"/>
      <c r="JOV8"/>
      <c r="JOW8"/>
      <c r="JOX8"/>
      <c r="JOY8"/>
      <c r="JOZ8"/>
      <c r="JPA8"/>
      <c r="JPB8"/>
      <c r="JPC8"/>
      <c r="JPD8"/>
      <c r="JPE8"/>
      <c r="JPF8"/>
      <c r="JPG8"/>
      <c r="JPH8"/>
      <c r="JPI8"/>
      <c r="JPJ8"/>
      <c r="JPK8"/>
      <c r="JPL8"/>
      <c r="JPM8"/>
      <c r="JPN8"/>
      <c r="JPO8"/>
      <c r="JPP8"/>
      <c r="JPQ8"/>
      <c r="JPR8"/>
      <c r="JPS8"/>
      <c r="JPT8"/>
      <c r="JPU8"/>
      <c r="JPV8"/>
      <c r="JPW8"/>
      <c r="JPX8"/>
      <c r="JPY8"/>
      <c r="JPZ8"/>
      <c r="JQA8"/>
      <c r="JQB8"/>
      <c r="JQC8"/>
      <c r="JQD8"/>
      <c r="JQE8"/>
      <c r="JQF8"/>
      <c r="JQG8"/>
      <c r="JQH8"/>
      <c r="JQI8"/>
      <c r="JQJ8"/>
      <c r="JQK8"/>
      <c r="JQL8"/>
      <c r="JQM8"/>
      <c r="JQN8"/>
      <c r="JQO8"/>
      <c r="JQP8"/>
      <c r="JQQ8"/>
      <c r="JQR8"/>
      <c r="JQS8"/>
      <c r="JQT8"/>
      <c r="JQU8"/>
      <c r="JQV8"/>
      <c r="JQW8"/>
      <c r="JQX8"/>
      <c r="JQY8"/>
      <c r="JQZ8"/>
      <c r="JRA8"/>
      <c r="JRB8"/>
      <c r="JRC8"/>
      <c r="JRD8"/>
      <c r="JRE8"/>
      <c r="JRF8"/>
      <c r="JRG8"/>
      <c r="JRH8"/>
      <c r="JRI8"/>
      <c r="JRJ8"/>
      <c r="JRK8"/>
      <c r="JRL8"/>
      <c r="JRM8"/>
      <c r="JRN8"/>
      <c r="JRO8"/>
      <c r="JRP8"/>
      <c r="JRQ8"/>
      <c r="JRR8"/>
      <c r="JRS8"/>
      <c r="JRT8"/>
      <c r="JRU8"/>
      <c r="JRV8"/>
      <c r="JRW8"/>
      <c r="JRX8"/>
      <c r="JRY8"/>
      <c r="JRZ8"/>
      <c r="JSA8"/>
      <c r="JSB8"/>
      <c r="JSC8"/>
      <c r="JSD8"/>
      <c r="JSE8"/>
      <c r="JSF8"/>
      <c r="JSG8"/>
      <c r="JSH8"/>
      <c r="JSI8"/>
      <c r="JSJ8"/>
      <c r="JSK8"/>
      <c r="JSL8"/>
      <c r="JSM8"/>
      <c r="JSN8"/>
      <c r="JSO8"/>
      <c r="JSP8"/>
      <c r="JSQ8"/>
      <c r="JSR8"/>
      <c r="JSS8"/>
      <c r="JST8"/>
      <c r="JSU8"/>
      <c r="JSV8"/>
      <c r="JSW8"/>
      <c r="JSX8"/>
      <c r="JSY8"/>
      <c r="JSZ8"/>
      <c r="JTA8"/>
      <c r="JTB8"/>
      <c r="JTC8"/>
      <c r="JTD8"/>
      <c r="JTE8"/>
      <c r="JTF8"/>
      <c r="JTG8"/>
      <c r="JTH8"/>
      <c r="JTI8"/>
      <c r="JTJ8"/>
      <c r="JTK8"/>
      <c r="JTL8"/>
      <c r="JTM8"/>
      <c r="JTN8"/>
      <c r="JTO8"/>
      <c r="JTP8"/>
      <c r="JTQ8"/>
      <c r="JTR8"/>
      <c r="JTS8"/>
      <c r="JTT8"/>
      <c r="JTU8"/>
      <c r="JTV8"/>
      <c r="JTW8"/>
      <c r="JTX8"/>
      <c r="JTY8"/>
      <c r="JTZ8"/>
      <c r="JUA8"/>
      <c r="JUB8"/>
      <c r="JUC8"/>
      <c r="JUD8"/>
      <c r="JUE8"/>
      <c r="JUF8"/>
      <c r="JUG8"/>
      <c r="JUH8"/>
      <c r="JUI8"/>
      <c r="JUJ8"/>
      <c r="JUK8"/>
      <c r="JUL8"/>
      <c r="JUM8"/>
      <c r="JUN8"/>
      <c r="JUO8"/>
      <c r="JUP8"/>
      <c r="JUQ8"/>
      <c r="JUR8"/>
      <c r="JUS8"/>
      <c r="JUT8"/>
      <c r="JUU8"/>
      <c r="JUV8"/>
      <c r="JUW8"/>
      <c r="JUX8"/>
      <c r="JUY8"/>
      <c r="JUZ8"/>
      <c r="JVA8"/>
      <c r="JVB8"/>
      <c r="JVC8"/>
      <c r="JVD8"/>
      <c r="JVE8"/>
      <c r="JVF8"/>
      <c r="JVG8"/>
      <c r="JVH8"/>
      <c r="JVI8"/>
      <c r="JVJ8"/>
      <c r="JVK8"/>
      <c r="JVL8"/>
      <c r="JVM8"/>
      <c r="JVN8"/>
      <c r="JVO8"/>
      <c r="JVP8"/>
      <c r="JVQ8"/>
      <c r="JVR8"/>
      <c r="JVS8"/>
      <c r="JVT8"/>
      <c r="JVU8"/>
      <c r="JVV8"/>
      <c r="JVW8"/>
      <c r="JVX8"/>
      <c r="JVY8"/>
      <c r="JVZ8"/>
      <c r="JWA8"/>
      <c r="JWB8"/>
      <c r="JWC8"/>
      <c r="JWD8"/>
      <c r="JWE8"/>
      <c r="JWF8"/>
      <c r="JWG8"/>
      <c r="JWH8"/>
      <c r="JWI8"/>
      <c r="JWJ8"/>
      <c r="JWK8"/>
      <c r="JWL8"/>
      <c r="JWM8"/>
      <c r="JWN8"/>
      <c r="JWO8"/>
      <c r="JWP8"/>
      <c r="JWQ8"/>
      <c r="JWR8"/>
      <c r="JWS8"/>
      <c r="JWT8"/>
      <c r="JWU8"/>
      <c r="JWV8"/>
      <c r="JWW8"/>
      <c r="JWX8"/>
      <c r="JWY8"/>
      <c r="JWZ8"/>
      <c r="JXA8"/>
      <c r="JXB8"/>
      <c r="JXC8"/>
      <c r="JXD8"/>
      <c r="JXE8"/>
      <c r="JXF8"/>
      <c r="JXG8"/>
      <c r="JXH8"/>
      <c r="JXI8"/>
      <c r="JXJ8"/>
      <c r="JXK8"/>
      <c r="JXL8"/>
      <c r="JXM8"/>
      <c r="JXN8"/>
      <c r="JXO8"/>
      <c r="JXP8"/>
      <c r="JXQ8"/>
      <c r="JXR8"/>
      <c r="JXS8"/>
      <c r="JXT8"/>
      <c r="JXU8"/>
      <c r="JXV8"/>
      <c r="JXW8"/>
      <c r="JXX8"/>
      <c r="JXY8"/>
      <c r="JXZ8"/>
      <c r="JYA8"/>
      <c r="JYB8"/>
      <c r="JYC8"/>
      <c r="JYD8"/>
      <c r="JYE8"/>
      <c r="JYF8"/>
      <c r="JYG8"/>
      <c r="JYH8"/>
      <c r="JYI8"/>
      <c r="JYJ8"/>
      <c r="JYK8"/>
      <c r="JYL8"/>
      <c r="JYM8"/>
      <c r="JYN8"/>
      <c r="JYO8"/>
      <c r="JYP8"/>
      <c r="JYQ8"/>
      <c r="JYR8"/>
      <c r="JYS8"/>
      <c r="JYT8"/>
      <c r="JYU8"/>
      <c r="JYV8"/>
      <c r="JYW8"/>
      <c r="JYX8"/>
      <c r="JYY8"/>
      <c r="JYZ8"/>
      <c r="JZA8"/>
      <c r="JZB8"/>
      <c r="JZC8"/>
      <c r="JZD8"/>
      <c r="JZE8"/>
      <c r="JZF8"/>
      <c r="JZG8"/>
      <c r="JZH8"/>
      <c r="JZI8"/>
      <c r="JZJ8"/>
      <c r="JZK8"/>
      <c r="JZL8"/>
      <c r="JZM8"/>
      <c r="JZN8"/>
      <c r="JZO8"/>
      <c r="JZP8"/>
      <c r="JZQ8"/>
      <c r="JZR8"/>
      <c r="JZS8"/>
      <c r="JZT8"/>
      <c r="JZU8"/>
      <c r="JZV8"/>
      <c r="JZW8"/>
      <c r="JZX8"/>
      <c r="JZY8"/>
      <c r="JZZ8"/>
      <c r="KAA8"/>
      <c r="KAB8"/>
      <c r="KAC8"/>
      <c r="KAD8"/>
      <c r="KAE8"/>
      <c r="KAF8"/>
      <c r="KAG8"/>
      <c r="KAH8"/>
      <c r="KAI8"/>
      <c r="KAJ8"/>
      <c r="KAK8"/>
      <c r="KAL8"/>
      <c r="KAM8"/>
      <c r="KAN8"/>
      <c r="KAO8"/>
      <c r="KAP8"/>
      <c r="KAQ8"/>
      <c r="KAR8"/>
      <c r="KAS8"/>
      <c r="KAT8"/>
      <c r="KAU8"/>
      <c r="KAV8"/>
      <c r="KAW8"/>
      <c r="KAX8"/>
      <c r="KAY8"/>
      <c r="KAZ8"/>
      <c r="KBA8"/>
      <c r="KBB8"/>
      <c r="KBC8"/>
      <c r="KBD8"/>
      <c r="KBE8"/>
      <c r="KBF8"/>
      <c r="KBG8"/>
      <c r="KBH8"/>
      <c r="KBI8"/>
      <c r="KBJ8"/>
      <c r="KBK8"/>
      <c r="KBL8"/>
      <c r="KBM8"/>
      <c r="KBN8"/>
      <c r="KBO8"/>
      <c r="KBP8"/>
      <c r="KBQ8"/>
      <c r="KBR8"/>
      <c r="KBS8"/>
      <c r="KBT8"/>
      <c r="KBU8"/>
      <c r="KBV8"/>
      <c r="KBW8"/>
      <c r="KBX8"/>
      <c r="KBY8"/>
      <c r="KBZ8"/>
      <c r="KCA8"/>
      <c r="KCB8"/>
      <c r="KCC8"/>
      <c r="KCD8"/>
      <c r="KCE8"/>
      <c r="KCF8"/>
      <c r="KCG8"/>
      <c r="KCH8"/>
      <c r="KCI8"/>
      <c r="KCJ8"/>
      <c r="KCK8"/>
      <c r="KCL8"/>
      <c r="KCM8"/>
      <c r="KCN8"/>
      <c r="KCO8"/>
      <c r="KCP8"/>
      <c r="KCQ8"/>
      <c r="KCR8"/>
      <c r="KCS8"/>
      <c r="KCT8"/>
      <c r="KCU8"/>
      <c r="KCV8"/>
      <c r="KCW8"/>
      <c r="KCX8"/>
      <c r="KCY8"/>
      <c r="KCZ8"/>
      <c r="KDA8"/>
      <c r="KDB8"/>
      <c r="KDC8"/>
      <c r="KDD8"/>
      <c r="KDE8"/>
      <c r="KDF8"/>
      <c r="KDG8"/>
      <c r="KDH8"/>
      <c r="KDI8"/>
      <c r="KDJ8"/>
      <c r="KDK8"/>
      <c r="KDL8"/>
      <c r="KDM8"/>
      <c r="KDN8"/>
      <c r="KDO8"/>
      <c r="KDP8"/>
      <c r="KDQ8"/>
      <c r="KDR8"/>
      <c r="KDS8"/>
      <c r="KDT8"/>
      <c r="KDU8"/>
      <c r="KDV8"/>
      <c r="KDW8"/>
      <c r="KDX8"/>
      <c r="KDY8"/>
      <c r="KDZ8"/>
      <c r="KEA8"/>
      <c r="KEB8"/>
      <c r="KEC8"/>
      <c r="KED8"/>
      <c r="KEE8"/>
      <c r="KEF8"/>
      <c r="KEG8"/>
      <c r="KEH8"/>
      <c r="KEI8"/>
      <c r="KEJ8"/>
      <c r="KEK8"/>
      <c r="KEL8"/>
      <c r="KEM8"/>
      <c r="KEN8"/>
      <c r="KEO8"/>
      <c r="KEP8"/>
      <c r="KEQ8"/>
      <c r="KER8"/>
      <c r="KES8"/>
      <c r="KET8"/>
      <c r="KEU8"/>
      <c r="KEV8"/>
      <c r="KEW8"/>
      <c r="KEX8"/>
      <c r="KEY8"/>
      <c r="KEZ8"/>
      <c r="KFA8"/>
      <c r="KFB8"/>
      <c r="KFC8"/>
      <c r="KFD8"/>
      <c r="KFE8"/>
      <c r="KFF8"/>
      <c r="KFG8"/>
      <c r="KFH8"/>
      <c r="KFI8"/>
      <c r="KFJ8"/>
      <c r="KFK8"/>
      <c r="KFL8"/>
      <c r="KFM8"/>
      <c r="KFN8"/>
      <c r="KFO8"/>
      <c r="KFP8"/>
      <c r="KFQ8"/>
      <c r="KFR8"/>
      <c r="KFS8"/>
      <c r="KFT8"/>
      <c r="KFU8"/>
      <c r="KFV8"/>
      <c r="KFW8"/>
      <c r="KFX8"/>
      <c r="KFY8"/>
      <c r="KFZ8"/>
      <c r="KGA8"/>
      <c r="KGB8"/>
      <c r="KGC8"/>
      <c r="KGD8"/>
      <c r="KGE8"/>
      <c r="KGF8"/>
      <c r="KGG8"/>
      <c r="KGH8"/>
      <c r="KGI8"/>
      <c r="KGJ8"/>
      <c r="KGK8"/>
      <c r="KGL8"/>
      <c r="KGM8"/>
      <c r="KGN8"/>
      <c r="KGO8"/>
      <c r="KGP8"/>
      <c r="KGQ8"/>
      <c r="KGR8"/>
      <c r="KGS8"/>
      <c r="KGT8"/>
      <c r="KGU8"/>
      <c r="KGV8"/>
      <c r="KGW8"/>
      <c r="KGX8"/>
      <c r="KGY8"/>
      <c r="KGZ8"/>
      <c r="KHA8"/>
      <c r="KHB8"/>
      <c r="KHC8"/>
      <c r="KHD8"/>
      <c r="KHE8"/>
      <c r="KHF8"/>
      <c r="KHG8"/>
      <c r="KHH8"/>
      <c r="KHI8"/>
      <c r="KHJ8"/>
      <c r="KHK8"/>
      <c r="KHL8"/>
      <c r="KHM8"/>
      <c r="KHN8"/>
      <c r="KHO8"/>
      <c r="KHP8"/>
      <c r="KHQ8"/>
      <c r="KHR8"/>
      <c r="KHS8"/>
      <c r="KHT8"/>
      <c r="KHU8"/>
      <c r="KHV8"/>
      <c r="KHW8"/>
      <c r="KHX8"/>
      <c r="KHY8"/>
      <c r="KHZ8"/>
      <c r="KIA8"/>
      <c r="KIB8"/>
      <c r="KIC8"/>
      <c r="KID8"/>
      <c r="KIE8"/>
      <c r="KIF8"/>
      <c r="KIG8"/>
      <c r="KIH8"/>
      <c r="KII8"/>
      <c r="KIJ8"/>
      <c r="KIK8"/>
      <c r="KIL8"/>
      <c r="KIM8"/>
      <c r="KIN8"/>
      <c r="KIO8"/>
      <c r="KIP8"/>
      <c r="KIQ8"/>
      <c r="KIR8"/>
      <c r="KIS8"/>
      <c r="KIT8"/>
      <c r="KIU8"/>
      <c r="KIV8"/>
      <c r="KIW8"/>
      <c r="KIX8"/>
      <c r="KIY8"/>
      <c r="KIZ8"/>
      <c r="KJA8"/>
      <c r="KJB8"/>
      <c r="KJC8"/>
      <c r="KJD8"/>
      <c r="KJE8"/>
      <c r="KJF8"/>
      <c r="KJG8"/>
      <c r="KJH8"/>
      <c r="KJI8"/>
      <c r="KJJ8"/>
      <c r="KJK8"/>
      <c r="KJL8"/>
      <c r="KJM8"/>
      <c r="KJN8"/>
      <c r="KJO8"/>
      <c r="KJP8"/>
      <c r="KJQ8"/>
      <c r="KJR8"/>
      <c r="KJS8"/>
      <c r="KJT8"/>
      <c r="KJU8"/>
      <c r="KJV8"/>
      <c r="KJW8"/>
      <c r="KJX8"/>
      <c r="KJY8"/>
      <c r="KJZ8"/>
      <c r="KKA8"/>
      <c r="KKB8"/>
      <c r="KKC8"/>
      <c r="KKD8"/>
      <c r="KKE8"/>
      <c r="KKF8"/>
      <c r="KKG8"/>
      <c r="KKH8"/>
      <c r="KKI8"/>
      <c r="KKJ8"/>
      <c r="KKK8"/>
      <c r="KKL8"/>
      <c r="KKM8"/>
      <c r="KKN8"/>
      <c r="KKO8"/>
      <c r="KKP8"/>
      <c r="KKQ8"/>
      <c r="KKR8"/>
      <c r="KKS8"/>
      <c r="KKT8"/>
      <c r="KKU8"/>
      <c r="KKV8"/>
      <c r="KKW8"/>
      <c r="KKX8"/>
      <c r="KKY8"/>
      <c r="KKZ8"/>
      <c r="KLA8"/>
      <c r="KLB8"/>
      <c r="KLC8"/>
      <c r="KLD8"/>
      <c r="KLE8"/>
      <c r="KLF8"/>
      <c r="KLG8"/>
      <c r="KLH8"/>
      <c r="KLI8"/>
      <c r="KLJ8"/>
      <c r="KLK8"/>
      <c r="KLL8"/>
      <c r="KLM8"/>
      <c r="KLN8"/>
      <c r="KLO8"/>
      <c r="KLP8"/>
      <c r="KLQ8"/>
      <c r="KLR8"/>
      <c r="KLS8"/>
      <c r="KLT8"/>
      <c r="KLU8"/>
      <c r="KLV8"/>
      <c r="KLW8"/>
      <c r="KLX8"/>
      <c r="KLY8"/>
      <c r="KLZ8"/>
      <c r="KMA8"/>
      <c r="KMB8"/>
      <c r="KMC8"/>
      <c r="KMD8"/>
      <c r="KME8"/>
      <c r="KMF8"/>
      <c r="KMG8"/>
      <c r="KMH8"/>
      <c r="KMI8"/>
      <c r="KMJ8"/>
      <c r="KMK8"/>
      <c r="KML8"/>
      <c r="KMM8"/>
      <c r="KMN8"/>
      <c r="KMO8"/>
      <c r="KMP8"/>
      <c r="KMQ8"/>
      <c r="KMR8"/>
      <c r="KMS8"/>
      <c r="KMT8"/>
      <c r="KMU8"/>
      <c r="KMV8"/>
      <c r="KMW8"/>
      <c r="KMX8"/>
      <c r="KMY8"/>
      <c r="KMZ8"/>
      <c r="KNA8"/>
      <c r="KNB8"/>
      <c r="KNC8"/>
      <c r="KND8"/>
      <c r="KNE8"/>
      <c r="KNF8"/>
      <c r="KNG8"/>
      <c r="KNH8"/>
      <c r="KNI8"/>
      <c r="KNJ8"/>
      <c r="KNK8"/>
      <c r="KNL8"/>
      <c r="KNM8"/>
      <c r="KNN8"/>
      <c r="KNO8"/>
      <c r="KNP8"/>
      <c r="KNQ8"/>
      <c r="KNR8"/>
      <c r="KNS8"/>
      <c r="KNT8"/>
      <c r="KNU8"/>
      <c r="KNV8"/>
      <c r="KNW8"/>
      <c r="KNX8"/>
      <c r="KNY8"/>
      <c r="KNZ8"/>
      <c r="KOA8"/>
      <c r="KOB8"/>
      <c r="KOC8"/>
      <c r="KOD8"/>
      <c r="KOE8"/>
      <c r="KOF8"/>
      <c r="KOG8"/>
      <c r="KOH8"/>
      <c r="KOI8"/>
      <c r="KOJ8"/>
      <c r="KOK8"/>
      <c r="KOL8"/>
      <c r="KOM8"/>
      <c r="KON8"/>
      <c r="KOO8"/>
      <c r="KOP8"/>
      <c r="KOQ8"/>
      <c r="KOR8"/>
      <c r="KOS8"/>
      <c r="KOT8"/>
      <c r="KOU8"/>
      <c r="KOV8"/>
      <c r="KOW8"/>
      <c r="KOX8"/>
      <c r="KOY8"/>
      <c r="KOZ8"/>
      <c r="KPA8"/>
      <c r="KPB8"/>
      <c r="KPC8"/>
      <c r="KPD8"/>
      <c r="KPE8"/>
      <c r="KPF8"/>
      <c r="KPG8"/>
      <c r="KPH8"/>
      <c r="KPI8"/>
      <c r="KPJ8"/>
      <c r="KPK8"/>
      <c r="KPL8"/>
      <c r="KPM8"/>
      <c r="KPN8"/>
      <c r="KPO8"/>
      <c r="KPP8"/>
      <c r="KPQ8"/>
      <c r="KPR8"/>
      <c r="KPS8"/>
      <c r="KPT8"/>
      <c r="KPU8"/>
      <c r="KPV8"/>
      <c r="KPW8"/>
      <c r="KPX8"/>
      <c r="KPY8"/>
      <c r="KPZ8"/>
      <c r="KQA8"/>
      <c r="KQB8"/>
      <c r="KQC8"/>
      <c r="KQD8"/>
      <c r="KQE8"/>
      <c r="KQF8"/>
      <c r="KQG8"/>
      <c r="KQH8"/>
      <c r="KQI8"/>
      <c r="KQJ8"/>
      <c r="KQK8"/>
      <c r="KQL8"/>
      <c r="KQM8"/>
      <c r="KQN8"/>
      <c r="KQO8"/>
      <c r="KQP8"/>
      <c r="KQQ8"/>
      <c r="KQR8"/>
      <c r="KQS8"/>
      <c r="KQT8"/>
      <c r="KQU8"/>
      <c r="KQV8"/>
      <c r="KQW8"/>
      <c r="KQX8"/>
      <c r="KQY8"/>
      <c r="KQZ8"/>
      <c r="KRA8"/>
      <c r="KRB8"/>
      <c r="KRC8"/>
      <c r="KRD8"/>
      <c r="KRE8"/>
      <c r="KRF8"/>
      <c r="KRG8"/>
      <c r="KRH8"/>
      <c r="KRI8"/>
      <c r="KRJ8"/>
      <c r="KRK8"/>
      <c r="KRL8"/>
      <c r="KRM8"/>
      <c r="KRN8"/>
      <c r="KRO8"/>
      <c r="KRP8"/>
      <c r="KRQ8"/>
      <c r="KRR8"/>
      <c r="KRS8"/>
      <c r="KRT8"/>
      <c r="KRU8"/>
      <c r="KRV8"/>
      <c r="KRW8"/>
      <c r="KRX8"/>
      <c r="KRY8"/>
      <c r="KRZ8"/>
      <c r="KSA8"/>
      <c r="KSB8"/>
      <c r="KSC8"/>
      <c r="KSD8"/>
      <c r="KSE8"/>
      <c r="KSF8"/>
      <c r="KSG8"/>
      <c r="KSH8"/>
      <c r="KSI8"/>
      <c r="KSJ8"/>
      <c r="KSK8"/>
      <c r="KSL8"/>
      <c r="KSM8"/>
      <c r="KSN8"/>
      <c r="KSO8"/>
      <c r="KSP8"/>
      <c r="KSQ8"/>
      <c r="KSR8"/>
      <c r="KSS8"/>
      <c r="KST8"/>
      <c r="KSU8"/>
      <c r="KSV8"/>
      <c r="KSW8"/>
      <c r="KSX8"/>
      <c r="KSY8"/>
      <c r="KSZ8"/>
      <c r="KTA8"/>
      <c r="KTB8"/>
      <c r="KTC8"/>
      <c r="KTD8"/>
      <c r="KTE8"/>
      <c r="KTF8"/>
      <c r="KTG8"/>
      <c r="KTH8"/>
      <c r="KTI8"/>
      <c r="KTJ8"/>
      <c r="KTK8"/>
      <c r="KTL8"/>
      <c r="KTM8"/>
      <c r="KTN8"/>
      <c r="KTO8"/>
      <c r="KTP8"/>
      <c r="KTQ8"/>
      <c r="KTR8"/>
      <c r="KTS8"/>
      <c r="KTT8"/>
      <c r="KTU8"/>
      <c r="KTV8"/>
      <c r="KTW8"/>
      <c r="KTX8"/>
      <c r="KTY8"/>
      <c r="KTZ8"/>
      <c r="KUA8"/>
      <c r="KUB8"/>
      <c r="KUC8"/>
      <c r="KUD8"/>
      <c r="KUE8"/>
      <c r="KUF8"/>
      <c r="KUG8"/>
      <c r="KUH8"/>
      <c r="KUI8"/>
      <c r="KUJ8"/>
      <c r="KUK8"/>
      <c r="KUL8"/>
      <c r="KUM8"/>
      <c r="KUN8"/>
      <c r="KUO8"/>
      <c r="KUP8"/>
      <c r="KUQ8"/>
      <c r="KUR8"/>
      <c r="KUS8"/>
      <c r="KUT8"/>
      <c r="KUU8"/>
      <c r="KUV8"/>
      <c r="KUW8"/>
      <c r="KUX8"/>
      <c r="KUY8"/>
      <c r="KUZ8"/>
      <c r="KVA8"/>
      <c r="KVB8"/>
      <c r="KVC8"/>
      <c r="KVD8"/>
      <c r="KVE8"/>
      <c r="KVF8"/>
      <c r="KVG8"/>
      <c r="KVH8"/>
      <c r="KVI8"/>
      <c r="KVJ8"/>
      <c r="KVK8"/>
      <c r="KVL8"/>
      <c r="KVM8"/>
      <c r="KVN8"/>
      <c r="KVO8"/>
      <c r="KVP8"/>
      <c r="KVQ8"/>
      <c r="KVR8"/>
      <c r="KVS8"/>
      <c r="KVT8"/>
      <c r="KVU8"/>
      <c r="KVV8"/>
      <c r="KVW8"/>
      <c r="KVX8"/>
      <c r="KVY8"/>
      <c r="KVZ8"/>
      <c r="KWA8"/>
      <c r="KWB8"/>
      <c r="KWC8"/>
      <c r="KWD8"/>
      <c r="KWE8"/>
      <c r="KWF8"/>
      <c r="KWG8"/>
      <c r="KWH8"/>
      <c r="KWI8"/>
      <c r="KWJ8"/>
      <c r="KWK8"/>
      <c r="KWL8"/>
      <c r="KWM8"/>
      <c r="KWN8"/>
      <c r="KWO8"/>
      <c r="KWP8"/>
      <c r="KWQ8"/>
      <c r="KWR8"/>
      <c r="KWS8"/>
      <c r="KWT8"/>
      <c r="KWU8"/>
      <c r="KWV8"/>
      <c r="KWW8"/>
      <c r="KWX8"/>
      <c r="KWY8"/>
      <c r="KWZ8"/>
      <c r="KXA8"/>
      <c r="KXB8"/>
      <c r="KXC8"/>
      <c r="KXD8"/>
      <c r="KXE8"/>
      <c r="KXF8"/>
      <c r="KXG8"/>
      <c r="KXH8"/>
      <c r="KXI8"/>
      <c r="KXJ8"/>
      <c r="KXK8"/>
      <c r="KXL8"/>
      <c r="KXM8"/>
      <c r="KXN8"/>
      <c r="KXO8"/>
      <c r="KXP8"/>
      <c r="KXQ8"/>
      <c r="KXR8"/>
      <c r="KXS8"/>
      <c r="KXT8"/>
      <c r="KXU8"/>
      <c r="KXV8"/>
      <c r="KXW8"/>
      <c r="KXX8"/>
      <c r="KXY8"/>
      <c r="KXZ8"/>
      <c r="KYA8"/>
      <c r="KYB8"/>
      <c r="KYC8"/>
      <c r="KYD8"/>
      <c r="KYE8"/>
      <c r="KYF8"/>
      <c r="KYG8"/>
      <c r="KYH8"/>
      <c r="KYI8"/>
      <c r="KYJ8"/>
      <c r="KYK8"/>
      <c r="KYL8"/>
      <c r="KYM8"/>
      <c r="KYN8"/>
      <c r="KYO8"/>
      <c r="KYP8"/>
      <c r="KYQ8"/>
      <c r="KYR8"/>
      <c r="KYS8"/>
      <c r="KYT8"/>
      <c r="KYU8"/>
      <c r="KYV8"/>
      <c r="KYW8"/>
      <c r="KYX8"/>
      <c r="KYY8"/>
      <c r="KYZ8"/>
      <c r="KZA8"/>
      <c r="KZB8"/>
      <c r="KZC8"/>
      <c r="KZD8"/>
      <c r="KZE8"/>
      <c r="KZF8"/>
      <c r="KZG8"/>
      <c r="KZH8"/>
      <c r="KZI8"/>
      <c r="KZJ8"/>
      <c r="KZK8"/>
      <c r="KZL8"/>
      <c r="KZM8"/>
      <c r="KZN8"/>
      <c r="KZO8"/>
      <c r="KZP8"/>
      <c r="KZQ8"/>
      <c r="KZR8"/>
      <c r="KZS8"/>
      <c r="KZT8"/>
      <c r="KZU8"/>
      <c r="KZV8"/>
      <c r="KZW8"/>
      <c r="KZX8"/>
      <c r="KZY8"/>
      <c r="KZZ8"/>
      <c r="LAA8"/>
      <c r="LAB8"/>
      <c r="LAC8"/>
      <c r="LAD8"/>
      <c r="LAE8"/>
      <c r="LAF8"/>
      <c r="LAG8"/>
      <c r="LAH8"/>
      <c r="LAI8"/>
      <c r="LAJ8"/>
      <c r="LAK8"/>
      <c r="LAL8"/>
      <c r="LAM8"/>
      <c r="LAN8"/>
      <c r="LAO8"/>
      <c r="LAP8"/>
      <c r="LAQ8"/>
      <c r="LAR8"/>
      <c r="LAS8"/>
      <c r="LAT8"/>
      <c r="LAU8"/>
      <c r="LAV8"/>
      <c r="LAW8"/>
      <c r="LAX8"/>
      <c r="LAY8"/>
      <c r="LAZ8"/>
      <c r="LBA8"/>
      <c r="LBB8"/>
      <c r="LBC8"/>
      <c r="LBD8"/>
      <c r="LBE8"/>
      <c r="LBF8"/>
      <c r="LBG8"/>
      <c r="LBH8"/>
      <c r="LBI8"/>
      <c r="LBJ8"/>
      <c r="LBK8"/>
      <c r="LBL8"/>
      <c r="LBM8"/>
      <c r="LBN8"/>
      <c r="LBO8"/>
      <c r="LBP8"/>
      <c r="LBQ8"/>
      <c r="LBR8"/>
      <c r="LBS8"/>
      <c r="LBT8"/>
      <c r="LBU8"/>
      <c r="LBV8"/>
      <c r="LBW8"/>
      <c r="LBX8"/>
      <c r="LBY8"/>
      <c r="LBZ8"/>
      <c r="LCA8"/>
      <c r="LCB8"/>
      <c r="LCC8"/>
      <c r="LCD8"/>
      <c r="LCE8"/>
      <c r="LCF8"/>
      <c r="LCG8"/>
      <c r="LCH8"/>
      <c r="LCI8"/>
      <c r="LCJ8"/>
      <c r="LCK8"/>
      <c r="LCL8"/>
      <c r="LCM8"/>
      <c r="LCN8"/>
      <c r="LCO8"/>
      <c r="LCP8"/>
      <c r="LCQ8"/>
      <c r="LCR8"/>
      <c r="LCS8"/>
      <c r="LCT8"/>
      <c r="LCU8"/>
      <c r="LCV8"/>
      <c r="LCW8"/>
      <c r="LCX8"/>
      <c r="LCY8"/>
      <c r="LCZ8"/>
      <c r="LDA8"/>
      <c r="LDB8"/>
      <c r="LDC8"/>
      <c r="LDD8"/>
      <c r="LDE8"/>
      <c r="LDF8"/>
      <c r="LDG8"/>
      <c r="LDH8"/>
      <c r="LDI8"/>
      <c r="LDJ8"/>
      <c r="LDK8"/>
      <c r="LDL8"/>
      <c r="LDM8"/>
      <c r="LDN8"/>
      <c r="LDO8"/>
      <c r="LDP8"/>
      <c r="LDQ8"/>
      <c r="LDR8"/>
      <c r="LDS8"/>
      <c r="LDT8"/>
      <c r="LDU8"/>
      <c r="LDV8"/>
      <c r="LDW8"/>
      <c r="LDX8"/>
      <c r="LDY8"/>
      <c r="LDZ8"/>
      <c r="LEA8"/>
      <c r="LEB8"/>
      <c r="LEC8"/>
      <c r="LED8"/>
      <c r="LEE8"/>
      <c r="LEF8"/>
      <c r="LEG8"/>
      <c r="LEH8"/>
      <c r="LEI8"/>
      <c r="LEJ8"/>
      <c r="LEK8"/>
      <c r="LEL8"/>
      <c r="LEM8"/>
      <c r="LEN8"/>
      <c r="LEO8"/>
      <c r="LEP8"/>
      <c r="LEQ8"/>
      <c r="LER8"/>
      <c r="LES8"/>
      <c r="LET8"/>
      <c r="LEU8"/>
      <c r="LEV8"/>
      <c r="LEW8"/>
      <c r="LEX8"/>
      <c r="LEY8"/>
      <c r="LEZ8"/>
      <c r="LFA8"/>
      <c r="LFB8"/>
      <c r="LFC8"/>
      <c r="LFD8"/>
      <c r="LFE8"/>
      <c r="LFF8"/>
      <c r="LFG8"/>
      <c r="LFH8"/>
      <c r="LFI8"/>
      <c r="LFJ8"/>
      <c r="LFK8"/>
      <c r="LFL8"/>
      <c r="LFM8"/>
      <c r="LFN8"/>
      <c r="LFO8"/>
      <c r="LFP8"/>
      <c r="LFQ8"/>
      <c r="LFR8"/>
      <c r="LFS8"/>
      <c r="LFT8"/>
      <c r="LFU8"/>
      <c r="LFV8"/>
      <c r="LFW8"/>
      <c r="LFX8"/>
      <c r="LFY8"/>
      <c r="LFZ8"/>
      <c r="LGA8"/>
      <c r="LGB8"/>
      <c r="LGC8"/>
      <c r="LGD8"/>
      <c r="LGE8"/>
      <c r="LGF8"/>
      <c r="LGG8"/>
      <c r="LGH8"/>
      <c r="LGI8"/>
      <c r="LGJ8"/>
      <c r="LGK8"/>
      <c r="LGL8"/>
      <c r="LGM8"/>
      <c r="LGN8"/>
      <c r="LGO8"/>
      <c r="LGP8"/>
      <c r="LGQ8"/>
      <c r="LGR8"/>
      <c r="LGS8"/>
      <c r="LGT8"/>
      <c r="LGU8"/>
      <c r="LGV8"/>
      <c r="LGW8"/>
      <c r="LGX8"/>
      <c r="LGY8"/>
      <c r="LGZ8"/>
      <c r="LHA8"/>
      <c r="LHB8"/>
      <c r="LHC8"/>
      <c r="LHD8"/>
      <c r="LHE8"/>
      <c r="LHF8"/>
      <c r="LHG8"/>
      <c r="LHH8"/>
      <c r="LHI8"/>
      <c r="LHJ8"/>
      <c r="LHK8"/>
      <c r="LHL8"/>
      <c r="LHM8"/>
      <c r="LHN8"/>
      <c r="LHO8"/>
      <c r="LHP8"/>
      <c r="LHQ8"/>
      <c r="LHR8"/>
      <c r="LHS8"/>
      <c r="LHT8"/>
      <c r="LHU8"/>
      <c r="LHV8"/>
      <c r="LHW8"/>
      <c r="LHX8"/>
      <c r="LHY8"/>
      <c r="LHZ8"/>
      <c r="LIA8"/>
      <c r="LIB8"/>
      <c r="LIC8"/>
      <c r="LID8"/>
      <c r="LIE8"/>
      <c r="LIF8"/>
      <c r="LIG8"/>
      <c r="LIH8"/>
      <c r="LII8"/>
      <c r="LIJ8"/>
      <c r="LIK8"/>
      <c r="LIL8"/>
      <c r="LIM8"/>
      <c r="LIN8"/>
      <c r="LIO8"/>
      <c r="LIP8"/>
      <c r="LIQ8"/>
      <c r="LIR8"/>
      <c r="LIS8"/>
      <c r="LIT8"/>
      <c r="LIU8"/>
      <c r="LIV8"/>
      <c r="LIW8"/>
      <c r="LIX8"/>
      <c r="LIY8"/>
      <c r="LIZ8"/>
      <c r="LJA8"/>
      <c r="LJB8"/>
      <c r="LJC8"/>
      <c r="LJD8"/>
      <c r="LJE8"/>
      <c r="LJF8"/>
      <c r="LJG8"/>
      <c r="LJH8"/>
      <c r="LJI8"/>
      <c r="LJJ8"/>
      <c r="LJK8"/>
      <c r="LJL8"/>
      <c r="LJM8"/>
      <c r="LJN8"/>
      <c r="LJO8"/>
      <c r="LJP8"/>
      <c r="LJQ8"/>
      <c r="LJR8"/>
      <c r="LJS8"/>
      <c r="LJT8"/>
      <c r="LJU8"/>
      <c r="LJV8"/>
      <c r="LJW8"/>
      <c r="LJX8"/>
      <c r="LJY8"/>
      <c r="LJZ8"/>
      <c r="LKA8"/>
      <c r="LKB8"/>
      <c r="LKC8"/>
      <c r="LKD8"/>
      <c r="LKE8"/>
      <c r="LKF8"/>
      <c r="LKG8"/>
      <c r="LKH8"/>
      <c r="LKI8"/>
      <c r="LKJ8"/>
      <c r="LKK8"/>
      <c r="LKL8"/>
      <c r="LKM8"/>
      <c r="LKN8"/>
      <c r="LKO8"/>
      <c r="LKP8"/>
      <c r="LKQ8"/>
      <c r="LKR8"/>
      <c r="LKS8"/>
      <c r="LKT8"/>
      <c r="LKU8"/>
      <c r="LKV8"/>
      <c r="LKW8"/>
      <c r="LKX8"/>
      <c r="LKY8"/>
      <c r="LKZ8"/>
      <c r="LLA8"/>
      <c r="LLB8"/>
      <c r="LLC8"/>
      <c r="LLD8"/>
      <c r="LLE8"/>
      <c r="LLF8"/>
      <c r="LLG8"/>
      <c r="LLH8"/>
      <c r="LLI8"/>
      <c r="LLJ8"/>
      <c r="LLK8"/>
      <c r="LLL8"/>
      <c r="LLM8"/>
      <c r="LLN8"/>
      <c r="LLO8"/>
      <c r="LLP8"/>
      <c r="LLQ8"/>
      <c r="LLR8"/>
      <c r="LLS8"/>
      <c r="LLT8"/>
      <c r="LLU8"/>
      <c r="LLV8"/>
      <c r="LLW8"/>
      <c r="LLX8"/>
      <c r="LLY8"/>
      <c r="LLZ8"/>
      <c r="LMA8"/>
      <c r="LMB8"/>
      <c r="LMC8"/>
      <c r="LMD8"/>
      <c r="LME8"/>
      <c r="LMF8"/>
      <c r="LMG8"/>
      <c r="LMH8"/>
      <c r="LMI8"/>
      <c r="LMJ8"/>
      <c r="LMK8"/>
      <c r="LML8"/>
      <c r="LMM8"/>
      <c r="LMN8"/>
      <c r="LMO8"/>
      <c r="LMP8"/>
      <c r="LMQ8"/>
      <c r="LMR8"/>
      <c r="LMS8"/>
      <c r="LMT8"/>
      <c r="LMU8"/>
      <c r="LMV8"/>
      <c r="LMW8"/>
      <c r="LMX8"/>
      <c r="LMY8"/>
      <c r="LMZ8"/>
      <c r="LNA8"/>
      <c r="LNB8"/>
      <c r="LNC8"/>
      <c r="LND8"/>
      <c r="LNE8"/>
      <c r="LNF8"/>
      <c r="LNG8"/>
      <c r="LNH8"/>
      <c r="LNI8"/>
      <c r="LNJ8"/>
      <c r="LNK8"/>
      <c r="LNL8"/>
      <c r="LNM8"/>
      <c r="LNN8"/>
      <c r="LNO8"/>
      <c r="LNP8"/>
      <c r="LNQ8"/>
      <c r="LNR8"/>
      <c r="LNS8"/>
      <c r="LNT8"/>
      <c r="LNU8"/>
      <c r="LNV8"/>
      <c r="LNW8"/>
      <c r="LNX8"/>
      <c r="LNY8"/>
      <c r="LNZ8"/>
      <c r="LOA8"/>
      <c r="LOB8"/>
      <c r="LOC8"/>
      <c r="LOD8"/>
      <c r="LOE8"/>
      <c r="LOF8"/>
      <c r="LOG8"/>
      <c r="LOH8"/>
      <c r="LOI8"/>
      <c r="LOJ8"/>
      <c r="LOK8"/>
      <c r="LOL8"/>
      <c r="LOM8"/>
      <c r="LON8"/>
      <c r="LOO8"/>
      <c r="LOP8"/>
      <c r="LOQ8"/>
      <c r="LOR8"/>
      <c r="LOS8"/>
      <c r="LOT8"/>
      <c r="LOU8"/>
      <c r="LOV8"/>
      <c r="LOW8"/>
      <c r="LOX8"/>
      <c r="LOY8"/>
      <c r="LOZ8"/>
      <c r="LPA8"/>
      <c r="LPB8"/>
      <c r="LPC8"/>
      <c r="LPD8"/>
      <c r="LPE8"/>
      <c r="LPF8"/>
      <c r="LPG8"/>
      <c r="LPH8"/>
      <c r="LPI8"/>
      <c r="LPJ8"/>
      <c r="LPK8"/>
      <c r="LPL8"/>
      <c r="LPM8"/>
      <c r="LPN8"/>
      <c r="LPO8"/>
      <c r="LPP8"/>
      <c r="LPQ8"/>
      <c r="LPR8"/>
      <c r="LPS8"/>
      <c r="LPT8"/>
      <c r="LPU8"/>
      <c r="LPV8"/>
      <c r="LPW8"/>
      <c r="LPX8"/>
      <c r="LPY8"/>
      <c r="LPZ8"/>
      <c r="LQA8"/>
      <c r="LQB8"/>
      <c r="LQC8"/>
      <c r="LQD8"/>
      <c r="LQE8"/>
      <c r="LQF8"/>
      <c r="LQG8"/>
      <c r="LQH8"/>
      <c r="LQI8"/>
      <c r="LQJ8"/>
      <c r="LQK8"/>
      <c r="LQL8"/>
      <c r="LQM8"/>
      <c r="LQN8"/>
      <c r="LQO8"/>
      <c r="LQP8"/>
      <c r="LQQ8"/>
      <c r="LQR8"/>
      <c r="LQS8"/>
      <c r="LQT8"/>
      <c r="LQU8"/>
      <c r="LQV8"/>
      <c r="LQW8"/>
      <c r="LQX8"/>
      <c r="LQY8"/>
      <c r="LQZ8"/>
      <c r="LRA8"/>
      <c r="LRB8"/>
      <c r="LRC8"/>
      <c r="LRD8"/>
      <c r="LRE8"/>
      <c r="LRF8"/>
      <c r="LRG8"/>
      <c r="LRH8"/>
      <c r="LRI8"/>
      <c r="LRJ8"/>
      <c r="LRK8"/>
      <c r="LRL8"/>
      <c r="LRM8"/>
      <c r="LRN8"/>
      <c r="LRO8"/>
      <c r="LRP8"/>
      <c r="LRQ8"/>
      <c r="LRR8"/>
      <c r="LRS8"/>
      <c r="LRT8"/>
      <c r="LRU8"/>
      <c r="LRV8"/>
      <c r="LRW8"/>
      <c r="LRX8"/>
      <c r="LRY8"/>
      <c r="LRZ8"/>
      <c r="LSA8"/>
      <c r="LSB8"/>
      <c r="LSC8"/>
      <c r="LSD8"/>
      <c r="LSE8"/>
      <c r="LSF8"/>
      <c r="LSG8"/>
      <c r="LSH8"/>
      <c r="LSI8"/>
      <c r="LSJ8"/>
      <c r="LSK8"/>
      <c r="LSL8"/>
      <c r="LSM8"/>
      <c r="LSN8"/>
      <c r="LSO8"/>
      <c r="LSP8"/>
      <c r="LSQ8"/>
      <c r="LSR8"/>
      <c r="LSS8"/>
      <c r="LST8"/>
      <c r="LSU8"/>
      <c r="LSV8"/>
      <c r="LSW8"/>
      <c r="LSX8"/>
      <c r="LSY8"/>
      <c r="LSZ8"/>
      <c r="LTA8"/>
      <c r="LTB8"/>
      <c r="LTC8"/>
      <c r="LTD8"/>
      <c r="LTE8"/>
      <c r="LTF8"/>
      <c r="LTG8"/>
      <c r="LTH8"/>
      <c r="LTI8"/>
      <c r="LTJ8"/>
      <c r="LTK8"/>
      <c r="LTL8"/>
      <c r="LTM8"/>
      <c r="LTN8"/>
      <c r="LTO8"/>
      <c r="LTP8"/>
      <c r="LTQ8"/>
      <c r="LTR8"/>
      <c r="LTS8"/>
      <c r="LTT8"/>
      <c r="LTU8"/>
      <c r="LTV8"/>
      <c r="LTW8"/>
      <c r="LTX8"/>
      <c r="LTY8"/>
      <c r="LTZ8"/>
      <c r="LUA8"/>
      <c r="LUB8"/>
      <c r="LUC8"/>
      <c r="LUD8"/>
      <c r="LUE8"/>
      <c r="LUF8"/>
      <c r="LUG8"/>
      <c r="LUH8"/>
      <c r="LUI8"/>
      <c r="LUJ8"/>
      <c r="LUK8"/>
      <c r="LUL8"/>
      <c r="LUM8"/>
      <c r="LUN8"/>
      <c r="LUO8"/>
      <c r="LUP8"/>
      <c r="LUQ8"/>
      <c r="LUR8"/>
      <c r="LUS8"/>
      <c r="LUT8"/>
      <c r="LUU8"/>
      <c r="LUV8"/>
      <c r="LUW8"/>
      <c r="LUX8"/>
      <c r="LUY8"/>
      <c r="LUZ8"/>
      <c r="LVA8"/>
      <c r="LVB8"/>
      <c r="LVC8"/>
      <c r="LVD8"/>
      <c r="LVE8"/>
      <c r="LVF8"/>
      <c r="LVG8"/>
      <c r="LVH8"/>
      <c r="LVI8"/>
      <c r="LVJ8"/>
      <c r="LVK8"/>
      <c r="LVL8"/>
      <c r="LVM8"/>
      <c r="LVN8"/>
      <c r="LVO8"/>
      <c r="LVP8"/>
      <c r="LVQ8"/>
      <c r="LVR8"/>
      <c r="LVS8"/>
      <c r="LVT8"/>
      <c r="LVU8"/>
      <c r="LVV8"/>
      <c r="LVW8"/>
      <c r="LVX8"/>
      <c r="LVY8"/>
      <c r="LVZ8"/>
      <c r="LWA8"/>
      <c r="LWB8"/>
      <c r="LWC8"/>
      <c r="LWD8"/>
      <c r="LWE8"/>
      <c r="LWF8"/>
      <c r="LWG8"/>
      <c r="LWH8"/>
      <c r="LWI8"/>
      <c r="LWJ8"/>
      <c r="LWK8"/>
      <c r="LWL8"/>
      <c r="LWM8"/>
      <c r="LWN8"/>
      <c r="LWO8"/>
      <c r="LWP8"/>
      <c r="LWQ8"/>
      <c r="LWR8"/>
      <c r="LWS8"/>
      <c r="LWT8"/>
      <c r="LWU8"/>
      <c r="LWV8"/>
      <c r="LWW8"/>
      <c r="LWX8"/>
      <c r="LWY8"/>
      <c r="LWZ8"/>
      <c r="LXA8"/>
      <c r="LXB8"/>
      <c r="LXC8"/>
      <c r="LXD8"/>
      <c r="LXE8"/>
      <c r="LXF8"/>
      <c r="LXG8"/>
      <c r="LXH8"/>
      <c r="LXI8"/>
      <c r="LXJ8"/>
      <c r="LXK8"/>
      <c r="LXL8"/>
      <c r="LXM8"/>
      <c r="LXN8"/>
      <c r="LXO8"/>
      <c r="LXP8"/>
      <c r="LXQ8"/>
      <c r="LXR8"/>
      <c r="LXS8"/>
      <c r="LXT8"/>
      <c r="LXU8"/>
      <c r="LXV8"/>
      <c r="LXW8"/>
      <c r="LXX8"/>
      <c r="LXY8"/>
      <c r="LXZ8"/>
      <c r="LYA8"/>
      <c r="LYB8"/>
      <c r="LYC8"/>
      <c r="LYD8"/>
      <c r="LYE8"/>
      <c r="LYF8"/>
      <c r="LYG8"/>
      <c r="LYH8"/>
      <c r="LYI8"/>
      <c r="LYJ8"/>
      <c r="LYK8"/>
      <c r="LYL8"/>
      <c r="LYM8"/>
      <c r="LYN8"/>
      <c r="LYO8"/>
      <c r="LYP8"/>
      <c r="LYQ8"/>
      <c r="LYR8"/>
      <c r="LYS8"/>
      <c r="LYT8"/>
      <c r="LYU8"/>
      <c r="LYV8"/>
      <c r="LYW8"/>
      <c r="LYX8"/>
      <c r="LYY8"/>
      <c r="LYZ8"/>
      <c r="LZA8"/>
      <c r="LZB8"/>
      <c r="LZC8"/>
      <c r="LZD8"/>
      <c r="LZE8"/>
      <c r="LZF8"/>
      <c r="LZG8"/>
      <c r="LZH8"/>
      <c r="LZI8"/>
      <c r="LZJ8"/>
      <c r="LZK8"/>
      <c r="LZL8"/>
      <c r="LZM8"/>
      <c r="LZN8"/>
      <c r="LZO8"/>
      <c r="LZP8"/>
      <c r="LZQ8"/>
      <c r="LZR8"/>
      <c r="LZS8"/>
      <c r="LZT8"/>
      <c r="LZU8"/>
      <c r="LZV8"/>
      <c r="LZW8"/>
      <c r="LZX8"/>
      <c r="LZY8"/>
      <c r="LZZ8"/>
      <c r="MAA8"/>
      <c r="MAB8"/>
      <c r="MAC8"/>
      <c r="MAD8"/>
      <c r="MAE8"/>
      <c r="MAF8"/>
      <c r="MAG8"/>
      <c r="MAH8"/>
      <c r="MAI8"/>
      <c r="MAJ8"/>
      <c r="MAK8"/>
      <c r="MAL8"/>
      <c r="MAM8"/>
      <c r="MAN8"/>
      <c r="MAO8"/>
      <c r="MAP8"/>
      <c r="MAQ8"/>
      <c r="MAR8"/>
      <c r="MAS8"/>
      <c r="MAT8"/>
      <c r="MAU8"/>
      <c r="MAV8"/>
      <c r="MAW8"/>
      <c r="MAX8"/>
      <c r="MAY8"/>
      <c r="MAZ8"/>
      <c r="MBA8"/>
      <c r="MBB8"/>
      <c r="MBC8"/>
      <c r="MBD8"/>
      <c r="MBE8"/>
      <c r="MBF8"/>
      <c r="MBG8"/>
      <c r="MBH8"/>
      <c r="MBI8"/>
      <c r="MBJ8"/>
      <c r="MBK8"/>
      <c r="MBL8"/>
      <c r="MBM8"/>
      <c r="MBN8"/>
      <c r="MBO8"/>
      <c r="MBP8"/>
      <c r="MBQ8"/>
      <c r="MBR8"/>
      <c r="MBS8"/>
      <c r="MBT8"/>
      <c r="MBU8"/>
      <c r="MBV8"/>
      <c r="MBW8"/>
      <c r="MBX8"/>
      <c r="MBY8"/>
      <c r="MBZ8"/>
      <c r="MCA8"/>
      <c r="MCB8"/>
      <c r="MCC8"/>
      <c r="MCD8"/>
      <c r="MCE8"/>
      <c r="MCF8"/>
      <c r="MCG8"/>
      <c r="MCH8"/>
      <c r="MCI8"/>
      <c r="MCJ8"/>
      <c r="MCK8"/>
      <c r="MCL8"/>
      <c r="MCM8"/>
      <c r="MCN8"/>
      <c r="MCO8"/>
      <c r="MCP8"/>
      <c r="MCQ8"/>
      <c r="MCR8"/>
      <c r="MCS8"/>
      <c r="MCT8"/>
      <c r="MCU8"/>
      <c r="MCV8"/>
      <c r="MCW8"/>
      <c r="MCX8"/>
      <c r="MCY8"/>
      <c r="MCZ8"/>
      <c r="MDA8"/>
      <c r="MDB8"/>
      <c r="MDC8"/>
      <c r="MDD8"/>
      <c r="MDE8"/>
      <c r="MDF8"/>
      <c r="MDG8"/>
      <c r="MDH8"/>
      <c r="MDI8"/>
      <c r="MDJ8"/>
      <c r="MDK8"/>
      <c r="MDL8"/>
      <c r="MDM8"/>
      <c r="MDN8"/>
      <c r="MDO8"/>
      <c r="MDP8"/>
      <c r="MDQ8"/>
      <c r="MDR8"/>
      <c r="MDS8"/>
      <c r="MDT8"/>
      <c r="MDU8"/>
      <c r="MDV8"/>
      <c r="MDW8"/>
      <c r="MDX8"/>
      <c r="MDY8"/>
      <c r="MDZ8"/>
      <c r="MEA8"/>
      <c r="MEB8"/>
      <c r="MEC8"/>
      <c r="MED8"/>
      <c r="MEE8"/>
      <c r="MEF8"/>
      <c r="MEG8"/>
      <c r="MEH8"/>
      <c r="MEI8"/>
      <c r="MEJ8"/>
      <c r="MEK8"/>
      <c r="MEL8"/>
      <c r="MEM8"/>
      <c r="MEN8"/>
      <c r="MEO8"/>
      <c r="MEP8"/>
      <c r="MEQ8"/>
      <c r="MER8"/>
      <c r="MES8"/>
      <c r="MET8"/>
      <c r="MEU8"/>
      <c r="MEV8"/>
      <c r="MEW8"/>
      <c r="MEX8"/>
      <c r="MEY8"/>
      <c r="MEZ8"/>
      <c r="MFA8"/>
      <c r="MFB8"/>
      <c r="MFC8"/>
      <c r="MFD8"/>
      <c r="MFE8"/>
      <c r="MFF8"/>
      <c r="MFG8"/>
      <c r="MFH8"/>
      <c r="MFI8"/>
      <c r="MFJ8"/>
      <c r="MFK8"/>
      <c r="MFL8"/>
      <c r="MFM8"/>
      <c r="MFN8"/>
      <c r="MFO8"/>
      <c r="MFP8"/>
      <c r="MFQ8"/>
      <c r="MFR8"/>
      <c r="MFS8"/>
      <c r="MFT8"/>
      <c r="MFU8"/>
      <c r="MFV8"/>
      <c r="MFW8"/>
      <c r="MFX8"/>
      <c r="MFY8"/>
      <c r="MFZ8"/>
      <c r="MGA8"/>
      <c r="MGB8"/>
      <c r="MGC8"/>
      <c r="MGD8"/>
      <c r="MGE8"/>
      <c r="MGF8"/>
      <c r="MGG8"/>
      <c r="MGH8"/>
      <c r="MGI8"/>
      <c r="MGJ8"/>
      <c r="MGK8"/>
      <c r="MGL8"/>
      <c r="MGM8"/>
      <c r="MGN8"/>
      <c r="MGO8"/>
      <c r="MGP8"/>
      <c r="MGQ8"/>
      <c r="MGR8"/>
      <c r="MGS8"/>
      <c r="MGT8"/>
      <c r="MGU8"/>
      <c r="MGV8"/>
      <c r="MGW8"/>
      <c r="MGX8"/>
      <c r="MGY8"/>
      <c r="MGZ8"/>
      <c r="MHA8"/>
      <c r="MHB8"/>
      <c r="MHC8"/>
      <c r="MHD8"/>
      <c r="MHE8"/>
      <c r="MHF8"/>
      <c r="MHG8"/>
      <c r="MHH8"/>
      <c r="MHI8"/>
      <c r="MHJ8"/>
      <c r="MHK8"/>
      <c r="MHL8"/>
      <c r="MHM8"/>
      <c r="MHN8"/>
      <c r="MHO8"/>
      <c r="MHP8"/>
      <c r="MHQ8"/>
      <c r="MHR8"/>
      <c r="MHS8"/>
      <c r="MHT8"/>
      <c r="MHU8"/>
      <c r="MHV8"/>
      <c r="MHW8"/>
      <c r="MHX8"/>
      <c r="MHY8"/>
      <c r="MHZ8"/>
      <c r="MIA8"/>
      <c r="MIB8"/>
      <c r="MIC8"/>
      <c r="MID8"/>
      <c r="MIE8"/>
      <c r="MIF8"/>
      <c r="MIG8"/>
      <c r="MIH8"/>
      <c r="MII8"/>
      <c r="MIJ8"/>
      <c r="MIK8"/>
      <c r="MIL8"/>
      <c r="MIM8"/>
      <c r="MIN8"/>
      <c r="MIO8"/>
      <c r="MIP8"/>
      <c r="MIQ8"/>
      <c r="MIR8"/>
      <c r="MIS8"/>
      <c r="MIT8"/>
      <c r="MIU8"/>
      <c r="MIV8"/>
      <c r="MIW8"/>
      <c r="MIX8"/>
      <c r="MIY8"/>
      <c r="MIZ8"/>
      <c r="MJA8"/>
      <c r="MJB8"/>
      <c r="MJC8"/>
      <c r="MJD8"/>
      <c r="MJE8"/>
      <c r="MJF8"/>
      <c r="MJG8"/>
      <c r="MJH8"/>
      <c r="MJI8"/>
      <c r="MJJ8"/>
      <c r="MJK8"/>
      <c r="MJL8"/>
      <c r="MJM8"/>
      <c r="MJN8"/>
      <c r="MJO8"/>
      <c r="MJP8"/>
      <c r="MJQ8"/>
      <c r="MJR8"/>
      <c r="MJS8"/>
      <c r="MJT8"/>
      <c r="MJU8"/>
      <c r="MJV8"/>
      <c r="MJW8"/>
      <c r="MJX8"/>
      <c r="MJY8"/>
      <c r="MJZ8"/>
      <c r="MKA8"/>
      <c r="MKB8"/>
      <c r="MKC8"/>
      <c r="MKD8"/>
      <c r="MKE8"/>
      <c r="MKF8"/>
      <c r="MKG8"/>
      <c r="MKH8"/>
      <c r="MKI8"/>
      <c r="MKJ8"/>
      <c r="MKK8"/>
      <c r="MKL8"/>
      <c r="MKM8"/>
      <c r="MKN8"/>
      <c r="MKO8"/>
      <c r="MKP8"/>
      <c r="MKQ8"/>
      <c r="MKR8"/>
      <c r="MKS8"/>
      <c r="MKT8"/>
      <c r="MKU8"/>
      <c r="MKV8"/>
      <c r="MKW8"/>
      <c r="MKX8"/>
      <c r="MKY8"/>
      <c r="MKZ8"/>
      <c r="MLA8"/>
      <c r="MLB8"/>
      <c r="MLC8"/>
      <c r="MLD8"/>
      <c r="MLE8"/>
      <c r="MLF8"/>
      <c r="MLG8"/>
      <c r="MLH8"/>
      <c r="MLI8"/>
      <c r="MLJ8"/>
      <c r="MLK8"/>
      <c r="MLL8"/>
      <c r="MLM8"/>
      <c r="MLN8"/>
      <c r="MLO8"/>
      <c r="MLP8"/>
      <c r="MLQ8"/>
      <c r="MLR8"/>
      <c r="MLS8"/>
      <c r="MLT8"/>
      <c r="MLU8"/>
      <c r="MLV8"/>
      <c r="MLW8"/>
      <c r="MLX8"/>
      <c r="MLY8"/>
      <c r="MLZ8"/>
      <c r="MMA8"/>
      <c r="MMB8"/>
      <c r="MMC8"/>
      <c r="MMD8"/>
      <c r="MME8"/>
      <c r="MMF8"/>
      <c r="MMG8"/>
      <c r="MMH8"/>
      <c r="MMI8"/>
      <c r="MMJ8"/>
      <c r="MMK8"/>
      <c r="MML8"/>
      <c r="MMM8"/>
      <c r="MMN8"/>
      <c r="MMO8"/>
      <c r="MMP8"/>
      <c r="MMQ8"/>
      <c r="MMR8"/>
      <c r="MMS8"/>
      <c r="MMT8"/>
      <c r="MMU8"/>
      <c r="MMV8"/>
      <c r="MMW8"/>
      <c r="MMX8"/>
      <c r="MMY8"/>
      <c r="MMZ8"/>
      <c r="MNA8"/>
      <c r="MNB8"/>
      <c r="MNC8"/>
      <c r="MND8"/>
      <c r="MNE8"/>
      <c r="MNF8"/>
      <c r="MNG8"/>
      <c r="MNH8"/>
      <c r="MNI8"/>
      <c r="MNJ8"/>
      <c r="MNK8"/>
      <c r="MNL8"/>
      <c r="MNM8"/>
      <c r="MNN8"/>
      <c r="MNO8"/>
      <c r="MNP8"/>
      <c r="MNQ8"/>
      <c r="MNR8"/>
      <c r="MNS8"/>
      <c r="MNT8"/>
      <c r="MNU8"/>
      <c r="MNV8"/>
      <c r="MNW8"/>
      <c r="MNX8"/>
      <c r="MNY8"/>
      <c r="MNZ8"/>
      <c r="MOA8"/>
      <c r="MOB8"/>
      <c r="MOC8"/>
      <c r="MOD8"/>
      <c r="MOE8"/>
      <c r="MOF8"/>
      <c r="MOG8"/>
      <c r="MOH8"/>
      <c r="MOI8"/>
      <c r="MOJ8"/>
      <c r="MOK8"/>
      <c r="MOL8"/>
      <c r="MOM8"/>
      <c r="MON8"/>
      <c r="MOO8"/>
      <c r="MOP8"/>
      <c r="MOQ8"/>
      <c r="MOR8"/>
      <c r="MOS8"/>
      <c r="MOT8"/>
      <c r="MOU8"/>
      <c r="MOV8"/>
      <c r="MOW8"/>
      <c r="MOX8"/>
      <c r="MOY8"/>
      <c r="MOZ8"/>
      <c r="MPA8"/>
      <c r="MPB8"/>
      <c r="MPC8"/>
      <c r="MPD8"/>
      <c r="MPE8"/>
      <c r="MPF8"/>
      <c r="MPG8"/>
      <c r="MPH8"/>
      <c r="MPI8"/>
      <c r="MPJ8"/>
      <c r="MPK8"/>
      <c r="MPL8"/>
      <c r="MPM8"/>
      <c r="MPN8"/>
      <c r="MPO8"/>
      <c r="MPP8"/>
      <c r="MPQ8"/>
      <c r="MPR8"/>
      <c r="MPS8"/>
      <c r="MPT8"/>
      <c r="MPU8"/>
      <c r="MPV8"/>
      <c r="MPW8"/>
      <c r="MPX8"/>
      <c r="MPY8"/>
      <c r="MPZ8"/>
      <c r="MQA8"/>
      <c r="MQB8"/>
      <c r="MQC8"/>
      <c r="MQD8"/>
      <c r="MQE8"/>
      <c r="MQF8"/>
      <c r="MQG8"/>
      <c r="MQH8"/>
      <c r="MQI8"/>
      <c r="MQJ8"/>
      <c r="MQK8"/>
      <c r="MQL8"/>
      <c r="MQM8"/>
      <c r="MQN8"/>
      <c r="MQO8"/>
      <c r="MQP8"/>
      <c r="MQQ8"/>
      <c r="MQR8"/>
      <c r="MQS8"/>
      <c r="MQT8"/>
      <c r="MQU8"/>
      <c r="MQV8"/>
      <c r="MQW8"/>
      <c r="MQX8"/>
      <c r="MQY8"/>
      <c r="MQZ8"/>
      <c r="MRA8"/>
      <c r="MRB8"/>
      <c r="MRC8"/>
      <c r="MRD8"/>
      <c r="MRE8"/>
      <c r="MRF8"/>
      <c r="MRG8"/>
      <c r="MRH8"/>
      <c r="MRI8"/>
      <c r="MRJ8"/>
      <c r="MRK8"/>
      <c r="MRL8"/>
      <c r="MRM8"/>
      <c r="MRN8"/>
      <c r="MRO8"/>
      <c r="MRP8"/>
      <c r="MRQ8"/>
      <c r="MRR8"/>
      <c r="MRS8"/>
      <c r="MRT8"/>
      <c r="MRU8"/>
      <c r="MRV8"/>
      <c r="MRW8"/>
      <c r="MRX8"/>
      <c r="MRY8"/>
      <c r="MRZ8"/>
      <c r="MSA8"/>
      <c r="MSB8"/>
      <c r="MSC8"/>
      <c r="MSD8"/>
      <c r="MSE8"/>
      <c r="MSF8"/>
      <c r="MSG8"/>
      <c r="MSH8"/>
      <c r="MSI8"/>
      <c r="MSJ8"/>
      <c r="MSK8"/>
      <c r="MSL8"/>
      <c r="MSM8"/>
      <c r="MSN8"/>
      <c r="MSO8"/>
      <c r="MSP8"/>
      <c r="MSQ8"/>
      <c r="MSR8"/>
      <c r="MSS8"/>
      <c r="MST8"/>
      <c r="MSU8"/>
      <c r="MSV8"/>
      <c r="MSW8"/>
      <c r="MSX8"/>
      <c r="MSY8"/>
      <c r="MSZ8"/>
      <c r="MTA8"/>
      <c r="MTB8"/>
      <c r="MTC8"/>
      <c r="MTD8"/>
      <c r="MTE8"/>
      <c r="MTF8"/>
      <c r="MTG8"/>
      <c r="MTH8"/>
      <c r="MTI8"/>
      <c r="MTJ8"/>
      <c r="MTK8"/>
      <c r="MTL8"/>
      <c r="MTM8"/>
      <c r="MTN8"/>
      <c r="MTO8"/>
      <c r="MTP8"/>
      <c r="MTQ8"/>
      <c r="MTR8"/>
      <c r="MTS8"/>
      <c r="MTT8"/>
      <c r="MTU8"/>
      <c r="MTV8"/>
      <c r="MTW8"/>
      <c r="MTX8"/>
      <c r="MTY8"/>
      <c r="MTZ8"/>
      <c r="MUA8"/>
      <c r="MUB8"/>
      <c r="MUC8"/>
      <c r="MUD8"/>
      <c r="MUE8"/>
      <c r="MUF8"/>
      <c r="MUG8"/>
      <c r="MUH8"/>
      <c r="MUI8"/>
      <c r="MUJ8"/>
      <c r="MUK8"/>
      <c r="MUL8"/>
      <c r="MUM8"/>
      <c r="MUN8"/>
      <c r="MUO8"/>
      <c r="MUP8"/>
      <c r="MUQ8"/>
      <c r="MUR8"/>
      <c r="MUS8"/>
      <c r="MUT8"/>
      <c r="MUU8"/>
      <c r="MUV8"/>
      <c r="MUW8"/>
      <c r="MUX8"/>
      <c r="MUY8"/>
      <c r="MUZ8"/>
      <c r="MVA8"/>
      <c r="MVB8"/>
      <c r="MVC8"/>
      <c r="MVD8"/>
      <c r="MVE8"/>
      <c r="MVF8"/>
      <c r="MVG8"/>
      <c r="MVH8"/>
      <c r="MVI8"/>
      <c r="MVJ8"/>
      <c r="MVK8"/>
      <c r="MVL8"/>
      <c r="MVM8"/>
      <c r="MVN8"/>
      <c r="MVO8"/>
      <c r="MVP8"/>
      <c r="MVQ8"/>
      <c r="MVR8"/>
      <c r="MVS8"/>
      <c r="MVT8"/>
      <c r="MVU8"/>
      <c r="MVV8"/>
      <c r="MVW8"/>
      <c r="MVX8"/>
      <c r="MVY8"/>
      <c r="MVZ8"/>
      <c r="MWA8"/>
      <c r="MWB8"/>
      <c r="MWC8"/>
      <c r="MWD8"/>
      <c r="MWE8"/>
      <c r="MWF8"/>
      <c r="MWG8"/>
      <c r="MWH8"/>
      <c r="MWI8"/>
      <c r="MWJ8"/>
      <c r="MWK8"/>
      <c r="MWL8"/>
      <c r="MWM8"/>
      <c r="MWN8"/>
      <c r="MWO8"/>
      <c r="MWP8"/>
      <c r="MWQ8"/>
      <c r="MWR8"/>
      <c r="MWS8"/>
      <c r="MWT8"/>
      <c r="MWU8"/>
      <c r="MWV8"/>
      <c r="MWW8"/>
      <c r="MWX8"/>
      <c r="MWY8"/>
      <c r="MWZ8"/>
      <c r="MXA8"/>
      <c r="MXB8"/>
      <c r="MXC8"/>
      <c r="MXD8"/>
      <c r="MXE8"/>
      <c r="MXF8"/>
      <c r="MXG8"/>
      <c r="MXH8"/>
      <c r="MXI8"/>
      <c r="MXJ8"/>
      <c r="MXK8"/>
      <c r="MXL8"/>
      <c r="MXM8"/>
      <c r="MXN8"/>
      <c r="MXO8"/>
      <c r="MXP8"/>
      <c r="MXQ8"/>
      <c r="MXR8"/>
      <c r="MXS8"/>
      <c r="MXT8"/>
      <c r="MXU8"/>
      <c r="MXV8"/>
      <c r="MXW8"/>
      <c r="MXX8"/>
      <c r="MXY8"/>
      <c r="MXZ8"/>
      <c r="MYA8"/>
      <c r="MYB8"/>
      <c r="MYC8"/>
      <c r="MYD8"/>
      <c r="MYE8"/>
      <c r="MYF8"/>
      <c r="MYG8"/>
      <c r="MYH8"/>
      <c r="MYI8"/>
      <c r="MYJ8"/>
      <c r="MYK8"/>
      <c r="MYL8"/>
      <c r="MYM8"/>
      <c r="MYN8"/>
      <c r="MYO8"/>
      <c r="MYP8"/>
      <c r="MYQ8"/>
      <c r="MYR8"/>
      <c r="MYS8"/>
      <c r="MYT8"/>
      <c r="MYU8"/>
      <c r="MYV8"/>
      <c r="MYW8"/>
      <c r="MYX8"/>
      <c r="MYY8"/>
      <c r="MYZ8"/>
      <c r="MZA8"/>
      <c r="MZB8"/>
      <c r="MZC8"/>
      <c r="MZD8"/>
      <c r="MZE8"/>
      <c r="MZF8"/>
      <c r="MZG8"/>
      <c r="MZH8"/>
      <c r="MZI8"/>
      <c r="MZJ8"/>
      <c r="MZK8"/>
      <c r="MZL8"/>
      <c r="MZM8"/>
      <c r="MZN8"/>
      <c r="MZO8"/>
      <c r="MZP8"/>
      <c r="MZQ8"/>
      <c r="MZR8"/>
      <c r="MZS8"/>
      <c r="MZT8"/>
      <c r="MZU8"/>
      <c r="MZV8"/>
      <c r="MZW8"/>
      <c r="MZX8"/>
      <c r="MZY8"/>
      <c r="MZZ8"/>
      <c r="NAA8"/>
      <c r="NAB8"/>
      <c r="NAC8"/>
      <c r="NAD8"/>
      <c r="NAE8"/>
      <c r="NAF8"/>
      <c r="NAG8"/>
      <c r="NAH8"/>
      <c r="NAI8"/>
      <c r="NAJ8"/>
      <c r="NAK8"/>
      <c r="NAL8"/>
      <c r="NAM8"/>
      <c r="NAN8"/>
      <c r="NAO8"/>
      <c r="NAP8"/>
      <c r="NAQ8"/>
      <c r="NAR8"/>
      <c r="NAS8"/>
      <c r="NAT8"/>
      <c r="NAU8"/>
      <c r="NAV8"/>
      <c r="NAW8"/>
      <c r="NAX8"/>
      <c r="NAY8"/>
      <c r="NAZ8"/>
      <c r="NBA8"/>
      <c r="NBB8"/>
      <c r="NBC8"/>
      <c r="NBD8"/>
      <c r="NBE8"/>
      <c r="NBF8"/>
      <c r="NBG8"/>
      <c r="NBH8"/>
      <c r="NBI8"/>
      <c r="NBJ8"/>
      <c r="NBK8"/>
      <c r="NBL8"/>
      <c r="NBM8"/>
      <c r="NBN8"/>
      <c r="NBO8"/>
      <c r="NBP8"/>
      <c r="NBQ8"/>
      <c r="NBR8"/>
      <c r="NBS8"/>
      <c r="NBT8"/>
      <c r="NBU8"/>
      <c r="NBV8"/>
      <c r="NBW8"/>
      <c r="NBX8"/>
      <c r="NBY8"/>
      <c r="NBZ8"/>
      <c r="NCA8"/>
      <c r="NCB8"/>
      <c r="NCC8"/>
      <c r="NCD8"/>
      <c r="NCE8"/>
      <c r="NCF8"/>
      <c r="NCG8"/>
      <c r="NCH8"/>
      <c r="NCI8"/>
      <c r="NCJ8"/>
      <c r="NCK8"/>
      <c r="NCL8"/>
      <c r="NCM8"/>
      <c r="NCN8"/>
      <c r="NCO8"/>
      <c r="NCP8"/>
      <c r="NCQ8"/>
      <c r="NCR8"/>
      <c r="NCS8"/>
      <c r="NCT8"/>
      <c r="NCU8"/>
      <c r="NCV8"/>
      <c r="NCW8"/>
      <c r="NCX8"/>
      <c r="NCY8"/>
      <c r="NCZ8"/>
      <c r="NDA8"/>
      <c r="NDB8"/>
      <c r="NDC8"/>
      <c r="NDD8"/>
      <c r="NDE8"/>
      <c r="NDF8"/>
      <c r="NDG8"/>
      <c r="NDH8"/>
      <c r="NDI8"/>
      <c r="NDJ8"/>
      <c r="NDK8"/>
      <c r="NDL8"/>
      <c r="NDM8"/>
      <c r="NDN8"/>
      <c r="NDO8"/>
      <c r="NDP8"/>
      <c r="NDQ8"/>
      <c r="NDR8"/>
      <c r="NDS8"/>
      <c r="NDT8"/>
      <c r="NDU8"/>
      <c r="NDV8"/>
      <c r="NDW8"/>
      <c r="NDX8"/>
      <c r="NDY8"/>
      <c r="NDZ8"/>
      <c r="NEA8"/>
      <c r="NEB8"/>
      <c r="NEC8"/>
      <c r="NED8"/>
      <c r="NEE8"/>
      <c r="NEF8"/>
      <c r="NEG8"/>
      <c r="NEH8"/>
      <c r="NEI8"/>
      <c r="NEJ8"/>
      <c r="NEK8"/>
      <c r="NEL8"/>
      <c r="NEM8"/>
      <c r="NEN8"/>
      <c r="NEO8"/>
      <c r="NEP8"/>
      <c r="NEQ8"/>
      <c r="NER8"/>
      <c r="NES8"/>
      <c r="NET8"/>
      <c r="NEU8"/>
      <c r="NEV8"/>
      <c r="NEW8"/>
      <c r="NEX8"/>
      <c r="NEY8"/>
      <c r="NEZ8"/>
      <c r="NFA8"/>
      <c r="NFB8"/>
      <c r="NFC8"/>
      <c r="NFD8"/>
      <c r="NFE8"/>
      <c r="NFF8"/>
      <c r="NFG8"/>
      <c r="NFH8"/>
      <c r="NFI8"/>
      <c r="NFJ8"/>
      <c r="NFK8"/>
      <c r="NFL8"/>
      <c r="NFM8"/>
      <c r="NFN8"/>
      <c r="NFO8"/>
      <c r="NFP8"/>
      <c r="NFQ8"/>
      <c r="NFR8"/>
      <c r="NFS8"/>
      <c r="NFT8"/>
      <c r="NFU8"/>
      <c r="NFV8"/>
      <c r="NFW8"/>
      <c r="NFX8"/>
      <c r="NFY8"/>
      <c r="NFZ8"/>
      <c r="NGA8"/>
      <c r="NGB8"/>
      <c r="NGC8"/>
      <c r="NGD8"/>
      <c r="NGE8"/>
      <c r="NGF8"/>
      <c r="NGG8"/>
      <c r="NGH8"/>
      <c r="NGI8"/>
      <c r="NGJ8"/>
      <c r="NGK8"/>
      <c r="NGL8"/>
      <c r="NGM8"/>
      <c r="NGN8"/>
      <c r="NGO8"/>
      <c r="NGP8"/>
      <c r="NGQ8"/>
      <c r="NGR8"/>
      <c r="NGS8"/>
      <c r="NGT8"/>
      <c r="NGU8"/>
      <c r="NGV8"/>
      <c r="NGW8"/>
      <c r="NGX8"/>
      <c r="NGY8"/>
      <c r="NGZ8"/>
      <c r="NHA8"/>
      <c r="NHB8"/>
      <c r="NHC8"/>
      <c r="NHD8"/>
      <c r="NHE8"/>
      <c r="NHF8"/>
      <c r="NHG8"/>
      <c r="NHH8"/>
      <c r="NHI8"/>
      <c r="NHJ8"/>
      <c r="NHK8"/>
      <c r="NHL8"/>
      <c r="NHM8"/>
      <c r="NHN8"/>
      <c r="NHO8"/>
      <c r="NHP8"/>
      <c r="NHQ8"/>
      <c r="NHR8"/>
      <c r="NHS8"/>
      <c r="NHT8"/>
      <c r="NHU8"/>
      <c r="NHV8"/>
      <c r="NHW8"/>
      <c r="NHX8"/>
      <c r="NHY8"/>
      <c r="NHZ8"/>
      <c r="NIA8"/>
      <c r="NIB8"/>
      <c r="NIC8"/>
      <c r="NID8"/>
      <c r="NIE8"/>
      <c r="NIF8"/>
      <c r="NIG8"/>
      <c r="NIH8"/>
      <c r="NII8"/>
      <c r="NIJ8"/>
      <c r="NIK8"/>
      <c r="NIL8"/>
      <c r="NIM8"/>
      <c r="NIN8"/>
      <c r="NIO8"/>
      <c r="NIP8"/>
      <c r="NIQ8"/>
      <c r="NIR8"/>
      <c r="NIS8"/>
      <c r="NIT8"/>
      <c r="NIU8"/>
      <c r="NIV8"/>
      <c r="NIW8"/>
      <c r="NIX8"/>
      <c r="NIY8"/>
      <c r="NIZ8"/>
      <c r="NJA8"/>
      <c r="NJB8"/>
      <c r="NJC8"/>
      <c r="NJD8"/>
      <c r="NJE8"/>
      <c r="NJF8"/>
      <c r="NJG8"/>
      <c r="NJH8"/>
      <c r="NJI8"/>
      <c r="NJJ8"/>
      <c r="NJK8"/>
      <c r="NJL8"/>
      <c r="NJM8"/>
      <c r="NJN8"/>
      <c r="NJO8"/>
      <c r="NJP8"/>
      <c r="NJQ8"/>
      <c r="NJR8"/>
      <c r="NJS8"/>
      <c r="NJT8"/>
      <c r="NJU8"/>
      <c r="NJV8"/>
      <c r="NJW8"/>
      <c r="NJX8"/>
      <c r="NJY8"/>
      <c r="NJZ8"/>
      <c r="NKA8"/>
      <c r="NKB8"/>
      <c r="NKC8"/>
      <c r="NKD8"/>
      <c r="NKE8"/>
      <c r="NKF8"/>
      <c r="NKG8"/>
      <c r="NKH8"/>
      <c r="NKI8"/>
      <c r="NKJ8"/>
      <c r="NKK8"/>
      <c r="NKL8"/>
      <c r="NKM8"/>
      <c r="NKN8"/>
      <c r="NKO8"/>
      <c r="NKP8"/>
      <c r="NKQ8"/>
      <c r="NKR8"/>
      <c r="NKS8"/>
      <c r="NKT8"/>
      <c r="NKU8"/>
      <c r="NKV8"/>
      <c r="NKW8"/>
      <c r="NKX8"/>
      <c r="NKY8"/>
      <c r="NKZ8"/>
      <c r="NLA8"/>
      <c r="NLB8"/>
      <c r="NLC8"/>
      <c r="NLD8"/>
      <c r="NLE8"/>
      <c r="NLF8"/>
      <c r="NLG8"/>
      <c r="NLH8"/>
      <c r="NLI8"/>
      <c r="NLJ8"/>
      <c r="NLK8"/>
      <c r="NLL8"/>
      <c r="NLM8"/>
      <c r="NLN8"/>
      <c r="NLO8"/>
      <c r="NLP8"/>
      <c r="NLQ8"/>
      <c r="NLR8"/>
      <c r="NLS8"/>
      <c r="NLT8"/>
      <c r="NLU8"/>
      <c r="NLV8"/>
      <c r="NLW8"/>
      <c r="NLX8"/>
      <c r="NLY8"/>
      <c r="NLZ8"/>
      <c r="NMA8"/>
      <c r="NMB8"/>
      <c r="NMC8"/>
      <c r="NMD8"/>
      <c r="NME8"/>
      <c r="NMF8"/>
      <c r="NMG8"/>
      <c r="NMH8"/>
      <c r="NMI8"/>
      <c r="NMJ8"/>
      <c r="NMK8"/>
      <c r="NML8"/>
      <c r="NMM8"/>
      <c r="NMN8"/>
      <c r="NMO8"/>
      <c r="NMP8"/>
      <c r="NMQ8"/>
      <c r="NMR8"/>
      <c r="NMS8"/>
      <c r="NMT8"/>
      <c r="NMU8"/>
      <c r="NMV8"/>
      <c r="NMW8"/>
      <c r="NMX8"/>
      <c r="NMY8"/>
      <c r="NMZ8"/>
      <c r="NNA8"/>
      <c r="NNB8"/>
      <c r="NNC8"/>
      <c r="NND8"/>
      <c r="NNE8"/>
      <c r="NNF8"/>
      <c r="NNG8"/>
      <c r="NNH8"/>
      <c r="NNI8"/>
      <c r="NNJ8"/>
      <c r="NNK8"/>
      <c r="NNL8"/>
      <c r="NNM8"/>
      <c r="NNN8"/>
      <c r="NNO8"/>
      <c r="NNP8"/>
      <c r="NNQ8"/>
      <c r="NNR8"/>
      <c r="NNS8"/>
      <c r="NNT8"/>
      <c r="NNU8"/>
      <c r="NNV8"/>
      <c r="NNW8"/>
      <c r="NNX8"/>
      <c r="NNY8"/>
      <c r="NNZ8"/>
      <c r="NOA8"/>
      <c r="NOB8"/>
      <c r="NOC8"/>
      <c r="NOD8"/>
      <c r="NOE8"/>
      <c r="NOF8"/>
      <c r="NOG8"/>
      <c r="NOH8"/>
      <c r="NOI8"/>
      <c r="NOJ8"/>
      <c r="NOK8"/>
      <c r="NOL8"/>
      <c r="NOM8"/>
      <c r="NON8"/>
      <c r="NOO8"/>
      <c r="NOP8"/>
      <c r="NOQ8"/>
      <c r="NOR8"/>
      <c r="NOS8"/>
      <c r="NOT8"/>
      <c r="NOU8"/>
      <c r="NOV8"/>
      <c r="NOW8"/>
      <c r="NOX8"/>
      <c r="NOY8"/>
      <c r="NOZ8"/>
      <c r="NPA8"/>
      <c r="NPB8"/>
      <c r="NPC8"/>
      <c r="NPD8"/>
      <c r="NPE8"/>
      <c r="NPF8"/>
      <c r="NPG8"/>
      <c r="NPH8"/>
      <c r="NPI8"/>
      <c r="NPJ8"/>
      <c r="NPK8"/>
      <c r="NPL8"/>
      <c r="NPM8"/>
      <c r="NPN8"/>
      <c r="NPO8"/>
      <c r="NPP8"/>
      <c r="NPQ8"/>
      <c r="NPR8"/>
      <c r="NPS8"/>
      <c r="NPT8"/>
      <c r="NPU8"/>
      <c r="NPV8"/>
      <c r="NPW8"/>
      <c r="NPX8"/>
      <c r="NPY8"/>
      <c r="NPZ8"/>
      <c r="NQA8"/>
      <c r="NQB8"/>
      <c r="NQC8"/>
      <c r="NQD8"/>
      <c r="NQE8"/>
      <c r="NQF8"/>
      <c r="NQG8"/>
      <c r="NQH8"/>
      <c r="NQI8"/>
      <c r="NQJ8"/>
      <c r="NQK8"/>
      <c r="NQL8"/>
      <c r="NQM8"/>
      <c r="NQN8"/>
      <c r="NQO8"/>
      <c r="NQP8"/>
      <c r="NQQ8"/>
      <c r="NQR8"/>
      <c r="NQS8"/>
      <c r="NQT8"/>
      <c r="NQU8"/>
      <c r="NQV8"/>
      <c r="NQW8"/>
      <c r="NQX8"/>
      <c r="NQY8"/>
      <c r="NQZ8"/>
      <c r="NRA8"/>
      <c r="NRB8"/>
      <c r="NRC8"/>
      <c r="NRD8"/>
      <c r="NRE8"/>
      <c r="NRF8"/>
      <c r="NRG8"/>
      <c r="NRH8"/>
      <c r="NRI8"/>
      <c r="NRJ8"/>
      <c r="NRK8"/>
      <c r="NRL8"/>
      <c r="NRM8"/>
      <c r="NRN8"/>
      <c r="NRO8"/>
      <c r="NRP8"/>
      <c r="NRQ8"/>
      <c r="NRR8"/>
      <c r="NRS8"/>
      <c r="NRT8"/>
      <c r="NRU8"/>
      <c r="NRV8"/>
      <c r="NRW8"/>
      <c r="NRX8"/>
      <c r="NRY8"/>
      <c r="NRZ8"/>
      <c r="NSA8"/>
      <c r="NSB8"/>
      <c r="NSC8"/>
      <c r="NSD8"/>
      <c r="NSE8"/>
      <c r="NSF8"/>
      <c r="NSG8"/>
      <c r="NSH8"/>
      <c r="NSI8"/>
      <c r="NSJ8"/>
      <c r="NSK8"/>
      <c r="NSL8"/>
      <c r="NSM8"/>
      <c r="NSN8"/>
      <c r="NSO8"/>
      <c r="NSP8"/>
      <c r="NSQ8"/>
      <c r="NSR8"/>
      <c r="NSS8"/>
      <c r="NST8"/>
      <c r="NSU8"/>
      <c r="NSV8"/>
      <c r="NSW8"/>
      <c r="NSX8"/>
      <c r="NSY8"/>
      <c r="NSZ8"/>
      <c r="NTA8"/>
      <c r="NTB8"/>
      <c r="NTC8"/>
      <c r="NTD8"/>
      <c r="NTE8"/>
      <c r="NTF8"/>
      <c r="NTG8"/>
      <c r="NTH8"/>
      <c r="NTI8"/>
      <c r="NTJ8"/>
      <c r="NTK8"/>
      <c r="NTL8"/>
      <c r="NTM8"/>
      <c r="NTN8"/>
      <c r="NTO8"/>
      <c r="NTP8"/>
      <c r="NTQ8"/>
      <c r="NTR8"/>
      <c r="NTS8"/>
      <c r="NTT8"/>
      <c r="NTU8"/>
      <c r="NTV8"/>
      <c r="NTW8"/>
      <c r="NTX8"/>
      <c r="NTY8"/>
      <c r="NTZ8"/>
      <c r="NUA8"/>
      <c r="NUB8"/>
      <c r="NUC8"/>
      <c r="NUD8"/>
      <c r="NUE8"/>
      <c r="NUF8"/>
      <c r="NUG8"/>
      <c r="NUH8"/>
      <c r="NUI8"/>
      <c r="NUJ8"/>
      <c r="NUK8"/>
      <c r="NUL8"/>
      <c r="NUM8"/>
      <c r="NUN8"/>
      <c r="NUO8"/>
      <c r="NUP8"/>
      <c r="NUQ8"/>
      <c r="NUR8"/>
      <c r="NUS8"/>
      <c r="NUT8"/>
      <c r="NUU8"/>
      <c r="NUV8"/>
      <c r="NUW8"/>
      <c r="NUX8"/>
      <c r="NUY8"/>
      <c r="NUZ8"/>
      <c r="NVA8"/>
      <c r="NVB8"/>
      <c r="NVC8"/>
      <c r="NVD8"/>
      <c r="NVE8"/>
      <c r="NVF8"/>
      <c r="NVG8"/>
      <c r="NVH8"/>
      <c r="NVI8"/>
      <c r="NVJ8"/>
      <c r="NVK8"/>
      <c r="NVL8"/>
      <c r="NVM8"/>
      <c r="NVN8"/>
      <c r="NVO8"/>
      <c r="NVP8"/>
      <c r="NVQ8"/>
      <c r="NVR8"/>
      <c r="NVS8"/>
      <c r="NVT8"/>
      <c r="NVU8"/>
      <c r="NVV8"/>
      <c r="NVW8"/>
      <c r="NVX8"/>
      <c r="NVY8"/>
      <c r="NVZ8"/>
      <c r="NWA8"/>
      <c r="NWB8"/>
      <c r="NWC8"/>
      <c r="NWD8"/>
      <c r="NWE8"/>
      <c r="NWF8"/>
      <c r="NWG8"/>
      <c r="NWH8"/>
      <c r="NWI8"/>
      <c r="NWJ8"/>
      <c r="NWK8"/>
      <c r="NWL8"/>
      <c r="NWM8"/>
      <c r="NWN8"/>
      <c r="NWO8"/>
      <c r="NWP8"/>
      <c r="NWQ8"/>
      <c r="NWR8"/>
      <c r="NWS8"/>
      <c r="NWT8"/>
      <c r="NWU8"/>
      <c r="NWV8"/>
      <c r="NWW8"/>
      <c r="NWX8"/>
      <c r="NWY8"/>
      <c r="NWZ8"/>
      <c r="NXA8"/>
      <c r="NXB8"/>
      <c r="NXC8"/>
      <c r="NXD8"/>
      <c r="NXE8"/>
      <c r="NXF8"/>
      <c r="NXG8"/>
      <c r="NXH8"/>
      <c r="NXI8"/>
      <c r="NXJ8"/>
      <c r="NXK8"/>
      <c r="NXL8"/>
      <c r="NXM8"/>
      <c r="NXN8"/>
      <c r="NXO8"/>
      <c r="NXP8"/>
      <c r="NXQ8"/>
      <c r="NXR8"/>
      <c r="NXS8"/>
      <c r="NXT8"/>
      <c r="NXU8"/>
      <c r="NXV8"/>
      <c r="NXW8"/>
      <c r="NXX8"/>
      <c r="NXY8"/>
      <c r="NXZ8"/>
      <c r="NYA8"/>
      <c r="NYB8"/>
      <c r="NYC8"/>
      <c r="NYD8"/>
      <c r="NYE8"/>
      <c r="NYF8"/>
      <c r="NYG8"/>
      <c r="NYH8"/>
      <c r="NYI8"/>
      <c r="NYJ8"/>
      <c r="NYK8"/>
      <c r="NYL8"/>
      <c r="NYM8"/>
      <c r="NYN8"/>
      <c r="NYO8"/>
      <c r="NYP8"/>
      <c r="NYQ8"/>
      <c r="NYR8"/>
      <c r="NYS8"/>
      <c r="NYT8"/>
      <c r="NYU8"/>
      <c r="NYV8"/>
      <c r="NYW8"/>
      <c r="NYX8"/>
      <c r="NYY8"/>
      <c r="NYZ8"/>
      <c r="NZA8"/>
      <c r="NZB8"/>
      <c r="NZC8"/>
      <c r="NZD8"/>
      <c r="NZE8"/>
      <c r="NZF8"/>
      <c r="NZG8"/>
      <c r="NZH8"/>
      <c r="NZI8"/>
      <c r="NZJ8"/>
      <c r="NZK8"/>
      <c r="NZL8"/>
      <c r="NZM8"/>
      <c r="NZN8"/>
      <c r="NZO8"/>
      <c r="NZP8"/>
      <c r="NZQ8"/>
      <c r="NZR8"/>
      <c r="NZS8"/>
      <c r="NZT8"/>
      <c r="NZU8"/>
      <c r="NZV8"/>
      <c r="NZW8"/>
      <c r="NZX8"/>
      <c r="NZY8"/>
      <c r="NZZ8"/>
      <c r="OAA8"/>
      <c r="OAB8"/>
      <c r="OAC8"/>
      <c r="OAD8"/>
      <c r="OAE8"/>
      <c r="OAF8"/>
      <c r="OAG8"/>
      <c r="OAH8"/>
      <c r="OAI8"/>
      <c r="OAJ8"/>
      <c r="OAK8"/>
      <c r="OAL8"/>
      <c r="OAM8"/>
      <c r="OAN8"/>
      <c r="OAO8"/>
      <c r="OAP8"/>
      <c r="OAQ8"/>
      <c r="OAR8"/>
      <c r="OAS8"/>
      <c r="OAT8"/>
      <c r="OAU8"/>
      <c r="OAV8"/>
      <c r="OAW8"/>
      <c r="OAX8"/>
      <c r="OAY8"/>
      <c r="OAZ8"/>
      <c r="OBA8"/>
      <c r="OBB8"/>
      <c r="OBC8"/>
      <c r="OBD8"/>
      <c r="OBE8"/>
      <c r="OBF8"/>
      <c r="OBG8"/>
      <c r="OBH8"/>
      <c r="OBI8"/>
      <c r="OBJ8"/>
      <c r="OBK8"/>
      <c r="OBL8"/>
      <c r="OBM8"/>
      <c r="OBN8"/>
      <c r="OBO8"/>
      <c r="OBP8"/>
      <c r="OBQ8"/>
      <c r="OBR8"/>
      <c r="OBS8"/>
      <c r="OBT8"/>
      <c r="OBU8"/>
      <c r="OBV8"/>
      <c r="OBW8"/>
      <c r="OBX8"/>
      <c r="OBY8"/>
      <c r="OBZ8"/>
      <c r="OCA8"/>
      <c r="OCB8"/>
      <c r="OCC8"/>
      <c r="OCD8"/>
      <c r="OCE8"/>
      <c r="OCF8"/>
      <c r="OCG8"/>
      <c r="OCH8"/>
      <c r="OCI8"/>
      <c r="OCJ8"/>
      <c r="OCK8"/>
      <c r="OCL8"/>
      <c r="OCM8"/>
      <c r="OCN8"/>
      <c r="OCO8"/>
      <c r="OCP8"/>
      <c r="OCQ8"/>
      <c r="OCR8"/>
      <c r="OCS8"/>
      <c r="OCT8"/>
      <c r="OCU8"/>
      <c r="OCV8"/>
      <c r="OCW8"/>
      <c r="OCX8"/>
      <c r="OCY8"/>
      <c r="OCZ8"/>
      <c r="ODA8"/>
      <c r="ODB8"/>
      <c r="ODC8"/>
      <c r="ODD8"/>
      <c r="ODE8"/>
      <c r="ODF8"/>
      <c r="ODG8"/>
      <c r="ODH8"/>
      <c r="ODI8"/>
      <c r="ODJ8"/>
      <c r="ODK8"/>
      <c r="ODL8"/>
      <c r="ODM8"/>
      <c r="ODN8"/>
      <c r="ODO8"/>
      <c r="ODP8"/>
      <c r="ODQ8"/>
      <c r="ODR8"/>
      <c r="ODS8"/>
      <c r="ODT8"/>
      <c r="ODU8"/>
      <c r="ODV8"/>
      <c r="ODW8"/>
      <c r="ODX8"/>
      <c r="ODY8"/>
      <c r="ODZ8"/>
      <c r="OEA8"/>
      <c r="OEB8"/>
      <c r="OEC8"/>
      <c r="OED8"/>
      <c r="OEE8"/>
      <c r="OEF8"/>
      <c r="OEG8"/>
      <c r="OEH8"/>
      <c r="OEI8"/>
      <c r="OEJ8"/>
      <c r="OEK8"/>
      <c r="OEL8"/>
      <c r="OEM8"/>
      <c r="OEN8"/>
      <c r="OEO8"/>
      <c r="OEP8"/>
      <c r="OEQ8"/>
      <c r="OER8"/>
      <c r="OES8"/>
      <c r="OET8"/>
      <c r="OEU8"/>
      <c r="OEV8"/>
      <c r="OEW8"/>
      <c r="OEX8"/>
      <c r="OEY8"/>
      <c r="OEZ8"/>
      <c r="OFA8"/>
      <c r="OFB8"/>
      <c r="OFC8"/>
      <c r="OFD8"/>
      <c r="OFE8"/>
      <c r="OFF8"/>
      <c r="OFG8"/>
      <c r="OFH8"/>
      <c r="OFI8"/>
      <c r="OFJ8"/>
      <c r="OFK8"/>
      <c r="OFL8"/>
      <c r="OFM8"/>
      <c r="OFN8"/>
      <c r="OFO8"/>
      <c r="OFP8"/>
      <c r="OFQ8"/>
      <c r="OFR8"/>
      <c r="OFS8"/>
      <c r="OFT8"/>
      <c r="OFU8"/>
      <c r="OFV8"/>
      <c r="OFW8"/>
      <c r="OFX8"/>
      <c r="OFY8"/>
      <c r="OFZ8"/>
      <c r="OGA8"/>
      <c r="OGB8"/>
      <c r="OGC8"/>
      <c r="OGD8"/>
      <c r="OGE8"/>
      <c r="OGF8"/>
      <c r="OGG8"/>
      <c r="OGH8"/>
      <c r="OGI8"/>
      <c r="OGJ8"/>
      <c r="OGK8"/>
      <c r="OGL8"/>
      <c r="OGM8"/>
      <c r="OGN8"/>
      <c r="OGO8"/>
      <c r="OGP8"/>
      <c r="OGQ8"/>
      <c r="OGR8"/>
      <c r="OGS8"/>
      <c r="OGT8"/>
      <c r="OGU8"/>
      <c r="OGV8"/>
      <c r="OGW8"/>
      <c r="OGX8"/>
      <c r="OGY8"/>
      <c r="OGZ8"/>
      <c r="OHA8"/>
      <c r="OHB8"/>
      <c r="OHC8"/>
      <c r="OHD8"/>
      <c r="OHE8"/>
      <c r="OHF8"/>
      <c r="OHG8"/>
      <c r="OHH8"/>
      <c r="OHI8"/>
      <c r="OHJ8"/>
      <c r="OHK8"/>
      <c r="OHL8"/>
      <c r="OHM8"/>
      <c r="OHN8"/>
      <c r="OHO8"/>
      <c r="OHP8"/>
      <c r="OHQ8"/>
      <c r="OHR8"/>
      <c r="OHS8"/>
      <c r="OHT8"/>
      <c r="OHU8"/>
      <c r="OHV8"/>
      <c r="OHW8"/>
      <c r="OHX8"/>
      <c r="OHY8"/>
      <c r="OHZ8"/>
      <c r="OIA8"/>
      <c r="OIB8"/>
      <c r="OIC8"/>
      <c r="OID8"/>
      <c r="OIE8"/>
      <c r="OIF8"/>
      <c r="OIG8"/>
      <c r="OIH8"/>
      <c r="OII8"/>
      <c r="OIJ8"/>
      <c r="OIK8"/>
      <c r="OIL8"/>
      <c r="OIM8"/>
      <c r="OIN8"/>
      <c r="OIO8"/>
      <c r="OIP8"/>
      <c r="OIQ8"/>
      <c r="OIR8"/>
      <c r="OIS8"/>
      <c r="OIT8"/>
      <c r="OIU8"/>
      <c r="OIV8"/>
      <c r="OIW8"/>
      <c r="OIX8"/>
      <c r="OIY8"/>
      <c r="OIZ8"/>
      <c r="OJA8"/>
      <c r="OJB8"/>
      <c r="OJC8"/>
      <c r="OJD8"/>
      <c r="OJE8"/>
      <c r="OJF8"/>
      <c r="OJG8"/>
      <c r="OJH8"/>
      <c r="OJI8"/>
      <c r="OJJ8"/>
      <c r="OJK8"/>
      <c r="OJL8"/>
      <c r="OJM8"/>
      <c r="OJN8"/>
      <c r="OJO8"/>
      <c r="OJP8"/>
      <c r="OJQ8"/>
      <c r="OJR8"/>
      <c r="OJS8"/>
      <c r="OJT8"/>
      <c r="OJU8"/>
      <c r="OJV8"/>
      <c r="OJW8"/>
      <c r="OJX8"/>
      <c r="OJY8"/>
      <c r="OJZ8"/>
      <c r="OKA8"/>
      <c r="OKB8"/>
      <c r="OKC8"/>
      <c r="OKD8"/>
      <c r="OKE8"/>
      <c r="OKF8"/>
      <c r="OKG8"/>
      <c r="OKH8"/>
      <c r="OKI8"/>
      <c r="OKJ8"/>
      <c r="OKK8"/>
      <c r="OKL8"/>
      <c r="OKM8"/>
      <c r="OKN8"/>
      <c r="OKO8"/>
      <c r="OKP8"/>
      <c r="OKQ8"/>
      <c r="OKR8"/>
      <c r="OKS8"/>
      <c r="OKT8"/>
      <c r="OKU8"/>
      <c r="OKV8"/>
      <c r="OKW8"/>
      <c r="OKX8"/>
      <c r="OKY8"/>
      <c r="OKZ8"/>
      <c r="OLA8"/>
      <c r="OLB8"/>
      <c r="OLC8"/>
      <c r="OLD8"/>
      <c r="OLE8"/>
      <c r="OLF8"/>
      <c r="OLG8"/>
      <c r="OLH8"/>
      <c r="OLI8"/>
      <c r="OLJ8"/>
      <c r="OLK8"/>
      <c r="OLL8"/>
      <c r="OLM8"/>
      <c r="OLN8"/>
      <c r="OLO8"/>
      <c r="OLP8"/>
      <c r="OLQ8"/>
      <c r="OLR8"/>
      <c r="OLS8"/>
      <c r="OLT8"/>
      <c r="OLU8"/>
      <c r="OLV8"/>
      <c r="OLW8"/>
      <c r="OLX8"/>
      <c r="OLY8"/>
      <c r="OLZ8"/>
      <c r="OMA8"/>
      <c r="OMB8"/>
      <c r="OMC8"/>
      <c r="OMD8"/>
      <c r="OME8"/>
      <c r="OMF8"/>
      <c r="OMG8"/>
      <c r="OMH8"/>
      <c r="OMI8"/>
      <c r="OMJ8"/>
      <c r="OMK8"/>
      <c r="OML8"/>
      <c r="OMM8"/>
      <c r="OMN8"/>
      <c r="OMO8"/>
      <c r="OMP8"/>
      <c r="OMQ8"/>
      <c r="OMR8"/>
      <c r="OMS8"/>
      <c r="OMT8"/>
      <c r="OMU8"/>
      <c r="OMV8"/>
      <c r="OMW8"/>
      <c r="OMX8"/>
      <c r="OMY8"/>
      <c r="OMZ8"/>
      <c r="ONA8"/>
      <c r="ONB8"/>
      <c r="ONC8"/>
      <c r="OND8"/>
      <c r="ONE8"/>
      <c r="ONF8"/>
      <c r="ONG8"/>
      <c r="ONH8"/>
      <c r="ONI8"/>
      <c r="ONJ8"/>
      <c r="ONK8"/>
      <c r="ONL8"/>
      <c r="ONM8"/>
      <c r="ONN8"/>
      <c r="ONO8"/>
      <c r="ONP8"/>
      <c r="ONQ8"/>
      <c r="ONR8"/>
      <c r="ONS8"/>
      <c r="ONT8"/>
      <c r="ONU8"/>
      <c r="ONV8"/>
      <c r="ONW8"/>
      <c r="ONX8"/>
      <c r="ONY8"/>
      <c r="ONZ8"/>
      <c r="OOA8"/>
      <c r="OOB8"/>
      <c r="OOC8"/>
      <c r="OOD8"/>
      <c r="OOE8"/>
      <c r="OOF8"/>
      <c r="OOG8"/>
      <c r="OOH8"/>
      <c r="OOI8"/>
      <c r="OOJ8"/>
      <c r="OOK8"/>
      <c r="OOL8"/>
      <c r="OOM8"/>
      <c r="OON8"/>
      <c r="OOO8"/>
      <c r="OOP8"/>
      <c r="OOQ8"/>
      <c r="OOR8"/>
      <c r="OOS8"/>
      <c r="OOT8"/>
      <c r="OOU8"/>
      <c r="OOV8"/>
      <c r="OOW8"/>
      <c r="OOX8"/>
      <c r="OOY8"/>
      <c r="OOZ8"/>
      <c r="OPA8"/>
      <c r="OPB8"/>
      <c r="OPC8"/>
      <c r="OPD8"/>
      <c r="OPE8"/>
      <c r="OPF8"/>
      <c r="OPG8"/>
      <c r="OPH8"/>
      <c r="OPI8"/>
      <c r="OPJ8"/>
      <c r="OPK8"/>
      <c r="OPL8"/>
      <c r="OPM8"/>
      <c r="OPN8"/>
      <c r="OPO8"/>
      <c r="OPP8"/>
      <c r="OPQ8"/>
      <c r="OPR8"/>
      <c r="OPS8"/>
      <c r="OPT8"/>
      <c r="OPU8"/>
      <c r="OPV8"/>
      <c r="OPW8"/>
      <c r="OPX8"/>
      <c r="OPY8"/>
      <c r="OPZ8"/>
      <c r="OQA8"/>
      <c r="OQB8"/>
      <c r="OQC8"/>
      <c r="OQD8"/>
      <c r="OQE8"/>
      <c r="OQF8"/>
      <c r="OQG8"/>
      <c r="OQH8"/>
      <c r="OQI8"/>
      <c r="OQJ8"/>
      <c r="OQK8"/>
      <c r="OQL8"/>
      <c r="OQM8"/>
      <c r="OQN8"/>
      <c r="OQO8"/>
      <c r="OQP8"/>
      <c r="OQQ8"/>
      <c r="OQR8"/>
      <c r="OQS8"/>
      <c r="OQT8"/>
      <c r="OQU8"/>
      <c r="OQV8"/>
      <c r="OQW8"/>
      <c r="OQX8"/>
      <c r="OQY8"/>
      <c r="OQZ8"/>
      <c r="ORA8"/>
      <c r="ORB8"/>
      <c r="ORC8"/>
      <c r="ORD8"/>
      <c r="ORE8"/>
      <c r="ORF8"/>
      <c r="ORG8"/>
      <c r="ORH8"/>
      <c r="ORI8"/>
      <c r="ORJ8"/>
      <c r="ORK8"/>
      <c r="ORL8"/>
      <c r="ORM8"/>
      <c r="ORN8"/>
      <c r="ORO8"/>
      <c r="ORP8"/>
      <c r="ORQ8"/>
      <c r="ORR8"/>
      <c r="ORS8"/>
      <c r="ORT8"/>
      <c r="ORU8"/>
      <c r="ORV8"/>
      <c r="ORW8"/>
      <c r="ORX8"/>
      <c r="ORY8"/>
      <c r="ORZ8"/>
      <c r="OSA8"/>
      <c r="OSB8"/>
      <c r="OSC8"/>
      <c r="OSD8"/>
      <c r="OSE8"/>
      <c r="OSF8"/>
      <c r="OSG8"/>
      <c r="OSH8"/>
      <c r="OSI8"/>
      <c r="OSJ8"/>
      <c r="OSK8"/>
      <c r="OSL8"/>
      <c r="OSM8"/>
      <c r="OSN8"/>
      <c r="OSO8"/>
      <c r="OSP8"/>
      <c r="OSQ8"/>
      <c r="OSR8"/>
      <c r="OSS8"/>
      <c r="OST8"/>
      <c r="OSU8"/>
      <c r="OSV8"/>
      <c r="OSW8"/>
      <c r="OSX8"/>
      <c r="OSY8"/>
      <c r="OSZ8"/>
      <c r="OTA8"/>
      <c r="OTB8"/>
      <c r="OTC8"/>
      <c r="OTD8"/>
      <c r="OTE8"/>
      <c r="OTF8"/>
      <c r="OTG8"/>
      <c r="OTH8"/>
      <c r="OTI8"/>
      <c r="OTJ8"/>
      <c r="OTK8"/>
      <c r="OTL8"/>
      <c r="OTM8"/>
      <c r="OTN8"/>
      <c r="OTO8"/>
      <c r="OTP8"/>
      <c r="OTQ8"/>
      <c r="OTR8"/>
      <c r="OTS8"/>
      <c r="OTT8"/>
      <c r="OTU8"/>
      <c r="OTV8"/>
      <c r="OTW8"/>
      <c r="OTX8"/>
      <c r="OTY8"/>
      <c r="OTZ8"/>
      <c r="OUA8"/>
      <c r="OUB8"/>
      <c r="OUC8"/>
      <c r="OUD8"/>
      <c r="OUE8"/>
      <c r="OUF8"/>
      <c r="OUG8"/>
      <c r="OUH8"/>
      <c r="OUI8"/>
      <c r="OUJ8"/>
      <c r="OUK8"/>
      <c r="OUL8"/>
      <c r="OUM8"/>
      <c r="OUN8"/>
      <c r="OUO8"/>
      <c r="OUP8"/>
      <c r="OUQ8"/>
      <c r="OUR8"/>
      <c r="OUS8"/>
      <c r="OUT8"/>
      <c r="OUU8"/>
      <c r="OUV8"/>
      <c r="OUW8"/>
      <c r="OUX8"/>
      <c r="OUY8"/>
      <c r="OUZ8"/>
      <c r="OVA8"/>
      <c r="OVB8"/>
      <c r="OVC8"/>
      <c r="OVD8"/>
      <c r="OVE8"/>
      <c r="OVF8"/>
      <c r="OVG8"/>
      <c r="OVH8"/>
      <c r="OVI8"/>
      <c r="OVJ8"/>
      <c r="OVK8"/>
      <c r="OVL8"/>
      <c r="OVM8"/>
      <c r="OVN8"/>
      <c r="OVO8"/>
      <c r="OVP8"/>
      <c r="OVQ8"/>
      <c r="OVR8"/>
      <c r="OVS8"/>
      <c r="OVT8"/>
      <c r="OVU8"/>
      <c r="OVV8"/>
      <c r="OVW8"/>
      <c r="OVX8"/>
      <c r="OVY8"/>
      <c r="OVZ8"/>
      <c r="OWA8"/>
      <c r="OWB8"/>
      <c r="OWC8"/>
      <c r="OWD8"/>
      <c r="OWE8"/>
      <c r="OWF8"/>
      <c r="OWG8"/>
      <c r="OWH8"/>
      <c r="OWI8"/>
      <c r="OWJ8"/>
      <c r="OWK8"/>
      <c r="OWL8"/>
      <c r="OWM8"/>
      <c r="OWN8"/>
      <c r="OWO8"/>
      <c r="OWP8"/>
      <c r="OWQ8"/>
      <c r="OWR8"/>
      <c r="OWS8"/>
      <c r="OWT8"/>
      <c r="OWU8"/>
      <c r="OWV8"/>
      <c r="OWW8"/>
      <c r="OWX8"/>
      <c r="OWY8"/>
      <c r="OWZ8"/>
      <c r="OXA8"/>
      <c r="OXB8"/>
      <c r="OXC8"/>
      <c r="OXD8"/>
      <c r="OXE8"/>
      <c r="OXF8"/>
      <c r="OXG8"/>
      <c r="OXH8"/>
      <c r="OXI8"/>
      <c r="OXJ8"/>
      <c r="OXK8"/>
      <c r="OXL8"/>
      <c r="OXM8"/>
      <c r="OXN8"/>
      <c r="OXO8"/>
      <c r="OXP8"/>
      <c r="OXQ8"/>
      <c r="OXR8"/>
      <c r="OXS8"/>
      <c r="OXT8"/>
      <c r="OXU8"/>
      <c r="OXV8"/>
      <c r="OXW8"/>
      <c r="OXX8"/>
      <c r="OXY8"/>
      <c r="OXZ8"/>
      <c r="OYA8"/>
      <c r="OYB8"/>
      <c r="OYC8"/>
      <c r="OYD8"/>
      <c r="OYE8"/>
      <c r="OYF8"/>
      <c r="OYG8"/>
      <c r="OYH8"/>
      <c r="OYI8"/>
      <c r="OYJ8"/>
      <c r="OYK8"/>
      <c r="OYL8"/>
      <c r="OYM8"/>
      <c r="OYN8"/>
      <c r="OYO8"/>
      <c r="OYP8"/>
      <c r="OYQ8"/>
      <c r="OYR8"/>
      <c r="OYS8"/>
      <c r="OYT8"/>
      <c r="OYU8"/>
      <c r="OYV8"/>
      <c r="OYW8"/>
      <c r="OYX8"/>
      <c r="OYY8"/>
      <c r="OYZ8"/>
      <c r="OZA8"/>
      <c r="OZB8"/>
      <c r="OZC8"/>
      <c r="OZD8"/>
      <c r="OZE8"/>
      <c r="OZF8"/>
      <c r="OZG8"/>
      <c r="OZH8"/>
      <c r="OZI8"/>
      <c r="OZJ8"/>
      <c r="OZK8"/>
      <c r="OZL8"/>
      <c r="OZM8"/>
      <c r="OZN8"/>
      <c r="OZO8"/>
      <c r="OZP8"/>
      <c r="OZQ8"/>
      <c r="OZR8"/>
      <c r="OZS8"/>
      <c r="OZT8"/>
      <c r="OZU8"/>
      <c r="OZV8"/>
      <c r="OZW8"/>
      <c r="OZX8"/>
      <c r="OZY8"/>
      <c r="OZZ8"/>
      <c r="PAA8"/>
      <c r="PAB8"/>
      <c r="PAC8"/>
      <c r="PAD8"/>
      <c r="PAE8"/>
      <c r="PAF8"/>
      <c r="PAG8"/>
      <c r="PAH8"/>
      <c r="PAI8"/>
      <c r="PAJ8"/>
      <c r="PAK8"/>
      <c r="PAL8"/>
      <c r="PAM8"/>
      <c r="PAN8"/>
      <c r="PAO8"/>
      <c r="PAP8"/>
      <c r="PAQ8"/>
      <c r="PAR8"/>
      <c r="PAS8"/>
      <c r="PAT8"/>
      <c r="PAU8"/>
      <c r="PAV8"/>
      <c r="PAW8"/>
      <c r="PAX8"/>
      <c r="PAY8"/>
      <c r="PAZ8"/>
      <c r="PBA8"/>
      <c r="PBB8"/>
      <c r="PBC8"/>
      <c r="PBD8"/>
      <c r="PBE8"/>
      <c r="PBF8"/>
      <c r="PBG8"/>
      <c r="PBH8"/>
      <c r="PBI8"/>
      <c r="PBJ8"/>
      <c r="PBK8"/>
      <c r="PBL8"/>
      <c r="PBM8"/>
      <c r="PBN8"/>
      <c r="PBO8"/>
      <c r="PBP8"/>
      <c r="PBQ8"/>
      <c r="PBR8"/>
      <c r="PBS8"/>
      <c r="PBT8"/>
      <c r="PBU8"/>
      <c r="PBV8"/>
      <c r="PBW8"/>
      <c r="PBX8"/>
      <c r="PBY8"/>
      <c r="PBZ8"/>
      <c r="PCA8"/>
      <c r="PCB8"/>
      <c r="PCC8"/>
      <c r="PCD8"/>
      <c r="PCE8"/>
      <c r="PCF8"/>
      <c r="PCG8"/>
      <c r="PCH8"/>
      <c r="PCI8"/>
      <c r="PCJ8"/>
      <c r="PCK8"/>
      <c r="PCL8"/>
      <c r="PCM8"/>
      <c r="PCN8"/>
      <c r="PCO8"/>
      <c r="PCP8"/>
      <c r="PCQ8"/>
      <c r="PCR8"/>
      <c r="PCS8"/>
      <c r="PCT8"/>
      <c r="PCU8"/>
      <c r="PCV8"/>
      <c r="PCW8"/>
      <c r="PCX8"/>
      <c r="PCY8"/>
      <c r="PCZ8"/>
      <c r="PDA8"/>
      <c r="PDB8"/>
      <c r="PDC8"/>
      <c r="PDD8"/>
      <c r="PDE8"/>
      <c r="PDF8"/>
      <c r="PDG8"/>
      <c r="PDH8"/>
      <c r="PDI8"/>
      <c r="PDJ8"/>
      <c r="PDK8"/>
      <c r="PDL8"/>
      <c r="PDM8"/>
      <c r="PDN8"/>
      <c r="PDO8"/>
      <c r="PDP8"/>
      <c r="PDQ8"/>
      <c r="PDR8"/>
      <c r="PDS8"/>
      <c r="PDT8"/>
      <c r="PDU8"/>
      <c r="PDV8"/>
      <c r="PDW8"/>
      <c r="PDX8"/>
      <c r="PDY8"/>
      <c r="PDZ8"/>
      <c r="PEA8"/>
      <c r="PEB8"/>
      <c r="PEC8"/>
      <c r="PED8"/>
      <c r="PEE8"/>
      <c r="PEF8"/>
      <c r="PEG8"/>
      <c r="PEH8"/>
      <c r="PEI8"/>
      <c r="PEJ8"/>
      <c r="PEK8"/>
      <c r="PEL8"/>
      <c r="PEM8"/>
      <c r="PEN8"/>
      <c r="PEO8"/>
      <c r="PEP8"/>
      <c r="PEQ8"/>
      <c r="PER8"/>
      <c r="PES8"/>
      <c r="PET8"/>
      <c r="PEU8"/>
      <c r="PEV8"/>
      <c r="PEW8"/>
      <c r="PEX8"/>
      <c r="PEY8"/>
      <c r="PEZ8"/>
      <c r="PFA8"/>
      <c r="PFB8"/>
      <c r="PFC8"/>
      <c r="PFD8"/>
      <c r="PFE8"/>
      <c r="PFF8"/>
      <c r="PFG8"/>
      <c r="PFH8"/>
      <c r="PFI8"/>
      <c r="PFJ8"/>
      <c r="PFK8"/>
      <c r="PFL8"/>
      <c r="PFM8"/>
      <c r="PFN8"/>
      <c r="PFO8"/>
      <c r="PFP8"/>
      <c r="PFQ8"/>
      <c r="PFR8"/>
      <c r="PFS8"/>
      <c r="PFT8"/>
      <c r="PFU8"/>
      <c r="PFV8"/>
      <c r="PFW8"/>
      <c r="PFX8"/>
      <c r="PFY8"/>
      <c r="PFZ8"/>
      <c r="PGA8"/>
      <c r="PGB8"/>
      <c r="PGC8"/>
      <c r="PGD8"/>
      <c r="PGE8"/>
      <c r="PGF8"/>
      <c r="PGG8"/>
      <c r="PGH8"/>
      <c r="PGI8"/>
      <c r="PGJ8"/>
      <c r="PGK8"/>
      <c r="PGL8"/>
      <c r="PGM8"/>
      <c r="PGN8"/>
      <c r="PGO8"/>
      <c r="PGP8"/>
      <c r="PGQ8"/>
      <c r="PGR8"/>
      <c r="PGS8"/>
      <c r="PGT8"/>
      <c r="PGU8"/>
      <c r="PGV8"/>
      <c r="PGW8"/>
      <c r="PGX8"/>
      <c r="PGY8"/>
      <c r="PGZ8"/>
      <c r="PHA8"/>
      <c r="PHB8"/>
      <c r="PHC8"/>
      <c r="PHD8"/>
      <c r="PHE8"/>
      <c r="PHF8"/>
      <c r="PHG8"/>
      <c r="PHH8"/>
      <c r="PHI8"/>
      <c r="PHJ8"/>
      <c r="PHK8"/>
      <c r="PHL8"/>
      <c r="PHM8"/>
      <c r="PHN8"/>
      <c r="PHO8"/>
      <c r="PHP8"/>
      <c r="PHQ8"/>
      <c r="PHR8"/>
      <c r="PHS8"/>
      <c r="PHT8"/>
      <c r="PHU8"/>
      <c r="PHV8"/>
      <c r="PHW8"/>
      <c r="PHX8"/>
      <c r="PHY8"/>
      <c r="PHZ8"/>
      <c r="PIA8"/>
      <c r="PIB8"/>
      <c r="PIC8"/>
      <c r="PID8"/>
      <c r="PIE8"/>
      <c r="PIF8"/>
      <c r="PIG8"/>
      <c r="PIH8"/>
      <c r="PII8"/>
      <c r="PIJ8"/>
      <c r="PIK8"/>
      <c r="PIL8"/>
      <c r="PIM8"/>
      <c r="PIN8"/>
      <c r="PIO8"/>
      <c r="PIP8"/>
      <c r="PIQ8"/>
      <c r="PIR8"/>
      <c r="PIS8"/>
      <c r="PIT8"/>
      <c r="PIU8"/>
      <c r="PIV8"/>
      <c r="PIW8"/>
      <c r="PIX8"/>
      <c r="PIY8"/>
      <c r="PIZ8"/>
      <c r="PJA8"/>
      <c r="PJB8"/>
      <c r="PJC8"/>
      <c r="PJD8"/>
      <c r="PJE8"/>
      <c r="PJF8"/>
      <c r="PJG8"/>
      <c r="PJH8"/>
      <c r="PJI8"/>
      <c r="PJJ8"/>
      <c r="PJK8"/>
      <c r="PJL8"/>
      <c r="PJM8"/>
      <c r="PJN8"/>
      <c r="PJO8"/>
      <c r="PJP8"/>
      <c r="PJQ8"/>
      <c r="PJR8"/>
      <c r="PJS8"/>
      <c r="PJT8"/>
      <c r="PJU8"/>
      <c r="PJV8"/>
      <c r="PJW8"/>
      <c r="PJX8"/>
      <c r="PJY8"/>
      <c r="PJZ8"/>
      <c r="PKA8"/>
      <c r="PKB8"/>
      <c r="PKC8"/>
      <c r="PKD8"/>
      <c r="PKE8"/>
      <c r="PKF8"/>
      <c r="PKG8"/>
      <c r="PKH8"/>
      <c r="PKI8"/>
      <c r="PKJ8"/>
      <c r="PKK8"/>
      <c r="PKL8"/>
      <c r="PKM8"/>
      <c r="PKN8"/>
      <c r="PKO8"/>
      <c r="PKP8"/>
      <c r="PKQ8"/>
      <c r="PKR8"/>
      <c r="PKS8"/>
      <c r="PKT8"/>
      <c r="PKU8"/>
      <c r="PKV8"/>
      <c r="PKW8"/>
      <c r="PKX8"/>
      <c r="PKY8"/>
      <c r="PKZ8"/>
      <c r="PLA8"/>
      <c r="PLB8"/>
      <c r="PLC8"/>
      <c r="PLD8"/>
      <c r="PLE8"/>
      <c r="PLF8"/>
      <c r="PLG8"/>
      <c r="PLH8"/>
      <c r="PLI8"/>
      <c r="PLJ8"/>
      <c r="PLK8"/>
      <c r="PLL8"/>
      <c r="PLM8"/>
      <c r="PLN8"/>
      <c r="PLO8"/>
      <c r="PLP8"/>
      <c r="PLQ8"/>
      <c r="PLR8"/>
      <c r="PLS8"/>
      <c r="PLT8"/>
      <c r="PLU8"/>
      <c r="PLV8"/>
      <c r="PLW8"/>
      <c r="PLX8"/>
      <c r="PLY8"/>
      <c r="PLZ8"/>
      <c r="PMA8"/>
      <c r="PMB8"/>
      <c r="PMC8"/>
      <c r="PMD8"/>
      <c r="PME8"/>
      <c r="PMF8"/>
      <c r="PMG8"/>
      <c r="PMH8"/>
      <c r="PMI8"/>
      <c r="PMJ8"/>
      <c r="PMK8"/>
      <c r="PML8"/>
      <c r="PMM8"/>
      <c r="PMN8"/>
      <c r="PMO8"/>
      <c r="PMP8"/>
      <c r="PMQ8"/>
      <c r="PMR8"/>
      <c r="PMS8"/>
      <c r="PMT8"/>
      <c r="PMU8"/>
      <c r="PMV8"/>
      <c r="PMW8"/>
      <c r="PMX8"/>
      <c r="PMY8"/>
      <c r="PMZ8"/>
      <c r="PNA8"/>
      <c r="PNB8"/>
      <c r="PNC8"/>
      <c r="PND8"/>
      <c r="PNE8"/>
      <c r="PNF8"/>
      <c r="PNG8"/>
      <c r="PNH8"/>
      <c r="PNI8"/>
      <c r="PNJ8"/>
      <c r="PNK8"/>
      <c r="PNL8"/>
      <c r="PNM8"/>
      <c r="PNN8"/>
      <c r="PNO8"/>
      <c r="PNP8"/>
      <c r="PNQ8"/>
      <c r="PNR8"/>
      <c r="PNS8"/>
      <c r="PNT8"/>
      <c r="PNU8"/>
      <c r="PNV8"/>
      <c r="PNW8"/>
      <c r="PNX8"/>
      <c r="PNY8"/>
      <c r="PNZ8"/>
      <c r="POA8"/>
      <c r="POB8"/>
      <c r="POC8"/>
      <c r="POD8"/>
      <c r="POE8"/>
      <c r="POF8"/>
      <c r="POG8"/>
      <c r="POH8"/>
      <c r="POI8"/>
      <c r="POJ8"/>
      <c r="POK8"/>
      <c r="POL8"/>
      <c r="POM8"/>
      <c r="PON8"/>
      <c r="POO8"/>
      <c r="POP8"/>
      <c r="POQ8"/>
      <c r="POR8"/>
      <c r="POS8"/>
      <c r="POT8"/>
      <c r="POU8"/>
      <c r="POV8"/>
      <c r="POW8"/>
      <c r="POX8"/>
      <c r="POY8"/>
      <c r="POZ8"/>
      <c r="PPA8"/>
      <c r="PPB8"/>
      <c r="PPC8"/>
      <c r="PPD8"/>
      <c r="PPE8"/>
      <c r="PPF8"/>
      <c r="PPG8"/>
      <c r="PPH8"/>
      <c r="PPI8"/>
      <c r="PPJ8"/>
      <c r="PPK8"/>
      <c r="PPL8"/>
      <c r="PPM8"/>
      <c r="PPN8"/>
      <c r="PPO8"/>
      <c r="PPP8"/>
      <c r="PPQ8"/>
      <c r="PPR8"/>
      <c r="PPS8"/>
      <c r="PPT8"/>
      <c r="PPU8"/>
      <c r="PPV8"/>
      <c r="PPW8"/>
      <c r="PPX8"/>
      <c r="PPY8"/>
      <c r="PPZ8"/>
      <c r="PQA8"/>
      <c r="PQB8"/>
      <c r="PQC8"/>
      <c r="PQD8"/>
      <c r="PQE8"/>
      <c r="PQF8"/>
      <c r="PQG8"/>
      <c r="PQH8"/>
      <c r="PQI8"/>
      <c r="PQJ8"/>
      <c r="PQK8"/>
      <c r="PQL8"/>
      <c r="PQM8"/>
      <c r="PQN8"/>
      <c r="PQO8"/>
      <c r="PQP8"/>
      <c r="PQQ8"/>
      <c r="PQR8"/>
      <c r="PQS8"/>
      <c r="PQT8"/>
      <c r="PQU8"/>
      <c r="PQV8"/>
      <c r="PQW8"/>
      <c r="PQX8"/>
      <c r="PQY8"/>
      <c r="PQZ8"/>
      <c r="PRA8"/>
      <c r="PRB8"/>
      <c r="PRC8"/>
      <c r="PRD8"/>
      <c r="PRE8"/>
      <c r="PRF8"/>
      <c r="PRG8"/>
      <c r="PRH8"/>
      <c r="PRI8"/>
      <c r="PRJ8"/>
      <c r="PRK8"/>
      <c r="PRL8"/>
      <c r="PRM8"/>
      <c r="PRN8"/>
      <c r="PRO8"/>
      <c r="PRP8"/>
      <c r="PRQ8"/>
      <c r="PRR8"/>
      <c r="PRS8"/>
      <c r="PRT8"/>
      <c r="PRU8"/>
      <c r="PRV8"/>
      <c r="PRW8"/>
      <c r="PRX8"/>
      <c r="PRY8"/>
      <c r="PRZ8"/>
      <c r="PSA8"/>
      <c r="PSB8"/>
      <c r="PSC8"/>
      <c r="PSD8"/>
      <c r="PSE8"/>
      <c r="PSF8"/>
      <c r="PSG8"/>
      <c r="PSH8"/>
      <c r="PSI8"/>
      <c r="PSJ8"/>
      <c r="PSK8"/>
      <c r="PSL8"/>
      <c r="PSM8"/>
      <c r="PSN8"/>
      <c r="PSO8"/>
      <c r="PSP8"/>
      <c r="PSQ8"/>
      <c r="PSR8"/>
      <c r="PSS8"/>
      <c r="PST8"/>
      <c r="PSU8"/>
      <c r="PSV8"/>
      <c r="PSW8"/>
      <c r="PSX8"/>
      <c r="PSY8"/>
      <c r="PSZ8"/>
      <c r="PTA8"/>
      <c r="PTB8"/>
      <c r="PTC8"/>
      <c r="PTD8"/>
      <c r="PTE8"/>
      <c r="PTF8"/>
      <c r="PTG8"/>
      <c r="PTH8"/>
      <c r="PTI8"/>
      <c r="PTJ8"/>
      <c r="PTK8"/>
      <c r="PTL8"/>
      <c r="PTM8"/>
      <c r="PTN8"/>
      <c r="PTO8"/>
      <c r="PTP8"/>
      <c r="PTQ8"/>
      <c r="PTR8"/>
      <c r="PTS8"/>
      <c r="PTT8"/>
      <c r="PTU8"/>
      <c r="PTV8"/>
      <c r="PTW8"/>
      <c r="PTX8"/>
      <c r="PTY8"/>
      <c r="PTZ8"/>
      <c r="PUA8"/>
      <c r="PUB8"/>
      <c r="PUC8"/>
      <c r="PUD8"/>
      <c r="PUE8"/>
      <c r="PUF8"/>
      <c r="PUG8"/>
      <c r="PUH8"/>
      <c r="PUI8"/>
      <c r="PUJ8"/>
      <c r="PUK8"/>
      <c r="PUL8"/>
      <c r="PUM8"/>
      <c r="PUN8"/>
      <c r="PUO8"/>
      <c r="PUP8"/>
      <c r="PUQ8"/>
      <c r="PUR8"/>
      <c r="PUS8"/>
      <c r="PUT8"/>
      <c r="PUU8"/>
      <c r="PUV8"/>
      <c r="PUW8"/>
      <c r="PUX8"/>
      <c r="PUY8"/>
      <c r="PUZ8"/>
      <c r="PVA8"/>
      <c r="PVB8"/>
      <c r="PVC8"/>
      <c r="PVD8"/>
      <c r="PVE8"/>
      <c r="PVF8"/>
      <c r="PVG8"/>
      <c r="PVH8"/>
      <c r="PVI8"/>
      <c r="PVJ8"/>
      <c r="PVK8"/>
      <c r="PVL8"/>
      <c r="PVM8"/>
      <c r="PVN8"/>
      <c r="PVO8"/>
      <c r="PVP8"/>
      <c r="PVQ8"/>
      <c r="PVR8"/>
      <c r="PVS8"/>
      <c r="PVT8"/>
      <c r="PVU8"/>
      <c r="PVV8"/>
      <c r="PVW8"/>
      <c r="PVX8"/>
      <c r="PVY8"/>
      <c r="PVZ8"/>
      <c r="PWA8"/>
      <c r="PWB8"/>
      <c r="PWC8"/>
      <c r="PWD8"/>
      <c r="PWE8"/>
      <c r="PWF8"/>
      <c r="PWG8"/>
      <c r="PWH8"/>
      <c r="PWI8"/>
      <c r="PWJ8"/>
      <c r="PWK8"/>
      <c r="PWL8"/>
      <c r="PWM8"/>
      <c r="PWN8"/>
      <c r="PWO8"/>
      <c r="PWP8"/>
      <c r="PWQ8"/>
      <c r="PWR8"/>
      <c r="PWS8"/>
      <c r="PWT8"/>
      <c r="PWU8"/>
      <c r="PWV8"/>
      <c r="PWW8"/>
      <c r="PWX8"/>
      <c r="PWY8"/>
      <c r="PWZ8"/>
      <c r="PXA8"/>
      <c r="PXB8"/>
      <c r="PXC8"/>
      <c r="PXD8"/>
      <c r="PXE8"/>
      <c r="PXF8"/>
      <c r="PXG8"/>
      <c r="PXH8"/>
      <c r="PXI8"/>
      <c r="PXJ8"/>
      <c r="PXK8"/>
      <c r="PXL8"/>
      <c r="PXM8"/>
      <c r="PXN8"/>
      <c r="PXO8"/>
      <c r="PXP8"/>
      <c r="PXQ8"/>
      <c r="PXR8"/>
      <c r="PXS8"/>
      <c r="PXT8"/>
      <c r="PXU8"/>
      <c r="PXV8"/>
      <c r="PXW8"/>
      <c r="PXX8"/>
      <c r="PXY8"/>
      <c r="PXZ8"/>
      <c r="PYA8"/>
      <c r="PYB8"/>
      <c r="PYC8"/>
      <c r="PYD8"/>
      <c r="PYE8"/>
      <c r="PYF8"/>
      <c r="PYG8"/>
      <c r="PYH8"/>
      <c r="PYI8"/>
      <c r="PYJ8"/>
      <c r="PYK8"/>
      <c r="PYL8"/>
      <c r="PYM8"/>
      <c r="PYN8"/>
      <c r="PYO8"/>
      <c r="PYP8"/>
      <c r="PYQ8"/>
      <c r="PYR8"/>
      <c r="PYS8"/>
      <c r="PYT8"/>
      <c r="PYU8"/>
      <c r="PYV8"/>
      <c r="PYW8"/>
      <c r="PYX8"/>
      <c r="PYY8"/>
      <c r="PYZ8"/>
      <c r="PZA8"/>
      <c r="PZB8"/>
      <c r="PZC8"/>
      <c r="PZD8"/>
      <c r="PZE8"/>
      <c r="PZF8"/>
      <c r="PZG8"/>
      <c r="PZH8"/>
      <c r="PZI8"/>
      <c r="PZJ8"/>
      <c r="PZK8"/>
      <c r="PZL8"/>
      <c r="PZM8"/>
      <c r="PZN8"/>
      <c r="PZO8"/>
      <c r="PZP8"/>
      <c r="PZQ8"/>
      <c r="PZR8"/>
      <c r="PZS8"/>
      <c r="PZT8"/>
      <c r="PZU8"/>
      <c r="PZV8"/>
      <c r="PZW8"/>
      <c r="PZX8"/>
      <c r="PZY8"/>
      <c r="PZZ8"/>
      <c r="QAA8"/>
      <c r="QAB8"/>
      <c r="QAC8"/>
      <c r="QAD8"/>
      <c r="QAE8"/>
      <c r="QAF8"/>
      <c r="QAG8"/>
      <c r="QAH8"/>
      <c r="QAI8"/>
      <c r="QAJ8"/>
      <c r="QAK8"/>
      <c r="QAL8"/>
      <c r="QAM8"/>
      <c r="QAN8"/>
      <c r="QAO8"/>
      <c r="QAP8"/>
      <c r="QAQ8"/>
      <c r="QAR8"/>
      <c r="QAS8"/>
      <c r="QAT8"/>
      <c r="QAU8"/>
      <c r="QAV8"/>
      <c r="QAW8"/>
      <c r="QAX8"/>
      <c r="QAY8"/>
      <c r="QAZ8"/>
      <c r="QBA8"/>
      <c r="QBB8"/>
      <c r="QBC8"/>
      <c r="QBD8"/>
      <c r="QBE8"/>
      <c r="QBF8"/>
      <c r="QBG8"/>
      <c r="QBH8"/>
      <c r="QBI8"/>
      <c r="QBJ8"/>
      <c r="QBK8"/>
      <c r="QBL8"/>
      <c r="QBM8"/>
      <c r="QBN8"/>
      <c r="QBO8"/>
      <c r="QBP8"/>
      <c r="QBQ8"/>
      <c r="QBR8"/>
      <c r="QBS8"/>
      <c r="QBT8"/>
      <c r="QBU8"/>
      <c r="QBV8"/>
      <c r="QBW8"/>
      <c r="QBX8"/>
      <c r="QBY8"/>
      <c r="QBZ8"/>
      <c r="QCA8"/>
      <c r="QCB8"/>
      <c r="QCC8"/>
      <c r="QCD8"/>
      <c r="QCE8"/>
      <c r="QCF8"/>
      <c r="QCG8"/>
      <c r="QCH8"/>
      <c r="QCI8"/>
      <c r="QCJ8"/>
      <c r="QCK8"/>
      <c r="QCL8"/>
      <c r="QCM8"/>
      <c r="QCN8"/>
      <c r="QCO8"/>
      <c r="QCP8"/>
      <c r="QCQ8"/>
      <c r="QCR8"/>
      <c r="QCS8"/>
      <c r="QCT8"/>
      <c r="QCU8"/>
      <c r="QCV8"/>
      <c r="QCW8"/>
      <c r="QCX8"/>
      <c r="QCY8"/>
      <c r="QCZ8"/>
      <c r="QDA8"/>
      <c r="QDB8"/>
      <c r="QDC8"/>
      <c r="QDD8"/>
      <c r="QDE8"/>
      <c r="QDF8"/>
      <c r="QDG8"/>
      <c r="QDH8"/>
      <c r="QDI8"/>
      <c r="QDJ8"/>
      <c r="QDK8"/>
      <c r="QDL8"/>
      <c r="QDM8"/>
      <c r="QDN8"/>
      <c r="QDO8"/>
      <c r="QDP8"/>
      <c r="QDQ8"/>
      <c r="QDR8"/>
      <c r="QDS8"/>
      <c r="QDT8"/>
      <c r="QDU8"/>
      <c r="QDV8"/>
      <c r="QDW8"/>
      <c r="QDX8"/>
      <c r="QDY8"/>
      <c r="QDZ8"/>
      <c r="QEA8"/>
      <c r="QEB8"/>
      <c r="QEC8"/>
      <c r="QED8"/>
      <c r="QEE8"/>
      <c r="QEF8"/>
      <c r="QEG8"/>
      <c r="QEH8"/>
      <c r="QEI8"/>
      <c r="QEJ8"/>
      <c r="QEK8"/>
      <c r="QEL8"/>
      <c r="QEM8"/>
      <c r="QEN8"/>
      <c r="QEO8"/>
      <c r="QEP8"/>
      <c r="QEQ8"/>
      <c r="QER8"/>
      <c r="QES8"/>
      <c r="QET8"/>
      <c r="QEU8"/>
      <c r="QEV8"/>
      <c r="QEW8"/>
      <c r="QEX8"/>
      <c r="QEY8"/>
      <c r="QEZ8"/>
      <c r="QFA8"/>
      <c r="QFB8"/>
      <c r="QFC8"/>
      <c r="QFD8"/>
      <c r="QFE8"/>
      <c r="QFF8"/>
      <c r="QFG8"/>
      <c r="QFH8"/>
      <c r="QFI8"/>
      <c r="QFJ8"/>
      <c r="QFK8"/>
      <c r="QFL8"/>
      <c r="QFM8"/>
      <c r="QFN8"/>
      <c r="QFO8"/>
      <c r="QFP8"/>
      <c r="QFQ8"/>
      <c r="QFR8"/>
      <c r="QFS8"/>
      <c r="QFT8"/>
      <c r="QFU8"/>
      <c r="QFV8"/>
      <c r="QFW8"/>
      <c r="QFX8"/>
      <c r="QFY8"/>
      <c r="QFZ8"/>
      <c r="QGA8"/>
      <c r="QGB8"/>
      <c r="QGC8"/>
      <c r="QGD8"/>
      <c r="QGE8"/>
      <c r="QGF8"/>
      <c r="QGG8"/>
      <c r="QGH8"/>
      <c r="QGI8"/>
      <c r="QGJ8"/>
      <c r="QGK8"/>
      <c r="QGL8"/>
      <c r="QGM8"/>
      <c r="QGN8"/>
      <c r="QGO8"/>
      <c r="QGP8"/>
      <c r="QGQ8"/>
      <c r="QGR8"/>
      <c r="QGS8"/>
      <c r="QGT8"/>
      <c r="QGU8"/>
      <c r="QGV8"/>
      <c r="QGW8"/>
      <c r="QGX8"/>
      <c r="QGY8"/>
      <c r="QGZ8"/>
      <c r="QHA8"/>
      <c r="QHB8"/>
      <c r="QHC8"/>
      <c r="QHD8"/>
      <c r="QHE8"/>
      <c r="QHF8"/>
      <c r="QHG8"/>
      <c r="QHH8"/>
      <c r="QHI8"/>
      <c r="QHJ8"/>
      <c r="QHK8"/>
      <c r="QHL8"/>
      <c r="QHM8"/>
      <c r="QHN8"/>
      <c r="QHO8"/>
      <c r="QHP8"/>
      <c r="QHQ8"/>
      <c r="QHR8"/>
      <c r="QHS8"/>
      <c r="QHT8"/>
      <c r="QHU8"/>
      <c r="QHV8"/>
      <c r="QHW8"/>
      <c r="QHX8"/>
      <c r="QHY8"/>
      <c r="QHZ8"/>
      <c r="QIA8"/>
      <c r="QIB8"/>
      <c r="QIC8"/>
      <c r="QID8"/>
      <c r="QIE8"/>
      <c r="QIF8"/>
      <c r="QIG8"/>
      <c r="QIH8"/>
      <c r="QII8"/>
      <c r="QIJ8"/>
      <c r="QIK8"/>
      <c r="QIL8"/>
      <c r="QIM8"/>
      <c r="QIN8"/>
      <c r="QIO8"/>
      <c r="QIP8"/>
      <c r="QIQ8"/>
      <c r="QIR8"/>
      <c r="QIS8"/>
      <c r="QIT8"/>
      <c r="QIU8"/>
      <c r="QIV8"/>
      <c r="QIW8"/>
      <c r="QIX8"/>
      <c r="QIY8"/>
      <c r="QIZ8"/>
      <c r="QJA8"/>
      <c r="QJB8"/>
      <c r="QJC8"/>
      <c r="QJD8"/>
      <c r="QJE8"/>
      <c r="QJF8"/>
      <c r="QJG8"/>
      <c r="QJH8"/>
      <c r="QJI8"/>
      <c r="QJJ8"/>
      <c r="QJK8"/>
      <c r="QJL8"/>
      <c r="QJM8"/>
      <c r="QJN8"/>
      <c r="QJO8"/>
      <c r="QJP8"/>
      <c r="QJQ8"/>
      <c r="QJR8"/>
      <c r="QJS8"/>
      <c r="QJT8"/>
      <c r="QJU8"/>
      <c r="QJV8"/>
      <c r="QJW8"/>
      <c r="QJX8"/>
      <c r="QJY8"/>
      <c r="QJZ8"/>
      <c r="QKA8"/>
      <c r="QKB8"/>
      <c r="QKC8"/>
      <c r="QKD8"/>
      <c r="QKE8"/>
      <c r="QKF8"/>
      <c r="QKG8"/>
      <c r="QKH8"/>
      <c r="QKI8"/>
      <c r="QKJ8"/>
      <c r="QKK8"/>
      <c r="QKL8"/>
      <c r="QKM8"/>
      <c r="QKN8"/>
      <c r="QKO8"/>
      <c r="QKP8"/>
      <c r="QKQ8"/>
      <c r="QKR8"/>
      <c r="QKS8"/>
      <c r="QKT8"/>
      <c r="QKU8"/>
      <c r="QKV8"/>
      <c r="QKW8"/>
      <c r="QKX8"/>
      <c r="QKY8"/>
      <c r="QKZ8"/>
      <c r="QLA8"/>
      <c r="QLB8"/>
      <c r="QLC8"/>
      <c r="QLD8"/>
      <c r="QLE8"/>
      <c r="QLF8"/>
      <c r="QLG8"/>
      <c r="QLH8"/>
      <c r="QLI8"/>
      <c r="QLJ8"/>
      <c r="QLK8"/>
      <c r="QLL8"/>
      <c r="QLM8"/>
      <c r="QLN8"/>
      <c r="QLO8"/>
      <c r="QLP8"/>
      <c r="QLQ8"/>
      <c r="QLR8"/>
      <c r="QLS8"/>
      <c r="QLT8"/>
      <c r="QLU8"/>
      <c r="QLV8"/>
      <c r="QLW8"/>
      <c r="QLX8"/>
      <c r="QLY8"/>
      <c r="QLZ8"/>
      <c r="QMA8"/>
      <c r="QMB8"/>
      <c r="QMC8"/>
      <c r="QMD8"/>
      <c r="QME8"/>
      <c r="QMF8"/>
      <c r="QMG8"/>
      <c r="QMH8"/>
      <c r="QMI8"/>
      <c r="QMJ8"/>
      <c r="QMK8"/>
      <c r="QML8"/>
      <c r="QMM8"/>
      <c r="QMN8"/>
      <c r="QMO8"/>
      <c r="QMP8"/>
      <c r="QMQ8"/>
      <c r="QMR8"/>
      <c r="QMS8"/>
      <c r="QMT8"/>
      <c r="QMU8"/>
      <c r="QMV8"/>
      <c r="QMW8"/>
      <c r="QMX8"/>
      <c r="QMY8"/>
      <c r="QMZ8"/>
      <c r="QNA8"/>
      <c r="QNB8"/>
      <c r="QNC8"/>
      <c r="QND8"/>
      <c r="QNE8"/>
      <c r="QNF8"/>
      <c r="QNG8"/>
      <c r="QNH8"/>
      <c r="QNI8"/>
      <c r="QNJ8"/>
      <c r="QNK8"/>
      <c r="QNL8"/>
      <c r="QNM8"/>
      <c r="QNN8"/>
      <c r="QNO8"/>
      <c r="QNP8"/>
      <c r="QNQ8"/>
      <c r="QNR8"/>
      <c r="QNS8"/>
      <c r="QNT8"/>
      <c r="QNU8"/>
      <c r="QNV8"/>
      <c r="QNW8"/>
      <c r="QNX8"/>
      <c r="QNY8"/>
      <c r="QNZ8"/>
      <c r="QOA8"/>
      <c r="QOB8"/>
      <c r="QOC8"/>
      <c r="QOD8"/>
      <c r="QOE8"/>
      <c r="QOF8"/>
      <c r="QOG8"/>
      <c r="QOH8"/>
      <c r="QOI8"/>
      <c r="QOJ8"/>
      <c r="QOK8"/>
      <c r="QOL8"/>
      <c r="QOM8"/>
      <c r="QON8"/>
      <c r="QOO8"/>
      <c r="QOP8"/>
      <c r="QOQ8"/>
      <c r="QOR8"/>
      <c r="QOS8"/>
      <c r="QOT8"/>
      <c r="QOU8"/>
      <c r="QOV8"/>
      <c r="QOW8"/>
      <c r="QOX8"/>
      <c r="QOY8"/>
      <c r="QOZ8"/>
      <c r="QPA8"/>
      <c r="QPB8"/>
      <c r="QPC8"/>
      <c r="QPD8"/>
      <c r="QPE8"/>
      <c r="QPF8"/>
      <c r="QPG8"/>
      <c r="QPH8"/>
      <c r="QPI8"/>
      <c r="QPJ8"/>
      <c r="QPK8"/>
      <c r="QPL8"/>
      <c r="QPM8"/>
      <c r="QPN8"/>
      <c r="QPO8"/>
      <c r="QPP8"/>
      <c r="QPQ8"/>
      <c r="QPR8"/>
      <c r="QPS8"/>
      <c r="QPT8"/>
      <c r="QPU8"/>
      <c r="QPV8"/>
      <c r="QPW8"/>
      <c r="QPX8"/>
      <c r="QPY8"/>
      <c r="QPZ8"/>
      <c r="QQA8"/>
      <c r="QQB8"/>
      <c r="QQC8"/>
      <c r="QQD8"/>
      <c r="QQE8"/>
      <c r="QQF8"/>
      <c r="QQG8"/>
      <c r="QQH8"/>
      <c r="QQI8"/>
      <c r="QQJ8"/>
      <c r="QQK8"/>
      <c r="QQL8"/>
      <c r="QQM8"/>
      <c r="QQN8"/>
      <c r="QQO8"/>
      <c r="QQP8"/>
      <c r="QQQ8"/>
      <c r="QQR8"/>
      <c r="QQS8"/>
      <c r="QQT8"/>
      <c r="QQU8"/>
      <c r="QQV8"/>
      <c r="QQW8"/>
      <c r="QQX8"/>
      <c r="QQY8"/>
      <c r="QQZ8"/>
      <c r="QRA8"/>
      <c r="QRB8"/>
      <c r="QRC8"/>
      <c r="QRD8"/>
      <c r="QRE8"/>
      <c r="QRF8"/>
      <c r="QRG8"/>
      <c r="QRH8"/>
      <c r="QRI8"/>
      <c r="QRJ8"/>
      <c r="QRK8"/>
      <c r="QRL8"/>
      <c r="QRM8"/>
      <c r="QRN8"/>
      <c r="QRO8"/>
      <c r="QRP8"/>
      <c r="QRQ8"/>
      <c r="QRR8"/>
      <c r="QRS8"/>
      <c r="QRT8"/>
      <c r="QRU8"/>
      <c r="QRV8"/>
      <c r="QRW8"/>
      <c r="QRX8"/>
      <c r="QRY8"/>
      <c r="QRZ8"/>
      <c r="QSA8"/>
      <c r="QSB8"/>
      <c r="QSC8"/>
      <c r="QSD8"/>
      <c r="QSE8"/>
      <c r="QSF8"/>
      <c r="QSG8"/>
      <c r="QSH8"/>
      <c r="QSI8"/>
      <c r="QSJ8"/>
      <c r="QSK8"/>
      <c r="QSL8"/>
      <c r="QSM8"/>
      <c r="QSN8"/>
      <c r="QSO8"/>
      <c r="QSP8"/>
      <c r="QSQ8"/>
      <c r="QSR8"/>
      <c r="QSS8"/>
      <c r="QST8"/>
      <c r="QSU8"/>
      <c r="QSV8"/>
      <c r="QSW8"/>
      <c r="QSX8"/>
      <c r="QSY8"/>
      <c r="QSZ8"/>
      <c r="QTA8"/>
      <c r="QTB8"/>
      <c r="QTC8"/>
      <c r="QTD8"/>
      <c r="QTE8"/>
      <c r="QTF8"/>
      <c r="QTG8"/>
      <c r="QTH8"/>
      <c r="QTI8"/>
      <c r="QTJ8"/>
      <c r="QTK8"/>
      <c r="QTL8"/>
      <c r="QTM8"/>
      <c r="QTN8"/>
      <c r="QTO8"/>
      <c r="QTP8"/>
      <c r="QTQ8"/>
      <c r="QTR8"/>
      <c r="QTS8"/>
      <c r="QTT8"/>
      <c r="QTU8"/>
      <c r="QTV8"/>
      <c r="QTW8"/>
      <c r="QTX8"/>
      <c r="QTY8"/>
      <c r="QTZ8"/>
      <c r="QUA8"/>
      <c r="QUB8"/>
      <c r="QUC8"/>
      <c r="QUD8"/>
      <c r="QUE8"/>
      <c r="QUF8"/>
      <c r="QUG8"/>
      <c r="QUH8"/>
      <c r="QUI8"/>
      <c r="QUJ8"/>
      <c r="QUK8"/>
      <c r="QUL8"/>
      <c r="QUM8"/>
      <c r="QUN8"/>
      <c r="QUO8"/>
      <c r="QUP8"/>
      <c r="QUQ8"/>
      <c r="QUR8"/>
      <c r="QUS8"/>
      <c r="QUT8"/>
      <c r="QUU8"/>
      <c r="QUV8"/>
      <c r="QUW8"/>
      <c r="QUX8"/>
      <c r="QUY8"/>
      <c r="QUZ8"/>
      <c r="QVA8"/>
      <c r="QVB8"/>
      <c r="QVC8"/>
      <c r="QVD8"/>
      <c r="QVE8"/>
      <c r="QVF8"/>
      <c r="QVG8"/>
      <c r="QVH8"/>
      <c r="QVI8"/>
      <c r="QVJ8"/>
      <c r="QVK8"/>
      <c r="QVL8"/>
      <c r="QVM8"/>
      <c r="QVN8"/>
      <c r="QVO8"/>
      <c r="QVP8"/>
      <c r="QVQ8"/>
      <c r="QVR8"/>
      <c r="QVS8"/>
      <c r="QVT8"/>
      <c r="QVU8"/>
      <c r="QVV8"/>
      <c r="QVW8"/>
      <c r="QVX8"/>
      <c r="QVY8"/>
      <c r="QVZ8"/>
      <c r="QWA8"/>
      <c r="QWB8"/>
      <c r="QWC8"/>
      <c r="QWD8"/>
      <c r="QWE8"/>
      <c r="QWF8"/>
      <c r="QWG8"/>
      <c r="QWH8"/>
      <c r="QWI8"/>
      <c r="QWJ8"/>
      <c r="QWK8"/>
      <c r="QWL8"/>
      <c r="QWM8"/>
      <c r="QWN8"/>
      <c r="QWO8"/>
      <c r="QWP8"/>
      <c r="QWQ8"/>
      <c r="QWR8"/>
      <c r="QWS8"/>
      <c r="QWT8"/>
      <c r="QWU8"/>
      <c r="QWV8"/>
      <c r="QWW8"/>
      <c r="QWX8"/>
      <c r="QWY8"/>
      <c r="QWZ8"/>
      <c r="QXA8"/>
      <c r="QXB8"/>
      <c r="QXC8"/>
      <c r="QXD8"/>
      <c r="QXE8"/>
      <c r="QXF8"/>
      <c r="QXG8"/>
      <c r="QXH8"/>
      <c r="QXI8"/>
      <c r="QXJ8"/>
      <c r="QXK8"/>
      <c r="QXL8"/>
      <c r="QXM8"/>
      <c r="QXN8"/>
      <c r="QXO8"/>
      <c r="QXP8"/>
      <c r="QXQ8"/>
      <c r="QXR8"/>
      <c r="QXS8"/>
      <c r="QXT8"/>
      <c r="QXU8"/>
      <c r="QXV8"/>
      <c r="QXW8"/>
      <c r="QXX8"/>
      <c r="QXY8"/>
      <c r="QXZ8"/>
      <c r="QYA8"/>
      <c r="QYB8"/>
      <c r="QYC8"/>
      <c r="QYD8"/>
      <c r="QYE8"/>
      <c r="QYF8"/>
      <c r="QYG8"/>
      <c r="QYH8"/>
      <c r="QYI8"/>
      <c r="QYJ8"/>
      <c r="QYK8"/>
      <c r="QYL8"/>
      <c r="QYM8"/>
      <c r="QYN8"/>
      <c r="QYO8"/>
      <c r="QYP8"/>
      <c r="QYQ8"/>
      <c r="QYR8"/>
      <c r="QYS8"/>
      <c r="QYT8"/>
      <c r="QYU8"/>
      <c r="QYV8"/>
      <c r="QYW8"/>
      <c r="QYX8"/>
      <c r="QYY8"/>
      <c r="QYZ8"/>
      <c r="QZA8"/>
      <c r="QZB8"/>
      <c r="QZC8"/>
      <c r="QZD8"/>
      <c r="QZE8"/>
      <c r="QZF8"/>
      <c r="QZG8"/>
      <c r="QZH8"/>
      <c r="QZI8"/>
      <c r="QZJ8"/>
      <c r="QZK8"/>
      <c r="QZL8"/>
      <c r="QZM8"/>
      <c r="QZN8"/>
      <c r="QZO8"/>
      <c r="QZP8"/>
      <c r="QZQ8"/>
      <c r="QZR8"/>
      <c r="QZS8"/>
      <c r="QZT8"/>
      <c r="QZU8"/>
      <c r="QZV8"/>
      <c r="QZW8"/>
      <c r="QZX8"/>
      <c r="QZY8"/>
      <c r="QZZ8"/>
      <c r="RAA8"/>
      <c r="RAB8"/>
      <c r="RAC8"/>
      <c r="RAD8"/>
      <c r="RAE8"/>
      <c r="RAF8"/>
      <c r="RAG8"/>
      <c r="RAH8"/>
      <c r="RAI8"/>
      <c r="RAJ8"/>
      <c r="RAK8"/>
      <c r="RAL8"/>
      <c r="RAM8"/>
      <c r="RAN8"/>
      <c r="RAO8"/>
      <c r="RAP8"/>
      <c r="RAQ8"/>
      <c r="RAR8"/>
      <c r="RAS8"/>
      <c r="RAT8"/>
      <c r="RAU8"/>
      <c r="RAV8"/>
      <c r="RAW8"/>
      <c r="RAX8"/>
      <c r="RAY8"/>
      <c r="RAZ8"/>
      <c r="RBA8"/>
      <c r="RBB8"/>
      <c r="RBC8"/>
      <c r="RBD8"/>
      <c r="RBE8"/>
      <c r="RBF8"/>
      <c r="RBG8"/>
      <c r="RBH8"/>
      <c r="RBI8"/>
      <c r="RBJ8"/>
      <c r="RBK8"/>
      <c r="RBL8"/>
      <c r="RBM8"/>
      <c r="RBN8"/>
      <c r="RBO8"/>
      <c r="RBP8"/>
      <c r="RBQ8"/>
      <c r="RBR8"/>
      <c r="RBS8"/>
      <c r="RBT8"/>
      <c r="RBU8"/>
      <c r="RBV8"/>
      <c r="RBW8"/>
      <c r="RBX8"/>
      <c r="RBY8"/>
      <c r="RBZ8"/>
      <c r="RCA8"/>
      <c r="RCB8"/>
      <c r="RCC8"/>
      <c r="RCD8"/>
      <c r="RCE8"/>
      <c r="RCF8"/>
      <c r="RCG8"/>
      <c r="RCH8"/>
      <c r="RCI8"/>
      <c r="RCJ8"/>
      <c r="RCK8"/>
      <c r="RCL8"/>
      <c r="RCM8"/>
      <c r="RCN8"/>
      <c r="RCO8"/>
      <c r="RCP8"/>
      <c r="RCQ8"/>
      <c r="RCR8"/>
      <c r="RCS8"/>
      <c r="RCT8"/>
      <c r="RCU8"/>
      <c r="RCV8"/>
      <c r="RCW8"/>
      <c r="RCX8"/>
      <c r="RCY8"/>
      <c r="RCZ8"/>
      <c r="RDA8"/>
      <c r="RDB8"/>
      <c r="RDC8"/>
      <c r="RDD8"/>
      <c r="RDE8"/>
      <c r="RDF8"/>
      <c r="RDG8"/>
      <c r="RDH8"/>
      <c r="RDI8"/>
      <c r="RDJ8"/>
      <c r="RDK8"/>
      <c r="RDL8"/>
      <c r="RDM8"/>
      <c r="RDN8"/>
      <c r="RDO8"/>
      <c r="RDP8"/>
      <c r="RDQ8"/>
      <c r="RDR8"/>
      <c r="RDS8"/>
      <c r="RDT8"/>
      <c r="RDU8"/>
      <c r="RDV8"/>
      <c r="RDW8"/>
      <c r="RDX8"/>
      <c r="RDY8"/>
      <c r="RDZ8"/>
      <c r="REA8"/>
      <c r="REB8"/>
      <c r="REC8"/>
      <c r="RED8"/>
      <c r="REE8"/>
      <c r="REF8"/>
      <c r="REG8"/>
      <c r="REH8"/>
      <c r="REI8"/>
      <c r="REJ8"/>
      <c r="REK8"/>
      <c r="REL8"/>
      <c r="REM8"/>
      <c r="REN8"/>
      <c r="REO8"/>
      <c r="REP8"/>
      <c r="REQ8"/>
      <c r="RER8"/>
      <c r="RES8"/>
      <c r="RET8"/>
      <c r="REU8"/>
      <c r="REV8"/>
      <c r="REW8"/>
      <c r="REX8"/>
      <c r="REY8"/>
      <c r="REZ8"/>
      <c r="RFA8"/>
      <c r="RFB8"/>
      <c r="RFC8"/>
      <c r="RFD8"/>
      <c r="RFE8"/>
      <c r="RFF8"/>
      <c r="RFG8"/>
      <c r="RFH8"/>
      <c r="RFI8"/>
      <c r="RFJ8"/>
      <c r="RFK8"/>
      <c r="RFL8"/>
      <c r="RFM8"/>
      <c r="RFN8"/>
      <c r="RFO8"/>
      <c r="RFP8"/>
      <c r="RFQ8"/>
      <c r="RFR8"/>
      <c r="RFS8"/>
      <c r="RFT8"/>
      <c r="RFU8"/>
      <c r="RFV8"/>
      <c r="RFW8"/>
      <c r="RFX8"/>
      <c r="RFY8"/>
      <c r="RFZ8"/>
      <c r="RGA8"/>
      <c r="RGB8"/>
      <c r="RGC8"/>
      <c r="RGD8"/>
      <c r="RGE8"/>
      <c r="RGF8"/>
      <c r="RGG8"/>
      <c r="RGH8"/>
      <c r="RGI8"/>
      <c r="RGJ8"/>
      <c r="RGK8"/>
      <c r="RGL8"/>
      <c r="RGM8"/>
      <c r="RGN8"/>
      <c r="RGO8"/>
      <c r="RGP8"/>
      <c r="RGQ8"/>
      <c r="RGR8"/>
      <c r="RGS8"/>
      <c r="RGT8"/>
      <c r="RGU8"/>
      <c r="RGV8"/>
      <c r="RGW8"/>
      <c r="RGX8"/>
      <c r="RGY8"/>
      <c r="RGZ8"/>
      <c r="RHA8"/>
      <c r="RHB8"/>
      <c r="RHC8"/>
      <c r="RHD8"/>
      <c r="RHE8"/>
      <c r="RHF8"/>
      <c r="RHG8"/>
      <c r="RHH8"/>
      <c r="RHI8"/>
      <c r="RHJ8"/>
      <c r="RHK8"/>
      <c r="RHL8"/>
      <c r="RHM8"/>
      <c r="RHN8"/>
      <c r="RHO8"/>
      <c r="RHP8"/>
      <c r="RHQ8"/>
      <c r="RHR8"/>
      <c r="RHS8"/>
      <c r="RHT8"/>
      <c r="RHU8"/>
      <c r="RHV8"/>
      <c r="RHW8"/>
      <c r="RHX8"/>
      <c r="RHY8"/>
      <c r="RHZ8"/>
      <c r="RIA8"/>
      <c r="RIB8"/>
      <c r="RIC8"/>
      <c r="RID8"/>
      <c r="RIE8"/>
      <c r="RIF8"/>
      <c r="RIG8"/>
      <c r="RIH8"/>
      <c r="RII8"/>
      <c r="RIJ8"/>
      <c r="RIK8"/>
      <c r="RIL8"/>
      <c r="RIM8"/>
      <c r="RIN8"/>
      <c r="RIO8"/>
      <c r="RIP8"/>
      <c r="RIQ8"/>
      <c r="RIR8"/>
      <c r="RIS8"/>
      <c r="RIT8"/>
      <c r="RIU8"/>
      <c r="RIV8"/>
      <c r="RIW8"/>
      <c r="RIX8"/>
      <c r="RIY8"/>
      <c r="RIZ8"/>
      <c r="RJA8"/>
      <c r="RJB8"/>
      <c r="RJC8"/>
      <c r="RJD8"/>
      <c r="RJE8"/>
      <c r="RJF8"/>
      <c r="RJG8"/>
      <c r="RJH8"/>
      <c r="RJI8"/>
      <c r="RJJ8"/>
      <c r="RJK8"/>
      <c r="RJL8"/>
      <c r="RJM8"/>
      <c r="RJN8"/>
      <c r="RJO8"/>
      <c r="RJP8"/>
      <c r="RJQ8"/>
      <c r="RJR8"/>
      <c r="RJS8"/>
      <c r="RJT8"/>
      <c r="RJU8"/>
      <c r="RJV8"/>
      <c r="RJW8"/>
      <c r="RJX8"/>
      <c r="RJY8"/>
      <c r="RJZ8"/>
      <c r="RKA8"/>
      <c r="RKB8"/>
      <c r="RKC8"/>
      <c r="RKD8"/>
      <c r="RKE8"/>
      <c r="RKF8"/>
      <c r="RKG8"/>
      <c r="RKH8"/>
      <c r="RKI8"/>
      <c r="RKJ8"/>
      <c r="RKK8"/>
      <c r="RKL8"/>
      <c r="RKM8"/>
      <c r="RKN8"/>
      <c r="RKO8"/>
      <c r="RKP8"/>
      <c r="RKQ8"/>
      <c r="RKR8"/>
      <c r="RKS8"/>
      <c r="RKT8"/>
      <c r="RKU8"/>
      <c r="RKV8"/>
      <c r="RKW8"/>
      <c r="RKX8"/>
      <c r="RKY8"/>
      <c r="RKZ8"/>
      <c r="RLA8"/>
      <c r="RLB8"/>
      <c r="RLC8"/>
      <c r="RLD8"/>
      <c r="RLE8"/>
      <c r="RLF8"/>
      <c r="RLG8"/>
      <c r="RLH8"/>
      <c r="RLI8"/>
      <c r="RLJ8"/>
      <c r="RLK8"/>
      <c r="RLL8"/>
      <c r="RLM8"/>
      <c r="RLN8"/>
      <c r="RLO8"/>
      <c r="RLP8"/>
      <c r="RLQ8"/>
      <c r="RLR8"/>
      <c r="RLS8"/>
      <c r="RLT8"/>
      <c r="RLU8"/>
      <c r="RLV8"/>
      <c r="RLW8"/>
      <c r="RLX8"/>
      <c r="RLY8"/>
      <c r="RLZ8"/>
      <c r="RMA8"/>
      <c r="RMB8"/>
      <c r="RMC8"/>
      <c r="RMD8"/>
      <c r="RME8"/>
      <c r="RMF8"/>
      <c r="RMG8"/>
      <c r="RMH8"/>
      <c r="RMI8"/>
      <c r="RMJ8"/>
      <c r="RMK8"/>
      <c r="RML8"/>
      <c r="RMM8"/>
      <c r="RMN8"/>
      <c r="RMO8"/>
      <c r="RMP8"/>
      <c r="RMQ8"/>
      <c r="RMR8"/>
      <c r="RMS8"/>
      <c r="RMT8"/>
      <c r="RMU8"/>
      <c r="RMV8"/>
      <c r="RMW8"/>
      <c r="RMX8"/>
      <c r="RMY8"/>
      <c r="RMZ8"/>
      <c r="RNA8"/>
      <c r="RNB8"/>
      <c r="RNC8"/>
      <c r="RND8"/>
      <c r="RNE8"/>
      <c r="RNF8"/>
      <c r="RNG8"/>
      <c r="RNH8"/>
      <c r="RNI8"/>
      <c r="RNJ8"/>
      <c r="RNK8"/>
      <c r="RNL8"/>
      <c r="RNM8"/>
      <c r="RNN8"/>
      <c r="RNO8"/>
      <c r="RNP8"/>
      <c r="RNQ8"/>
      <c r="RNR8"/>
      <c r="RNS8"/>
      <c r="RNT8"/>
      <c r="RNU8"/>
      <c r="RNV8"/>
      <c r="RNW8"/>
      <c r="RNX8"/>
      <c r="RNY8"/>
      <c r="RNZ8"/>
      <c r="ROA8"/>
      <c r="ROB8"/>
      <c r="ROC8"/>
      <c r="ROD8"/>
      <c r="ROE8"/>
      <c r="ROF8"/>
      <c r="ROG8"/>
      <c r="ROH8"/>
      <c r="ROI8"/>
      <c r="ROJ8"/>
      <c r="ROK8"/>
      <c r="ROL8"/>
      <c r="ROM8"/>
      <c r="RON8"/>
      <c r="ROO8"/>
      <c r="ROP8"/>
      <c r="ROQ8"/>
      <c r="ROR8"/>
      <c r="ROS8"/>
      <c r="ROT8"/>
      <c r="ROU8"/>
      <c r="ROV8"/>
      <c r="ROW8"/>
      <c r="ROX8"/>
      <c r="ROY8"/>
      <c r="ROZ8"/>
      <c r="RPA8"/>
      <c r="RPB8"/>
      <c r="RPC8"/>
      <c r="RPD8"/>
      <c r="RPE8"/>
      <c r="RPF8"/>
      <c r="RPG8"/>
      <c r="RPH8"/>
      <c r="RPI8"/>
      <c r="RPJ8"/>
      <c r="RPK8"/>
      <c r="RPL8"/>
      <c r="RPM8"/>
      <c r="RPN8"/>
      <c r="RPO8"/>
      <c r="RPP8"/>
      <c r="RPQ8"/>
      <c r="RPR8"/>
      <c r="RPS8"/>
      <c r="RPT8"/>
      <c r="RPU8"/>
      <c r="RPV8"/>
      <c r="RPW8"/>
      <c r="RPX8"/>
      <c r="RPY8"/>
      <c r="RPZ8"/>
      <c r="RQA8"/>
      <c r="RQB8"/>
      <c r="RQC8"/>
      <c r="RQD8"/>
      <c r="RQE8"/>
      <c r="RQF8"/>
      <c r="RQG8"/>
      <c r="RQH8"/>
      <c r="RQI8"/>
      <c r="RQJ8"/>
      <c r="RQK8"/>
      <c r="RQL8"/>
      <c r="RQM8"/>
      <c r="RQN8"/>
      <c r="RQO8"/>
      <c r="RQP8"/>
      <c r="RQQ8"/>
      <c r="RQR8"/>
      <c r="RQS8"/>
      <c r="RQT8"/>
      <c r="RQU8"/>
      <c r="RQV8"/>
      <c r="RQW8"/>
      <c r="RQX8"/>
      <c r="RQY8"/>
      <c r="RQZ8"/>
      <c r="RRA8"/>
      <c r="RRB8"/>
      <c r="RRC8"/>
      <c r="RRD8"/>
      <c r="RRE8"/>
      <c r="RRF8"/>
      <c r="RRG8"/>
      <c r="RRH8"/>
      <c r="RRI8"/>
      <c r="RRJ8"/>
      <c r="RRK8"/>
      <c r="RRL8"/>
      <c r="RRM8"/>
      <c r="RRN8"/>
      <c r="RRO8"/>
      <c r="RRP8"/>
      <c r="RRQ8"/>
      <c r="RRR8"/>
      <c r="RRS8"/>
      <c r="RRT8"/>
      <c r="RRU8"/>
      <c r="RRV8"/>
      <c r="RRW8"/>
      <c r="RRX8"/>
      <c r="RRY8"/>
      <c r="RRZ8"/>
      <c r="RSA8"/>
      <c r="RSB8"/>
      <c r="RSC8"/>
      <c r="RSD8"/>
      <c r="RSE8"/>
      <c r="RSF8"/>
      <c r="RSG8"/>
      <c r="RSH8"/>
      <c r="RSI8"/>
      <c r="RSJ8"/>
      <c r="RSK8"/>
      <c r="RSL8"/>
      <c r="RSM8"/>
      <c r="RSN8"/>
      <c r="RSO8"/>
      <c r="RSP8"/>
      <c r="RSQ8"/>
      <c r="RSR8"/>
      <c r="RSS8"/>
      <c r="RST8"/>
      <c r="RSU8"/>
      <c r="RSV8"/>
      <c r="RSW8"/>
      <c r="RSX8"/>
      <c r="RSY8"/>
      <c r="RSZ8"/>
      <c r="RTA8"/>
      <c r="RTB8"/>
      <c r="RTC8"/>
      <c r="RTD8"/>
      <c r="RTE8"/>
      <c r="RTF8"/>
      <c r="RTG8"/>
      <c r="RTH8"/>
      <c r="RTI8"/>
      <c r="RTJ8"/>
      <c r="RTK8"/>
      <c r="RTL8"/>
      <c r="RTM8"/>
      <c r="RTN8"/>
      <c r="RTO8"/>
      <c r="RTP8"/>
      <c r="RTQ8"/>
      <c r="RTR8"/>
      <c r="RTS8"/>
      <c r="RTT8"/>
      <c r="RTU8"/>
      <c r="RTV8"/>
      <c r="RTW8"/>
      <c r="RTX8"/>
      <c r="RTY8"/>
      <c r="RTZ8"/>
      <c r="RUA8"/>
      <c r="RUB8"/>
      <c r="RUC8"/>
      <c r="RUD8"/>
      <c r="RUE8"/>
      <c r="RUF8"/>
      <c r="RUG8"/>
      <c r="RUH8"/>
      <c r="RUI8"/>
      <c r="RUJ8"/>
      <c r="RUK8"/>
      <c r="RUL8"/>
      <c r="RUM8"/>
      <c r="RUN8"/>
      <c r="RUO8"/>
      <c r="RUP8"/>
      <c r="RUQ8"/>
      <c r="RUR8"/>
      <c r="RUS8"/>
      <c r="RUT8"/>
      <c r="RUU8"/>
      <c r="RUV8"/>
      <c r="RUW8"/>
      <c r="RUX8"/>
      <c r="RUY8"/>
      <c r="RUZ8"/>
      <c r="RVA8"/>
      <c r="RVB8"/>
      <c r="RVC8"/>
      <c r="RVD8"/>
      <c r="RVE8"/>
      <c r="RVF8"/>
      <c r="RVG8"/>
      <c r="RVH8"/>
      <c r="RVI8"/>
      <c r="RVJ8"/>
      <c r="RVK8"/>
      <c r="RVL8"/>
      <c r="RVM8"/>
      <c r="RVN8"/>
      <c r="RVO8"/>
      <c r="RVP8"/>
      <c r="RVQ8"/>
      <c r="RVR8"/>
      <c r="RVS8"/>
      <c r="RVT8"/>
      <c r="RVU8"/>
      <c r="RVV8"/>
      <c r="RVW8"/>
      <c r="RVX8"/>
      <c r="RVY8"/>
      <c r="RVZ8"/>
      <c r="RWA8"/>
      <c r="RWB8"/>
      <c r="RWC8"/>
      <c r="RWD8"/>
      <c r="RWE8"/>
      <c r="RWF8"/>
      <c r="RWG8"/>
      <c r="RWH8"/>
      <c r="RWI8"/>
      <c r="RWJ8"/>
      <c r="RWK8"/>
      <c r="RWL8"/>
      <c r="RWM8"/>
      <c r="RWN8"/>
      <c r="RWO8"/>
      <c r="RWP8"/>
      <c r="RWQ8"/>
      <c r="RWR8"/>
      <c r="RWS8"/>
      <c r="RWT8"/>
      <c r="RWU8"/>
      <c r="RWV8"/>
      <c r="RWW8"/>
      <c r="RWX8"/>
      <c r="RWY8"/>
      <c r="RWZ8"/>
      <c r="RXA8"/>
      <c r="RXB8"/>
      <c r="RXC8"/>
      <c r="RXD8"/>
      <c r="RXE8"/>
      <c r="RXF8"/>
      <c r="RXG8"/>
      <c r="RXH8"/>
      <c r="RXI8"/>
      <c r="RXJ8"/>
      <c r="RXK8"/>
      <c r="RXL8"/>
      <c r="RXM8"/>
      <c r="RXN8"/>
      <c r="RXO8"/>
      <c r="RXP8"/>
      <c r="RXQ8"/>
      <c r="RXR8"/>
      <c r="RXS8"/>
      <c r="RXT8"/>
      <c r="RXU8"/>
      <c r="RXV8"/>
      <c r="RXW8"/>
      <c r="RXX8"/>
      <c r="RXY8"/>
      <c r="RXZ8"/>
      <c r="RYA8"/>
      <c r="RYB8"/>
      <c r="RYC8"/>
      <c r="RYD8"/>
      <c r="RYE8"/>
      <c r="RYF8"/>
      <c r="RYG8"/>
      <c r="RYH8"/>
      <c r="RYI8"/>
      <c r="RYJ8"/>
      <c r="RYK8"/>
      <c r="RYL8"/>
      <c r="RYM8"/>
      <c r="RYN8"/>
      <c r="RYO8"/>
      <c r="RYP8"/>
      <c r="RYQ8"/>
      <c r="RYR8"/>
      <c r="RYS8"/>
      <c r="RYT8"/>
      <c r="RYU8"/>
      <c r="RYV8"/>
      <c r="RYW8"/>
      <c r="RYX8"/>
      <c r="RYY8"/>
      <c r="RYZ8"/>
      <c r="RZA8"/>
      <c r="RZB8"/>
      <c r="RZC8"/>
      <c r="RZD8"/>
      <c r="RZE8"/>
      <c r="RZF8"/>
      <c r="RZG8"/>
      <c r="RZH8"/>
      <c r="RZI8"/>
      <c r="RZJ8"/>
      <c r="RZK8"/>
      <c r="RZL8"/>
      <c r="RZM8"/>
      <c r="RZN8"/>
      <c r="RZO8"/>
      <c r="RZP8"/>
      <c r="RZQ8"/>
      <c r="RZR8"/>
      <c r="RZS8"/>
      <c r="RZT8"/>
      <c r="RZU8"/>
      <c r="RZV8"/>
      <c r="RZW8"/>
      <c r="RZX8"/>
      <c r="RZY8"/>
      <c r="RZZ8"/>
      <c r="SAA8"/>
      <c r="SAB8"/>
      <c r="SAC8"/>
      <c r="SAD8"/>
      <c r="SAE8"/>
      <c r="SAF8"/>
      <c r="SAG8"/>
      <c r="SAH8"/>
      <c r="SAI8"/>
      <c r="SAJ8"/>
      <c r="SAK8"/>
      <c r="SAL8"/>
      <c r="SAM8"/>
      <c r="SAN8"/>
      <c r="SAO8"/>
      <c r="SAP8"/>
      <c r="SAQ8"/>
      <c r="SAR8"/>
      <c r="SAS8"/>
      <c r="SAT8"/>
      <c r="SAU8"/>
      <c r="SAV8"/>
      <c r="SAW8"/>
      <c r="SAX8"/>
      <c r="SAY8"/>
      <c r="SAZ8"/>
      <c r="SBA8"/>
      <c r="SBB8"/>
      <c r="SBC8"/>
      <c r="SBD8"/>
      <c r="SBE8"/>
      <c r="SBF8"/>
      <c r="SBG8"/>
      <c r="SBH8"/>
      <c r="SBI8"/>
      <c r="SBJ8"/>
      <c r="SBK8"/>
      <c r="SBL8"/>
      <c r="SBM8"/>
      <c r="SBN8"/>
      <c r="SBO8"/>
      <c r="SBP8"/>
      <c r="SBQ8"/>
      <c r="SBR8"/>
      <c r="SBS8"/>
      <c r="SBT8"/>
      <c r="SBU8"/>
      <c r="SBV8"/>
      <c r="SBW8"/>
      <c r="SBX8"/>
      <c r="SBY8"/>
      <c r="SBZ8"/>
      <c r="SCA8"/>
      <c r="SCB8"/>
      <c r="SCC8"/>
      <c r="SCD8"/>
      <c r="SCE8"/>
      <c r="SCF8"/>
      <c r="SCG8"/>
      <c r="SCH8"/>
      <c r="SCI8"/>
      <c r="SCJ8"/>
      <c r="SCK8"/>
      <c r="SCL8"/>
      <c r="SCM8"/>
      <c r="SCN8"/>
      <c r="SCO8"/>
      <c r="SCP8"/>
      <c r="SCQ8"/>
      <c r="SCR8"/>
      <c r="SCS8"/>
      <c r="SCT8"/>
      <c r="SCU8"/>
      <c r="SCV8"/>
      <c r="SCW8"/>
      <c r="SCX8"/>
      <c r="SCY8"/>
      <c r="SCZ8"/>
      <c r="SDA8"/>
      <c r="SDB8"/>
      <c r="SDC8"/>
      <c r="SDD8"/>
      <c r="SDE8"/>
      <c r="SDF8"/>
      <c r="SDG8"/>
      <c r="SDH8"/>
      <c r="SDI8"/>
      <c r="SDJ8"/>
      <c r="SDK8"/>
      <c r="SDL8"/>
      <c r="SDM8"/>
      <c r="SDN8"/>
      <c r="SDO8"/>
      <c r="SDP8"/>
      <c r="SDQ8"/>
      <c r="SDR8"/>
      <c r="SDS8"/>
      <c r="SDT8"/>
      <c r="SDU8"/>
      <c r="SDV8"/>
      <c r="SDW8"/>
      <c r="SDX8"/>
      <c r="SDY8"/>
      <c r="SDZ8"/>
      <c r="SEA8"/>
      <c r="SEB8"/>
      <c r="SEC8"/>
      <c r="SED8"/>
      <c r="SEE8"/>
      <c r="SEF8"/>
      <c r="SEG8"/>
      <c r="SEH8"/>
      <c r="SEI8"/>
      <c r="SEJ8"/>
      <c r="SEK8"/>
      <c r="SEL8"/>
      <c r="SEM8"/>
      <c r="SEN8"/>
      <c r="SEO8"/>
      <c r="SEP8"/>
      <c r="SEQ8"/>
      <c r="SER8"/>
      <c r="SES8"/>
      <c r="SET8"/>
      <c r="SEU8"/>
      <c r="SEV8"/>
      <c r="SEW8"/>
      <c r="SEX8"/>
      <c r="SEY8"/>
      <c r="SEZ8"/>
      <c r="SFA8"/>
      <c r="SFB8"/>
      <c r="SFC8"/>
      <c r="SFD8"/>
      <c r="SFE8"/>
      <c r="SFF8"/>
      <c r="SFG8"/>
      <c r="SFH8"/>
      <c r="SFI8"/>
      <c r="SFJ8"/>
      <c r="SFK8"/>
      <c r="SFL8"/>
      <c r="SFM8"/>
      <c r="SFN8"/>
      <c r="SFO8"/>
      <c r="SFP8"/>
      <c r="SFQ8"/>
      <c r="SFR8"/>
      <c r="SFS8"/>
      <c r="SFT8"/>
      <c r="SFU8"/>
      <c r="SFV8"/>
      <c r="SFW8"/>
      <c r="SFX8"/>
      <c r="SFY8"/>
      <c r="SFZ8"/>
      <c r="SGA8"/>
      <c r="SGB8"/>
      <c r="SGC8"/>
      <c r="SGD8"/>
      <c r="SGE8"/>
      <c r="SGF8"/>
      <c r="SGG8"/>
      <c r="SGH8"/>
      <c r="SGI8"/>
      <c r="SGJ8"/>
      <c r="SGK8"/>
      <c r="SGL8"/>
      <c r="SGM8"/>
      <c r="SGN8"/>
      <c r="SGO8"/>
      <c r="SGP8"/>
      <c r="SGQ8"/>
      <c r="SGR8"/>
      <c r="SGS8"/>
      <c r="SGT8"/>
      <c r="SGU8"/>
      <c r="SGV8"/>
      <c r="SGW8"/>
      <c r="SGX8"/>
      <c r="SGY8"/>
      <c r="SGZ8"/>
      <c r="SHA8"/>
      <c r="SHB8"/>
      <c r="SHC8"/>
      <c r="SHD8"/>
      <c r="SHE8"/>
      <c r="SHF8"/>
      <c r="SHG8"/>
      <c r="SHH8"/>
      <c r="SHI8"/>
      <c r="SHJ8"/>
      <c r="SHK8"/>
      <c r="SHL8"/>
      <c r="SHM8"/>
      <c r="SHN8"/>
      <c r="SHO8"/>
      <c r="SHP8"/>
      <c r="SHQ8"/>
      <c r="SHR8"/>
      <c r="SHS8"/>
      <c r="SHT8"/>
      <c r="SHU8"/>
      <c r="SHV8"/>
      <c r="SHW8"/>
      <c r="SHX8"/>
      <c r="SHY8"/>
      <c r="SHZ8"/>
      <c r="SIA8"/>
      <c r="SIB8"/>
      <c r="SIC8"/>
      <c r="SID8"/>
      <c r="SIE8"/>
      <c r="SIF8"/>
      <c r="SIG8"/>
      <c r="SIH8"/>
      <c r="SII8"/>
      <c r="SIJ8"/>
      <c r="SIK8"/>
      <c r="SIL8"/>
      <c r="SIM8"/>
      <c r="SIN8"/>
      <c r="SIO8"/>
      <c r="SIP8"/>
      <c r="SIQ8"/>
      <c r="SIR8"/>
      <c r="SIS8"/>
      <c r="SIT8"/>
      <c r="SIU8"/>
      <c r="SIV8"/>
      <c r="SIW8"/>
      <c r="SIX8"/>
      <c r="SIY8"/>
      <c r="SIZ8"/>
      <c r="SJA8"/>
      <c r="SJB8"/>
      <c r="SJC8"/>
      <c r="SJD8"/>
      <c r="SJE8"/>
      <c r="SJF8"/>
      <c r="SJG8"/>
      <c r="SJH8"/>
      <c r="SJI8"/>
      <c r="SJJ8"/>
      <c r="SJK8"/>
      <c r="SJL8"/>
      <c r="SJM8"/>
      <c r="SJN8"/>
      <c r="SJO8"/>
      <c r="SJP8"/>
      <c r="SJQ8"/>
      <c r="SJR8"/>
      <c r="SJS8"/>
      <c r="SJT8"/>
      <c r="SJU8"/>
      <c r="SJV8"/>
      <c r="SJW8"/>
      <c r="SJX8"/>
      <c r="SJY8"/>
      <c r="SJZ8"/>
      <c r="SKA8"/>
      <c r="SKB8"/>
      <c r="SKC8"/>
      <c r="SKD8"/>
      <c r="SKE8"/>
      <c r="SKF8"/>
      <c r="SKG8"/>
      <c r="SKH8"/>
      <c r="SKI8"/>
      <c r="SKJ8"/>
      <c r="SKK8"/>
      <c r="SKL8"/>
      <c r="SKM8"/>
      <c r="SKN8"/>
      <c r="SKO8"/>
      <c r="SKP8"/>
      <c r="SKQ8"/>
      <c r="SKR8"/>
      <c r="SKS8"/>
      <c r="SKT8"/>
      <c r="SKU8"/>
      <c r="SKV8"/>
      <c r="SKW8"/>
      <c r="SKX8"/>
      <c r="SKY8"/>
      <c r="SKZ8"/>
      <c r="SLA8"/>
      <c r="SLB8"/>
      <c r="SLC8"/>
      <c r="SLD8"/>
      <c r="SLE8"/>
      <c r="SLF8"/>
      <c r="SLG8"/>
      <c r="SLH8"/>
      <c r="SLI8"/>
      <c r="SLJ8"/>
      <c r="SLK8"/>
      <c r="SLL8"/>
      <c r="SLM8"/>
      <c r="SLN8"/>
      <c r="SLO8"/>
      <c r="SLP8"/>
      <c r="SLQ8"/>
      <c r="SLR8"/>
      <c r="SLS8"/>
      <c r="SLT8"/>
      <c r="SLU8"/>
      <c r="SLV8"/>
      <c r="SLW8"/>
      <c r="SLX8"/>
      <c r="SLY8"/>
      <c r="SLZ8"/>
      <c r="SMA8"/>
      <c r="SMB8"/>
      <c r="SMC8"/>
      <c r="SMD8"/>
      <c r="SME8"/>
      <c r="SMF8"/>
      <c r="SMG8"/>
      <c r="SMH8"/>
      <c r="SMI8"/>
      <c r="SMJ8"/>
      <c r="SMK8"/>
      <c r="SML8"/>
      <c r="SMM8"/>
      <c r="SMN8"/>
      <c r="SMO8"/>
      <c r="SMP8"/>
      <c r="SMQ8"/>
      <c r="SMR8"/>
      <c r="SMS8"/>
      <c r="SMT8"/>
      <c r="SMU8"/>
      <c r="SMV8"/>
      <c r="SMW8"/>
      <c r="SMX8"/>
      <c r="SMY8"/>
      <c r="SMZ8"/>
      <c r="SNA8"/>
      <c r="SNB8"/>
      <c r="SNC8"/>
      <c r="SND8"/>
      <c r="SNE8"/>
      <c r="SNF8"/>
      <c r="SNG8"/>
      <c r="SNH8"/>
      <c r="SNI8"/>
      <c r="SNJ8"/>
      <c r="SNK8"/>
      <c r="SNL8"/>
      <c r="SNM8"/>
      <c r="SNN8"/>
      <c r="SNO8"/>
      <c r="SNP8"/>
      <c r="SNQ8"/>
      <c r="SNR8"/>
      <c r="SNS8"/>
      <c r="SNT8"/>
      <c r="SNU8"/>
      <c r="SNV8"/>
      <c r="SNW8"/>
      <c r="SNX8"/>
      <c r="SNY8"/>
      <c r="SNZ8"/>
      <c r="SOA8"/>
      <c r="SOB8"/>
      <c r="SOC8"/>
      <c r="SOD8"/>
      <c r="SOE8"/>
      <c r="SOF8"/>
      <c r="SOG8"/>
      <c r="SOH8"/>
      <c r="SOI8"/>
      <c r="SOJ8"/>
      <c r="SOK8"/>
      <c r="SOL8"/>
      <c r="SOM8"/>
      <c r="SON8"/>
      <c r="SOO8"/>
      <c r="SOP8"/>
      <c r="SOQ8"/>
      <c r="SOR8"/>
      <c r="SOS8"/>
      <c r="SOT8"/>
      <c r="SOU8"/>
      <c r="SOV8"/>
      <c r="SOW8"/>
      <c r="SOX8"/>
      <c r="SOY8"/>
      <c r="SOZ8"/>
      <c r="SPA8"/>
      <c r="SPB8"/>
      <c r="SPC8"/>
      <c r="SPD8"/>
      <c r="SPE8"/>
      <c r="SPF8"/>
      <c r="SPG8"/>
      <c r="SPH8"/>
      <c r="SPI8"/>
      <c r="SPJ8"/>
      <c r="SPK8"/>
      <c r="SPL8"/>
      <c r="SPM8"/>
      <c r="SPN8"/>
      <c r="SPO8"/>
      <c r="SPP8"/>
      <c r="SPQ8"/>
      <c r="SPR8"/>
      <c r="SPS8"/>
      <c r="SPT8"/>
      <c r="SPU8"/>
      <c r="SPV8"/>
      <c r="SPW8"/>
      <c r="SPX8"/>
      <c r="SPY8"/>
      <c r="SPZ8"/>
      <c r="SQA8"/>
      <c r="SQB8"/>
      <c r="SQC8"/>
      <c r="SQD8"/>
      <c r="SQE8"/>
      <c r="SQF8"/>
      <c r="SQG8"/>
      <c r="SQH8"/>
      <c r="SQI8"/>
      <c r="SQJ8"/>
      <c r="SQK8"/>
      <c r="SQL8"/>
      <c r="SQM8"/>
      <c r="SQN8"/>
      <c r="SQO8"/>
      <c r="SQP8"/>
      <c r="SQQ8"/>
      <c r="SQR8"/>
      <c r="SQS8"/>
      <c r="SQT8"/>
      <c r="SQU8"/>
      <c r="SQV8"/>
      <c r="SQW8"/>
      <c r="SQX8"/>
      <c r="SQY8"/>
      <c r="SQZ8"/>
      <c r="SRA8"/>
      <c r="SRB8"/>
      <c r="SRC8"/>
      <c r="SRD8"/>
      <c r="SRE8"/>
      <c r="SRF8"/>
      <c r="SRG8"/>
      <c r="SRH8"/>
      <c r="SRI8"/>
      <c r="SRJ8"/>
      <c r="SRK8"/>
      <c r="SRL8"/>
      <c r="SRM8"/>
      <c r="SRN8"/>
      <c r="SRO8"/>
      <c r="SRP8"/>
      <c r="SRQ8"/>
      <c r="SRR8"/>
      <c r="SRS8"/>
      <c r="SRT8"/>
      <c r="SRU8"/>
      <c r="SRV8"/>
      <c r="SRW8"/>
      <c r="SRX8"/>
      <c r="SRY8"/>
      <c r="SRZ8"/>
      <c r="SSA8"/>
      <c r="SSB8"/>
      <c r="SSC8"/>
      <c r="SSD8"/>
      <c r="SSE8"/>
      <c r="SSF8"/>
      <c r="SSG8"/>
      <c r="SSH8"/>
      <c r="SSI8"/>
      <c r="SSJ8"/>
      <c r="SSK8"/>
      <c r="SSL8"/>
      <c r="SSM8"/>
      <c r="SSN8"/>
      <c r="SSO8"/>
      <c r="SSP8"/>
      <c r="SSQ8"/>
      <c r="SSR8"/>
      <c r="SSS8"/>
      <c r="SST8"/>
      <c r="SSU8"/>
      <c r="SSV8"/>
      <c r="SSW8"/>
      <c r="SSX8"/>
      <c r="SSY8"/>
      <c r="SSZ8"/>
      <c r="STA8"/>
      <c r="STB8"/>
      <c r="STC8"/>
      <c r="STD8"/>
      <c r="STE8"/>
      <c r="STF8"/>
      <c r="STG8"/>
      <c r="STH8"/>
      <c r="STI8"/>
      <c r="STJ8"/>
      <c r="STK8"/>
      <c r="STL8"/>
      <c r="STM8"/>
      <c r="STN8"/>
      <c r="STO8"/>
      <c r="STP8"/>
      <c r="STQ8"/>
      <c r="STR8"/>
      <c r="STS8"/>
      <c r="STT8"/>
      <c r="STU8"/>
      <c r="STV8"/>
      <c r="STW8"/>
      <c r="STX8"/>
      <c r="STY8"/>
      <c r="STZ8"/>
      <c r="SUA8"/>
      <c r="SUB8"/>
      <c r="SUC8"/>
      <c r="SUD8"/>
      <c r="SUE8"/>
      <c r="SUF8"/>
      <c r="SUG8"/>
      <c r="SUH8"/>
      <c r="SUI8"/>
      <c r="SUJ8"/>
      <c r="SUK8"/>
      <c r="SUL8"/>
      <c r="SUM8"/>
      <c r="SUN8"/>
      <c r="SUO8"/>
      <c r="SUP8"/>
      <c r="SUQ8"/>
      <c r="SUR8"/>
      <c r="SUS8"/>
      <c r="SUT8"/>
      <c r="SUU8"/>
      <c r="SUV8"/>
      <c r="SUW8"/>
      <c r="SUX8"/>
      <c r="SUY8"/>
      <c r="SUZ8"/>
      <c r="SVA8"/>
      <c r="SVB8"/>
      <c r="SVC8"/>
      <c r="SVD8"/>
      <c r="SVE8"/>
      <c r="SVF8"/>
      <c r="SVG8"/>
      <c r="SVH8"/>
      <c r="SVI8"/>
      <c r="SVJ8"/>
      <c r="SVK8"/>
      <c r="SVL8"/>
      <c r="SVM8"/>
      <c r="SVN8"/>
      <c r="SVO8"/>
      <c r="SVP8"/>
      <c r="SVQ8"/>
      <c r="SVR8"/>
      <c r="SVS8"/>
      <c r="SVT8"/>
      <c r="SVU8"/>
      <c r="SVV8"/>
      <c r="SVW8"/>
      <c r="SVX8"/>
      <c r="SVY8"/>
      <c r="SVZ8"/>
      <c r="SWA8"/>
      <c r="SWB8"/>
      <c r="SWC8"/>
      <c r="SWD8"/>
      <c r="SWE8"/>
      <c r="SWF8"/>
      <c r="SWG8"/>
      <c r="SWH8"/>
      <c r="SWI8"/>
      <c r="SWJ8"/>
      <c r="SWK8"/>
      <c r="SWL8"/>
      <c r="SWM8"/>
      <c r="SWN8"/>
      <c r="SWO8"/>
      <c r="SWP8"/>
      <c r="SWQ8"/>
      <c r="SWR8"/>
      <c r="SWS8"/>
      <c r="SWT8"/>
      <c r="SWU8"/>
      <c r="SWV8"/>
      <c r="SWW8"/>
      <c r="SWX8"/>
      <c r="SWY8"/>
      <c r="SWZ8"/>
      <c r="SXA8"/>
      <c r="SXB8"/>
      <c r="SXC8"/>
      <c r="SXD8"/>
      <c r="SXE8"/>
      <c r="SXF8"/>
      <c r="SXG8"/>
      <c r="SXH8"/>
      <c r="SXI8"/>
      <c r="SXJ8"/>
      <c r="SXK8"/>
      <c r="SXL8"/>
      <c r="SXM8"/>
      <c r="SXN8"/>
      <c r="SXO8"/>
      <c r="SXP8"/>
      <c r="SXQ8"/>
      <c r="SXR8"/>
      <c r="SXS8"/>
      <c r="SXT8"/>
      <c r="SXU8"/>
      <c r="SXV8"/>
      <c r="SXW8"/>
      <c r="SXX8"/>
      <c r="SXY8"/>
      <c r="SXZ8"/>
      <c r="SYA8"/>
      <c r="SYB8"/>
      <c r="SYC8"/>
      <c r="SYD8"/>
      <c r="SYE8"/>
      <c r="SYF8"/>
      <c r="SYG8"/>
      <c r="SYH8"/>
      <c r="SYI8"/>
      <c r="SYJ8"/>
      <c r="SYK8"/>
      <c r="SYL8"/>
      <c r="SYM8"/>
      <c r="SYN8"/>
      <c r="SYO8"/>
      <c r="SYP8"/>
      <c r="SYQ8"/>
      <c r="SYR8"/>
      <c r="SYS8"/>
      <c r="SYT8"/>
      <c r="SYU8"/>
      <c r="SYV8"/>
      <c r="SYW8"/>
      <c r="SYX8"/>
      <c r="SYY8"/>
      <c r="SYZ8"/>
      <c r="SZA8"/>
      <c r="SZB8"/>
      <c r="SZC8"/>
      <c r="SZD8"/>
      <c r="SZE8"/>
      <c r="SZF8"/>
      <c r="SZG8"/>
      <c r="SZH8"/>
      <c r="SZI8"/>
      <c r="SZJ8"/>
      <c r="SZK8"/>
      <c r="SZL8"/>
      <c r="SZM8"/>
      <c r="SZN8"/>
      <c r="SZO8"/>
      <c r="SZP8"/>
      <c r="SZQ8"/>
      <c r="SZR8"/>
      <c r="SZS8"/>
      <c r="SZT8"/>
      <c r="SZU8"/>
      <c r="SZV8"/>
      <c r="SZW8"/>
      <c r="SZX8"/>
      <c r="SZY8"/>
      <c r="SZZ8"/>
      <c r="TAA8"/>
      <c r="TAB8"/>
      <c r="TAC8"/>
      <c r="TAD8"/>
      <c r="TAE8"/>
      <c r="TAF8"/>
      <c r="TAG8"/>
      <c r="TAH8"/>
      <c r="TAI8"/>
      <c r="TAJ8"/>
      <c r="TAK8"/>
      <c r="TAL8"/>
      <c r="TAM8"/>
      <c r="TAN8"/>
      <c r="TAO8"/>
      <c r="TAP8"/>
      <c r="TAQ8"/>
      <c r="TAR8"/>
      <c r="TAS8"/>
      <c r="TAT8"/>
      <c r="TAU8"/>
      <c r="TAV8"/>
      <c r="TAW8"/>
      <c r="TAX8"/>
      <c r="TAY8"/>
      <c r="TAZ8"/>
      <c r="TBA8"/>
      <c r="TBB8"/>
      <c r="TBC8"/>
      <c r="TBD8"/>
      <c r="TBE8"/>
      <c r="TBF8"/>
      <c r="TBG8"/>
      <c r="TBH8"/>
      <c r="TBI8"/>
      <c r="TBJ8"/>
      <c r="TBK8"/>
      <c r="TBL8"/>
      <c r="TBM8"/>
      <c r="TBN8"/>
      <c r="TBO8"/>
      <c r="TBP8"/>
      <c r="TBQ8"/>
      <c r="TBR8"/>
      <c r="TBS8"/>
      <c r="TBT8"/>
      <c r="TBU8"/>
      <c r="TBV8"/>
      <c r="TBW8"/>
      <c r="TBX8"/>
      <c r="TBY8"/>
      <c r="TBZ8"/>
      <c r="TCA8"/>
      <c r="TCB8"/>
      <c r="TCC8"/>
      <c r="TCD8"/>
      <c r="TCE8"/>
      <c r="TCF8"/>
      <c r="TCG8"/>
      <c r="TCH8"/>
      <c r="TCI8"/>
      <c r="TCJ8"/>
      <c r="TCK8"/>
      <c r="TCL8"/>
      <c r="TCM8"/>
      <c r="TCN8"/>
      <c r="TCO8"/>
      <c r="TCP8"/>
      <c r="TCQ8"/>
      <c r="TCR8"/>
      <c r="TCS8"/>
      <c r="TCT8"/>
      <c r="TCU8"/>
      <c r="TCV8"/>
      <c r="TCW8"/>
      <c r="TCX8"/>
      <c r="TCY8"/>
      <c r="TCZ8"/>
      <c r="TDA8"/>
      <c r="TDB8"/>
      <c r="TDC8"/>
      <c r="TDD8"/>
      <c r="TDE8"/>
      <c r="TDF8"/>
      <c r="TDG8"/>
      <c r="TDH8"/>
      <c r="TDI8"/>
      <c r="TDJ8"/>
      <c r="TDK8"/>
      <c r="TDL8"/>
      <c r="TDM8"/>
      <c r="TDN8"/>
      <c r="TDO8"/>
      <c r="TDP8"/>
      <c r="TDQ8"/>
      <c r="TDR8"/>
      <c r="TDS8"/>
      <c r="TDT8"/>
      <c r="TDU8"/>
      <c r="TDV8"/>
      <c r="TDW8"/>
      <c r="TDX8"/>
      <c r="TDY8"/>
      <c r="TDZ8"/>
      <c r="TEA8"/>
      <c r="TEB8"/>
      <c r="TEC8"/>
      <c r="TED8"/>
      <c r="TEE8"/>
      <c r="TEF8"/>
      <c r="TEG8"/>
      <c r="TEH8"/>
      <c r="TEI8"/>
      <c r="TEJ8"/>
      <c r="TEK8"/>
      <c r="TEL8"/>
      <c r="TEM8"/>
      <c r="TEN8"/>
      <c r="TEO8"/>
      <c r="TEP8"/>
      <c r="TEQ8"/>
      <c r="TER8"/>
      <c r="TES8"/>
      <c r="TET8"/>
      <c r="TEU8"/>
      <c r="TEV8"/>
      <c r="TEW8"/>
      <c r="TEX8"/>
      <c r="TEY8"/>
      <c r="TEZ8"/>
      <c r="TFA8"/>
      <c r="TFB8"/>
      <c r="TFC8"/>
      <c r="TFD8"/>
      <c r="TFE8"/>
      <c r="TFF8"/>
      <c r="TFG8"/>
      <c r="TFH8"/>
      <c r="TFI8"/>
      <c r="TFJ8"/>
      <c r="TFK8"/>
      <c r="TFL8"/>
      <c r="TFM8"/>
      <c r="TFN8"/>
      <c r="TFO8"/>
      <c r="TFP8"/>
      <c r="TFQ8"/>
      <c r="TFR8"/>
      <c r="TFS8"/>
      <c r="TFT8"/>
      <c r="TFU8"/>
      <c r="TFV8"/>
      <c r="TFW8"/>
      <c r="TFX8"/>
      <c r="TFY8"/>
      <c r="TFZ8"/>
      <c r="TGA8"/>
      <c r="TGB8"/>
      <c r="TGC8"/>
      <c r="TGD8"/>
      <c r="TGE8"/>
      <c r="TGF8"/>
      <c r="TGG8"/>
      <c r="TGH8"/>
      <c r="TGI8"/>
      <c r="TGJ8"/>
      <c r="TGK8"/>
      <c r="TGL8"/>
      <c r="TGM8"/>
      <c r="TGN8"/>
      <c r="TGO8"/>
      <c r="TGP8"/>
      <c r="TGQ8"/>
      <c r="TGR8"/>
      <c r="TGS8"/>
      <c r="TGT8"/>
      <c r="TGU8"/>
      <c r="TGV8"/>
      <c r="TGW8"/>
      <c r="TGX8"/>
      <c r="TGY8"/>
      <c r="TGZ8"/>
      <c r="THA8"/>
      <c r="THB8"/>
      <c r="THC8"/>
      <c r="THD8"/>
      <c r="THE8"/>
      <c r="THF8"/>
      <c r="THG8"/>
      <c r="THH8"/>
      <c r="THI8"/>
      <c r="THJ8"/>
      <c r="THK8"/>
      <c r="THL8"/>
      <c r="THM8"/>
      <c r="THN8"/>
      <c r="THO8"/>
      <c r="THP8"/>
      <c r="THQ8"/>
      <c r="THR8"/>
      <c r="THS8"/>
      <c r="THT8"/>
      <c r="THU8"/>
      <c r="THV8"/>
      <c r="THW8"/>
      <c r="THX8"/>
      <c r="THY8"/>
      <c r="THZ8"/>
      <c r="TIA8"/>
      <c r="TIB8"/>
      <c r="TIC8"/>
      <c r="TID8"/>
      <c r="TIE8"/>
      <c r="TIF8"/>
      <c r="TIG8"/>
      <c r="TIH8"/>
      <c r="TII8"/>
      <c r="TIJ8"/>
      <c r="TIK8"/>
      <c r="TIL8"/>
      <c r="TIM8"/>
      <c r="TIN8"/>
      <c r="TIO8"/>
      <c r="TIP8"/>
      <c r="TIQ8"/>
      <c r="TIR8"/>
      <c r="TIS8"/>
      <c r="TIT8"/>
      <c r="TIU8"/>
      <c r="TIV8"/>
      <c r="TIW8"/>
      <c r="TIX8"/>
      <c r="TIY8"/>
      <c r="TIZ8"/>
      <c r="TJA8"/>
      <c r="TJB8"/>
      <c r="TJC8"/>
      <c r="TJD8"/>
      <c r="TJE8"/>
      <c r="TJF8"/>
      <c r="TJG8"/>
      <c r="TJH8"/>
      <c r="TJI8"/>
      <c r="TJJ8"/>
      <c r="TJK8"/>
      <c r="TJL8"/>
      <c r="TJM8"/>
      <c r="TJN8"/>
      <c r="TJO8"/>
      <c r="TJP8"/>
      <c r="TJQ8"/>
      <c r="TJR8"/>
      <c r="TJS8"/>
      <c r="TJT8"/>
      <c r="TJU8"/>
      <c r="TJV8"/>
      <c r="TJW8"/>
      <c r="TJX8"/>
      <c r="TJY8"/>
      <c r="TJZ8"/>
      <c r="TKA8"/>
      <c r="TKB8"/>
      <c r="TKC8"/>
      <c r="TKD8"/>
      <c r="TKE8"/>
      <c r="TKF8"/>
      <c r="TKG8"/>
      <c r="TKH8"/>
      <c r="TKI8"/>
      <c r="TKJ8"/>
      <c r="TKK8"/>
      <c r="TKL8"/>
      <c r="TKM8"/>
      <c r="TKN8"/>
      <c r="TKO8"/>
      <c r="TKP8"/>
      <c r="TKQ8"/>
      <c r="TKR8"/>
      <c r="TKS8"/>
      <c r="TKT8"/>
      <c r="TKU8"/>
      <c r="TKV8"/>
      <c r="TKW8"/>
      <c r="TKX8"/>
      <c r="TKY8"/>
      <c r="TKZ8"/>
      <c r="TLA8"/>
      <c r="TLB8"/>
      <c r="TLC8"/>
      <c r="TLD8"/>
      <c r="TLE8"/>
      <c r="TLF8"/>
      <c r="TLG8"/>
      <c r="TLH8"/>
      <c r="TLI8"/>
      <c r="TLJ8"/>
      <c r="TLK8"/>
      <c r="TLL8"/>
      <c r="TLM8"/>
      <c r="TLN8"/>
      <c r="TLO8"/>
      <c r="TLP8"/>
      <c r="TLQ8"/>
      <c r="TLR8"/>
      <c r="TLS8"/>
      <c r="TLT8"/>
      <c r="TLU8"/>
      <c r="TLV8"/>
      <c r="TLW8"/>
      <c r="TLX8"/>
      <c r="TLY8"/>
      <c r="TLZ8"/>
      <c r="TMA8"/>
      <c r="TMB8"/>
      <c r="TMC8"/>
      <c r="TMD8"/>
      <c r="TME8"/>
      <c r="TMF8"/>
      <c r="TMG8"/>
      <c r="TMH8"/>
      <c r="TMI8"/>
      <c r="TMJ8"/>
      <c r="TMK8"/>
      <c r="TML8"/>
      <c r="TMM8"/>
      <c r="TMN8"/>
      <c r="TMO8"/>
      <c r="TMP8"/>
      <c r="TMQ8"/>
      <c r="TMR8"/>
      <c r="TMS8"/>
      <c r="TMT8"/>
      <c r="TMU8"/>
      <c r="TMV8"/>
      <c r="TMW8"/>
      <c r="TMX8"/>
      <c r="TMY8"/>
      <c r="TMZ8"/>
      <c r="TNA8"/>
      <c r="TNB8"/>
      <c r="TNC8"/>
      <c r="TND8"/>
      <c r="TNE8"/>
      <c r="TNF8"/>
      <c r="TNG8"/>
      <c r="TNH8"/>
      <c r="TNI8"/>
      <c r="TNJ8"/>
      <c r="TNK8"/>
      <c r="TNL8"/>
      <c r="TNM8"/>
      <c r="TNN8"/>
      <c r="TNO8"/>
      <c r="TNP8"/>
      <c r="TNQ8"/>
      <c r="TNR8"/>
      <c r="TNS8"/>
      <c r="TNT8"/>
      <c r="TNU8"/>
      <c r="TNV8"/>
      <c r="TNW8"/>
      <c r="TNX8"/>
      <c r="TNY8"/>
      <c r="TNZ8"/>
      <c r="TOA8"/>
      <c r="TOB8"/>
      <c r="TOC8"/>
      <c r="TOD8"/>
      <c r="TOE8"/>
      <c r="TOF8"/>
      <c r="TOG8"/>
      <c r="TOH8"/>
      <c r="TOI8"/>
      <c r="TOJ8"/>
      <c r="TOK8"/>
      <c r="TOL8"/>
      <c r="TOM8"/>
      <c r="TON8"/>
      <c r="TOO8"/>
      <c r="TOP8"/>
      <c r="TOQ8"/>
      <c r="TOR8"/>
      <c r="TOS8"/>
      <c r="TOT8"/>
      <c r="TOU8"/>
      <c r="TOV8"/>
      <c r="TOW8"/>
      <c r="TOX8"/>
      <c r="TOY8"/>
      <c r="TOZ8"/>
      <c r="TPA8"/>
      <c r="TPB8"/>
      <c r="TPC8"/>
      <c r="TPD8"/>
      <c r="TPE8"/>
      <c r="TPF8"/>
      <c r="TPG8"/>
      <c r="TPH8"/>
      <c r="TPI8"/>
      <c r="TPJ8"/>
      <c r="TPK8"/>
      <c r="TPL8"/>
      <c r="TPM8"/>
      <c r="TPN8"/>
      <c r="TPO8"/>
      <c r="TPP8"/>
      <c r="TPQ8"/>
      <c r="TPR8"/>
      <c r="TPS8"/>
      <c r="TPT8"/>
      <c r="TPU8"/>
      <c r="TPV8"/>
      <c r="TPW8"/>
      <c r="TPX8"/>
      <c r="TPY8"/>
      <c r="TPZ8"/>
      <c r="TQA8"/>
      <c r="TQB8"/>
      <c r="TQC8"/>
      <c r="TQD8"/>
      <c r="TQE8"/>
      <c r="TQF8"/>
      <c r="TQG8"/>
      <c r="TQH8"/>
      <c r="TQI8"/>
      <c r="TQJ8"/>
      <c r="TQK8"/>
      <c r="TQL8"/>
      <c r="TQM8"/>
      <c r="TQN8"/>
      <c r="TQO8"/>
      <c r="TQP8"/>
      <c r="TQQ8"/>
      <c r="TQR8"/>
      <c r="TQS8"/>
      <c r="TQT8"/>
      <c r="TQU8"/>
      <c r="TQV8"/>
      <c r="TQW8"/>
      <c r="TQX8"/>
      <c r="TQY8"/>
      <c r="TQZ8"/>
      <c r="TRA8"/>
      <c r="TRB8"/>
      <c r="TRC8"/>
      <c r="TRD8"/>
      <c r="TRE8"/>
      <c r="TRF8"/>
      <c r="TRG8"/>
      <c r="TRH8"/>
      <c r="TRI8"/>
      <c r="TRJ8"/>
      <c r="TRK8"/>
      <c r="TRL8"/>
      <c r="TRM8"/>
      <c r="TRN8"/>
      <c r="TRO8"/>
      <c r="TRP8"/>
      <c r="TRQ8"/>
      <c r="TRR8"/>
      <c r="TRS8"/>
      <c r="TRT8"/>
      <c r="TRU8"/>
      <c r="TRV8"/>
      <c r="TRW8"/>
      <c r="TRX8"/>
      <c r="TRY8"/>
      <c r="TRZ8"/>
      <c r="TSA8"/>
      <c r="TSB8"/>
      <c r="TSC8"/>
      <c r="TSD8"/>
      <c r="TSE8"/>
      <c r="TSF8"/>
      <c r="TSG8"/>
      <c r="TSH8"/>
      <c r="TSI8"/>
      <c r="TSJ8"/>
      <c r="TSK8"/>
      <c r="TSL8"/>
      <c r="TSM8"/>
      <c r="TSN8"/>
      <c r="TSO8"/>
      <c r="TSP8"/>
      <c r="TSQ8"/>
      <c r="TSR8"/>
      <c r="TSS8"/>
      <c r="TST8"/>
      <c r="TSU8"/>
      <c r="TSV8"/>
      <c r="TSW8"/>
      <c r="TSX8"/>
      <c r="TSY8"/>
      <c r="TSZ8"/>
      <c r="TTA8"/>
      <c r="TTB8"/>
      <c r="TTC8"/>
      <c r="TTD8"/>
      <c r="TTE8"/>
      <c r="TTF8"/>
      <c r="TTG8"/>
      <c r="TTH8"/>
      <c r="TTI8"/>
      <c r="TTJ8"/>
      <c r="TTK8"/>
      <c r="TTL8"/>
      <c r="TTM8"/>
      <c r="TTN8"/>
      <c r="TTO8"/>
      <c r="TTP8"/>
      <c r="TTQ8"/>
      <c r="TTR8"/>
      <c r="TTS8"/>
      <c r="TTT8"/>
      <c r="TTU8"/>
      <c r="TTV8"/>
      <c r="TTW8"/>
      <c r="TTX8"/>
      <c r="TTY8"/>
      <c r="TTZ8"/>
      <c r="TUA8"/>
      <c r="TUB8"/>
      <c r="TUC8"/>
      <c r="TUD8"/>
      <c r="TUE8"/>
      <c r="TUF8"/>
      <c r="TUG8"/>
      <c r="TUH8"/>
      <c r="TUI8"/>
      <c r="TUJ8"/>
      <c r="TUK8"/>
      <c r="TUL8"/>
      <c r="TUM8"/>
      <c r="TUN8"/>
      <c r="TUO8"/>
      <c r="TUP8"/>
      <c r="TUQ8"/>
      <c r="TUR8"/>
      <c r="TUS8"/>
      <c r="TUT8"/>
      <c r="TUU8"/>
      <c r="TUV8"/>
      <c r="TUW8"/>
      <c r="TUX8"/>
      <c r="TUY8"/>
      <c r="TUZ8"/>
      <c r="TVA8"/>
      <c r="TVB8"/>
      <c r="TVC8"/>
      <c r="TVD8"/>
      <c r="TVE8"/>
      <c r="TVF8"/>
      <c r="TVG8"/>
      <c r="TVH8"/>
      <c r="TVI8"/>
      <c r="TVJ8"/>
      <c r="TVK8"/>
      <c r="TVL8"/>
      <c r="TVM8"/>
      <c r="TVN8"/>
      <c r="TVO8"/>
      <c r="TVP8"/>
      <c r="TVQ8"/>
      <c r="TVR8"/>
      <c r="TVS8"/>
      <c r="TVT8"/>
      <c r="TVU8"/>
      <c r="TVV8"/>
      <c r="TVW8"/>
      <c r="TVX8"/>
      <c r="TVY8"/>
      <c r="TVZ8"/>
      <c r="TWA8"/>
      <c r="TWB8"/>
      <c r="TWC8"/>
      <c r="TWD8"/>
      <c r="TWE8"/>
      <c r="TWF8"/>
      <c r="TWG8"/>
      <c r="TWH8"/>
      <c r="TWI8"/>
      <c r="TWJ8"/>
      <c r="TWK8"/>
      <c r="TWL8"/>
      <c r="TWM8"/>
      <c r="TWN8"/>
      <c r="TWO8"/>
      <c r="TWP8"/>
      <c r="TWQ8"/>
      <c r="TWR8"/>
      <c r="TWS8"/>
      <c r="TWT8"/>
      <c r="TWU8"/>
      <c r="TWV8"/>
      <c r="TWW8"/>
      <c r="TWX8"/>
      <c r="TWY8"/>
      <c r="TWZ8"/>
      <c r="TXA8"/>
      <c r="TXB8"/>
      <c r="TXC8"/>
      <c r="TXD8"/>
      <c r="TXE8"/>
      <c r="TXF8"/>
      <c r="TXG8"/>
      <c r="TXH8"/>
      <c r="TXI8"/>
      <c r="TXJ8"/>
      <c r="TXK8"/>
      <c r="TXL8"/>
      <c r="TXM8"/>
      <c r="TXN8"/>
      <c r="TXO8"/>
      <c r="TXP8"/>
      <c r="TXQ8"/>
      <c r="TXR8"/>
      <c r="TXS8"/>
      <c r="TXT8"/>
      <c r="TXU8"/>
      <c r="TXV8"/>
      <c r="TXW8"/>
      <c r="TXX8"/>
      <c r="TXY8"/>
      <c r="TXZ8"/>
      <c r="TYA8"/>
      <c r="TYB8"/>
      <c r="TYC8"/>
      <c r="TYD8"/>
      <c r="TYE8"/>
      <c r="TYF8"/>
      <c r="TYG8"/>
      <c r="TYH8"/>
      <c r="TYI8"/>
      <c r="TYJ8"/>
      <c r="TYK8"/>
      <c r="TYL8"/>
      <c r="TYM8"/>
      <c r="TYN8"/>
      <c r="TYO8"/>
      <c r="TYP8"/>
      <c r="TYQ8"/>
      <c r="TYR8"/>
      <c r="TYS8"/>
      <c r="TYT8"/>
      <c r="TYU8"/>
      <c r="TYV8"/>
      <c r="TYW8"/>
      <c r="TYX8"/>
      <c r="TYY8"/>
      <c r="TYZ8"/>
      <c r="TZA8"/>
      <c r="TZB8"/>
      <c r="TZC8"/>
      <c r="TZD8"/>
      <c r="TZE8"/>
      <c r="TZF8"/>
      <c r="TZG8"/>
      <c r="TZH8"/>
      <c r="TZI8"/>
      <c r="TZJ8"/>
      <c r="TZK8"/>
      <c r="TZL8"/>
      <c r="TZM8"/>
      <c r="TZN8"/>
      <c r="TZO8"/>
      <c r="TZP8"/>
      <c r="TZQ8"/>
      <c r="TZR8"/>
      <c r="TZS8"/>
      <c r="TZT8"/>
      <c r="TZU8"/>
      <c r="TZV8"/>
      <c r="TZW8"/>
      <c r="TZX8"/>
      <c r="TZY8"/>
      <c r="TZZ8"/>
      <c r="UAA8"/>
      <c r="UAB8"/>
      <c r="UAC8"/>
      <c r="UAD8"/>
      <c r="UAE8"/>
      <c r="UAF8"/>
      <c r="UAG8"/>
      <c r="UAH8"/>
      <c r="UAI8"/>
      <c r="UAJ8"/>
      <c r="UAK8"/>
      <c r="UAL8"/>
      <c r="UAM8"/>
      <c r="UAN8"/>
      <c r="UAO8"/>
      <c r="UAP8"/>
      <c r="UAQ8"/>
      <c r="UAR8"/>
      <c r="UAS8"/>
      <c r="UAT8"/>
      <c r="UAU8"/>
      <c r="UAV8"/>
      <c r="UAW8"/>
      <c r="UAX8"/>
      <c r="UAY8"/>
      <c r="UAZ8"/>
      <c r="UBA8"/>
      <c r="UBB8"/>
      <c r="UBC8"/>
      <c r="UBD8"/>
      <c r="UBE8"/>
      <c r="UBF8"/>
      <c r="UBG8"/>
      <c r="UBH8"/>
      <c r="UBI8"/>
      <c r="UBJ8"/>
      <c r="UBK8"/>
      <c r="UBL8"/>
      <c r="UBM8"/>
      <c r="UBN8"/>
      <c r="UBO8"/>
      <c r="UBP8"/>
      <c r="UBQ8"/>
      <c r="UBR8"/>
      <c r="UBS8"/>
      <c r="UBT8"/>
      <c r="UBU8"/>
      <c r="UBV8"/>
      <c r="UBW8"/>
      <c r="UBX8"/>
      <c r="UBY8"/>
      <c r="UBZ8"/>
      <c r="UCA8"/>
      <c r="UCB8"/>
      <c r="UCC8"/>
      <c r="UCD8"/>
      <c r="UCE8"/>
      <c r="UCF8"/>
      <c r="UCG8"/>
      <c r="UCH8"/>
      <c r="UCI8"/>
      <c r="UCJ8"/>
      <c r="UCK8"/>
      <c r="UCL8"/>
      <c r="UCM8"/>
      <c r="UCN8"/>
      <c r="UCO8"/>
      <c r="UCP8"/>
      <c r="UCQ8"/>
      <c r="UCR8"/>
      <c r="UCS8"/>
      <c r="UCT8"/>
      <c r="UCU8"/>
      <c r="UCV8"/>
      <c r="UCW8"/>
      <c r="UCX8"/>
      <c r="UCY8"/>
      <c r="UCZ8"/>
      <c r="UDA8"/>
      <c r="UDB8"/>
      <c r="UDC8"/>
      <c r="UDD8"/>
      <c r="UDE8"/>
      <c r="UDF8"/>
      <c r="UDG8"/>
      <c r="UDH8"/>
      <c r="UDI8"/>
      <c r="UDJ8"/>
      <c r="UDK8"/>
      <c r="UDL8"/>
      <c r="UDM8"/>
      <c r="UDN8"/>
      <c r="UDO8"/>
      <c r="UDP8"/>
      <c r="UDQ8"/>
      <c r="UDR8"/>
      <c r="UDS8"/>
      <c r="UDT8"/>
      <c r="UDU8"/>
      <c r="UDV8"/>
      <c r="UDW8"/>
      <c r="UDX8"/>
      <c r="UDY8"/>
      <c r="UDZ8"/>
      <c r="UEA8"/>
      <c r="UEB8"/>
      <c r="UEC8"/>
      <c r="UED8"/>
      <c r="UEE8"/>
      <c r="UEF8"/>
      <c r="UEG8"/>
      <c r="UEH8"/>
      <c r="UEI8"/>
      <c r="UEJ8"/>
      <c r="UEK8"/>
      <c r="UEL8"/>
      <c r="UEM8"/>
      <c r="UEN8"/>
      <c r="UEO8"/>
      <c r="UEP8"/>
      <c r="UEQ8"/>
      <c r="UER8"/>
      <c r="UES8"/>
      <c r="UET8"/>
      <c r="UEU8"/>
      <c r="UEV8"/>
      <c r="UEW8"/>
      <c r="UEX8"/>
      <c r="UEY8"/>
      <c r="UEZ8"/>
      <c r="UFA8"/>
      <c r="UFB8"/>
      <c r="UFC8"/>
      <c r="UFD8"/>
      <c r="UFE8"/>
      <c r="UFF8"/>
      <c r="UFG8"/>
      <c r="UFH8"/>
      <c r="UFI8"/>
      <c r="UFJ8"/>
      <c r="UFK8"/>
      <c r="UFL8"/>
      <c r="UFM8"/>
      <c r="UFN8"/>
      <c r="UFO8"/>
      <c r="UFP8"/>
      <c r="UFQ8"/>
      <c r="UFR8"/>
      <c r="UFS8"/>
      <c r="UFT8"/>
      <c r="UFU8"/>
      <c r="UFV8"/>
      <c r="UFW8"/>
      <c r="UFX8"/>
      <c r="UFY8"/>
      <c r="UFZ8"/>
      <c r="UGA8"/>
      <c r="UGB8"/>
      <c r="UGC8"/>
      <c r="UGD8"/>
      <c r="UGE8"/>
      <c r="UGF8"/>
      <c r="UGG8"/>
      <c r="UGH8"/>
      <c r="UGI8"/>
      <c r="UGJ8"/>
      <c r="UGK8"/>
      <c r="UGL8"/>
      <c r="UGM8"/>
      <c r="UGN8"/>
      <c r="UGO8"/>
      <c r="UGP8"/>
      <c r="UGQ8"/>
      <c r="UGR8"/>
      <c r="UGS8"/>
      <c r="UGT8"/>
      <c r="UGU8"/>
      <c r="UGV8"/>
      <c r="UGW8"/>
      <c r="UGX8"/>
      <c r="UGY8"/>
      <c r="UGZ8"/>
      <c r="UHA8"/>
      <c r="UHB8"/>
      <c r="UHC8"/>
      <c r="UHD8"/>
      <c r="UHE8"/>
      <c r="UHF8"/>
      <c r="UHG8"/>
      <c r="UHH8"/>
      <c r="UHI8"/>
      <c r="UHJ8"/>
      <c r="UHK8"/>
      <c r="UHL8"/>
      <c r="UHM8"/>
      <c r="UHN8"/>
      <c r="UHO8"/>
      <c r="UHP8"/>
      <c r="UHQ8"/>
      <c r="UHR8"/>
      <c r="UHS8"/>
      <c r="UHT8"/>
      <c r="UHU8"/>
      <c r="UHV8"/>
      <c r="UHW8"/>
      <c r="UHX8"/>
      <c r="UHY8"/>
      <c r="UHZ8"/>
      <c r="UIA8"/>
      <c r="UIB8"/>
      <c r="UIC8"/>
      <c r="UID8"/>
      <c r="UIE8"/>
      <c r="UIF8"/>
      <c r="UIG8"/>
      <c r="UIH8"/>
      <c r="UII8"/>
      <c r="UIJ8"/>
      <c r="UIK8"/>
      <c r="UIL8"/>
      <c r="UIM8"/>
      <c r="UIN8"/>
      <c r="UIO8"/>
      <c r="UIP8"/>
      <c r="UIQ8"/>
      <c r="UIR8"/>
      <c r="UIS8"/>
      <c r="UIT8"/>
      <c r="UIU8"/>
      <c r="UIV8"/>
      <c r="UIW8"/>
      <c r="UIX8"/>
      <c r="UIY8"/>
      <c r="UIZ8"/>
      <c r="UJA8"/>
      <c r="UJB8"/>
      <c r="UJC8"/>
      <c r="UJD8"/>
      <c r="UJE8"/>
      <c r="UJF8"/>
      <c r="UJG8"/>
      <c r="UJH8"/>
      <c r="UJI8"/>
      <c r="UJJ8"/>
      <c r="UJK8"/>
      <c r="UJL8"/>
      <c r="UJM8"/>
      <c r="UJN8"/>
      <c r="UJO8"/>
      <c r="UJP8"/>
      <c r="UJQ8"/>
      <c r="UJR8"/>
      <c r="UJS8"/>
      <c r="UJT8"/>
      <c r="UJU8"/>
      <c r="UJV8"/>
      <c r="UJW8"/>
      <c r="UJX8"/>
      <c r="UJY8"/>
      <c r="UJZ8"/>
      <c r="UKA8"/>
      <c r="UKB8"/>
      <c r="UKC8"/>
      <c r="UKD8"/>
      <c r="UKE8"/>
      <c r="UKF8"/>
      <c r="UKG8"/>
      <c r="UKH8"/>
      <c r="UKI8"/>
      <c r="UKJ8"/>
      <c r="UKK8"/>
      <c r="UKL8"/>
      <c r="UKM8"/>
      <c r="UKN8"/>
      <c r="UKO8"/>
      <c r="UKP8"/>
      <c r="UKQ8"/>
      <c r="UKR8"/>
      <c r="UKS8"/>
      <c r="UKT8"/>
      <c r="UKU8"/>
      <c r="UKV8"/>
      <c r="UKW8"/>
      <c r="UKX8"/>
      <c r="UKY8"/>
      <c r="UKZ8"/>
      <c r="ULA8"/>
      <c r="ULB8"/>
      <c r="ULC8"/>
      <c r="ULD8"/>
      <c r="ULE8"/>
      <c r="ULF8"/>
      <c r="ULG8"/>
      <c r="ULH8"/>
      <c r="ULI8"/>
      <c r="ULJ8"/>
      <c r="ULK8"/>
      <c r="ULL8"/>
      <c r="ULM8"/>
      <c r="ULN8"/>
      <c r="ULO8"/>
      <c r="ULP8"/>
      <c r="ULQ8"/>
      <c r="ULR8"/>
      <c r="ULS8"/>
      <c r="ULT8"/>
      <c r="ULU8"/>
      <c r="ULV8"/>
      <c r="ULW8"/>
      <c r="ULX8"/>
      <c r="ULY8"/>
      <c r="ULZ8"/>
      <c r="UMA8"/>
      <c r="UMB8"/>
      <c r="UMC8"/>
      <c r="UMD8"/>
      <c r="UME8"/>
      <c r="UMF8"/>
      <c r="UMG8"/>
      <c r="UMH8"/>
      <c r="UMI8"/>
      <c r="UMJ8"/>
      <c r="UMK8"/>
      <c r="UML8"/>
      <c r="UMM8"/>
      <c r="UMN8"/>
      <c r="UMO8"/>
      <c r="UMP8"/>
      <c r="UMQ8"/>
      <c r="UMR8"/>
      <c r="UMS8"/>
      <c r="UMT8"/>
      <c r="UMU8"/>
      <c r="UMV8"/>
      <c r="UMW8"/>
      <c r="UMX8"/>
      <c r="UMY8"/>
      <c r="UMZ8"/>
      <c r="UNA8"/>
      <c r="UNB8"/>
      <c r="UNC8"/>
      <c r="UND8"/>
      <c r="UNE8"/>
      <c r="UNF8"/>
      <c r="UNG8"/>
      <c r="UNH8"/>
      <c r="UNI8"/>
      <c r="UNJ8"/>
      <c r="UNK8"/>
      <c r="UNL8"/>
      <c r="UNM8"/>
      <c r="UNN8"/>
      <c r="UNO8"/>
      <c r="UNP8"/>
      <c r="UNQ8"/>
      <c r="UNR8"/>
      <c r="UNS8"/>
      <c r="UNT8"/>
      <c r="UNU8"/>
      <c r="UNV8"/>
      <c r="UNW8"/>
      <c r="UNX8"/>
      <c r="UNY8"/>
      <c r="UNZ8"/>
      <c r="UOA8"/>
      <c r="UOB8"/>
      <c r="UOC8"/>
      <c r="UOD8"/>
      <c r="UOE8"/>
      <c r="UOF8"/>
      <c r="UOG8"/>
      <c r="UOH8"/>
      <c r="UOI8"/>
      <c r="UOJ8"/>
      <c r="UOK8"/>
      <c r="UOL8"/>
      <c r="UOM8"/>
      <c r="UON8"/>
      <c r="UOO8"/>
      <c r="UOP8"/>
      <c r="UOQ8"/>
      <c r="UOR8"/>
      <c r="UOS8"/>
      <c r="UOT8"/>
      <c r="UOU8"/>
      <c r="UOV8"/>
      <c r="UOW8"/>
      <c r="UOX8"/>
      <c r="UOY8"/>
      <c r="UOZ8"/>
      <c r="UPA8"/>
      <c r="UPB8"/>
      <c r="UPC8"/>
      <c r="UPD8"/>
      <c r="UPE8"/>
      <c r="UPF8"/>
      <c r="UPG8"/>
      <c r="UPH8"/>
      <c r="UPI8"/>
      <c r="UPJ8"/>
      <c r="UPK8"/>
      <c r="UPL8"/>
      <c r="UPM8"/>
      <c r="UPN8"/>
      <c r="UPO8"/>
      <c r="UPP8"/>
      <c r="UPQ8"/>
      <c r="UPR8"/>
      <c r="UPS8"/>
      <c r="UPT8"/>
      <c r="UPU8"/>
      <c r="UPV8"/>
      <c r="UPW8"/>
      <c r="UPX8"/>
      <c r="UPY8"/>
      <c r="UPZ8"/>
      <c r="UQA8"/>
      <c r="UQB8"/>
      <c r="UQC8"/>
      <c r="UQD8"/>
      <c r="UQE8"/>
      <c r="UQF8"/>
      <c r="UQG8"/>
      <c r="UQH8"/>
      <c r="UQI8"/>
      <c r="UQJ8"/>
      <c r="UQK8"/>
      <c r="UQL8"/>
      <c r="UQM8"/>
      <c r="UQN8"/>
      <c r="UQO8"/>
      <c r="UQP8"/>
      <c r="UQQ8"/>
      <c r="UQR8"/>
      <c r="UQS8"/>
      <c r="UQT8"/>
      <c r="UQU8"/>
      <c r="UQV8"/>
      <c r="UQW8"/>
      <c r="UQX8"/>
      <c r="UQY8"/>
      <c r="UQZ8"/>
      <c r="URA8"/>
      <c r="URB8"/>
      <c r="URC8"/>
      <c r="URD8"/>
      <c r="URE8"/>
      <c r="URF8"/>
      <c r="URG8"/>
      <c r="URH8"/>
      <c r="URI8"/>
      <c r="URJ8"/>
      <c r="URK8"/>
      <c r="URL8"/>
      <c r="URM8"/>
      <c r="URN8"/>
      <c r="URO8"/>
      <c r="URP8"/>
      <c r="URQ8"/>
      <c r="URR8"/>
      <c r="URS8"/>
      <c r="URT8"/>
      <c r="URU8"/>
      <c r="URV8"/>
      <c r="URW8"/>
      <c r="URX8"/>
      <c r="URY8"/>
      <c r="URZ8"/>
      <c r="USA8"/>
      <c r="USB8"/>
      <c r="USC8"/>
      <c r="USD8"/>
      <c r="USE8"/>
      <c r="USF8"/>
      <c r="USG8"/>
      <c r="USH8"/>
      <c r="USI8"/>
      <c r="USJ8"/>
      <c r="USK8"/>
      <c r="USL8"/>
      <c r="USM8"/>
      <c r="USN8"/>
      <c r="USO8"/>
      <c r="USP8"/>
      <c r="USQ8"/>
      <c r="USR8"/>
      <c r="USS8"/>
      <c r="UST8"/>
      <c r="USU8"/>
      <c r="USV8"/>
      <c r="USW8"/>
      <c r="USX8"/>
      <c r="USY8"/>
      <c r="USZ8"/>
      <c r="UTA8"/>
      <c r="UTB8"/>
      <c r="UTC8"/>
      <c r="UTD8"/>
      <c r="UTE8"/>
      <c r="UTF8"/>
      <c r="UTG8"/>
      <c r="UTH8"/>
      <c r="UTI8"/>
      <c r="UTJ8"/>
      <c r="UTK8"/>
      <c r="UTL8"/>
      <c r="UTM8"/>
      <c r="UTN8"/>
      <c r="UTO8"/>
      <c r="UTP8"/>
      <c r="UTQ8"/>
      <c r="UTR8"/>
      <c r="UTS8"/>
      <c r="UTT8"/>
      <c r="UTU8"/>
      <c r="UTV8"/>
      <c r="UTW8"/>
      <c r="UTX8"/>
      <c r="UTY8"/>
      <c r="UTZ8"/>
      <c r="UUA8"/>
      <c r="UUB8"/>
      <c r="UUC8"/>
      <c r="UUD8"/>
      <c r="UUE8"/>
      <c r="UUF8"/>
      <c r="UUG8"/>
      <c r="UUH8"/>
      <c r="UUI8"/>
      <c r="UUJ8"/>
      <c r="UUK8"/>
      <c r="UUL8"/>
      <c r="UUM8"/>
      <c r="UUN8"/>
      <c r="UUO8"/>
      <c r="UUP8"/>
      <c r="UUQ8"/>
      <c r="UUR8"/>
      <c r="UUS8"/>
      <c r="UUT8"/>
      <c r="UUU8"/>
      <c r="UUV8"/>
      <c r="UUW8"/>
      <c r="UUX8"/>
      <c r="UUY8"/>
      <c r="UUZ8"/>
      <c r="UVA8"/>
      <c r="UVB8"/>
      <c r="UVC8"/>
      <c r="UVD8"/>
      <c r="UVE8"/>
      <c r="UVF8"/>
      <c r="UVG8"/>
      <c r="UVH8"/>
      <c r="UVI8"/>
      <c r="UVJ8"/>
      <c r="UVK8"/>
      <c r="UVL8"/>
      <c r="UVM8"/>
      <c r="UVN8"/>
      <c r="UVO8"/>
      <c r="UVP8"/>
      <c r="UVQ8"/>
      <c r="UVR8"/>
      <c r="UVS8"/>
      <c r="UVT8"/>
      <c r="UVU8"/>
      <c r="UVV8"/>
      <c r="UVW8"/>
      <c r="UVX8"/>
      <c r="UVY8"/>
      <c r="UVZ8"/>
      <c r="UWA8"/>
      <c r="UWB8"/>
      <c r="UWC8"/>
      <c r="UWD8"/>
      <c r="UWE8"/>
      <c r="UWF8"/>
      <c r="UWG8"/>
      <c r="UWH8"/>
      <c r="UWI8"/>
      <c r="UWJ8"/>
      <c r="UWK8"/>
      <c r="UWL8"/>
      <c r="UWM8"/>
      <c r="UWN8"/>
      <c r="UWO8"/>
      <c r="UWP8"/>
      <c r="UWQ8"/>
      <c r="UWR8"/>
      <c r="UWS8"/>
      <c r="UWT8"/>
      <c r="UWU8"/>
      <c r="UWV8"/>
      <c r="UWW8"/>
      <c r="UWX8"/>
      <c r="UWY8"/>
      <c r="UWZ8"/>
      <c r="UXA8"/>
      <c r="UXB8"/>
      <c r="UXC8"/>
      <c r="UXD8"/>
      <c r="UXE8"/>
      <c r="UXF8"/>
      <c r="UXG8"/>
      <c r="UXH8"/>
      <c r="UXI8"/>
      <c r="UXJ8"/>
      <c r="UXK8"/>
      <c r="UXL8"/>
      <c r="UXM8"/>
      <c r="UXN8"/>
      <c r="UXO8"/>
      <c r="UXP8"/>
      <c r="UXQ8"/>
      <c r="UXR8"/>
      <c r="UXS8"/>
      <c r="UXT8"/>
      <c r="UXU8"/>
      <c r="UXV8"/>
      <c r="UXW8"/>
      <c r="UXX8"/>
      <c r="UXY8"/>
      <c r="UXZ8"/>
      <c r="UYA8"/>
      <c r="UYB8"/>
      <c r="UYC8"/>
      <c r="UYD8"/>
      <c r="UYE8"/>
      <c r="UYF8"/>
      <c r="UYG8"/>
      <c r="UYH8"/>
      <c r="UYI8"/>
      <c r="UYJ8"/>
      <c r="UYK8"/>
      <c r="UYL8"/>
      <c r="UYM8"/>
      <c r="UYN8"/>
      <c r="UYO8"/>
      <c r="UYP8"/>
      <c r="UYQ8"/>
      <c r="UYR8"/>
      <c r="UYS8"/>
      <c r="UYT8"/>
      <c r="UYU8"/>
      <c r="UYV8"/>
      <c r="UYW8"/>
      <c r="UYX8"/>
      <c r="UYY8"/>
      <c r="UYZ8"/>
      <c r="UZA8"/>
      <c r="UZB8"/>
      <c r="UZC8"/>
      <c r="UZD8"/>
      <c r="UZE8"/>
      <c r="UZF8"/>
      <c r="UZG8"/>
      <c r="UZH8"/>
      <c r="UZI8"/>
      <c r="UZJ8"/>
      <c r="UZK8"/>
      <c r="UZL8"/>
      <c r="UZM8"/>
      <c r="UZN8"/>
      <c r="UZO8"/>
      <c r="UZP8"/>
      <c r="UZQ8"/>
      <c r="UZR8"/>
      <c r="UZS8"/>
      <c r="UZT8"/>
      <c r="UZU8"/>
      <c r="UZV8"/>
      <c r="UZW8"/>
      <c r="UZX8"/>
      <c r="UZY8"/>
      <c r="UZZ8"/>
      <c r="VAA8"/>
      <c r="VAB8"/>
      <c r="VAC8"/>
      <c r="VAD8"/>
      <c r="VAE8"/>
      <c r="VAF8"/>
      <c r="VAG8"/>
      <c r="VAH8"/>
      <c r="VAI8"/>
      <c r="VAJ8"/>
      <c r="VAK8"/>
      <c r="VAL8"/>
      <c r="VAM8"/>
      <c r="VAN8"/>
      <c r="VAO8"/>
      <c r="VAP8"/>
      <c r="VAQ8"/>
      <c r="VAR8"/>
      <c r="VAS8"/>
      <c r="VAT8"/>
      <c r="VAU8"/>
      <c r="VAV8"/>
      <c r="VAW8"/>
      <c r="VAX8"/>
      <c r="VAY8"/>
      <c r="VAZ8"/>
      <c r="VBA8"/>
      <c r="VBB8"/>
      <c r="VBC8"/>
      <c r="VBD8"/>
      <c r="VBE8"/>
      <c r="VBF8"/>
      <c r="VBG8"/>
      <c r="VBH8"/>
      <c r="VBI8"/>
      <c r="VBJ8"/>
      <c r="VBK8"/>
      <c r="VBL8"/>
      <c r="VBM8"/>
      <c r="VBN8"/>
      <c r="VBO8"/>
      <c r="VBP8"/>
      <c r="VBQ8"/>
      <c r="VBR8"/>
      <c r="VBS8"/>
      <c r="VBT8"/>
      <c r="VBU8"/>
      <c r="VBV8"/>
      <c r="VBW8"/>
      <c r="VBX8"/>
      <c r="VBY8"/>
      <c r="VBZ8"/>
      <c r="VCA8"/>
      <c r="VCB8"/>
      <c r="VCC8"/>
      <c r="VCD8"/>
      <c r="VCE8"/>
      <c r="VCF8"/>
      <c r="VCG8"/>
      <c r="VCH8"/>
      <c r="VCI8"/>
      <c r="VCJ8"/>
      <c r="VCK8"/>
      <c r="VCL8"/>
      <c r="VCM8"/>
      <c r="VCN8"/>
      <c r="VCO8"/>
      <c r="VCP8"/>
      <c r="VCQ8"/>
      <c r="VCR8"/>
      <c r="VCS8"/>
      <c r="VCT8"/>
      <c r="VCU8"/>
      <c r="VCV8"/>
      <c r="VCW8"/>
      <c r="VCX8"/>
      <c r="VCY8"/>
      <c r="VCZ8"/>
      <c r="VDA8"/>
      <c r="VDB8"/>
      <c r="VDC8"/>
      <c r="VDD8"/>
      <c r="VDE8"/>
      <c r="VDF8"/>
      <c r="VDG8"/>
      <c r="VDH8"/>
      <c r="VDI8"/>
      <c r="VDJ8"/>
      <c r="VDK8"/>
      <c r="VDL8"/>
      <c r="VDM8"/>
      <c r="VDN8"/>
      <c r="VDO8"/>
      <c r="VDP8"/>
      <c r="VDQ8"/>
      <c r="VDR8"/>
      <c r="VDS8"/>
      <c r="VDT8"/>
      <c r="VDU8"/>
      <c r="VDV8"/>
      <c r="VDW8"/>
      <c r="VDX8"/>
      <c r="VDY8"/>
      <c r="VDZ8"/>
      <c r="VEA8"/>
      <c r="VEB8"/>
      <c r="VEC8"/>
      <c r="VED8"/>
      <c r="VEE8"/>
      <c r="VEF8"/>
      <c r="VEG8"/>
      <c r="VEH8"/>
      <c r="VEI8"/>
      <c r="VEJ8"/>
      <c r="VEK8"/>
      <c r="VEL8"/>
      <c r="VEM8"/>
      <c r="VEN8"/>
      <c r="VEO8"/>
      <c r="VEP8"/>
      <c r="VEQ8"/>
      <c r="VER8"/>
      <c r="VES8"/>
      <c r="VET8"/>
      <c r="VEU8"/>
      <c r="VEV8"/>
      <c r="VEW8"/>
      <c r="VEX8"/>
      <c r="VEY8"/>
      <c r="VEZ8"/>
      <c r="VFA8"/>
      <c r="VFB8"/>
      <c r="VFC8"/>
      <c r="VFD8"/>
      <c r="VFE8"/>
      <c r="VFF8"/>
      <c r="VFG8"/>
      <c r="VFH8"/>
      <c r="VFI8"/>
      <c r="VFJ8"/>
      <c r="VFK8"/>
      <c r="VFL8"/>
      <c r="VFM8"/>
      <c r="VFN8"/>
      <c r="VFO8"/>
      <c r="VFP8"/>
      <c r="VFQ8"/>
      <c r="VFR8"/>
      <c r="VFS8"/>
      <c r="VFT8"/>
      <c r="VFU8"/>
      <c r="VFV8"/>
      <c r="VFW8"/>
      <c r="VFX8"/>
      <c r="VFY8"/>
      <c r="VFZ8"/>
      <c r="VGA8"/>
      <c r="VGB8"/>
      <c r="VGC8"/>
      <c r="VGD8"/>
      <c r="VGE8"/>
      <c r="VGF8"/>
      <c r="VGG8"/>
      <c r="VGH8"/>
      <c r="VGI8"/>
      <c r="VGJ8"/>
      <c r="VGK8"/>
      <c r="VGL8"/>
      <c r="VGM8"/>
      <c r="VGN8"/>
      <c r="VGO8"/>
      <c r="VGP8"/>
      <c r="VGQ8"/>
      <c r="VGR8"/>
      <c r="VGS8"/>
      <c r="VGT8"/>
      <c r="VGU8"/>
      <c r="VGV8"/>
      <c r="VGW8"/>
      <c r="VGX8"/>
      <c r="VGY8"/>
      <c r="VGZ8"/>
      <c r="VHA8"/>
      <c r="VHB8"/>
      <c r="VHC8"/>
      <c r="VHD8"/>
      <c r="VHE8"/>
      <c r="VHF8"/>
      <c r="VHG8"/>
      <c r="VHH8"/>
      <c r="VHI8"/>
      <c r="VHJ8"/>
      <c r="VHK8"/>
      <c r="VHL8"/>
      <c r="VHM8"/>
      <c r="VHN8"/>
      <c r="VHO8"/>
      <c r="VHP8"/>
      <c r="VHQ8"/>
      <c r="VHR8"/>
      <c r="VHS8"/>
      <c r="VHT8"/>
      <c r="VHU8"/>
      <c r="VHV8"/>
      <c r="VHW8"/>
      <c r="VHX8"/>
      <c r="VHY8"/>
      <c r="VHZ8"/>
      <c r="VIA8"/>
      <c r="VIB8"/>
      <c r="VIC8"/>
      <c r="VID8"/>
      <c r="VIE8"/>
      <c r="VIF8"/>
      <c r="VIG8"/>
      <c r="VIH8"/>
      <c r="VII8"/>
      <c r="VIJ8"/>
      <c r="VIK8"/>
      <c r="VIL8"/>
      <c r="VIM8"/>
      <c r="VIN8"/>
      <c r="VIO8"/>
      <c r="VIP8"/>
      <c r="VIQ8"/>
      <c r="VIR8"/>
      <c r="VIS8"/>
      <c r="VIT8"/>
      <c r="VIU8"/>
      <c r="VIV8"/>
      <c r="VIW8"/>
      <c r="VIX8"/>
      <c r="VIY8"/>
      <c r="VIZ8"/>
      <c r="VJA8"/>
      <c r="VJB8"/>
      <c r="VJC8"/>
      <c r="VJD8"/>
      <c r="VJE8"/>
      <c r="VJF8"/>
      <c r="VJG8"/>
      <c r="VJH8"/>
      <c r="VJI8"/>
      <c r="VJJ8"/>
      <c r="VJK8"/>
      <c r="VJL8"/>
      <c r="VJM8"/>
      <c r="VJN8"/>
      <c r="VJO8"/>
      <c r="VJP8"/>
      <c r="VJQ8"/>
      <c r="VJR8"/>
      <c r="VJS8"/>
      <c r="VJT8"/>
      <c r="VJU8"/>
      <c r="VJV8"/>
      <c r="VJW8"/>
      <c r="VJX8"/>
      <c r="VJY8"/>
      <c r="VJZ8"/>
      <c r="VKA8"/>
      <c r="VKB8"/>
      <c r="VKC8"/>
      <c r="VKD8"/>
      <c r="VKE8"/>
      <c r="VKF8"/>
      <c r="VKG8"/>
      <c r="VKH8"/>
      <c r="VKI8"/>
      <c r="VKJ8"/>
      <c r="VKK8"/>
      <c r="VKL8"/>
      <c r="VKM8"/>
      <c r="VKN8"/>
      <c r="VKO8"/>
      <c r="VKP8"/>
      <c r="VKQ8"/>
      <c r="VKR8"/>
      <c r="VKS8"/>
      <c r="VKT8"/>
      <c r="VKU8"/>
      <c r="VKV8"/>
      <c r="VKW8"/>
      <c r="VKX8"/>
      <c r="VKY8"/>
      <c r="VKZ8"/>
      <c r="VLA8"/>
      <c r="VLB8"/>
      <c r="VLC8"/>
      <c r="VLD8"/>
      <c r="VLE8"/>
      <c r="VLF8"/>
      <c r="VLG8"/>
      <c r="VLH8"/>
      <c r="VLI8"/>
      <c r="VLJ8"/>
      <c r="VLK8"/>
      <c r="VLL8"/>
      <c r="VLM8"/>
      <c r="VLN8"/>
      <c r="VLO8"/>
      <c r="VLP8"/>
      <c r="VLQ8"/>
      <c r="VLR8"/>
      <c r="VLS8"/>
      <c r="VLT8"/>
      <c r="VLU8"/>
      <c r="VLV8"/>
      <c r="VLW8"/>
      <c r="VLX8"/>
      <c r="VLY8"/>
      <c r="VLZ8"/>
      <c r="VMA8"/>
      <c r="VMB8"/>
      <c r="VMC8"/>
      <c r="VMD8"/>
      <c r="VME8"/>
      <c r="VMF8"/>
      <c r="VMG8"/>
      <c r="VMH8"/>
      <c r="VMI8"/>
      <c r="VMJ8"/>
      <c r="VMK8"/>
      <c r="VML8"/>
      <c r="VMM8"/>
      <c r="VMN8"/>
      <c r="VMO8"/>
      <c r="VMP8"/>
      <c r="VMQ8"/>
      <c r="VMR8"/>
      <c r="VMS8"/>
      <c r="VMT8"/>
      <c r="VMU8"/>
      <c r="VMV8"/>
      <c r="VMW8"/>
      <c r="VMX8"/>
      <c r="VMY8"/>
      <c r="VMZ8"/>
      <c r="VNA8"/>
      <c r="VNB8"/>
      <c r="VNC8"/>
      <c r="VND8"/>
      <c r="VNE8"/>
      <c r="VNF8"/>
      <c r="VNG8"/>
      <c r="VNH8"/>
      <c r="VNI8"/>
      <c r="VNJ8"/>
      <c r="VNK8"/>
      <c r="VNL8"/>
      <c r="VNM8"/>
      <c r="VNN8"/>
      <c r="VNO8"/>
      <c r="VNP8"/>
      <c r="VNQ8"/>
      <c r="VNR8"/>
      <c r="VNS8"/>
      <c r="VNT8"/>
      <c r="VNU8"/>
      <c r="VNV8"/>
      <c r="VNW8"/>
      <c r="VNX8"/>
      <c r="VNY8"/>
      <c r="VNZ8"/>
      <c r="VOA8"/>
      <c r="VOB8"/>
      <c r="VOC8"/>
      <c r="VOD8"/>
      <c r="VOE8"/>
      <c r="VOF8"/>
      <c r="VOG8"/>
      <c r="VOH8"/>
      <c r="VOI8"/>
      <c r="VOJ8"/>
      <c r="VOK8"/>
      <c r="VOL8"/>
      <c r="VOM8"/>
      <c r="VON8"/>
      <c r="VOO8"/>
      <c r="VOP8"/>
      <c r="VOQ8"/>
      <c r="VOR8"/>
      <c r="VOS8"/>
      <c r="VOT8"/>
      <c r="VOU8"/>
      <c r="VOV8"/>
      <c r="VOW8"/>
      <c r="VOX8"/>
      <c r="VOY8"/>
      <c r="VOZ8"/>
      <c r="VPA8"/>
      <c r="VPB8"/>
      <c r="VPC8"/>
      <c r="VPD8"/>
      <c r="VPE8"/>
      <c r="VPF8"/>
      <c r="VPG8"/>
      <c r="VPH8"/>
      <c r="VPI8"/>
      <c r="VPJ8"/>
      <c r="VPK8"/>
      <c r="VPL8"/>
      <c r="VPM8"/>
      <c r="VPN8"/>
      <c r="VPO8"/>
      <c r="VPP8"/>
      <c r="VPQ8"/>
      <c r="VPR8"/>
      <c r="VPS8"/>
      <c r="VPT8"/>
      <c r="VPU8"/>
      <c r="VPV8"/>
      <c r="VPW8"/>
      <c r="VPX8"/>
      <c r="VPY8"/>
      <c r="VPZ8"/>
      <c r="VQA8"/>
      <c r="VQB8"/>
      <c r="VQC8"/>
      <c r="VQD8"/>
      <c r="VQE8"/>
      <c r="VQF8"/>
      <c r="VQG8"/>
      <c r="VQH8"/>
      <c r="VQI8"/>
      <c r="VQJ8"/>
      <c r="VQK8"/>
      <c r="VQL8"/>
      <c r="VQM8"/>
      <c r="VQN8"/>
      <c r="VQO8"/>
      <c r="VQP8"/>
      <c r="VQQ8"/>
      <c r="VQR8"/>
      <c r="VQS8"/>
      <c r="VQT8"/>
      <c r="VQU8"/>
      <c r="VQV8"/>
      <c r="VQW8"/>
      <c r="VQX8"/>
      <c r="VQY8"/>
      <c r="VQZ8"/>
      <c r="VRA8"/>
      <c r="VRB8"/>
      <c r="VRC8"/>
      <c r="VRD8"/>
      <c r="VRE8"/>
      <c r="VRF8"/>
      <c r="VRG8"/>
      <c r="VRH8"/>
      <c r="VRI8"/>
      <c r="VRJ8"/>
      <c r="VRK8"/>
      <c r="VRL8"/>
      <c r="VRM8"/>
      <c r="VRN8"/>
      <c r="VRO8"/>
      <c r="VRP8"/>
      <c r="VRQ8"/>
      <c r="VRR8"/>
      <c r="VRS8"/>
      <c r="VRT8"/>
      <c r="VRU8"/>
      <c r="VRV8"/>
      <c r="VRW8"/>
      <c r="VRX8"/>
      <c r="VRY8"/>
      <c r="VRZ8"/>
      <c r="VSA8"/>
      <c r="VSB8"/>
      <c r="VSC8"/>
      <c r="VSD8"/>
      <c r="VSE8"/>
      <c r="VSF8"/>
      <c r="VSG8"/>
      <c r="VSH8"/>
      <c r="VSI8"/>
      <c r="VSJ8"/>
      <c r="VSK8"/>
      <c r="VSL8"/>
      <c r="VSM8"/>
      <c r="VSN8"/>
      <c r="VSO8"/>
      <c r="VSP8"/>
      <c r="VSQ8"/>
      <c r="VSR8"/>
      <c r="VSS8"/>
      <c r="VST8"/>
      <c r="VSU8"/>
      <c r="VSV8"/>
      <c r="VSW8"/>
      <c r="VSX8"/>
      <c r="VSY8"/>
      <c r="VSZ8"/>
      <c r="VTA8"/>
      <c r="VTB8"/>
      <c r="VTC8"/>
      <c r="VTD8"/>
      <c r="VTE8"/>
      <c r="VTF8"/>
      <c r="VTG8"/>
      <c r="VTH8"/>
      <c r="VTI8"/>
      <c r="VTJ8"/>
      <c r="VTK8"/>
      <c r="VTL8"/>
      <c r="VTM8"/>
      <c r="VTN8"/>
      <c r="VTO8"/>
      <c r="VTP8"/>
      <c r="VTQ8"/>
      <c r="VTR8"/>
      <c r="VTS8"/>
      <c r="VTT8"/>
      <c r="VTU8"/>
      <c r="VTV8"/>
      <c r="VTW8"/>
      <c r="VTX8"/>
      <c r="VTY8"/>
      <c r="VTZ8"/>
      <c r="VUA8"/>
      <c r="VUB8"/>
      <c r="VUC8"/>
      <c r="VUD8"/>
      <c r="VUE8"/>
      <c r="VUF8"/>
      <c r="VUG8"/>
      <c r="VUH8"/>
      <c r="VUI8"/>
      <c r="VUJ8"/>
      <c r="VUK8"/>
      <c r="VUL8"/>
      <c r="VUM8"/>
      <c r="VUN8"/>
      <c r="VUO8"/>
      <c r="VUP8"/>
      <c r="VUQ8"/>
      <c r="VUR8"/>
      <c r="VUS8"/>
      <c r="VUT8"/>
      <c r="VUU8"/>
      <c r="VUV8"/>
      <c r="VUW8"/>
      <c r="VUX8"/>
      <c r="VUY8"/>
      <c r="VUZ8"/>
      <c r="VVA8"/>
      <c r="VVB8"/>
      <c r="VVC8"/>
      <c r="VVD8"/>
      <c r="VVE8"/>
      <c r="VVF8"/>
      <c r="VVG8"/>
      <c r="VVH8"/>
      <c r="VVI8"/>
      <c r="VVJ8"/>
      <c r="VVK8"/>
      <c r="VVL8"/>
      <c r="VVM8"/>
      <c r="VVN8"/>
      <c r="VVO8"/>
      <c r="VVP8"/>
      <c r="VVQ8"/>
      <c r="VVR8"/>
      <c r="VVS8"/>
      <c r="VVT8"/>
      <c r="VVU8"/>
      <c r="VVV8"/>
      <c r="VVW8"/>
      <c r="VVX8"/>
      <c r="VVY8"/>
      <c r="VVZ8"/>
      <c r="VWA8"/>
      <c r="VWB8"/>
      <c r="VWC8"/>
      <c r="VWD8"/>
      <c r="VWE8"/>
      <c r="VWF8"/>
      <c r="VWG8"/>
      <c r="VWH8"/>
      <c r="VWI8"/>
      <c r="VWJ8"/>
      <c r="VWK8"/>
      <c r="VWL8"/>
      <c r="VWM8"/>
      <c r="VWN8"/>
      <c r="VWO8"/>
      <c r="VWP8"/>
      <c r="VWQ8"/>
      <c r="VWR8"/>
      <c r="VWS8"/>
      <c r="VWT8"/>
      <c r="VWU8"/>
      <c r="VWV8"/>
      <c r="VWW8"/>
      <c r="VWX8"/>
      <c r="VWY8"/>
      <c r="VWZ8"/>
      <c r="VXA8"/>
      <c r="VXB8"/>
      <c r="VXC8"/>
      <c r="VXD8"/>
      <c r="VXE8"/>
      <c r="VXF8"/>
      <c r="VXG8"/>
      <c r="VXH8"/>
      <c r="VXI8"/>
      <c r="VXJ8"/>
      <c r="VXK8"/>
      <c r="VXL8"/>
      <c r="VXM8"/>
      <c r="VXN8"/>
      <c r="VXO8"/>
      <c r="VXP8"/>
      <c r="VXQ8"/>
      <c r="VXR8"/>
      <c r="VXS8"/>
      <c r="VXT8"/>
      <c r="VXU8"/>
      <c r="VXV8"/>
      <c r="VXW8"/>
      <c r="VXX8"/>
      <c r="VXY8"/>
      <c r="VXZ8"/>
      <c r="VYA8"/>
      <c r="VYB8"/>
      <c r="VYC8"/>
      <c r="VYD8"/>
      <c r="VYE8"/>
      <c r="VYF8"/>
      <c r="VYG8"/>
      <c r="VYH8"/>
      <c r="VYI8"/>
      <c r="VYJ8"/>
      <c r="VYK8"/>
      <c r="VYL8"/>
      <c r="VYM8"/>
      <c r="VYN8"/>
      <c r="VYO8"/>
      <c r="VYP8"/>
      <c r="VYQ8"/>
      <c r="VYR8"/>
      <c r="VYS8"/>
      <c r="VYT8"/>
      <c r="VYU8"/>
      <c r="VYV8"/>
      <c r="VYW8"/>
      <c r="VYX8"/>
      <c r="VYY8"/>
      <c r="VYZ8"/>
      <c r="VZA8"/>
      <c r="VZB8"/>
      <c r="VZC8"/>
      <c r="VZD8"/>
      <c r="VZE8"/>
      <c r="VZF8"/>
      <c r="VZG8"/>
      <c r="VZH8"/>
      <c r="VZI8"/>
      <c r="VZJ8"/>
      <c r="VZK8"/>
      <c r="VZL8"/>
      <c r="VZM8"/>
      <c r="VZN8"/>
      <c r="VZO8"/>
      <c r="VZP8"/>
      <c r="VZQ8"/>
      <c r="VZR8"/>
      <c r="VZS8"/>
      <c r="VZT8"/>
      <c r="VZU8"/>
      <c r="VZV8"/>
      <c r="VZW8"/>
      <c r="VZX8"/>
      <c r="VZY8"/>
      <c r="VZZ8"/>
      <c r="WAA8"/>
      <c r="WAB8"/>
      <c r="WAC8"/>
      <c r="WAD8"/>
      <c r="WAE8"/>
      <c r="WAF8"/>
      <c r="WAG8"/>
      <c r="WAH8"/>
      <c r="WAI8"/>
      <c r="WAJ8"/>
      <c r="WAK8"/>
      <c r="WAL8"/>
      <c r="WAM8"/>
      <c r="WAN8"/>
      <c r="WAO8"/>
      <c r="WAP8"/>
      <c r="WAQ8"/>
      <c r="WAR8"/>
      <c r="WAS8"/>
      <c r="WAT8"/>
      <c r="WAU8"/>
      <c r="WAV8"/>
      <c r="WAW8"/>
      <c r="WAX8"/>
      <c r="WAY8"/>
      <c r="WAZ8"/>
      <c r="WBA8"/>
      <c r="WBB8"/>
      <c r="WBC8"/>
      <c r="WBD8"/>
      <c r="WBE8"/>
      <c r="WBF8"/>
      <c r="WBG8"/>
      <c r="WBH8"/>
      <c r="WBI8"/>
      <c r="WBJ8"/>
      <c r="WBK8"/>
      <c r="WBL8"/>
      <c r="WBM8"/>
      <c r="WBN8"/>
      <c r="WBO8"/>
      <c r="WBP8"/>
      <c r="WBQ8"/>
      <c r="WBR8"/>
      <c r="WBS8"/>
      <c r="WBT8"/>
      <c r="WBU8"/>
      <c r="WBV8"/>
      <c r="WBW8"/>
      <c r="WBX8"/>
      <c r="WBY8"/>
      <c r="WBZ8"/>
      <c r="WCA8"/>
      <c r="WCB8"/>
      <c r="WCC8"/>
      <c r="WCD8"/>
      <c r="WCE8"/>
      <c r="WCF8"/>
      <c r="WCG8"/>
      <c r="WCH8"/>
      <c r="WCI8"/>
      <c r="WCJ8"/>
      <c r="WCK8"/>
      <c r="WCL8"/>
      <c r="WCM8"/>
      <c r="WCN8"/>
      <c r="WCO8"/>
      <c r="WCP8"/>
      <c r="WCQ8"/>
      <c r="WCR8"/>
      <c r="WCS8"/>
      <c r="WCT8"/>
      <c r="WCU8"/>
      <c r="WCV8"/>
      <c r="WCW8"/>
      <c r="WCX8"/>
      <c r="WCY8"/>
      <c r="WCZ8"/>
      <c r="WDA8"/>
      <c r="WDB8"/>
      <c r="WDC8"/>
      <c r="WDD8"/>
      <c r="WDE8"/>
      <c r="WDF8"/>
      <c r="WDG8"/>
      <c r="WDH8"/>
      <c r="WDI8"/>
      <c r="WDJ8"/>
      <c r="WDK8"/>
      <c r="WDL8"/>
      <c r="WDM8"/>
      <c r="WDN8"/>
      <c r="WDO8"/>
      <c r="WDP8"/>
      <c r="WDQ8"/>
      <c r="WDR8"/>
      <c r="WDS8"/>
      <c r="WDT8"/>
      <c r="WDU8"/>
      <c r="WDV8"/>
      <c r="WDW8"/>
      <c r="WDX8"/>
      <c r="WDY8"/>
      <c r="WDZ8"/>
      <c r="WEA8"/>
      <c r="WEB8"/>
      <c r="WEC8"/>
      <c r="WED8"/>
      <c r="WEE8"/>
      <c r="WEF8"/>
      <c r="WEG8"/>
      <c r="WEH8"/>
      <c r="WEI8"/>
      <c r="WEJ8"/>
      <c r="WEK8"/>
      <c r="WEL8"/>
      <c r="WEM8"/>
      <c r="WEN8"/>
      <c r="WEO8"/>
      <c r="WEP8"/>
      <c r="WEQ8"/>
      <c r="WER8"/>
      <c r="WES8"/>
      <c r="WET8"/>
      <c r="WEU8"/>
      <c r="WEV8"/>
      <c r="WEW8"/>
      <c r="WEX8"/>
      <c r="WEY8"/>
      <c r="WEZ8"/>
      <c r="WFA8"/>
      <c r="WFB8"/>
      <c r="WFC8"/>
      <c r="WFD8"/>
      <c r="WFE8"/>
      <c r="WFF8"/>
      <c r="WFG8"/>
      <c r="WFH8"/>
      <c r="WFI8"/>
      <c r="WFJ8"/>
      <c r="WFK8"/>
      <c r="WFL8"/>
      <c r="WFM8"/>
      <c r="WFN8"/>
      <c r="WFO8"/>
      <c r="WFP8"/>
      <c r="WFQ8"/>
      <c r="WFR8"/>
      <c r="WFS8"/>
      <c r="WFT8"/>
      <c r="WFU8"/>
      <c r="WFV8"/>
      <c r="WFW8"/>
      <c r="WFX8"/>
      <c r="WFY8"/>
      <c r="WFZ8"/>
      <c r="WGA8"/>
      <c r="WGB8"/>
      <c r="WGC8"/>
      <c r="WGD8"/>
      <c r="WGE8"/>
      <c r="WGF8"/>
      <c r="WGG8"/>
      <c r="WGH8"/>
      <c r="WGI8"/>
      <c r="WGJ8"/>
      <c r="WGK8"/>
      <c r="WGL8"/>
      <c r="WGM8"/>
      <c r="WGN8"/>
      <c r="WGO8"/>
      <c r="WGP8"/>
      <c r="WGQ8"/>
      <c r="WGR8"/>
      <c r="WGS8"/>
      <c r="WGT8"/>
      <c r="WGU8"/>
      <c r="WGV8"/>
      <c r="WGW8"/>
      <c r="WGX8"/>
      <c r="WGY8"/>
      <c r="WGZ8"/>
      <c r="WHA8"/>
      <c r="WHB8"/>
      <c r="WHC8"/>
      <c r="WHD8"/>
      <c r="WHE8"/>
      <c r="WHF8"/>
      <c r="WHG8"/>
      <c r="WHH8"/>
      <c r="WHI8"/>
      <c r="WHJ8"/>
      <c r="WHK8"/>
      <c r="WHL8"/>
      <c r="WHM8"/>
      <c r="WHN8"/>
      <c r="WHO8"/>
      <c r="WHP8"/>
      <c r="WHQ8"/>
      <c r="WHR8"/>
      <c r="WHS8"/>
      <c r="WHT8"/>
      <c r="WHU8"/>
      <c r="WHV8"/>
      <c r="WHW8"/>
      <c r="WHX8"/>
      <c r="WHY8"/>
      <c r="WHZ8"/>
      <c r="WIA8"/>
      <c r="WIB8"/>
      <c r="WIC8"/>
      <c r="WID8"/>
      <c r="WIE8"/>
      <c r="WIF8"/>
      <c r="WIG8"/>
      <c r="WIH8"/>
      <c r="WII8"/>
      <c r="WIJ8"/>
      <c r="WIK8"/>
      <c r="WIL8"/>
      <c r="WIM8"/>
      <c r="WIN8"/>
      <c r="WIO8"/>
      <c r="WIP8"/>
      <c r="WIQ8"/>
      <c r="WIR8"/>
      <c r="WIS8"/>
      <c r="WIT8"/>
      <c r="WIU8"/>
      <c r="WIV8"/>
      <c r="WIW8"/>
      <c r="WIX8"/>
      <c r="WIY8"/>
      <c r="WIZ8"/>
      <c r="WJA8"/>
      <c r="WJB8"/>
      <c r="WJC8"/>
      <c r="WJD8"/>
      <c r="WJE8"/>
      <c r="WJF8"/>
      <c r="WJG8"/>
      <c r="WJH8"/>
      <c r="WJI8"/>
      <c r="WJJ8"/>
      <c r="WJK8"/>
      <c r="WJL8"/>
      <c r="WJM8"/>
      <c r="WJN8"/>
      <c r="WJO8"/>
      <c r="WJP8"/>
      <c r="WJQ8"/>
      <c r="WJR8"/>
      <c r="WJS8"/>
      <c r="WJT8"/>
      <c r="WJU8"/>
      <c r="WJV8"/>
      <c r="WJW8"/>
      <c r="WJX8"/>
      <c r="WJY8"/>
      <c r="WJZ8"/>
      <c r="WKA8"/>
      <c r="WKB8"/>
      <c r="WKC8"/>
      <c r="WKD8"/>
      <c r="WKE8"/>
      <c r="WKF8"/>
      <c r="WKG8"/>
      <c r="WKH8"/>
      <c r="WKI8"/>
      <c r="WKJ8"/>
      <c r="WKK8"/>
      <c r="WKL8"/>
      <c r="WKM8"/>
      <c r="WKN8"/>
      <c r="WKO8"/>
      <c r="WKP8"/>
      <c r="WKQ8"/>
      <c r="WKR8"/>
      <c r="WKS8"/>
      <c r="WKT8"/>
      <c r="WKU8"/>
      <c r="WKV8"/>
      <c r="WKW8"/>
      <c r="WKX8"/>
      <c r="WKY8"/>
      <c r="WKZ8"/>
      <c r="WLA8"/>
      <c r="WLB8"/>
      <c r="WLC8"/>
      <c r="WLD8"/>
      <c r="WLE8"/>
      <c r="WLF8"/>
      <c r="WLG8"/>
      <c r="WLH8"/>
      <c r="WLI8"/>
      <c r="WLJ8"/>
      <c r="WLK8"/>
      <c r="WLL8"/>
      <c r="WLM8"/>
      <c r="WLN8"/>
      <c r="WLO8"/>
      <c r="WLP8"/>
      <c r="WLQ8"/>
      <c r="WLR8"/>
      <c r="WLS8"/>
      <c r="WLT8"/>
      <c r="WLU8"/>
      <c r="WLV8"/>
      <c r="WLW8"/>
      <c r="WLX8"/>
      <c r="WLY8"/>
      <c r="WLZ8"/>
      <c r="WMA8"/>
      <c r="WMB8"/>
      <c r="WMC8"/>
      <c r="WMD8"/>
      <c r="WME8"/>
      <c r="WMF8"/>
      <c r="WMG8"/>
      <c r="WMH8"/>
      <c r="WMI8"/>
      <c r="WMJ8"/>
      <c r="WMK8"/>
      <c r="WML8"/>
      <c r="WMM8"/>
      <c r="WMN8"/>
      <c r="WMO8"/>
      <c r="WMP8"/>
      <c r="WMQ8"/>
      <c r="WMR8"/>
      <c r="WMS8"/>
      <c r="WMT8"/>
      <c r="WMU8"/>
      <c r="WMV8"/>
      <c r="WMW8"/>
      <c r="WMX8"/>
      <c r="WMY8"/>
      <c r="WMZ8"/>
      <c r="WNA8"/>
      <c r="WNB8"/>
      <c r="WNC8"/>
      <c r="WND8"/>
      <c r="WNE8"/>
      <c r="WNF8"/>
      <c r="WNG8"/>
      <c r="WNH8"/>
      <c r="WNI8"/>
      <c r="WNJ8"/>
      <c r="WNK8"/>
      <c r="WNL8"/>
      <c r="WNM8"/>
      <c r="WNN8"/>
      <c r="WNO8"/>
      <c r="WNP8"/>
      <c r="WNQ8"/>
      <c r="WNR8"/>
      <c r="WNS8"/>
      <c r="WNT8"/>
      <c r="WNU8"/>
      <c r="WNV8"/>
      <c r="WNW8"/>
      <c r="WNX8"/>
      <c r="WNY8"/>
      <c r="WNZ8"/>
      <c r="WOA8"/>
      <c r="WOB8"/>
      <c r="WOC8"/>
      <c r="WOD8"/>
      <c r="WOE8"/>
      <c r="WOF8"/>
      <c r="WOG8"/>
      <c r="WOH8"/>
      <c r="WOI8"/>
      <c r="WOJ8"/>
      <c r="WOK8"/>
      <c r="WOL8"/>
      <c r="WOM8"/>
      <c r="WON8"/>
      <c r="WOO8"/>
      <c r="WOP8"/>
      <c r="WOQ8"/>
      <c r="WOR8"/>
      <c r="WOS8"/>
      <c r="WOT8"/>
      <c r="WOU8"/>
      <c r="WOV8"/>
      <c r="WOW8"/>
      <c r="WOX8"/>
      <c r="WOY8"/>
      <c r="WOZ8"/>
      <c r="WPA8"/>
      <c r="WPB8"/>
      <c r="WPC8"/>
      <c r="WPD8"/>
      <c r="WPE8"/>
      <c r="WPF8"/>
      <c r="WPG8"/>
      <c r="WPH8"/>
      <c r="WPI8"/>
      <c r="WPJ8"/>
      <c r="WPK8"/>
      <c r="WPL8"/>
      <c r="WPM8"/>
      <c r="WPN8"/>
      <c r="WPO8"/>
      <c r="WPP8"/>
      <c r="WPQ8"/>
      <c r="WPR8"/>
      <c r="WPS8"/>
      <c r="WPT8"/>
      <c r="WPU8"/>
      <c r="WPV8"/>
      <c r="WPW8"/>
      <c r="WPX8"/>
      <c r="WPY8"/>
      <c r="WPZ8"/>
      <c r="WQA8"/>
      <c r="WQB8"/>
      <c r="WQC8"/>
      <c r="WQD8"/>
      <c r="WQE8"/>
      <c r="WQF8"/>
      <c r="WQG8"/>
      <c r="WQH8"/>
      <c r="WQI8"/>
      <c r="WQJ8"/>
      <c r="WQK8"/>
      <c r="WQL8"/>
      <c r="WQM8"/>
      <c r="WQN8"/>
      <c r="WQO8"/>
      <c r="WQP8"/>
      <c r="WQQ8"/>
      <c r="WQR8"/>
      <c r="WQS8"/>
      <c r="WQT8"/>
      <c r="WQU8"/>
      <c r="WQV8"/>
      <c r="WQW8"/>
      <c r="WQX8"/>
      <c r="WQY8"/>
      <c r="WQZ8"/>
      <c r="WRA8"/>
      <c r="WRB8"/>
      <c r="WRC8"/>
      <c r="WRD8"/>
      <c r="WRE8"/>
      <c r="WRF8"/>
      <c r="WRG8"/>
      <c r="WRH8"/>
      <c r="WRI8"/>
      <c r="WRJ8"/>
      <c r="WRK8"/>
      <c r="WRL8"/>
      <c r="WRM8"/>
      <c r="WRN8"/>
      <c r="WRO8"/>
      <c r="WRP8"/>
      <c r="WRQ8"/>
      <c r="WRR8"/>
      <c r="WRS8"/>
      <c r="WRT8"/>
      <c r="WRU8"/>
      <c r="WRV8"/>
      <c r="WRW8"/>
      <c r="WRX8"/>
      <c r="WRY8"/>
      <c r="WRZ8"/>
      <c r="WSA8"/>
      <c r="WSB8"/>
      <c r="WSC8"/>
      <c r="WSD8"/>
      <c r="WSE8"/>
      <c r="WSF8"/>
      <c r="WSG8"/>
      <c r="WSH8"/>
      <c r="WSI8"/>
      <c r="WSJ8"/>
      <c r="WSK8"/>
      <c r="WSL8"/>
      <c r="WSM8"/>
      <c r="WSN8"/>
      <c r="WSO8"/>
      <c r="WSP8"/>
      <c r="WSQ8"/>
      <c r="WSR8"/>
      <c r="WSS8"/>
      <c r="WST8"/>
      <c r="WSU8"/>
      <c r="WSV8"/>
      <c r="WSW8"/>
      <c r="WSX8"/>
      <c r="WSY8"/>
      <c r="WSZ8"/>
      <c r="WTA8"/>
      <c r="WTB8"/>
      <c r="WTC8"/>
      <c r="WTD8"/>
      <c r="WTE8"/>
      <c r="WTF8"/>
      <c r="WTG8"/>
      <c r="WTH8"/>
      <c r="WTI8"/>
      <c r="WTJ8"/>
      <c r="WTK8"/>
      <c r="WTL8"/>
      <c r="WTM8"/>
      <c r="WTN8"/>
      <c r="WTO8"/>
      <c r="WTP8"/>
      <c r="WTQ8"/>
      <c r="WTR8"/>
      <c r="WTS8"/>
      <c r="WTT8"/>
      <c r="WTU8"/>
      <c r="WTV8"/>
      <c r="WTW8"/>
      <c r="WTX8"/>
      <c r="WTY8"/>
      <c r="WTZ8"/>
      <c r="WUA8"/>
      <c r="WUB8"/>
      <c r="WUC8"/>
      <c r="WUD8"/>
      <c r="WUE8"/>
      <c r="WUF8"/>
      <c r="WUG8"/>
      <c r="WUH8"/>
      <c r="WUI8"/>
      <c r="WUJ8"/>
      <c r="WUK8"/>
      <c r="WUL8"/>
      <c r="WUM8"/>
      <c r="WUN8"/>
      <c r="WUO8"/>
      <c r="WUP8"/>
      <c r="WUQ8"/>
      <c r="WUR8"/>
      <c r="WUS8"/>
      <c r="WUT8"/>
      <c r="WUU8"/>
      <c r="WUV8"/>
      <c r="WUW8"/>
      <c r="WUX8"/>
      <c r="WUY8"/>
      <c r="WUZ8"/>
      <c r="WVA8"/>
      <c r="WVB8"/>
      <c r="WVC8"/>
      <c r="WVD8"/>
      <c r="WVE8"/>
      <c r="WVF8"/>
      <c r="WVG8"/>
      <c r="WVH8"/>
      <c r="WVI8"/>
      <c r="WVJ8"/>
      <c r="WVK8"/>
      <c r="WVL8"/>
      <c r="WVM8"/>
      <c r="WVN8"/>
      <c r="WVO8"/>
      <c r="WVP8"/>
      <c r="WVQ8"/>
      <c r="WVR8"/>
      <c r="WVS8"/>
      <c r="WVT8"/>
      <c r="WVU8"/>
      <c r="WVV8"/>
      <c r="WVW8"/>
      <c r="WVX8"/>
      <c r="WVY8"/>
      <c r="WVZ8"/>
      <c r="WWA8"/>
      <c r="WWB8"/>
      <c r="WWC8"/>
      <c r="WWD8"/>
      <c r="WWE8"/>
      <c r="WWF8"/>
      <c r="WWG8"/>
      <c r="WWH8"/>
      <c r="WWI8"/>
      <c r="WWJ8"/>
      <c r="WWK8"/>
      <c r="WWL8"/>
      <c r="WWM8"/>
      <c r="WWN8"/>
      <c r="WWO8"/>
      <c r="WWP8"/>
      <c r="WWQ8"/>
      <c r="WWR8"/>
      <c r="WWS8"/>
      <c r="WWT8"/>
      <c r="WWU8"/>
      <c r="WWV8"/>
      <c r="WWW8"/>
      <c r="WWX8"/>
      <c r="WWY8"/>
      <c r="WWZ8"/>
      <c r="WXA8"/>
      <c r="WXB8"/>
      <c r="WXC8"/>
      <c r="WXD8"/>
      <c r="WXE8"/>
      <c r="WXF8"/>
      <c r="WXG8"/>
      <c r="WXH8"/>
      <c r="WXI8"/>
      <c r="WXJ8"/>
      <c r="WXK8"/>
      <c r="WXL8"/>
      <c r="WXM8"/>
      <c r="WXN8"/>
      <c r="WXO8"/>
      <c r="WXP8"/>
      <c r="WXQ8"/>
      <c r="WXR8"/>
      <c r="WXS8"/>
      <c r="WXT8"/>
      <c r="WXU8"/>
      <c r="WXV8"/>
      <c r="WXW8"/>
      <c r="WXX8"/>
      <c r="WXY8"/>
      <c r="WXZ8"/>
      <c r="WYA8"/>
      <c r="WYB8"/>
      <c r="WYC8"/>
      <c r="WYD8"/>
      <c r="WYE8"/>
      <c r="WYF8"/>
      <c r="WYG8"/>
      <c r="WYH8"/>
      <c r="WYI8"/>
      <c r="WYJ8"/>
      <c r="WYK8"/>
      <c r="WYL8"/>
      <c r="WYM8"/>
      <c r="WYN8"/>
      <c r="WYO8"/>
      <c r="WYP8"/>
      <c r="WYQ8"/>
      <c r="WYR8"/>
      <c r="WYS8"/>
      <c r="WYT8"/>
      <c r="WYU8"/>
      <c r="WYV8"/>
      <c r="WYW8"/>
      <c r="WYX8"/>
      <c r="WYY8"/>
      <c r="WYZ8"/>
      <c r="WZA8"/>
      <c r="WZB8"/>
      <c r="WZC8"/>
      <c r="WZD8"/>
      <c r="WZE8"/>
      <c r="WZF8"/>
      <c r="WZG8"/>
      <c r="WZH8"/>
      <c r="WZI8"/>
      <c r="WZJ8"/>
      <c r="WZK8"/>
      <c r="WZL8"/>
      <c r="WZM8"/>
      <c r="WZN8"/>
      <c r="WZO8"/>
      <c r="WZP8"/>
      <c r="WZQ8"/>
      <c r="WZR8"/>
      <c r="WZS8"/>
      <c r="WZT8"/>
      <c r="WZU8"/>
      <c r="WZV8"/>
      <c r="WZW8"/>
      <c r="WZX8"/>
      <c r="WZY8"/>
      <c r="WZZ8"/>
      <c r="XAA8"/>
      <c r="XAB8"/>
      <c r="XAC8"/>
      <c r="XAD8"/>
      <c r="XAE8"/>
      <c r="XAF8"/>
      <c r="XAG8"/>
      <c r="XAH8"/>
      <c r="XAI8"/>
      <c r="XAJ8"/>
      <c r="XAK8"/>
      <c r="XAL8"/>
      <c r="XAM8"/>
      <c r="XAN8"/>
      <c r="XAO8"/>
      <c r="XAP8"/>
      <c r="XAQ8"/>
    </row>
    <row r="9" spans="1:16267" s="226" customFormat="1" ht="15" customHeight="1" x14ac:dyDescent="0.25">
      <c r="A9" s="222" t="s">
        <v>348</v>
      </c>
      <c r="B9" s="227"/>
      <c r="C9" s="225" t="s">
        <v>61</v>
      </c>
      <c r="D9" s="210" t="str">
        <f t="shared" si="0"/>
        <v>NR</v>
      </c>
      <c r="E9" s="225" t="s">
        <v>61</v>
      </c>
      <c r="F9" s="210" t="str">
        <f t="shared" si="0"/>
        <v>NR</v>
      </c>
      <c r="G9" s="225" t="s">
        <v>61</v>
      </c>
      <c r="H9" s="210" t="str">
        <f t="shared" si="1"/>
        <v>NR</v>
      </c>
      <c r="I9" s="225" t="s">
        <v>61</v>
      </c>
      <c r="J9" s="210" t="str">
        <f t="shared" si="2"/>
        <v>NR</v>
      </c>
      <c r="K9" s="225" t="s">
        <v>61</v>
      </c>
      <c r="L9" s="210" t="str">
        <f t="shared" si="3"/>
        <v>NR</v>
      </c>
      <c r="M9" s="225" t="s">
        <v>61</v>
      </c>
      <c r="N9" s="210" t="str">
        <f t="shared" si="4"/>
        <v>NR</v>
      </c>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c r="AMN9"/>
      <c r="AMO9"/>
      <c r="AMP9"/>
      <c r="AMQ9"/>
      <c r="AMR9"/>
      <c r="AMS9"/>
      <c r="AMT9"/>
      <c r="AMU9"/>
      <c r="AMV9"/>
      <c r="AMW9"/>
      <c r="AMX9"/>
      <c r="AMY9"/>
      <c r="AMZ9"/>
      <c r="ANA9"/>
      <c r="ANB9"/>
      <c r="ANC9"/>
      <c r="AND9"/>
      <c r="ANE9"/>
      <c r="ANF9"/>
      <c r="ANG9"/>
      <c r="ANH9"/>
      <c r="ANI9"/>
      <c r="ANJ9"/>
      <c r="ANK9"/>
      <c r="ANL9"/>
      <c r="ANM9"/>
      <c r="ANN9"/>
      <c r="ANO9"/>
      <c r="ANP9"/>
      <c r="ANQ9"/>
      <c r="ANR9"/>
      <c r="ANS9"/>
      <c r="ANT9"/>
      <c r="ANU9"/>
      <c r="ANV9"/>
      <c r="ANW9"/>
      <c r="ANX9"/>
      <c r="ANY9"/>
      <c r="ANZ9"/>
      <c r="AOA9"/>
      <c r="AOB9"/>
      <c r="AOC9"/>
      <c r="AOD9"/>
      <c r="AOE9"/>
      <c r="AOF9"/>
      <c r="AOG9"/>
      <c r="AOH9"/>
      <c r="AOI9"/>
      <c r="AOJ9"/>
      <c r="AOK9"/>
      <c r="AOL9"/>
      <c r="AOM9"/>
      <c r="AON9"/>
      <c r="AOO9"/>
      <c r="AOP9"/>
      <c r="AOQ9"/>
      <c r="AOR9"/>
      <c r="AOS9"/>
      <c r="AOT9"/>
      <c r="AOU9"/>
      <c r="AOV9"/>
      <c r="AOW9"/>
      <c r="AOX9"/>
      <c r="AOY9"/>
      <c r="AOZ9"/>
      <c r="APA9"/>
      <c r="APB9"/>
      <c r="APC9"/>
      <c r="APD9"/>
      <c r="APE9"/>
      <c r="APF9"/>
      <c r="APG9"/>
      <c r="APH9"/>
      <c r="API9"/>
      <c r="APJ9"/>
      <c r="APK9"/>
      <c r="APL9"/>
      <c r="APM9"/>
      <c r="APN9"/>
      <c r="APO9"/>
      <c r="APP9"/>
      <c r="APQ9"/>
      <c r="APR9"/>
      <c r="APS9"/>
      <c r="APT9"/>
      <c r="APU9"/>
      <c r="APV9"/>
      <c r="APW9"/>
      <c r="APX9"/>
      <c r="APY9"/>
      <c r="APZ9"/>
      <c r="AQA9"/>
      <c r="AQB9"/>
      <c r="AQC9"/>
      <c r="AQD9"/>
      <c r="AQE9"/>
      <c r="AQF9"/>
      <c r="AQG9"/>
      <c r="AQH9"/>
      <c r="AQI9"/>
      <c r="AQJ9"/>
      <c r="AQK9"/>
      <c r="AQL9"/>
      <c r="AQM9"/>
      <c r="AQN9"/>
      <c r="AQO9"/>
      <c r="AQP9"/>
      <c r="AQQ9"/>
      <c r="AQR9"/>
      <c r="AQS9"/>
      <c r="AQT9"/>
      <c r="AQU9"/>
      <c r="AQV9"/>
      <c r="AQW9"/>
      <c r="AQX9"/>
      <c r="AQY9"/>
      <c r="AQZ9"/>
      <c r="ARA9"/>
      <c r="ARB9"/>
      <c r="ARC9"/>
      <c r="ARD9"/>
      <c r="ARE9"/>
      <c r="ARF9"/>
      <c r="ARG9"/>
      <c r="ARH9"/>
      <c r="ARI9"/>
      <c r="ARJ9"/>
      <c r="ARK9"/>
      <c r="ARL9"/>
      <c r="ARM9"/>
      <c r="ARN9"/>
      <c r="ARO9"/>
      <c r="ARP9"/>
      <c r="ARQ9"/>
      <c r="ARR9"/>
      <c r="ARS9"/>
      <c r="ART9"/>
      <c r="ARU9"/>
      <c r="ARV9"/>
      <c r="ARW9"/>
      <c r="ARX9"/>
      <c r="ARY9"/>
      <c r="ARZ9"/>
      <c r="ASA9"/>
      <c r="ASB9"/>
      <c r="ASC9"/>
      <c r="ASD9"/>
      <c r="ASE9"/>
      <c r="ASF9"/>
      <c r="ASG9"/>
      <c r="ASH9"/>
      <c r="ASI9"/>
      <c r="ASJ9"/>
      <c r="ASK9"/>
      <c r="ASL9"/>
      <c r="ASM9"/>
      <c r="ASN9"/>
      <c r="ASO9"/>
      <c r="ASP9"/>
      <c r="ASQ9"/>
      <c r="ASR9"/>
      <c r="ASS9"/>
      <c r="AST9"/>
      <c r="ASU9"/>
      <c r="ASV9"/>
      <c r="ASW9"/>
      <c r="ASX9"/>
      <c r="ASY9"/>
      <c r="ASZ9"/>
      <c r="ATA9"/>
      <c r="ATB9"/>
      <c r="ATC9"/>
      <c r="ATD9"/>
      <c r="ATE9"/>
      <c r="ATF9"/>
      <c r="ATG9"/>
      <c r="ATH9"/>
      <c r="ATI9"/>
      <c r="ATJ9"/>
      <c r="ATK9"/>
      <c r="ATL9"/>
      <c r="ATM9"/>
      <c r="ATN9"/>
      <c r="ATO9"/>
      <c r="ATP9"/>
      <c r="ATQ9"/>
      <c r="ATR9"/>
      <c r="ATS9"/>
      <c r="ATT9"/>
      <c r="ATU9"/>
      <c r="ATV9"/>
      <c r="ATW9"/>
      <c r="ATX9"/>
      <c r="ATY9"/>
      <c r="ATZ9"/>
      <c r="AUA9"/>
      <c r="AUB9"/>
      <c r="AUC9"/>
      <c r="AUD9"/>
      <c r="AUE9"/>
      <c r="AUF9"/>
      <c r="AUG9"/>
      <c r="AUH9"/>
      <c r="AUI9"/>
      <c r="AUJ9"/>
      <c r="AUK9"/>
      <c r="AUL9"/>
      <c r="AUM9"/>
      <c r="AUN9"/>
      <c r="AUO9"/>
      <c r="AUP9"/>
      <c r="AUQ9"/>
      <c r="AUR9"/>
      <c r="AUS9"/>
      <c r="AUT9"/>
      <c r="AUU9"/>
      <c r="AUV9"/>
      <c r="AUW9"/>
      <c r="AUX9"/>
      <c r="AUY9"/>
      <c r="AUZ9"/>
      <c r="AVA9"/>
      <c r="AVB9"/>
      <c r="AVC9"/>
      <c r="AVD9"/>
      <c r="AVE9"/>
      <c r="AVF9"/>
      <c r="AVG9"/>
      <c r="AVH9"/>
      <c r="AVI9"/>
      <c r="AVJ9"/>
      <c r="AVK9"/>
      <c r="AVL9"/>
      <c r="AVM9"/>
      <c r="AVN9"/>
      <c r="AVO9"/>
      <c r="AVP9"/>
      <c r="AVQ9"/>
      <c r="AVR9"/>
      <c r="AVS9"/>
      <c r="AVT9"/>
      <c r="AVU9"/>
      <c r="AVV9"/>
      <c r="AVW9"/>
      <c r="AVX9"/>
      <c r="AVY9"/>
      <c r="AVZ9"/>
      <c r="AWA9"/>
      <c r="AWB9"/>
      <c r="AWC9"/>
      <c r="AWD9"/>
      <c r="AWE9"/>
      <c r="AWF9"/>
      <c r="AWG9"/>
      <c r="AWH9"/>
      <c r="AWI9"/>
      <c r="AWJ9"/>
      <c r="AWK9"/>
      <c r="AWL9"/>
      <c r="AWM9"/>
      <c r="AWN9"/>
      <c r="AWO9"/>
      <c r="AWP9"/>
      <c r="AWQ9"/>
      <c r="AWR9"/>
      <c r="AWS9"/>
      <c r="AWT9"/>
      <c r="AWU9"/>
      <c r="AWV9"/>
      <c r="AWW9"/>
      <c r="AWX9"/>
      <c r="AWY9"/>
      <c r="AWZ9"/>
      <c r="AXA9"/>
      <c r="AXB9"/>
      <c r="AXC9"/>
      <c r="AXD9"/>
      <c r="AXE9"/>
      <c r="AXF9"/>
      <c r="AXG9"/>
      <c r="AXH9"/>
      <c r="AXI9"/>
      <c r="AXJ9"/>
      <c r="AXK9"/>
      <c r="AXL9"/>
      <c r="AXM9"/>
      <c r="AXN9"/>
      <c r="AXO9"/>
      <c r="AXP9"/>
      <c r="AXQ9"/>
      <c r="AXR9"/>
      <c r="AXS9"/>
      <c r="AXT9"/>
      <c r="AXU9"/>
      <c r="AXV9"/>
      <c r="AXW9"/>
      <c r="AXX9"/>
      <c r="AXY9"/>
      <c r="AXZ9"/>
      <c r="AYA9"/>
      <c r="AYB9"/>
      <c r="AYC9"/>
      <c r="AYD9"/>
      <c r="AYE9"/>
      <c r="AYF9"/>
      <c r="AYG9"/>
      <c r="AYH9"/>
      <c r="AYI9"/>
      <c r="AYJ9"/>
      <c r="AYK9"/>
      <c r="AYL9"/>
      <c r="AYM9"/>
      <c r="AYN9"/>
      <c r="AYO9"/>
      <c r="AYP9"/>
      <c r="AYQ9"/>
      <c r="AYR9"/>
      <c r="AYS9"/>
      <c r="AYT9"/>
      <c r="AYU9"/>
      <c r="AYV9"/>
      <c r="AYW9"/>
      <c r="AYX9"/>
      <c r="AYY9"/>
      <c r="AYZ9"/>
      <c r="AZA9"/>
      <c r="AZB9"/>
      <c r="AZC9"/>
      <c r="AZD9"/>
      <c r="AZE9"/>
      <c r="AZF9"/>
      <c r="AZG9"/>
      <c r="AZH9"/>
      <c r="AZI9"/>
      <c r="AZJ9"/>
      <c r="AZK9"/>
      <c r="AZL9"/>
      <c r="AZM9"/>
      <c r="AZN9"/>
      <c r="AZO9"/>
      <c r="AZP9"/>
      <c r="AZQ9"/>
      <c r="AZR9"/>
      <c r="AZS9"/>
      <c r="AZT9"/>
      <c r="AZU9"/>
      <c r="AZV9"/>
      <c r="AZW9"/>
      <c r="AZX9"/>
      <c r="AZY9"/>
      <c r="AZZ9"/>
      <c r="BAA9"/>
      <c r="BAB9"/>
      <c r="BAC9"/>
      <c r="BAD9"/>
      <c r="BAE9"/>
      <c r="BAF9"/>
      <c r="BAG9"/>
      <c r="BAH9"/>
      <c r="BAI9"/>
      <c r="BAJ9"/>
      <c r="BAK9"/>
      <c r="BAL9"/>
      <c r="BAM9"/>
      <c r="BAN9"/>
      <c r="BAO9"/>
      <c r="BAP9"/>
      <c r="BAQ9"/>
      <c r="BAR9"/>
      <c r="BAS9"/>
      <c r="BAT9"/>
      <c r="BAU9"/>
      <c r="BAV9"/>
      <c r="BAW9"/>
      <c r="BAX9"/>
      <c r="BAY9"/>
      <c r="BAZ9"/>
      <c r="BBA9"/>
      <c r="BBB9"/>
      <c r="BBC9"/>
      <c r="BBD9"/>
      <c r="BBE9"/>
      <c r="BBF9"/>
      <c r="BBG9"/>
      <c r="BBH9"/>
      <c r="BBI9"/>
      <c r="BBJ9"/>
      <c r="BBK9"/>
      <c r="BBL9"/>
      <c r="BBM9"/>
      <c r="BBN9"/>
      <c r="BBO9"/>
      <c r="BBP9"/>
      <c r="BBQ9"/>
      <c r="BBR9"/>
      <c r="BBS9"/>
      <c r="BBT9"/>
      <c r="BBU9"/>
      <c r="BBV9"/>
      <c r="BBW9"/>
      <c r="BBX9"/>
      <c r="BBY9"/>
      <c r="BBZ9"/>
      <c r="BCA9"/>
      <c r="BCB9"/>
      <c r="BCC9"/>
      <c r="BCD9"/>
      <c r="BCE9"/>
      <c r="BCF9"/>
      <c r="BCG9"/>
      <c r="BCH9"/>
      <c r="BCI9"/>
      <c r="BCJ9"/>
      <c r="BCK9"/>
      <c r="BCL9"/>
      <c r="BCM9"/>
      <c r="BCN9"/>
      <c r="BCO9"/>
      <c r="BCP9"/>
      <c r="BCQ9"/>
      <c r="BCR9"/>
      <c r="BCS9"/>
      <c r="BCT9"/>
      <c r="BCU9"/>
      <c r="BCV9"/>
      <c r="BCW9"/>
      <c r="BCX9"/>
      <c r="BCY9"/>
      <c r="BCZ9"/>
      <c r="BDA9"/>
      <c r="BDB9"/>
      <c r="BDC9"/>
      <c r="BDD9"/>
      <c r="BDE9"/>
      <c r="BDF9"/>
      <c r="BDG9"/>
      <c r="BDH9"/>
      <c r="BDI9"/>
      <c r="BDJ9"/>
      <c r="BDK9"/>
      <c r="BDL9"/>
      <c r="BDM9"/>
      <c r="BDN9"/>
      <c r="BDO9"/>
      <c r="BDP9"/>
      <c r="BDQ9"/>
      <c r="BDR9"/>
      <c r="BDS9"/>
      <c r="BDT9"/>
      <c r="BDU9"/>
      <c r="BDV9"/>
      <c r="BDW9"/>
      <c r="BDX9"/>
      <c r="BDY9"/>
      <c r="BDZ9"/>
      <c r="BEA9"/>
      <c r="BEB9"/>
      <c r="BEC9"/>
      <c r="BED9"/>
      <c r="BEE9"/>
      <c r="BEF9"/>
      <c r="BEG9"/>
      <c r="BEH9"/>
      <c r="BEI9"/>
      <c r="BEJ9"/>
      <c r="BEK9"/>
      <c r="BEL9"/>
      <c r="BEM9"/>
      <c r="BEN9"/>
      <c r="BEO9"/>
      <c r="BEP9"/>
      <c r="BEQ9"/>
      <c r="BER9"/>
      <c r="BES9"/>
      <c r="BET9"/>
      <c r="BEU9"/>
      <c r="BEV9"/>
      <c r="BEW9"/>
      <c r="BEX9"/>
      <c r="BEY9"/>
      <c r="BEZ9"/>
      <c r="BFA9"/>
      <c r="BFB9"/>
      <c r="BFC9"/>
      <c r="BFD9"/>
      <c r="BFE9"/>
      <c r="BFF9"/>
      <c r="BFG9"/>
      <c r="BFH9"/>
      <c r="BFI9"/>
      <c r="BFJ9"/>
      <c r="BFK9"/>
      <c r="BFL9"/>
      <c r="BFM9"/>
      <c r="BFN9"/>
      <c r="BFO9"/>
      <c r="BFP9"/>
      <c r="BFQ9"/>
      <c r="BFR9"/>
      <c r="BFS9"/>
      <c r="BFT9"/>
      <c r="BFU9"/>
      <c r="BFV9"/>
      <c r="BFW9"/>
      <c r="BFX9"/>
      <c r="BFY9"/>
      <c r="BFZ9"/>
      <c r="BGA9"/>
      <c r="BGB9"/>
      <c r="BGC9"/>
      <c r="BGD9"/>
      <c r="BGE9"/>
      <c r="BGF9"/>
      <c r="BGG9"/>
      <c r="BGH9"/>
      <c r="BGI9"/>
      <c r="BGJ9"/>
      <c r="BGK9"/>
      <c r="BGL9"/>
      <c r="BGM9"/>
      <c r="BGN9"/>
      <c r="BGO9"/>
      <c r="BGP9"/>
      <c r="BGQ9"/>
      <c r="BGR9"/>
      <c r="BGS9"/>
      <c r="BGT9"/>
      <c r="BGU9"/>
      <c r="BGV9"/>
      <c r="BGW9"/>
      <c r="BGX9"/>
      <c r="BGY9"/>
      <c r="BGZ9"/>
      <c r="BHA9"/>
      <c r="BHB9"/>
      <c r="BHC9"/>
      <c r="BHD9"/>
      <c r="BHE9"/>
      <c r="BHF9"/>
      <c r="BHG9"/>
      <c r="BHH9"/>
      <c r="BHI9"/>
      <c r="BHJ9"/>
      <c r="BHK9"/>
      <c r="BHL9"/>
      <c r="BHM9"/>
      <c r="BHN9"/>
      <c r="BHO9"/>
      <c r="BHP9"/>
      <c r="BHQ9"/>
      <c r="BHR9"/>
      <c r="BHS9"/>
      <c r="BHT9"/>
      <c r="BHU9"/>
      <c r="BHV9"/>
      <c r="BHW9"/>
      <c r="BHX9"/>
      <c r="BHY9"/>
      <c r="BHZ9"/>
      <c r="BIA9"/>
      <c r="BIB9"/>
      <c r="BIC9"/>
      <c r="BID9"/>
      <c r="BIE9"/>
      <c r="BIF9"/>
      <c r="BIG9"/>
      <c r="BIH9"/>
      <c r="BII9"/>
      <c r="BIJ9"/>
      <c r="BIK9"/>
      <c r="BIL9"/>
      <c r="BIM9"/>
      <c r="BIN9"/>
      <c r="BIO9"/>
      <c r="BIP9"/>
      <c r="BIQ9"/>
      <c r="BIR9"/>
      <c r="BIS9"/>
      <c r="BIT9"/>
      <c r="BIU9"/>
      <c r="BIV9"/>
      <c r="BIW9"/>
      <c r="BIX9"/>
      <c r="BIY9"/>
      <c r="BIZ9"/>
      <c r="BJA9"/>
      <c r="BJB9"/>
      <c r="BJC9"/>
      <c r="BJD9"/>
      <c r="BJE9"/>
      <c r="BJF9"/>
      <c r="BJG9"/>
      <c r="BJH9"/>
      <c r="BJI9"/>
      <c r="BJJ9"/>
      <c r="BJK9"/>
      <c r="BJL9"/>
      <c r="BJM9"/>
      <c r="BJN9"/>
      <c r="BJO9"/>
      <c r="BJP9"/>
      <c r="BJQ9"/>
      <c r="BJR9"/>
      <c r="BJS9"/>
      <c r="BJT9"/>
      <c r="BJU9"/>
      <c r="BJV9"/>
      <c r="BJW9"/>
      <c r="BJX9"/>
      <c r="BJY9"/>
      <c r="BJZ9"/>
      <c r="BKA9"/>
      <c r="BKB9"/>
      <c r="BKC9"/>
      <c r="BKD9"/>
      <c r="BKE9"/>
      <c r="BKF9"/>
      <c r="BKG9"/>
      <c r="BKH9"/>
      <c r="BKI9"/>
      <c r="BKJ9"/>
      <c r="BKK9"/>
      <c r="BKL9"/>
      <c r="BKM9"/>
      <c r="BKN9"/>
      <c r="BKO9"/>
      <c r="BKP9"/>
      <c r="BKQ9"/>
      <c r="BKR9"/>
      <c r="BKS9"/>
      <c r="BKT9"/>
      <c r="BKU9"/>
      <c r="BKV9"/>
      <c r="BKW9"/>
      <c r="BKX9"/>
      <c r="BKY9"/>
      <c r="BKZ9"/>
      <c r="BLA9"/>
      <c r="BLB9"/>
      <c r="BLC9"/>
      <c r="BLD9"/>
      <c r="BLE9"/>
      <c r="BLF9"/>
      <c r="BLG9"/>
      <c r="BLH9"/>
      <c r="BLI9"/>
      <c r="BLJ9"/>
      <c r="BLK9"/>
      <c r="BLL9"/>
      <c r="BLM9"/>
      <c r="BLN9"/>
      <c r="BLO9"/>
      <c r="BLP9"/>
      <c r="BLQ9"/>
      <c r="BLR9"/>
      <c r="BLS9"/>
      <c r="BLT9"/>
      <c r="BLU9"/>
      <c r="BLV9"/>
      <c r="BLW9"/>
      <c r="BLX9"/>
      <c r="BLY9"/>
      <c r="BLZ9"/>
      <c r="BMA9"/>
      <c r="BMB9"/>
      <c r="BMC9"/>
      <c r="BMD9"/>
      <c r="BME9"/>
      <c r="BMF9"/>
      <c r="BMG9"/>
      <c r="BMH9"/>
      <c r="BMI9"/>
      <c r="BMJ9"/>
      <c r="BMK9"/>
      <c r="BML9"/>
      <c r="BMM9"/>
      <c r="BMN9"/>
      <c r="BMO9"/>
      <c r="BMP9"/>
      <c r="BMQ9"/>
      <c r="BMR9"/>
      <c r="BMS9"/>
      <c r="BMT9"/>
      <c r="BMU9"/>
      <c r="BMV9"/>
      <c r="BMW9"/>
      <c r="BMX9"/>
      <c r="BMY9"/>
      <c r="BMZ9"/>
      <c r="BNA9"/>
      <c r="BNB9"/>
      <c r="BNC9"/>
      <c r="BND9"/>
      <c r="BNE9"/>
      <c r="BNF9"/>
      <c r="BNG9"/>
      <c r="BNH9"/>
      <c r="BNI9"/>
      <c r="BNJ9"/>
      <c r="BNK9"/>
      <c r="BNL9"/>
      <c r="BNM9"/>
      <c r="BNN9"/>
      <c r="BNO9"/>
      <c r="BNP9"/>
      <c r="BNQ9"/>
      <c r="BNR9"/>
      <c r="BNS9"/>
      <c r="BNT9"/>
      <c r="BNU9"/>
      <c r="BNV9"/>
      <c r="BNW9"/>
      <c r="BNX9"/>
      <c r="BNY9"/>
      <c r="BNZ9"/>
      <c r="BOA9"/>
      <c r="BOB9"/>
      <c r="BOC9"/>
      <c r="BOD9"/>
      <c r="BOE9"/>
      <c r="BOF9"/>
      <c r="BOG9"/>
      <c r="BOH9"/>
      <c r="BOI9"/>
      <c r="BOJ9"/>
      <c r="BOK9"/>
      <c r="BOL9"/>
      <c r="BOM9"/>
      <c r="BON9"/>
      <c r="BOO9"/>
      <c r="BOP9"/>
      <c r="BOQ9"/>
      <c r="BOR9"/>
      <c r="BOS9"/>
      <c r="BOT9"/>
      <c r="BOU9"/>
      <c r="BOV9"/>
      <c r="BOW9"/>
      <c r="BOX9"/>
      <c r="BOY9"/>
      <c r="BOZ9"/>
      <c r="BPA9"/>
      <c r="BPB9"/>
      <c r="BPC9"/>
      <c r="BPD9"/>
      <c r="BPE9"/>
      <c r="BPF9"/>
      <c r="BPG9"/>
      <c r="BPH9"/>
      <c r="BPI9"/>
      <c r="BPJ9"/>
      <c r="BPK9"/>
      <c r="BPL9"/>
      <c r="BPM9"/>
      <c r="BPN9"/>
      <c r="BPO9"/>
      <c r="BPP9"/>
      <c r="BPQ9"/>
      <c r="BPR9"/>
      <c r="BPS9"/>
      <c r="BPT9"/>
      <c r="BPU9"/>
      <c r="BPV9"/>
      <c r="BPW9"/>
      <c r="BPX9"/>
      <c r="BPY9"/>
      <c r="BPZ9"/>
      <c r="BQA9"/>
      <c r="BQB9"/>
      <c r="BQC9"/>
      <c r="BQD9"/>
      <c r="BQE9"/>
      <c r="BQF9"/>
      <c r="BQG9"/>
      <c r="BQH9"/>
      <c r="BQI9"/>
      <c r="BQJ9"/>
      <c r="BQK9"/>
      <c r="BQL9"/>
      <c r="BQM9"/>
      <c r="BQN9"/>
      <c r="BQO9"/>
      <c r="BQP9"/>
      <c r="BQQ9"/>
      <c r="BQR9"/>
      <c r="BQS9"/>
      <c r="BQT9"/>
      <c r="BQU9"/>
      <c r="BQV9"/>
      <c r="BQW9"/>
      <c r="BQX9"/>
      <c r="BQY9"/>
      <c r="BQZ9"/>
      <c r="BRA9"/>
      <c r="BRB9"/>
      <c r="BRC9"/>
      <c r="BRD9"/>
      <c r="BRE9"/>
      <c r="BRF9"/>
      <c r="BRG9"/>
      <c r="BRH9"/>
      <c r="BRI9"/>
      <c r="BRJ9"/>
      <c r="BRK9"/>
      <c r="BRL9"/>
      <c r="BRM9"/>
      <c r="BRN9"/>
      <c r="BRO9"/>
      <c r="BRP9"/>
      <c r="BRQ9"/>
      <c r="BRR9"/>
      <c r="BRS9"/>
      <c r="BRT9"/>
      <c r="BRU9"/>
      <c r="BRV9"/>
      <c r="BRW9"/>
      <c r="BRX9"/>
      <c r="BRY9"/>
      <c r="BRZ9"/>
      <c r="BSA9"/>
      <c r="BSB9"/>
      <c r="BSC9"/>
      <c r="BSD9"/>
      <c r="BSE9"/>
      <c r="BSF9"/>
      <c r="BSG9"/>
      <c r="BSH9"/>
      <c r="BSI9"/>
      <c r="BSJ9"/>
      <c r="BSK9"/>
      <c r="BSL9"/>
      <c r="BSM9"/>
      <c r="BSN9"/>
      <c r="BSO9"/>
      <c r="BSP9"/>
      <c r="BSQ9"/>
      <c r="BSR9"/>
      <c r="BSS9"/>
      <c r="BST9"/>
      <c r="BSU9"/>
      <c r="BSV9"/>
      <c r="BSW9"/>
      <c r="BSX9"/>
      <c r="BSY9"/>
      <c r="BSZ9"/>
      <c r="BTA9"/>
      <c r="BTB9"/>
      <c r="BTC9"/>
      <c r="BTD9"/>
      <c r="BTE9"/>
      <c r="BTF9"/>
      <c r="BTG9"/>
      <c r="BTH9"/>
      <c r="BTI9"/>
      <c r="BTJ9"/>
      <c r="BTK9"/>
      <c r="BTL9"/>
      <c r="BTM9"/>
      <c r="BTN9"/>
      <c r="BTO9"/>
      <c r="BTP9"/>
      <c r="BTQ9"/>
      <c r="BTR9"/>
      <c r="BTS9"/>
      <c r="BTT9"/>
      <c r="BTU9"/>
      <c r="BTV9"/>
      <c r="BTW9"/>
      <c r="BTX9"/>
      <c r="BTY9"/>
      <c r="BTZ9"/>
      <c r="BUA9"/>
      <c r="BUB9"/>
      <c r="BUC9"/>
      <c r="BUD9"/>
      <c r="BUE9"/>
      <c r="BUF9"/>
      <c r="BUG9"/>
      <c r="BUH9"/>
      <c r="BUI9"/>
      <c r="BUJ9"/>
      <c r="BUK9"/>
      <c r="BUL9"/>
      <c r="BUM9"/>
      <c r="BUN9"/>
      <c r="BUO9"/>
      <c r="BUP9"/>
      <c r="BUQ9"/>
      <c r="BUR9"/>
      <c r="BUS9"/>
      <c r="BUT9"/>
      <c r="BUU9"/>
      <c r="BUV9"/>
      <c r="BUW9"/>
      <c r="BUX9"/>
      <c r="BUY9"/>
      <c r="BUZ9"/>
      <c r="BVA9"/>
      <c r="BVB9"/>
      <c r="BVC9"/>
      <c r="BVD9"/>
      <c r="BVE9"/>
      <c r="BVF9"/>
      <c r="BVG9"/>
      <c r="BVH9"/>
      <c r="BVI9"/>
      <c r="BVJ9"/>
      <c r="BVK9"/>
      <c r="BVL9"/>
      <c r="BVM9"/>
      <c r="BVN9"/>
      <c r="BVO9"/>
      <c r="BVP9"/>
      <c r="BVQ9"/>
      <c r="BVR9"/>
      <c r="BVS9"/>
      <c r="BVT9"/>
      <c r="BVU9"/>
      <c r="BVV9"/>
      <c r="BVW9"/>
      <c r="BVX9"/>
      <c r="BVY9"/>
      <c r="BVZ9"/>
      <c r="BWA9"/>
      <c r="BWB9"/>
      <c r="BWC9"/>
      <c r="BWD9"/>
      <c r="BWE9"/>
      <c r="BWF9"/>
      <c r="BWG9"/>
      <c r="BWH9"/>
      <c r="BWI9"/>
      <c r="BWJ9"/>
      <c r="BWK9"/>
      <c r="BWL9"/>
      <c r="BWM9"/>
      <c r="BWN9"/>
      <c r="BWO9"/>
      <c r="BWP9"/>
      <c r="BWQ9"/>
      <c r="BWR9"/>
      <c r="BWS9"/>
      <c r="BWT9"/>
      <c r="BWU9"/>
      <c r="BWV9"/>
      <c r="BWW9"/>
      <c r="BWX9"/>
      <c r="BWY9"/>
      <c r="BWZ9"/>
      <c r="BXA9"/>
      <c r="BXB9"/>
      <c r="BXC9"/>
      <c r="BXD9"/>
      <c r="BXE9"/>
      <c r="BXF9"/>
      <c r="BXG9"/>
      <c r="BXH9"/>
      <c r="BXI9"/>
      <c r="BXJ9"/>
      <c r="BXK9"/>
      <c r="BXL9"/>
      <c r="BXM9"/>
      <c r="BXN9"/>
      <c r="BXO9"/>
      <c r="BXP9"/>
      <c r="BXQ9"/>
      <c r="BXR9"/>
      <c r="BXS9"/>
      <c r="BXT9"/>
      <c r="BXU9"/>
      <c r="BXV9"/>
      <c r="BXW9"/>
      <c r="BXX9"/>
      <c r="BXY9"/>
      <c r="BXZ9"/>
      <c r="BYA9"/>
      <c r="BYB9"/>
      <c r="BYC9"/>
      <c r="BYD9"/>
      <c r="BYE9"/>
      <c r="BYF9"/>
      <c r="BYG9"/>
      <c r="BYH9"/>
      <c r="BYI9"/>
      <c r="BYJ9"/>
      <c r="BYK9"/>
      <c r="BYL9"/>
      <c r="BYM9"/>
      <c r="BYN9"/>
      <c r="BYO9"/>
      <c r="BYP9"/>
      <c r="BYQ9"/>
      <c r="BYR9"/>
      <c r="BYS9"/>
      <c r="BYT9"/>
      <c r="BYU9"/>
      <c r="BYV9"/>
      <c r="BYW9"/>
      <c r="BYX9"/>
      <c r="BYY9"/>
      <c r="BYZ9"/>
      <c r="BZA9"/>
      <c r="BZB9"/>
      <c r="BZC9"/>
      <c r="BZD9"/>
      <c r="BZE9"/>
      <c r="BZF9"/>
      <c r="BZG9"/>
      <c r="BZH9"/>
      <c r="BZI9"/>
      <c r="BZJ9"/>
      <c r="BZK9"/>
      <c r="BZL9"/>
      <c r="BZM9"/>
      <c r="BZN9"/>
      <c r="BZO9"/>
      <c r="BZP9"/>
      <c r="BZQ9"/>
      <c r="BZR9"/>
      <c r="BZS9"/>
      <c r="BZT9"/>
      <c r="BZU9"/>
      <c r="BZV9"/>
      <c r="BZW9"/>
      <c r="BZX9"/>
      <c r="BZY9"/>
      <c r="BZZ9"/>
      <c r="CAA9"/>
      <c r="CAB9"/>
      <c r="CAC9"/>
      <c r="CAD9"/>
      <c r="CAE9"/>
      <c r="CAF9"/>
      <c r="CAG9"/>
      <c r="CAH9"/>
      <c r="CAI9"/>
      <c r="CAJ9"/>
      <c r="CAK9"/>
      <c r="CAL9"/>
      <c r="CAM9"/>
      <c r="CAN9"/>
      <c r="CAO9"/>
      <c r="CAP9"/>
      <c r="CAQ9"/>
      <c r="CAR9"/>
      <c r="CAS9"/>
      <c r="CAT9"/>
      <c r="CAU9"/>
      <c r="CAV9"/>
      <c r="CAW9"/>
      <c r="CAX9"/>
      <c r="CAY9"/>
      <c r="CAZ9"/>
      <c r="CBA9"/>
      <c r="CBB9"/>
      <c r="CBC9"/>
      <c r="CBD9"/>
      <c r="CBE9"/>
      <c r="CBF9"/>
      <c r="CBG9"/>
      <c r="CBH9"/>
      <c r="CBI9"/>
      <c r="CBJ9"/>
      <c r="CBK9"/>
      <c r="CBL9"/>
      <c r="CBM9"/>
      <c r="CBN9"/>
      <c r="CBO9"/>
      <c r="CBP9"/>
      <c r="CBQ9"/>
      <c r="CBR9"/>
      <c r="CBS9"/>
      <c r="CBT9"/>
      <c r="CBU9"/>
      <c r="CBV9"/>
      <c r="CBW9"/>
      <c r="CBX9"/>
      <c r="CBY9"/>
      <c r="CBZ9"/>
      <c r="CCA9"/>
      <c r="CCB9"/>
      <c r="CCC9"/>
      <c r="CCD9"/>
      <c r="CCE9"/>
      <c r="CCF9"/>
      <c r="CCG9"/>
      <c r="CCH9"/>
      <c r="CCI9"/>
      <c r="CCJ9"/>
      <c r="CCK9"/>
      <c r="CCL9"/>
      <c r="CCM9"/>
      <c r="CCN9"/>
      <c r="CCO9"/>
      <c r="CCP9"/>
      <c r="CCQ9"/>
      <c r="CCR9"/>
      <c r="CCS9"/>
      <c r="CCT9"/>
      <c r="CCU9"/>
      <c r="CCV9"/>
      <c r="CCW9"/>
      <c r="CCX9"/>
      <c r="CCY9"/>
      <c r="CCZ9"/>
      <c r="CDA9"/>
      <c r="CDB9"/>
      <c r="CDC9"/>
      <c r="CDD9"/>
      <c r="CDE9"/>
      <c r="CDF9"/>
      <c r="CDG9"/>
      <c r="CDH9"/>
      <c r="CDI9"/>
      <c r="CDJ9"/>
      <c r="CDK9"/>
      <c r="CDL9"/>
      <c r="CDM9"/>
      <c r="CDN9"/>
      <c r="CDO9"/>
      <c r="CDP9"/>
      <c r="CDQ9"/>
      <c r="CDR9"/>
      <c r="CDS9"/>
      <c r="CDT9"/>
      <c r="CDU9"/>
      <c r="CDV9"/>
      <c r="CDW9"/>
      <c r="CDX9"/>
      <c r="CDY9"/>
      <c r="CDZ9"/>
      <c r="CEA9"/>
      <c r="CEB9"/>
      <c r="CEC9"/>
      <c r="CED9"/>
      <c r="CEE9"/>
      <c r="CEF9"/>
      <c r="CEG9"/>
      <c r="CEH9"/>
      <c r="CEI9"/>
      <c r="CEJ9"/>
      <c r="CEK9"/>
      <c r="CEL9"/>
      <c r="CEM9"/>
      <c r="CEN9"/>
      <c r="CEO9"/>
      <c r="CEP9"/>
      <c r="CEQ9"/>
      <c r="CER9"/>
      <c r="CES9"/>
      <c r="CET9"/>
      <c r="CEU9"/>
      <c r="CEV9"/>
      <c r="CEW9"/>
      <c r="CEX9"/>
      <c r="CEY9"/>
      <c r="CEZ9"/>
      <c r="CFA9"/>
      <c r="CFB9"/>
      <c r="CFC9"/>
      <c r="CFD9"/>
      <c r="CFE9"/>
      <c r="CFF9"/>
      <c r="CFG9"/>
      <c r="CFH9"/>
      <c r="CFI9"/>
      <c r="CFJ9"/>
      <c r="CFK9"/>
      <c r="CFL9"/>
      <c r="CFM9"/>
      <c r="CFN9"/>
      <c r="CFO9"/>
      <c r="CFP9"/>
      <c r="CFQ9"/>
      <c r="CFR9"/>
      <c r="CFS9"/>
      <c r="CFT9"/>
      <c r="CFU9"/>
      <c r="CFV9"/>
      <c r="CFW9"/>
      <c r="CFX9"/>
      <c r="CFY9"/>
      <c r="CFZ9"/>
      <c r="CGA9"/>
      <c r="CGB9"/>
      <c r="CGC9"/>
      <c r="CGD9"/>
      <c r="CGE9"/>
      <c r="CGF9"/>
      <c r="CGG9"/>
      <c r="CGH9"/>
      <c r="CGI9"/>
      <c r="CGJ9"/>
      <c r="CGK9"/>
      <c r="CGL9"/>
      <c r="CGM9"/>
      <c r="CGN9"/>
      <c r="CGO9"/>
      <c r="CGP9"/>
      <c r="CGQ9"/>
      <c r="CGR9"/>
      <c r="CGS9"/>
      <c r="CGT9"/>
      <c r="CGU9"/>
      <c r="CGV9"/>
      <c r="CGW9"/>
      <c r="CGX9"/>
      <c r="CGY9"/>
      <c r="CGZ9"/>
      <c r="CHA9"/>
      <c r="CHB9"/>
      <c r="CHC9"/>
      <c r="CHD9"/>
      <c r="CHE9"/>
      <c r="CHF9"/>
      <c r="CHG9"/>
      <c r="CHH9"/>
      <c r="CHI9"/>
      <c r="CHJ9"/>
      <c r="CHK9"/>
      <c r="CHL9"/>
      <c r="CHM9"/>
      <c r="CHN9"/>
      <c r="CHO9"/>
      <c r="CHP9"/>
      <c r="CHQ9"/>
      <c r="CHR9"/>
      <c r="CHS9"/>
      <c r="CHT9"/>
      <c r="CHU9"/>
      <c r="CHV9"/>
      <c r="CHW9"/>
      <c r="CHX9"/>
      <c r="CHY9"/>
      <c r="CHZ9"/>
      <c r="CIA9"/>
      <c r="CIB9"/>
      <c r="CIC9"/>
      <c r="CID9"/>
      <c r="CIE9"/>
      <c r="CIF9"/>
      <c r="CIG9"/>
      <c r="CIH9"/>
      <c r="CII9"/>
      <c r="CIJ9"/>
      <c r="CIK9"/>
      <c r="CIL9"/>
      <c r="CIM9"/>
      <c r="CIN9"/>
      <c r="CIO9"/>
      <c r="CIP9"/>
      <c r="CIQ9"/>
      <c r="CIR9"/>
      <c r="CIS9"/>
      <c r="CIT9"/>
      <c r="CIU9"/>
      <c r="CIV9"/>
      <c r="CIW9"/>
      <c r="CIX9"/>
      <c r="CIY9"/>
      <c r="CIZ9"/>
      <c r="CJA9"/>
      <c r="CJB9"/>
      <c r="CJC9"/>
      <c r="CJD9"/>
      <c r="CJE9"/>
      <c r="CJF9"/>
      <c r="CJG9"/>
      <c r="CJH9"/>
      <c r="CJI9"/>
      <c r="CJJ9"/>
      <c r="CJK9"/>
      <c r="CJL9"/>
      <c r="CJM9"/>
      <c r="CJN9"/>
      <c r="CJO9"/>
      <c r="CJP9"/>
      <c r="CJQ9"/>
      <c r="CJR9"/>
      <c r="CJS9"/>
      <c r="CJT9"/>
      <c r="CJU9"/>
      <c r="CJV9"/>
      <c r="CJW9"/>
      <c r="CJX9"/>
      <c r="CJY9"/>
      <c r="CJZ9"/>
      <c r="CKA9"/>
      <c r="CKB9"/>
      <c r="CKC9"/>
      <c r="CKD9"/>
      <c r="CKE9"/>
      <c r="CKF9"/>
      <c r="CKG9"/>
      <c r="CKH9"/>
      <c r="CKI9"/>
      <c r="CKJ9"/>
      <c r="CKK9"/>
      <c r="CKL9"/>
      <c r="CKM9"/>
      <c r="CKN9"/>
      <c r="CKO9"/>
      <c r="CKP9"/>
      <c r="CKQ9"/>
      <c r="CKR9"/>
      <c r="CKS9"/>
      <c r="CKT9"/>
      <c r="CKU9"/>
      <c r="CKV9"/>
      <c r="CKW9"/>
      <c r="CKX9"/>
      <c r="CKY9"/>
      <c r="CKZ9"/>
      <c r="CLA9"/>
      <c r="CLB9"/>
      <c r="CLC9"/>
      <c r="CLD9"/>
      <c r="CLE9"/>
      <c r="CLF9"/>
      <c r="CLG9"/>
      <c r="CLH9"/>
      <c r="CLI9"/>
      <c r="CLJ9"/>
      <c r="CLK9"/>
      <c r="CLL9"/>
      <c r="CLM9"/>
      <c r="CLN9"/>
      <c r="CLO9"/>
      <c r="CLP9"/>
      <c r="CLQ9"/>
      <c r="CLR9"/>
      <c r="CLS9"/>
      <c r="CLT9"/>
      <c r="CLU9"/>
      <c r="CLV9"/>
      <c r="CLW9"/>
      <c r="CLX9"/>
      <c r="CLY9"/>
      <c r="CLZ9"/>
      <c r="CMA9"/>
      <c r="CMB9"/>
      <c r="CMC9"/>
      <c r="CMD9"/>
      <c r="CME9"/>
      <c r="CMF9"/>
      <c r="CMG9"/>
      <c r="CMH9"/>
      <c r="CMI9"/>
      <c r="CMJ9"/>
      <c r="CMK9"/>
      <c r="CML9"/>
      <c r="CMM9"/>
      <c r="CMN9"/>
      <c r="CMO9"/>
      <c r="CMP9"/>
      <c r="CMQ9"/>
      <c r="CMR9"/>
      <c r="CMS9"/>
      <c r="CMT9"/>
      <c r="CMU9"/>
      <c r="CMV9"/>
      <c r="CMW9"/>
      <c r="CMX9"/>
      <c r="CMY9"/>
      <c r="CMZ9"/>
      <c r="CNA9"/>
      <c r="CNB9"/>
      <c r="CNC9"/>
      <c r="CND9"/>
      <c r="CNE9"/>
      <c r="CNF9"/>
      <c r="CNG9"/>
      <c r="CNH9"/>
      <c r="CNI9"/>
      <c r="CNJ9"/>
      <c r="CNK9"/>
      <c r="CNL9"/>
      <c r="CNM9"/>
      <c r="CNN9"/>
      <c r="CNO9"/>
      <c r="CNP9"/>
      <c r="CNQ9"/>
      <c r="CNR9"/>
      <c r="CNS9"/>
      <c r="CNT9"/>
      <c r="CNU9"/>
      <c r="CNV9"/>
      <c r="CNW9"/>
      <c r="CNX9"/>
      <c r="CNY9"/>
      <c r="CNZ9"/>
      <c r="COA9"/>
      <c r="COB9"/>
      <c r="COC9"/>
      <c r="COD9"/>
      <c r="COE9"/>
      <c r="COF9"/>
      <c r="COG9"/>
      <c r="COH9"/>
      <c r="COI9"/>
      <c r="COJ9"/>
      <c r="COK9"/>
      <c r="COL9"/>
      <c r="COM9"/>
      <c r="CON9"/>
      <c r="COO9"/>
      <c r="COP9"/>
      <c r="COQ9"/>
      <c r="COR9"/>
      <c r="COS9"/>
      <c r="COT9"/>
      <c r="COU9"/>
      <c r="COV9"/>
      <c r="COW9"/>
      <c r="COX9"/>
      <c r="COY9"/>
      <c r="COZ9"/>
      <c r="CPA9"/>
      <c r="CPB9"/>
      <c r="CPC9"/>
      <c r="CPD9"/>
      <c r="CPE9"/>
      <c r="CPF9"/>
      <c r="CPG9"/>
      <c r="CPH9"/>
      <c r="CPI9"/>
      <c r="CPJ9"/>
      <c r="CPK9"/>
      <c r="CPL9"/>
      <c r="CPM9"/>
      <c r="CPN9"/>
      <c r="CPO9"/>
      <c r="CPP9"/>
      <c r="CPQ9"/>
      <c r="CPR9"/>
      <c r="CPS9"/>
      <c r="CPT9"/>
      <c r="CPU9"/>
      <c r="CPV9"/>
      <c r="CPW9"/>
      <c r="CPX9"/>
      <c r="CPY9"/>
      <c r="CPZ9"/>
      <c r="CQA9"/>
      <c r="CQB9"/>
      <c r="CQC9"/>
      <c r="CQD9"/>
      <c r="CQE9"/>
      <c r="CQF9"/>
      <c r="CQG9"/>
      <c r="CQH9"/>
      <c r="CQI9"/>
      <c r="CQJ9"/>
      <c r="CQK9"/>
      <c r="CQL9"/>
      <c r="CQM9"/>
      <c r="CQN9"/>
      <c r="CQO9"/>
      <c r="CQP9"/>
      <c r="CQQ9"/>
      <c r="CQR9"/>
      <c r="CQS9"/>
      <c r="CQT9"/>
      <c r="CQU9"/>
      <c r="CQV9"/>
      <c r="CQW9"/>
      <c r="CQX9"/>
      <c r="CQY9"/>
      <c r="CQZ9"/>
      <c r="CRA9"/>
      <c r="CRB9"/>
      <c r="CRC9"/>
      <c r="CRD9"/>
      <c r="CRE9"/>
      <c r="CRF9"/>
      <c r="CRG9"/>
      <c r="CRH9"/>
      <c r="CRI9"/>
      <c r="CRJ9"/>
      <c r="CRK9"/>
      <c r="CRL9"/>
      <c r="CRM9"/>
      <c r="CRN9"/>
      <c r="CRO9"/>
      <c r="CRP9"/>
      <c r="CRQ9"/>
      <c r="CRR9"/>
      <c r="CRS9"/>
      <c r="CRT9"/>
      <c r="CRU9"/>
      <c r="CRV9"/>
      <c r="CRW9"/>
      <c r="CRX9"/>
      <c r="CRY9"/>
      <c r="CRZ9"/>
      <c r="CSA9"/>
      <c r="CSB9"/>
      <c r="CSC9"/>
      <c r="CSD9"/>
      <c r="CSE9"/>
      <c r="CSF9"/>
      <c r="CSG9"/>
      <c r="CSH9"/>
      <c r="CSI9"/>
      <c r="CSJ9"/>
      <c r="CSK9"/>
      <c r="CSL9"/>
      <c r="CSM9"/>
      <c r="CSN9"/>
      <c r="CSO9"/>
      <c r="CSP9"/>
      <c r="CSQ9"/>
      <c r="CSR9"/>
      <c r="CSS9"/>
      <c r="CST9"/>
      <c r="CSU9"/>
      <c r="CSV9"/>
      <c r="CSW9"/>
      <c r="CSX9"/>
      <c r="CSY9"/>
      <c r="CSZ9"/>
      <c r="CTA9"/>
      <c r="CTB9"/>
      <c r="CTC9"/>
      <c r="CTD9"/>
      <c r="CTE9"/>
      <c r="CTF9"/>
      <c r="CTG9"/>
      <c r="CTH9"/>
      <c r="CTI9"/>
      <c r="CTJ9"/>
      <c r="CTK9"/>
      <c r="CTL9"/>
      <c r="CTM9"/>
      <c r="CTN9"/>
      <c r="CTO9"/>
      <c r="CTP9"/>
      <c r="CTQ9"/>
      <c r="CTR9"/>
      <c r="CTS9"/>
      <c r="CTT9"/>
      <c r="CTU9"/>
      <c r="CTV9"/>
      <c r="CTW9"/>
      <c r="CTX9"/>
      <c r="CTY9"/>
      <c r="CTZ9"/>
      <c r="CUA9"/>
      <c r="CUB9"/>
      <c r="CUC9"/>
      <c r="CUD9"/>
      <c r="CUE9"/>
      <c r="CUF9"/>
      <c r="CUG9"/>
      <c r="CUH9"/>
      <c r="CUI9"/>
      <c r="CUJ9"/>
      <c r="CUK9"/>
      <c r="CUL9"/>
      <c r="CUM9"/>
      <c r="CUN9"/>
      <c r="CUO9"/>
      <c r="CUP9"/>
      <c r="CUQ9"/>
      <c r="CUR9"/>
      <c r="CUS9"/>
      <c r="CUT9"/>
      <c r="CUU9"/>
      <c r="CUV9"/>
      <c r="CUW9"/>
      <c r="CUX9"/>
      <c r="CUY9"/>
      <c r="CUZ9"/>
      <c r="CVA9"/>
      <c r="CVB9"/>
      <c r="CVC9"/>
      <c r="CVD9"/>
      <c r="CVE9"/>
      <c r="CVF9"/>
      <c r="CVG9"/>
      <c r="CVH9"/>
      <c r="CVI9"/>
      <c r="CVJ9"/>
      <c r="CVK9"/>
      <c r="CVL9"/>
      <c r="CVM9"/>
      <c r="CVN9"/>
      <c r="CVO9"/>
      <c r="CVP9"/>
      <c r="CVQ9"/>
      <c r="CVR9"/>
      <c r="CVS9"/>
      <c r="CVT9"/>
      <c r="CVU9"/>
      <c r="CVV9"/>
      <c r="CVW9"/>
      <c r="CVX9"/>
      <c r="CVY9"/>
      <c r="CVZ9"/>
      <c r="CWA9"/>
      <c r="CWB9"/>
      <c r="CWC9"/>
      <c r="CWD9"/>
      <c r="CWE9"/>
      <c r="CWF9"/>
      <c r="CWG9"/>
      <c r="CWH9"/>
      <c r="CWI9"/>
      <c r="CWJ9"/>
      <c r="CWK9"/>
      <c r="CWL9"/>
      <c r="CWM9"/>
      <c r="CWN9"/>
      <c r="CWO9"/>
      <c r="CWP9"/>
      <c r="CWQ9"/>
      <c r="CWR9"/>
      <c r="CWS9"/>
      <c r="CWT9"/>
      <c r="CWU9"/>
      <c r="CWV9"/>
      <c r="CWW9"/>
      <c r="CWX9"/>
      <c r="CWY9"/>
      <c r="CWZ9"/>
      <c r="CXA9"/>
      <c r="CXB9"/>
      <c r="CXC9"/>
      <c r="CXD9"/>
      <c r="CXE9"/>
      <c r="CXF9"/>
      <c r="CXG9"/>
      <c r="CXH9"/>
      <c r="CXI9"/>
      <c r="CXJ9"/>
      <c r="CXK9"/>
      <c r="CXL9"/>
      <c r="CXM9"/>
      <c r="CXN9"/>
      <c r="CXO9"/>
      <c r="CXP9"/>
      <c r="CXQ9"/>
      <c r="CXR9"/>
      <c r="CXS9"/>
      <c r="CXT9"/>
      <c r="CXU9"/>
      <c r="CXV9"/>
      <c r="CXW9"/>
      <c r="CXX9"/>
      <c r="CXY9"/>
      <c r="CXZ9"/>
      <c r="CYA9"/>
      <c r="CYB9"/>
      <c r="CYC9"/>
      <c r="CYD9"/>
      <c r="CYE9"/>
      <c r="CYF9"/>
      <c r="CYG9"/>
      <c r="CYH9"/>
      <c r="CYI9"/>
      <c r="CYJ9"/>
      <c r="CYK9"/>
      <c r="CYL9"/>
      <c r="CYM9"/>
      <c r="CYN9"/>
      <c r="CYO9"/>
      <c r="CYP9"/>
      <c r="CYQ9"/>
      <c r="CYR9"/>
      <c r="CYS9"/>
      <c r="CYT9"/>
      <c r="CYU9"/>
      <c r="CYV9"/>
      <c r="CYW9"/>
      <c r="CYX9"/>
      <c r="CYY9"/>
      <c r="CYZ9"/>
      <c r="CZA9"/>
      <c r="CZB9"/>
      <c r="CZC9"/>
      <c r="CZD9"/>
      <c r="CZE9"/>
      <c r="CZF9"/>
      <c r="CZG9"/>
      <c r="CZH9"/>
      <c r="CZI9"/>
      <c r="CZJ9"/>
      <c r="CZK9"/>
      <c r="CZL9"/>
      <c r="CZM9"/>
      <c r="CZN9"/>
      <c r="CZO9"/>
      <c r="CZP9"/>
      <c r="CZQ9"/>
      <c r="CZR9"/>
      <c r="CZS9"/>
      <c r="CZT9"/>
      <c r="CZU9"/>
      <c r="CZV9"/>
      <c r="CZW9"/>
      <c r="CZX9"/>
      <c r="CZY9"/>
      <c r="CZZ9"/>
      <c r="DAA9"/>
      <c r="DAB9"/>
      <c r="DAC9"/>
      <c r="DAD9"/>
      <c r="DAE9"/>
      <c r="DAF9"/>
      <c r="DAG9"/>
      <c r="DAH9"/>
      <c r="DAI9"/>
      <c r="DAJ9"/>
      <c r="DAK9"/>
      <c r="DAL9"/>
      <c r="DAM9"/>
      <c r="DAN9"/>
      <c r="DAO9"/>
      <c r="DAP9"/>
      <c r="DAQ9"/>
      <c r="DAR9"/>
      <c r="DAS9"/>
      <c r="DAT9"/>
      <c r="DAU9"/>
      <c r="DAV9"/>
      <c r="DAW9"/>
      <c r="DAX9"/>
      <c r="DAY9"/>
      <c r="DAZ9"/>
      <c r="DBA9"/>
      <c r="DBB9"/>
      <c r="DBC9"/>
      <c r="DBD9"/>
      <c r="DBE9"/>
      <c r="DBF9"/>
      <c r="DBG9"/>
      <c r="DBH9"/>
      <c r="DBI9"/>
      <c r="DBJ9"/>
      <c r="DBK9"/>
      <c r="DBL9"/>
      <c r="DBM9"/>
      <c r="DBN9"/>
      <c r="DBO9"/>
      <c r="DBP9"/>
      <c r="DBQ9"/>
      <c r="DBR9"/>
      <c r="DBS9"/>
      <c r="DBT9"/>
      <c r="DBU9"/>
      <c r="DBV9"/>
      <c r="DBW9"/>
      <c r="DBX9"/>
      <c r="DBY9"/>
      <c r="DBZ9"/>
      <c r="DCA9"/>
      <c r="DCB9"/>
      <c r="DCC9"/>
      <c r="DCD9"/>
      <c r="DCE9"/>
      <c r="DCF9"/>
      <c r="DCG9"/>
      <c r="DCH9"/>
      <c r="DCI9"/>
      <c r="DCJ9"/>
      <c r="DCK9"/>
      <c r="DCL9"/>
      <c r="DCM9"/>
      <c r="DCN9"/>
      <c r="DCO9"/>
      <c r="DCP9"/>
      <c r="DCQ9"/>
      <c r="DCR9"/>
      <c r="DCS9"/>
      <c r="DCT9"/>
      <c r="DCU9"/>
      <c r="DCV9"/>
      <c r="DCW9"/>
      <c r="DCX9"/>
      <c r="DCY9"/>
      <c r="DCZ9"/>
      <c r="DDA9"/>
      <c r="DDB9"/>
      <c r="DDC9"/>
      <c r="DDD9"/>
      <c r="DDE9"/>
      <c r="DDF9"/>
      <c r="DDG9"/>
      <c r="DDH9"/>
      <c r="DDI9"/>
      <c r="DDJ9"/>
      <c r="DDK9"/>
      <c r="DDL9"/>
      <c r="DDM9"/>
      <c r="DDN9"/>
      <c r="DDO9"/>
      <c r="DDP9"/>
      <c r="DDQ9"/>
      <c r="DDR9"/>
      <c r="DDS9"/>
      <c r="DDT9"/>
      <c r="DDU9"/>
      <c r="DDV9"/>
      <c r="DDW9"/>
      <c r="DDX9"/>
      <c r="DDY9"/>
      <c r="DDZ9"/>
      <c r="DEA9"/>
      <c r="DEB9"/>
      <c r="DEC9"/>
      <c r="DED9"/>
      <c r="DEE9"/>
      <c r="DEF9"/>
      <c r="DEG9"/>
      <c r="DEH9"/>
      <c r="DEI9"/>
      <c r="DEJ9"/>
      <c r="DEK9"/>
      <c r="DEL9"/>
      <c r="DEM9"/>
      <c r="DEN9"/>
      <c r="DEO9"/>
      <c r="DEP9"/>
      <c r="DEQ9"/>
      <c r="DER9"/>
      <c r="DES9"/>
      <c r="DET9"/>
      <c r="DEU9"/>
      <c r="DEV9"/>
      <c r="DEW9"/>
      <c r="DEX9"/>
      <c r="DEY9"/>
      <c r="DEZ9"/>
      <c r="DFA9"/>
      <c r="DFB9"/>
      <c r="DFC9"/>
      <c r="DFD9"/>
      <c r="DFE9"/>
      <c r="DFF9"/>
      <c r="DFG9"/>
      <c r="DFH9"/>
      <c r="DFI9"/>
      <c r="DFJ9"/>
      <c r="DFK9"/>
      <c r="DFL9"/>
      <c r="DFM9"/>
      <c r="DFN9"/>
      <c r="DFO9"/>
      <c r="DFP9"/>
      <c r="DFQ9"/>
      <c r="DFR9"/>
      <c r="DFS9"/>
      <c r="DFT9"/>
      <c r="DFU9"/>
      <c r="DFV9"/>
      <c r="DFW9"/>
      <c r="DFX9"/>
      <c r="DFY9"/>
      <c r="DFZ9"/>
      <c r="DGA9"/>
      <c r="DGB9"/>
      <c r="DGC9"/>
      <c r="DGD9"/>
      <c r="DGE9"/>
      <c r="DGF9"/>
      <c r="DGG9"/>
      <c r="DGH9"/>
      <c r="DGI9"/>
      <c r="DGJ9"/>
      <c r="DGK9"/>
      <c r="DGL9"/>
      <c r="DGM9"/>
      <c r="DGN9"/>
      <c r="DGO9"/>
      <c r="DGP9"/>
      <c r="DGQ9"/>
      <c r="DGR9"/>
      <c r="DGS9"/>
      <c r="DGT9"/>
      <c r="DGU9"/>
      <c r="DGV9"/>
      <c r="DGW9"/>
      <c r="DGX9"/>
      <c r="DGY9"/>
      <c r="DGZ9"/>
      <c r="DHA9"/>
      <c r="DHB9"/>
      <c r="DHC9"/>
      <c r="DHD9"/>
      <c r="DHE9"/>
      <c r="DHF9"/>
      <c r="DHG9"/>
      <c r="DHH9"/>
      <c r="DHI9"/>
      <c r="DHJ9"/>
      <c r="DHK9"/>
      <c r="DHL9"/>
      <c r="DHM9"/>
      <c r="DHN9"/>
      <c r="DHO9"/>
      <c r="DHP9"/>
      <c r="DHQ9"/>
      <c r="DHR9"/>
      <c r="DHS9"/>
      <c r="DHT9"/>
      <c r="DHU9"/>
      <c r="DHV9"/>
      <c r="DHW9"/>
      <c r="DHX9"/>
      <c r="DHY9"/>
      <c r="DHZ9"/>
      <c r="DIA9"/>
      <c r="DIB9"/>
      <c r="DIC9"/>
      <c r="DID9"/>
      <c r="DIE9"/>
      <c r="DIF9"/>
      <c r="DIG9"/>
      <c r="DIH9"/>
      <c r="DII9"/>
      <c r="DIJ9"/>
      <c r="DIK9"/>
      <c r="DIL9"/>
      <c r="DIM9"/>
      <c r="DIN9"/>
      <c r="DIO9"/>
      <c r="DIP9"/>
      <c r="DIQ9"/>
      <c r="DIR9"/>
      <c r="DIS9"/>
      <c r="DIT9"/>
      <c r="DIU9"/>
      <c r="DIV9"/>
      <c r="DIW9"/>
      <c r="DIX9"/>
      <c r="DIY9"/>
      <c r="DIZ9"/>
      <c r="DJA9"/>
      <c r="DJB9"/>
      <c r="DJC9"/>
      <c r="DJD9"/>
      <c r="DJE9"/>
      <c r="DJF9"/>
      <c r="DJG9"/>
      <c r="DJH9"/>
      <c r="DJI9"/>
      <c r="DJJ9"/>
      <c r="DJK9"/>
      <c r="DJL9"/>
      <c r="DJM9"/>
      <c r="DJN9"/>
      <c r="DJO9"/>
      <c r="DJP9"/>
      <c r="DJQ9"/>
      <c r="DJR9"/>
      <c r="DJS9"/>
      <c r="DJT9"/>
      <c r="DJU9"/>
      <c r="DJV9"/>
      <c r="DJW9"/>
      <c r="DJX9"/>
      <c r="DJY9"/>
      <c r="DJZ9"/>
      <c r="DKA9"/>
      <c r="DKB9"/>
      <c r="DKC9"/>
      <c r="DKD9"/>
      <c r="DKE9"/>
      <c r="DKF9"/>
      <c r="DKG9"/>
      <c r="DKH9"/>
      <c r="DKI9"/>
      <c r="DKJ9"/>
      <c r="DKK9"/>
      <c r="DKL9"/>
      <c r="DKM9"/>
      <c r="DKN9"/>
      <c r="DKO9"/>
      <c r="DKP9"/>
      <c r="DKQ9"/>
      <c r="DKR9"/>
      <c r="DKS9"/>
      <c r="DKT9"/>
      <c r="DKU9"/>
      <c r="DKV9"/>
      <c r="DKW9"/>
      <c r="DKX9"/>
      <c r="DKY9"/>
      <c r="DKZ9"/>
      <c r="DLA9"/>
      <c r="DLB9"/>
      <c r="DLC9"/>
      <c r="DLD9"/>
      <c r="DLE9"/>
      <c r="DLF9"/>
      <c r="DLG9"/>
      <c r="DLH9"/>
      <c r="DLI9"/>
      <c r="DLJ9"/>
      <c r="DLK9"/>
      <c r="DLL9"/>
      <c r="DLM9"/>
      <c r="DLN9"/>
      <c r="DLO9"/>
      <c r="DLP9"/>
      <c r="DLQ9"/>
      <c r="DLR9"/>
      <c r="DLS9"/>
      <c r="DLT9"/>
      <c r="DLU9"/>
      <c r="DLV9"/>
      <c r="DLW9"/>
      <c r="DLX9"/>
      <c r="DLY9"/>
      <c r="DLZ9"/>
      <c r="DMA9"/>
      <c r="DMB9"/>
      <c r="DMC9"/>
      <c r="DMD9"/>
      <c r="DME9"/>
      <c r="DMF9"/>
      <c r="DMG9"/>
      <c r="DMH9"/>
      <c r="DMI9"/>
      <c r="DMJ9"/>
      <c r="DMK9"/>
      <c r="DML9"/>
      <c r="DMM9"/>
      <c r="DMN9"/>
      <c r="DMO9"/>
      <c r="DMP9"/>
      <c r="DMQ9"/>
      <c r="DMR9"/>
      <c r="DMS9"/>
      <c r="DMT9"/>
      <c r="DMU9"/>
      <c r="DMV9"/>
      <c r="DMW9"/>
      <c r="DMX9"/>
      <c r="DMY9"/>
      <c r="DMZ9"/>
      <c r="DNA9"/>
      <c r="DNB9"/>
      <c r="DNC9"/>
      <c r="DND9"/>
      <c r="DNE9"/>
      <c r="DNF9"/>
      <c r="DNG9"/>
      <c r="DNH9"/>
      <c r="DNI9"/>
      <c r="DNJ9"/>
      <c r="DNK9"/>
      <c r="DNL9"/>
      <c r="DNM9"/>
      <c r="DNN9"/>
      <c r="DNO9"/>
      <c r="DNP9"/>
      <c r="DNQ9"/>
      <c r="DNR9"/>
      <c r="DNS9"/>
      <c r="DNT9"/>
      <c r="DNU9"/>
      <c r="DNV9"/>
      <c r="DNW9"/>
      <c r="DNX9"/>
      <c r="DNY9"/>
      <c r="DNZ9"/>
      <c r="DOA9"/>
      <c r="DOB9"/>
      <c r="DOC9"/>
      <c r="DOD9"/>
      <c r="DOE9"/>
      <c r="DOF9"/>
      <c r="DOG9"/>
      <c r="DOH9"/>
      <c r="DOI9"/>
      <c r="DOJ9"/>
      <c r="DOK9"/>
      <c r="DOL9"/>
      <c r="DOM9"/>
      <c r="DON9"/>
      <c r="DOO9"/>
      <c r="DOP9"/>
      <c r="DOQ9"/>
      <c r="DOR9"/>
      <c r="DOS9"/>
      <c r="DOT9"/>
      <c r="DOU9"/>
      <c r="DOV9"/>
      <c r="DOW9"/>
      <c r="DOX9"/>
      <c r="DOY9"/>
      <c r="DOZ9"/>
      <c r="DPA9"/>
      <c r="DPB9"/>
      <c r="DPC9"/>
      <c r="DPD9"/>
      <c r="DPE9"/>
      <c r="DPF9"/>
      <c r="DPG9"/>
      <c r="DPH9"/>
      <c r="DPI9"/>
      <c r="DPJ9"/>
      <c r="DPK9"/>
      <c r="DPL9"/>
      <c r="DPM9"/>
      <c r="DPN9"/>
      <c r="DPO9"/>
      <c r="DPP9"/>
      <c r="DPQ9"/>
      <c r="DPR9"/>
      <c r="DPS9"/>
      <c r="DPT9"/>
      <c r="DPU9"/>
      <c r="DPV9"/>
      <c r="DPW9"/>
      <c r="DPX9"/>
      <c r="DPY9"/>
      <c r="DPZ9"/>
      <c r="DQA9"/>
      <c r="DQB9"/>
      <c r="DQC9"/>
      <c r="DQD9"/>
      <c r="DQE9"/>
      <c r="DQF9"/>
      <c r="DQG9"/>
      <c r="DQH9"/>
      <c r="DQI9"/>
      <c r="DQJ9"/>
      <c r="DQK9"/>
      <c r="DQL9"/>
      <c r="DQM9"/>
      <c r="DQN9"/>
      <c r="DQO9"/>
      <c r="DQP9"/>
      <c r="DQQ9"/>
      <c r="DQR9"/>
      <c r="DQS9"/>
      <c r="DQT9"/>
      <c r="DQU9"/>
      <c r="DQV9"/>
      <c r="DQW9"/>
      <c r="DQX9"/>
      <c r="DQY9"/>
      <c r="DQZ9"/>
      <c r="DRA9"/>
      <c r="DRB9"/>
      <c r="DRC9"/>
      <c r="DRD9"/>
      <c r="DRE9"/>
      <c r="DRF9"/>
      <c r="DRG9"/>
      <c r="DRH9"/>
      <c r="DRI9"/>
      <c r="DRJ9"/>
      <c r="DRK9"/>
      <c r="DRL9"/>
      <c r="DRM9"/>
      <c r="DRN9"/>
      <c r="DRO9"/>
      <c r="DRP9"/>
      <c r="DRQ9"/>
      <c r="DRR9"/>
      <c r="DRS9"/>
      <c r="DRT9"/>
      <c r="DRU9"/>
      <c r="DRV9"/>
      <c r="DRW9"/>
      <c r="DRX9"/>
      <c r="DRY9"/>
      <c r="DRZ9"/>
      <c r="DSA9"/>
      <c r="DSB9"/>
      <c r="DSC9"/>
      <c r="DSD9"/>
      <c r="DSE9"/>
      <c r="DSF9"/>
      <c r="DSG9"/>
      <c r="DSH9"/>
      <c r="DSI9"/>
      <c r="DSJ9"/>
      <c r="DSK9"/>
      <c r="DSL9"/>
      <c r="DSM9"/>
      <c r="DSN9"/>
      <c r="DSO9"/>
      <c r="DSP9"/>
      <c r="DSQ9"/>
      <c r="DSR9"/>
      <c r="DSS9"/>
      <c r="DST9"/>
      <c r="DSU9"/>
      <c r="DSV9"/>
      <c r="DSW9"/>
      <c r="DSX9"/>
      <c r="DSY9"/>
      <c r="DSZ9"/>
      <c r="DTA9"/>
      <c r="DTB9"/>
      <c r="DTC9"/>
      <c r="DTD9"/>
      <c r="DTE9"/>
      <c r="DTF9"/>
      <c r="DTG9"/>
      <c r="DTH9"/>
      <c r="DTI9"/>
      <c r="DTJ9"/>
      <c r="DTK9"/>
      <c r="DTL9"/>
      <c r="DTM9"/>
      <c r="DTN9"/>
      <c r="DTO9"/>
      <c r="DTP9"/>
      <c r="DTQ9"/>
      <c r="DTR9"/>
      <c r="DTS9"/>
      <c r="DTT9"/>
      <c r="DTU9"/>
      <c r="DTV9"/>
      <c r="DTW9"/>
      <c r="DTX9"/>
      <c r="DTY9"/>
      <c r="DTZ9"/>
      <c r="DUA9"/>
      <c r="DUB9"/>
      <c r="DUC9"/>
      <c r="DUD9"/>
      <c r="DUE9"/>
      <c r="DUF9"/>
      <c r="DUG9"/>
      <c r="DUH9"/>
      <c r="DUI9"/>
      <c r="DUJ9"/>
      <c r="DUK9"/>
      <c r="DUL9"/>
      <c r="DUM9"/>
      <c r="DUN9"/>
      <c r="DUO9"/>
      <c r="DUP9"/>
      <c r="DUQ9"/>
      <c r="DUR9"/>
      <c r="DUS9"/>
      <c r="DUT9"/>
      <c r="DUU9"/>
      <c r="DUV9"/>
      <c r="DUW9"/>
      <c r="DUX9"/>
      <c r="DUY9"/>
      <c r="DUZ9"/>
      <c r="DVA9"/>
      <c r="DVB9"/>
      <c r="DVC9"/>
      <c r="DVD9"/>
      <c r="DVE9"/>
      <c r="DVF9"/>
      <c r="DVG9"/>
      <c r="DVH9"/>
      <c r="DVI9"/>
      <c r="DVJ9"/>
      <c r="DVK9"/>
      <c r="DVL9"/>
      <c r="DVM9"/>
      <c r="DVN9"/>
      <c r="DVO9"/>
      <c r="DVP9"/>
      <c r="DVQ9"/>
      <c r="DVR9"/>
      <c r="DVS9"/>
      <c r="DVT9"/>
      <c r="DVU9"/>
      <c r="DVV9"/>
      <c r="DVW9"/>
      <c r="DVX9"/>
      <c r="DVY9"/>
      <c r="DVZ9"/>
      <c r="DWA9"/>
      <c r="DWB9"/>
      <c r="DWC9"/>
      <c r="DWD9"/>
      <c r="DWE9"/>
      <c r="DWF9"/>
      <c r="DWG9"/>
      <c r="DWH9"/>
      <c r="DWI9"/>
      <c r="DWJ9"/>
      <c r="DWK9"/>
      <c r="DWL9"/>
      <c r="DWM9"/>
      <c r="DWN9"/>
      <c r="DWO9"/>
      <c r="DWP9"/>
      <c r="DWQ9"/>
      <c r="DWR9"/>
      <c r="DWS9"/>
      <c r="DWT9"/>
      <c r="DWU9"/>
      <c r="DWV9"/>
      <c r="DWW9"/>
      <c r="DWX9"/>
      <c r="DWY9"/>
      <c r="DWZ9"/>
      <c r="DXA9"/>
      <c r="DXB9"/>
      <c r="DXC9"/>
      <c r="DXD9"/>
      <c r="DXE9"/>
      <c r="DXF9"/>
      <c r="DXG9"/>
      <c r="DXH9"/>
      <c r="DXI9"/>
      <c r="DXJ9"/>
      <c r="DXK9"/>
      <c r="DXL9"/>
      <c r="DXM9"/>
      <c r="DXN9"/>
      <c r="DXO9"/>
      <c r="DXP9"/>
      <c r="DXQ9"/>
      <c r="DXR9"/>
      <c r="DXS9"/>
      <c r="DXT9"/>
      <c r="DXU9"/>
      <c r="DXV9"/>
      <c r="DXW9"/>
      <c r="DXX9"/>
      <c r="DXY9"/>
      <c r="DXZ9"/>
      <c r="DYA9"/>
      <c r="DYB9"/>
      <c r="DYC9"/>
      <c r="DYD9"/>
      <c r="DYE9"/>
      <c r="DYF9"/>
      <c r="DYG9"/>
      <c r="DYH9"/>
      <c r="DYI9"/>
      <c r="DYJ9"/>
      <c r="DYK9"/>
      <c r="DYL9"/>
      <c r="DYM9"/>
      <c r="DYN9"/>
      <c r="DYO9"/>
      <c r="DYP9"/>
      <c r="DYQ9"/>
      <c r="DYR9"/>
      <c r="DYS9"/>
      <c r="DYT9"/>
      <c r="DYU9"/>
      <c r="DYV9"/>
      <c r="DYW9"/>
      <c r="DYX9"/>
      <c r="DYY9"/>
      <c r="DYZ9"/>
      <c r="DZA9"/>
      <c r="DZB9"/>
      <c r="DZC9"/>
      <c r="DZD9"/>
      <c r="DZE9"/>
      <c r="DZF9"/>
      <c r="DZG9"/>
      <c r="DZH9"/>
      <c r="DZI9"/>
      <c r="DZJ9"/>
      <c r="DZK9"/>
      <c r="DZL9"/>
      <c r="DZM9"/>
      <c r="DZN9"/>
      <c r="DZO9"/>
      <c r="DZP9"/>
      <c r="DZQ9"/>
      <c r="DZR9"/>
      <c r="DZS9"/>
      <c r="DZT9"/>
      <c r="DZU9"/>
      <c r="DZV9"/>
      <c r="DZW9"/>
      <c r="DZX9"/>
      <c r="DZY9"/>
      <c r="DZZ9"/>
      <c r="EAA9"/>
      <c r="EAB9"/>
      <c r="EAC9"/>
      <c r="EAD9"/>
      <c r="EAE9"/>
      <c r="EAF9"/>
      <c r="EAG9"/>
      <c r="EAH9"/>
      <c r="EAI9"/>
      <c r="EAJ9"/>
      <c r="EAK9"/>
      <c r="EAL9"/>
      <c r="EAM9"/>
      <c r="EAN9"/>
      <c r="EAO9"/>
      <c r="EAP9"/>
      <c r="EAQ9"/>
      <c r="EAR9"/>
      <c r="EAS9"/>
      <c r="EAT9"/>
      <c r="EAU9"/>
      <c r="EAV9"/>
      <c r="EAW9"/>
      <c r="EAX9"/>
      <c r="EAY9"/>
      <c r="EAZ9"/>
      <c r="EBA9"/>
      <c r="EBB9"/>
      <c r="EBC9"/>
      <c r="EBD9"/>
      <c r="EBE9"/>
      <c r="EBF9"/>
      <c r="EBG9"/>
      <c r="EBH9"/>
      <c r="EBI9"/>
      <c r="EBJ9"/>
      <c r="EBK9"/>
      <c r="EBL9"/>
      <c r="EBM9"/>
      <c r="EBN9"/>
      <c r="EBO9"/>
      <c r="EBP9"/>
      <c r="EBQ9"/>
      <c r="EBR9"/>
      <c r="EBS9"/>
      <c r="EBT9"/>
      <c r="EBU9"/>
      <c r="EBV9"/>
      <c r="EBW9"/>
      <c r="EBX9"/>
      <c r="EBY9"/>
      <c r="EBZ9"/>
      <c r="ECA9"/>
      <c r="ECB9"/>
      <c r="ECC9"/>
      <c r="ECD9"/>
      <c r="ECE9"/>
      <c r="ECF9"/>
      <c r="ECG9"/>
      <c r="ECH9"/>
      <c r="ECI9"/>
      <c r="ECJ9"/>
      <c r="ECK9"/>
      <c r="ECL9"/>
      <c r="ECM9"/>
      <c r="ECN9"/>
      <c r="ECO9"/>
      <c r="ECP9"/>
      <c r="ECQ9"/>
      <c r="ECR9"/>
      <c r="ECS9"/>
      <c r="ECT9"/>
      <c r="ECU9"/>
      <c r="ECV9"/>
      <c r="ECW9"/>
      <c r="ECX9"/>
      <c r="ECY9"/>
      <c r="ECZ9"/>
      <c r="EDA9"/>
      <c r="EDB9"/>
      <c r="EDC9"/>
      <c r="EDD9"/>
      <c r="EDE9"/>
      <c r="EDF9"/>
      <c r="EDG9"/>
      <c r="EDH9"/>
      <c r="EDI9"/>
      <c r="EDJ9"/>
      <c r="EDK9"/>
      <c r="EDL9"/>
      <c r="EDM9"/>
      <c r="EDN9"/>
      <c r="EDO9"/>
      <c r="EDP9"/>
      <c r="EDQ9"/>
      <c r="EDR9"/>
      <c r="EDS9"/>
      <c r="EDT9"/>
      <c r="EDU9"/>
      <c r="EDV9"/>
      <c r="EDW9"/>
      <c r="EDX9"/>
      <c r="EDY9"/>
      <c r="EDZ9"/>
      <c r="EEA9"/>
      <c r="EEB9"/>
      <c r="EEC9"/>
      <c r="EED9"/>
      <c r="EEE9"/>
      <c r="EEF9"/>
      <c r="EEG9"/>
      <c r="EEH9"/>
      <c r="EEI9"/>
      <c r="EEJ9"/>
      <c r="EEK9"/>
      <c r="EEL9"/>
      <c r="EEM9"/>
      <c r="EEN9"/>
      <c r="EEO9"/>
      <c r="EEP9"/>
      <c r="EEQ9"/>
      <c r="EER9"/>
      <c r="EES9"/>
      <c r="EET9"/>
      <c r="EEU9"/>
      <c r="EEV9"/>
      <c r="EEW9"/>
      <c r="EEX9"/>
      <c r="EEY9"/>
      <c r="EEZ9"/>
      <c r="EFA9"/>
      <c r="EFB9"/>
      <c r="EFC9"/>
      <c r="EFD9"/>
      <c r="EFE9"/>
      <c r="EFF9"/>
      <c r="EFG9"/>
      <c r="EFH9"/>
      <c r="EFI9"/>
      <c r="EFJ9"/>
      <c r="EFK9"/>
      <c r="EFL9"/>
      <c r="EFM9"/>
      <c r="EFN9"/>
      <c r="EFO9"/>
      <c r="EFP9"/>
      <c r="EFQ9"/>
      <c r="EFR9"/>
      <c r="EFS9"/>
      <c r="EFT9"/>
      <c r="EFU9"/>
      <c r="EFV9"/>
      <c r="EFW9"/>
      <c r="EFX9"/>
      <c r="EFY9"/>
      <c r="EFZ9"/>
      <c r="EGA9"/>
      <c r="EGB9"/>
      <c r="EGC9"/>
      <c r="EGD9"/>
      <c r="EGE9"/>
      <c r="EGF9"/>
      <c r="EGG9"/>
      <c r="EGH9"/>
      <c r="EGI9"/>
      <c r="EGJ9"/>
      <c r="EGK9"/>
      <c r="EGL9"/>
      <c r="EGM9"/>
      <c r="EGN9"/>
      <c r="EGO9"/>
      <c r="EGP9"/>
      <c r="EGQ9"/>
      <c r="EGR9"/>
      <c r="EGS9"/>
      <c r="EGT9"/>
      <c r="EGU9"/>
      <c r="EGV9"/>
      <c r="EGW9"/>
      <c r="EGX9"/>
      <c r="EGY9"/>
      <c r="EGZ9"/>
      <c r="EHA9"/>
      <c r="EHB9"/>
      <c r="EHC9"/>
      <c r="EHD9"/>
      <c r="EHE9"/>
      <c r="EHF9"/>
      <c r="EHG9"/>
      <c r="EHH9"/>
      <c r="EHI9"/>
      <c r="EHJ9"/>
      <c r="EHK9"/>
      <c r="EHL9"/>
      <c r="EHM9"/>
      <c r="EHN9"/>
      <c r="EHO9"/>
      <c r="EHP9"/>
      <c r="EHQ9"/>
      <c r="EHR9"/>
      <c r="EHS9"/>
      <c r="EHT9"/>
      <c r="EHU9"/>
      <c r="EHV9"/>
      <c r="EHW9"/>
      <c r="EHX9"/>
      <c r="EHY9"/>
      <c r="EHZ9"/>
      <c r="EIA9"/>
      <c r="EIB9"/>
      <c r="EIC9"/>
      <c r="EID9"/>
      <c r="EIE9"/>
      <c r="EIF9"/>
      <c r="EIG9"/>
      <c r="EIH9"/>
      <c r="EII9"/>
      <c r="EIJ9"/>
      <c r="EIK9"/>
      <c r="EIL9"/>
      <c r="EIM9"/>
      <c r="EIN9"/>
      <c r="EIO9"/>
      <c r="EIP9"/>
      <c r="EIQ9"/>
      <c r="EIR9"/>
      <c r="EIS9"/>
      <c r="EIT9"/>
      <c r="EIU9"/>
      <c r="EIV9"/>
      <c r="EIW9"/>
      <c r="EIX9"/>
      <c r="EIY9"/>
      <c r="EIZ9"/>
      <c r="EJA9"/>
      <c r="EJB9"/>
      <c r="EJC9"/>
      <c r="EJD9"/>
      <c r="EJE9"/>
      <c r="EJF9"/>
      <c r="EJG9"/>
      <c r="EJH9"/>
      <c r="EJI9"/>
      <c r="EJJ9"/>
      <c r="EJK9"/>
      <c r="EJL9"/>
      <c r="EJM9"/>
      <c r="EJN9"/>
      <c r="EJO9"/>
      <c r="EJP9"/>
      <c r="EJQ9"/>
      <c r="EJR9"/>
      <c r="EJS9"/>
      <c r="EJT9"/>
      <c r="EJU9"/>
      <c r="EJV9"/>
      <c r="EJW9"/>
      <c r="EJX9"/>
      <c r="EJY9"/>
      <c r="EJZ9"/>
      <c r="EKA9"/>
      <c r="EKB9"/>
      <c r="EKC9"/>
      <c r="EKD9"/>
      <c r="EKE9"/>
      <c r="EKF9"/>
      <c r="EKG9"/>
      <c r="EKH9"/>
      <c r="EKI9"/>
      <c r="EKJ9"/>
      <c r="EKK9"/>
      <c r="EKL9"/>
      <c r="EKM9"/>
      <c r="EKN9"/>
      <c r="EKO9"/>
      <c r="EKP9"/>
      <c r="EKQ9"/>
      <c r="EKR9"/>
      <c r="EKS9"/>
      <c r="EKT9"/>
      <c r="EKU9"/>
      <c r="EKV9"/>
      <c r="EKW9"/>
      <c r="EKX9"/>
      <c r="EKY9"/>
      <c r="EKZ9"/>
      <c r="ELA9"/>
      <c r="ELB9"/>
      <c r="ELC9"/>
      <c r="ELD9"/>
      <c r="ELE9"/>
      <c r="ELF9"/>
      <c r="ELG9"/>
      <c r="ELH9"/>
      <c r="ELI9"/>
      <c r="ELJ9"/>
      <c r="ELK9"/>
      <c r="ELL9"/>
      <c r="ELM9"/>
      <c r="ELN9"/>
      <c r="ELO9"/>
      <c r="ELP9"/>
      <c r="ELQ9"/>
      <c r="ELR9"/>
      <c r="ELS9"/>
      <c r="ELT9"/>
      <c r="ELU9"/>
      <c r="ELV9"/>
      <c r="ELW9"/>
      <c r="ELX9"/>
      <c r="ELY9"/>
      <c r="ELZ9"/>
      <c r="EMA9"/>
      <c r="EMB9"/>
      <c r="EMC9"/>
      <c r="EMD9"/>
      <c r="EME9"/>
      <c r="EMF9"/>
      <c r="EMG9"/>
      <c r="EMH9"/>
      <c r="EMI9"/>
      <c r="EMJ9"/>
      <c r="EMK9"/>
      <c r="EML9"/>
      <c r="EMM9"/>
      <c r="EMN9"/>
      <c r="EMO9"/>
      <c r="EMP9"/>
      <c r="EMQ9"/>
      <c r="EMR9"/>
      <c r="EMS9"/>
      <c r="EMT9"/>
      <c r="EMU9"/>
      <c r="EMV9"/>
      <c r="EMW9"/>
      <c r="EMX9"/>
      <c r="EMY9"/>
      <c r="EMZ9"/>
      <c r="ENA9"/>
      <c r="ENB9"/>
      <c r="ENC9"/>
      <c r="END9"/>
      <c r="ENE9"/>
      <c r="ENF9"/>
      <c r="ENG9"/>
      <c r="ENH9"/>
      <c r="ENI9"/>
      <c r="ENJ9"/>
      <c r="ENK9"/>
      <c r="ENL9"/>
      <c r="ENM9"/>
      <c r="ENN9"/>
      <c r="ENO9"/>
      <c r="ENP9"/>
      <c r="ENQ9"/>
      <c r="ENR9"/>
      <c r="ENS9"/>
      <c r="ENT9"/>
      <c r="ENU9"/>
      <c r="ENV9"/>
      <c r="ENW9"/>
      <c r="ENX9"/>
      <c r="ENY9"/>
      <c r="ENZ9"/>
      <c r="EOA9"/>
      <c r="EOB9"/>
      <c r="EOC9"/>
      <c r="EOD9"/>
      <c r="EOE9"/>
      <c r="EOF9"/>
      <c r="EOG9"/>
      <c r="EOH9"/>
      <c r="EOI9"/>
      <c r="EOJ9"/>
      <c r="EOK9"/>
      <c r="EOL9"/>
      <c r="EOM9"/>
      <c r="EON9"/>
      <c r="EOO9"/>
      <c r="EOP9"/>
      <c r="EOQ9"/>
      <c r="EOR9"/>
      <c r="EOS9"/>
      <c r="EOT9"/>
      <c r="EOU9"/>
      <c r="EOV9"/>
      <c r="EOW9"/>
      <c r="EOX9"/>
      <c r="EOY9"/>
      <c r="EOZ9"/>
      <c r="EPA9"/>
      <c r="EPB9"/>
      <c r="EPC9"/>
      <c r="EPD9"/>
      <c r="EPE9"/>
      <c r="EPF9"/>
      <c r="EPG9"/>
      <c r="EPH9"/>
      <c r="EPI9"/>
      <c r="EPJ9"/>
      <c r="EPK9"/>
      <c r="EPL9"/>
      <c r="EPM9"/>
      <c r="EPN9"/>
      <c r="EPO9"/>
      <c r="EPP9"/>
      <c r="EPQ9"/>
      <c r="EPR9"/>
      <c r="EPS9"/>
      <c r="EPT9"/>
      <c r="EPU9"/>
      <c r="EPV9"/>
      <c r="EPW9"/>
      <c r="EPX9"/>
      <c r="EPY9"/>
      <c r="EPZ9"/>
      <c r="EQA9"/>
      <c r="EQB9"/>
      <c r="EQC9"/>
      <c r="EQD9"/>
      <c r="EQE9"/>
      <c r="EQF9"/>
      <c r="EQG9"/>
      <c r="EQH9"/>
      <c r="EQI9"/>
      <c r="EQJ9"/>
      <c r="EQK9"/>
      <c r="EQL9"/>
      <c r="EQM9"/>
      <c r="EQN9"/>
      <c r="EQO9"/>
      <c r="EQP9"/>
      <c r="EQQ9"/>
      <c r="EQR9"/>
      <c r="EQS9"/>
      <c r="EQT9"/>
      <c r="EQU9"/>
      <c r="EQV9"/>
      <c r="EQW9"/>
      <c r="EQX9"/>
      <c r="EQY9"/>
      <c r="EQZ9"/>
      <c r="ERA9"/>
      <c r="ERB9"/>
      <c r="ERC9"/>
      <c r="ERD9"/>
      <c r="ERE9"/>
      <c r="ERF9"/>
      <c r="ERG9"/>
      <c r="ERH9"/>
      <c r="ERI9"/>
      <c r="ERJ9"/>
      <c r="ERK9"/>
      <c r="ERL9"/>
      <c r="ERM9"/>
      <c r="ERN9"/>
      <c r="ERO9"/>
      <c r="ERP9"/>
      <c r="ERQ9"/>
      <c r="ERR9"/>
      <c r="ERS9"/>
      <c r="ERT9"/>
      <c r="ERU9"/>
      <c r="ERV9"/>
      <c r="ERW9"/>
      <c r="ERX9"/>
      <c r="ERY9"/>
      <c r="ERZ9"/>
      <c r="ESA9"/>
      <c r="ESB9"/>
      <c r="ESC9"/>
      <c r="ESD9"/>
      <c r="ESE9"/>
      <c r="ESF9"/>
      <c r="ESG9"/>
      <c r="ESH9"/>
      <c r="ESI9"/>
      <c r="ESJ9"/>
      <c r="ESK9"/>
      <c r="ESL9"/>
      <c r="ESM9"/>
      <c r="ESN9"/>
      <c r="ESO9"/>
      <c r="ESP9"/>
      <c r="ESQ9"/>
      <c r="ESR9"/>
      <c r="ESS9"/>
      <c r="EST9"/>
      <c r="ESU9"/>
      <c r="ESV9"/>
      <c r="ESW9"/>
      <c r="ESX9"/>
      <c r="ESY9"/>
      <c r="ESZ9"/>
      <c r="ETA9"/>
      <c r="ETB9"/>
      <c r="ETC9"/>
      <c r="ETD9"/>
      <c r="ETE9"/>
      <c r="ETF9"/>
      <c r="ETG9"/>
      <c r="ETH9"/>
      <c r="ETI9"/>
      <c r="ETJ9"/>
      <c r="ETK9"/>
      <c r="ETL9"/>
      <c r="ETM9"/>
      <c r="ETN9"/>
      <c r="ETO9"/>
      <c r="ETP9"/>
      <c r="ETQ9"/>
      <c r="ETR9"/>
      <c r="ETS9"/>
      <c r="ETT9"/>
      <c r="ETU9"/>
      <c r="ETV9"/>
      <c r="ETW9"/>
      <c r="ETX9"/>
      <c r="ETY9"/>
      <c r="ETZ9"/>
      <c r="EUA9"/>
      <c r="EUB9"/>
      <c r="EUC9"/>
      <c r="EUD9"/>
      <c r="EUE9"/>
      <c r="EUF9"/>
      <c r="EUG9"/>
      <c r="EUH9"/>
      <c r="EUI9"/>
      <c r="EUJ9"/>
      <c r="EUK9"/>
      <c r="EUL9"/>
      <c r="EUM9"/>
      <c r="EUN9"/>
      <c r="EUO9"/>
      <c r="EUP9"/>
      <c r="EUQ9"/>
      <c r="EUR9"/>
      <c r="EUS9"/>
      <c r="EUT9"/>
      <c r="EUU9"/>
      <c r="EUV9"/>
      <c r="EUW9"/>
      <c r="EUX9"/>
      <c r="EUY9"/>
      <c r="EUZ9"/>
      <c r="EVA9"/>
      <c r="EVB9"/>
      <c r="EVC9"/>
      <c r="EVD9"/>
      <c r="EVE9"/>
      <c r="EVF9"/>
      <c r="EVG9"/>
      <c r="EVH9"/>
      <c r="EVI9"/>
      <c r="EVJ9"/>
      <c r="EVK9"/>
      <c r="EVL9"/>
      <c r="EVM9"/>
      <c r="EVN9"/>
      <c r="EVO9"/>
      <c r="EVP9"/>
      <c r="EVQ9"/>
      <c r="EVR9"/>
      <c r="EVS9"/>
      <c r="EVT9"/>
      <c r="EVU9"/>
      <c r="EVV9"/>
      <c r="EVW9"/>
      <c r="EVX9"/>
      <c r="EVY9"/>
      <c r="EVZ9"/>
      <c r="EWA9"/>
      <c r="EWB9"/>
      <c r="EWC9"/>
      <c r="EWD9"/>
      <c r="EWE9"/>
      <c r="EWF9"/>
      <c r="EWG9"/>
      <c r="EWH9"/>
      <c r="EWI9"/>
      <c r="EWJ9"/>
      <c r="EWK9"/>
      <c r="EWL9"/>
      <c r="EWM9"/>
      <c r="EWN9"/>
      <c r="EWO9"/>
      <c r="EWP9"/>
      <c r="EWQ9"/>
      <c r="EWR9"/>
      <c r="EWS9"/>
      <c r="EWT9"/>
      <c r="EWU9"/>
      <c r="EWV9"/>
      <c r="EWW9"/>
      <c r="EWX9"/>
      <c r="EWY9"/>
      <c r="EWZ9"/>
      <c r="EXA9"/>
      <c r="EXB9"/>
      <c r="EXC9"/>
      <c r="EXD9"/>
      <c r="EXE9"/>
      <c r="EXF9"/>
      <c r="EXG9"/>
      <c r="EXH9"/>
      <c r="EXI9"/>
      <c r="EXJ9"/>
      <c r="EXK9"/>
      <c r="EXL9"/>
      <c r="EXM9"/>
      <c r="EXN9"/>
      <c r="EXO9"/>
      <c r="EXP9"/>
      <c r="EXQ9"/>
      <c r="EXR9"/>
      <c r="EXS9"/>
      <c r="EXT9"/>
      <c r="EXU9"/>
      <c r="EXV9"/>
      <c r="EXW9"/>
      <c r="EXX9"/>
      <c r="EXY9"/>
      <c r="EXZ9"/>
      <c r="EYA9"/>
      <c r="EYB9"/>
      <c r="EYC9"/>
      <c r="EYD9"/>
      <c r="EYE9"/>
      <c r="EYF9"/>
      <c r="EYG9"/>
      <c r="EYH9"/>
      <c r="EYI9"/>
      <c r="EYJ9"/>
      <c r="EYK9"/>
      <c r="EYL9"/>
      <c r="EYM9"/>
      <c r="EYN9"/>
      <c r="EYO9"/>
      <c r="EYP9"/>
      <c r="EYQ9"/>
      <c r="EYR9"/>
      <c r="EYS9"/>
      <c r="EYT9"/>
      <c r="EYU9"/>
      <c r="EYV9"/>
      <c r="EYW9"/>
      <c r="EYX9"/>
      <c r="EYY9"/>
      <c r="EYZ9"/>
      <c r="EZA9"/>
      <c r="EZB9"/>
      <c r="EZC9"/>
      <c r="EZD9"/>
      <c r="EZE9"/>
      <c r="EZF9"/>
      <c r="EZG9"/>
      <c r="EZH9"/>
      <c r="EZI9"/>
      <c r="EZJ9"/>
      <c r="EZK9"/>
      <c r="EZL9"/>
      <c r="EZM9"/>
      <c r="EZN9"/>
      <c r="EZO9"/>
      <c r="EZP9"/>
      <c r="EZQ9"/>
      <c r="EZR9"/>
      <c r="EZS9"/>
      <c r="EZT9"/>
      <c r="EZU9"/>
      <c r="EZV9"/>
      <c r="EZW9"/>
      <c r="EZX9"/>
      <c r="EZY9"/>
      <c r="EZZ9"/>
      <c r="FAA9"/>
      <c r="FAB9"/>
      <c r="FAC9"/>
      <c r="FAD9"/>
      <c r="FAE9"/>
      <c r="FAF9"/>
      <c r="FAG9"/>
      <c r="FAH9"/>
      <c r="FAI9"/>
      <c r="FAJ9"/>
      <c r="FAK9"/>
      <c r="FAL9"/>
      <c r="FAM9"/>
      <c r="FAN9"/>
      <c r="FAO9"/>
      <c r="FAP9"/>
      <c r="FAQ9"/>
      <c r="FAR9"/>
      <c r="FAS9"/>
      <c r="FAT9"/>
      <c r="FAU9"/>
      <c r="FAV9"/>
      <c r="FAW9"/>
      <c r="FAX9"/>
      <c r="FAY9"/>
      <c r="FAZ9"/>
      <c r="FBA9"/>
      <c r="FBB9"/>
      <c r="FBC9"/>
      <c r="FBD9"/>
      <c r="FBE9"/>
      <c r="FBF9"/>
      <c r="FBG9"/>
      <c r="FBH9"/>
      <c r="FBI9"/>
      <c r="FBJ9"/>
      <c r="FBK9"/>
      <c r="FBL9"/>
      <c r="FBM9"/>
      <c r="FBN9"/>
      <c r="FBO9"/>
      <c r="FBP9"/>
      <c r="FBQ9"/>
      <c r="FBR9"/>
      <c r="FBS9"/>
      <c r="FBT9"/>
      <c r="FBU9"/>
      <c r="FBV9"/>
      <c r="FBW9"/>
      <c r="FBX9"/>
      <c r="FBY9"/>
      <c r="FBZ9"/>
      <c r="FCA9"/>
      <c r="FCB9"/>
      <c r="FCC9"/>
      <c r="FCD9"/>
      <c r="FCE9"/>
      <c r="FCF9"/>
      <c r="FCG9"/>
      <c r="FCH9"/>
      <c r="FCI9"/>
      <c r="FCJ9"/>
      <c r="FCK9"/>
      <c r="FCL9"/>
      <c r="FCM9"/>
      <c r="FCN9"/>
      <c r="FCO9"/>
      <c r="FCP9"/>
      <c r="FCQ9"/>
      <c r="FCR9"/>
      <c r="FCS9"/>
      <c r="FCT9"/>
      <c r="FCU9"/>
      <c r="FCV9"/>
      <c r="FCW9"/>
      <c r="FCX9"/>
      <c r="FCY9"/>
      <c r="FCZ9"/>
      <c r="FDA9"/>
      <c r="FDB9"/>
      <c r="FDC9"/>
      <c r="FDD9"/>
      <c r="FDE9"/>
      <c r="FDF9"/>
      <c r="FDG9"/>
      <c r="FDH9"/>
      <c r="FDI9"/>
      <c r="FDJ9"/>
      <c r="FDK9"/>
      <c r="FDL9"/>
      <c r="FDM9"/>
      <c r="FDN9"/>
      <c r="FDO9"/>
      <c r="FDP9"/>
      <c r="FDQ9"/>
      <c r="FDR9"/>
      <c r="FDS9"/>
      <c r="FDT9"/>
      <c r="FDU9"/>
      <c r="FDV9"/>
      <c r="FDW9"/>
      <c r="FDX9"/>
      <c r="FDY9"/>
      <c r="FDZ9"/>
      <c r="FEA9"/>
      <c r="FEB9"/>
      <c r="FEC9"/>
      <c r="FED9"/>
      <c r="FEE9"/>
      <c r="FEF9"/>
      <c r="FEG9"/>
      <c r="FEH9"/>
      <c r="FEI9"/>
      <c r="FEJ9"/>
      <c r="FEK9"/>
      <c r="FEL9"/>
      <c r="FEM9"/>
      <c r="FEN9"/>
      <c r="FEO9"/>
      <c r="FEP9"/>
      <c r="FEQ9"/>
      <c r="FER9"/>
      <c r="FES9"/>
      <c r="FET9"/>
      <c r="FEU9"/>
      <c r="FEV9"/>
      <c r="FEW9"/>
      <c r="FEX9"/>
      <c r="FEY9"/>
      <c r="FEZ9"/>
      <c r="FFA9"/>
      <c r="FFB9"/>
      <c r="FFC9"/>
      <c r="FFD9"/>
      <c r="FFE9"/>
      <c r="FFF9"/>
      <c r="FFG9"/>
      <c r="FFH9"/>
      <c r="FFI9"/>
      <c r="FFJ9"/>
      <c r="FFK9"/>
      <c r="FFL9"/>
      <c r="FFM9"/>
      <c r="FFN9"/>
      <c r="FFO9"/>
      <c r="FFP9"/>
      <c r="FFQ9"/>
      <c r="FFR9"/>
      <c r="FFS9"/>
      <c r="FFT9"/>
      <c r="FFU9"/>
      <c r="FFV9"/>
      <c r="FFW9"/>
      <c r="FFX9"/>
      <c r="FFY9"/>
      <c r="FFZ9"/>
      <c r="FGA9"/>
      <c r="FGB9"/>
      <c r="FGC9"/>
      <c r="FGD9"/>
      <c r="FGE9"/>
      <c r="FGF9"/>
      <c r="FGG9"/>
      <c r="FGH9"/>
      <c r="FGI9"/>
      <c r="FGJ9"/>
      <c r="FGK9"/>
      <c r="FGL9"/>
      <c r="FGM9"/>
      <c r="FGN9"/>
      <c r="FGO9"/>
      <c r="FGP9"/>
      <c r="FGQ9"/>
      <c r="FGR9"/>
      <c r="FGS9"/>
      <c r="FGT9"/>
      <c r="FGU9"/>
      <c r="FGV9"/>
      <c r="FGW9"/>
      <c r="FGX9"/>
      <c r="FGY9"/>
      <c r="FGZ9"/>
      <c r="FHA9"/>
      <c r="FHB9"/>
      <c r="FHC9"/>
      <c r="FHD9"/>
      <c r="FHE9"/>
      <c r="FHF9"/>
      <c r="FHG9"/>
      <c r="FHH9"/>
      <c r="FHI9"/>
      <c r="FHJ9"/>
      <c r="FHK9"/>
      <c r="FHL9"/>
      <c r="FHM9"/>
      <c r="FHN9"/>
      <c r="FHO9"/>
      <c r="FHP9"/>
      <c r="FHQ9"/>
      <c r="FHR9"/>
      <c r="FHS9"/>
      <c r="FHT9"/>
      <c r="FHU9"/>
      <c r="FHV9"/>
      <c r="FHW9"/>
      <c r="FHX9"/>
      <c r="FHY9"/>
      <c r="FHZ9"/>
      <c r="FIA9"/>
      <c r="FIB9"/>
      <c r="FIC9"/>
      <c r="FID9"/>
      <c r="FIE9"/>
      <c r="FIF9"/>
      <c r="FIG9"/>
      <c r="FIH9"/>
      <c r="FII9"/>
      <c r="FIJ9"/>
      <c r="FIK9"/>
      <c r="FIL9"/>
      <c r="FIM9"/>
      <c r="FIN9"/>
      <c r="FIO9"/>
      <c r="FIP9"/>
      <c r="FIQ9"/>
      <c r="FIR9"/>
      <c r="FIS9"/>
      <c r="FIT9"/>
      <c r="FIU9"/>
      <c r="FIV9"/>
      <c r="FIW9"/>
      <c r="FIX9"/>
      <c r="FIY9"/>
      <c r="FIZ9"/>
      <c r="FJA9"/>
      <c r="FJB9"/>
      <c r="FJC9"/>
      <c r="FJD9"/>
      <c r="FJE9"/>
      <c r="FJF9"/>
      <c r="FJG9"/>
      <c r="FJH9"/>
      <c r="FJI9"/>
      <c r="FJJ9"/>
      <c r="FJK9"/>
      <c r="FJL9"/>
      <c r="FJM9"/>
      <c r="FJN9"/>
      <c r="FJO9"/>
      <c r="FJP9"/>
      <c r="FJQ9"/>
      <c r="FJR9"/>
      <c r="FJS9"/>
      <c r="FJT9"/>
      <c r="FJU9"/>
      <c r="FJV9"/>
      <c r="FJW9"/>
      <c r="FJX9"/>
      <c r="FJY9"/>
      <c r="FJZ9"/>
      <c r="FKA9"/>
      <c r="FKB9"/>
      <c r="FKC9"/>
      <c r="FKD9"/>
      <c r="FKE9"/>
      <c r="FKF9"/>
      <c r="FKG9"/>
      <c r="FKH9"/>
      <c r="FKI9"/>
      <c r="FKJ9"/>
      <c r="FKK9"/>
      <c r="FKL9"/>
      <c r="FKM9"/>
      <c r="FKN9"/>
      <c r="FKO9"/>
      <c r="FKP9"/>
      <c r="FKQ9"/>
      <c r="FKR9"/>
      <c r="FKS9"/>
      <c r="FKT9"/>
      <c r="FKU9"/>
      <c r="FKV9"/>
      <c r="FKW9"/>
      <c r="FKX9"/>
      <c r="FKY9"/>
      <c r="FKZ9"/>
      <c r="FLA9"/>
      <c r="FLB9"/>
      <c r="FLC9"/>
      <c r="FLD9"/>
      <c r="FLE9"/>
      <c r="FLF9"/>
      <c r="FLG9"/>
      <c r="FLH9"/>
      <c r="FLI9"/>
      <c r="FLJ9"/>
      <c r="FLK9"/>
      <c r="FLL9"/>
      <c r="FLM9"/>
      <c r="FLN9"/>
      <c r="FLO9"/>
      <c r="FLP9"/>
      <c r="FLQ9"/>
      <c r="FLR9"/>
      <c r="FLS9"/>
      <c r="FLT9"/>
      <c r="FLU9"/>
      <c r="FLV9"/>
      <c r="FLW9"/>
      <c r="FLX9"/>
      <c r="FLY9"/>
      <c r="FLZ9"/>
      <c r="FMA9"/>
      <c r="FMB9"/>
      <c r="FMC9"/>
      <c r="FMD9"/>
      <c r="FME9"/>
      <c r="FMF9"/>
      <c r="FMG9"/>
      <c r="FMH9"/>
      <c r="FMI9"/>
      <c r="FMJ9"/>
      <c r="FMK9"/>
      <c r="FML9"/>
      <c r="FMM9"/>
      <c r="FMN9"/>
      <c r="FMO9"/>
      <c r="FMP9"/>
      <c r="FMQ9"/>
      <c r="FMR9"/>
      <c r="FMS9"/>
      <c r="FMT9"/>
      <c r="FMU9"/>
      <c r="FMV9"/>
      <c r="FMW9"/>
      <c r="FMX9"/>
      <c r="FMY9"/>
      <c r="FMZ9"/>
      <c r="FNA9"/>
      <c r="FNB9"/>
      <c r="FNC9"/>
      <c r="FND9"/>
      <c r="FNE9"/>
      <c r="FNF9"/>
      <c r="FNG9"/>
      <c r="FNH9"/>
      <c r="FNI9"/>
      <c r="FNJ9"/>
      <c r="FNK9"/>
      <c r="FNL9"/>
      <c r="FNM9"/>
      <c r="FNN9"/>
      <c r="FNO9"/>
      <c r="FNP9"/>
      <c r="FNQ9"/>
      <c r="FNR9"/>
      <c r="FNS9"/>
      <c r="FNT9"/>
      <c r="FNU9"/>
      <c r="FNV9"/>
      <c r="FNW9"/>
      <c r="FNX9"/>
      <c r="FNY9"/>
      <c r="FNZ9"/>
      <c r="FOA9"/>
      <c r="FOB9"/>
      <c r="FOC9"/>
      <c r="FOD9"/>
      <c r="FOE9"/>
      <c r="FOF9"/>
      <c r="FOG9"/>
      <c r="FOH9"/>
      <c r="FOI9"/>
      <c r="FOJ9"/>
      <c r="FOK9"/>
      <c r="FOL9"/>
      <c r="FOM9"/>
      <c r="FON9"/>
      <c r="FOO9"/>
      <c r="FOP9"/>
      <c r="FOQ9"/>
      <c r="FOR9"/>
      <c r="FOS9"/>
      <c r="FOT9"/>
      <c r="FOU9"/>
      <c r="FOV9"/>
      <c r="FOW9"/>
      <c r="FOX9"/>
      <c r="FOY9"/>
      <c r="FOZ9"/>
      <c r="FPA9"/>
      <c r="FPB9"/>
      <c r="FPC9"/>
      <c r="FPD9"/>
      <c r="FPE9"/>
      <c r="FPF9"/>
      <c r="FPG9"/>
      <c r="FPH9"/>
      <c r="FPI9"/>
      <c r="FPJ9"/>
      <c r="FPK9"/>
      <c r="FPL9"/>
      <c r="FPM9"/>
      <c r="FPN9"/>
      <c r="FPO9"/>
      <c r="FPP9"/>
      <c r="FPQ9"/>
      <c r="FPR9"/>
      <c r="FPS9"/>
      <c r="FPT9"/>
      <c r="FPU9"/>
      <c r="FPV9"/>
      <c r="FPW9"/>
      <c r="FPX9"/>
      <c r="FPY9"/>
      <c r="FPZ9"/>
      <c r="FQA9"/>
      <c r="FQB9"/>
      <c r="FQC9"/>
      <c r="FQD9"/>
      <c r="FQE9"/>
      <c r="FQF9"/>
      <c r="FQG9"/>
      <c r="FQH9"/>
      <c r="FQI9"/>
      <c r="FQJ9"/>
      <c r="FQK9"/>
      <c r="FQL9"/>
      <c r="FQM9"/>
      <c r="FQN9"/>
      <c r="FQO9"/>
      <c r="FQP9"/>
      <c r="FQQ9"/>
      <c r="FQR9"/>
      <c r="FQS9"/>
      <c r="FQT9"/>
      <c r="FQU9"/>
      <c r="FQV9"/>
      <c r="FQW9"/>
      <c r="FQX9"/>
      <c r="FQY9"/>
      <c r="FQZ9"/>
      <c r="FRA9"/>
      <c r="FRB9"/>
      <c r="FRC9"/>
      <c r="FRD9"/>
      <c r="FRE9"/>
      <c r="FRF9"/>
      <c r="FRG9"/>
      <c r="FRH9"/>
      <c r="FRI9"/>
      <c r="FRJ9"/>
      <c r="FRK9"/>
      <c r="FRL9"/>
      <c r="FRM9"/>
      <c r="FRN9"/>
      <c r="FRO9"/>
      <c r="FRP9"/>
      <c r="FRQ9"/>
      <c r="FRR9"/>
      <c r="FRS9"/>
      <c r="FRT9"/>
      <c r="FRU9"/>
      <c r="FRV9"/>
      <c r="FRW9"/>
      <c r="FRX9"/>
      <c r="FRY9"/>
      <c r="FRZ9"/>
      <c r="FSA9"/>
      <c r="FSB9"/>
      <c r="FSC9"/>
      <c r="FSD9"/>
      <c r="FSE9"/>
      <c r="FSF9"/>
      <c r="FSG9"/>
      <c r="FSH9"/>
      <c r="FSI9"/>
      <c r="FSJ9"/>
      <c r="FSK9"/>
      <c r="FSL9"/>
      <c r="FSM9"/>
      <c r="FSN9"/>
      <c r="FSO9"/>
      <c r="FSP9"/>
      <c r="FSQ9"/>
      <c r="FSR9"/>
      <c r="FSS9"/>
      <c r="FST9"/>
      <c r="FSU9"/>
      <c r="FSV9"/>
      <c r="FSW9"/>
      <c r="FSX9"/>
      <c r="FSY9"/>
      <c r="FSZ9"/>
      <c r="FTA9"/>
      <c r="FTB9"/>
      <c r="FTC9"/>
      <c r="FTD9"/>
      <c r="FTE9"/>
      <c r="FTF9"/>
      <c r="FTG9"/>
      <c r="FTH9"/>
      <c r="FTI9"/>
      <c r="FTJ9"/>
      <c r="FTK9"/>
      <c r="FTL9"/>
      <c r="FTM9"/>
      <c r="FTN9"/>
      <c r="FTO9"/>
      <c r="FTP9"/>
      <c r="FTQ9"/>
      <c r="FTR9"/>
      <c r="FTS9"/>
      <c r="FTT9"/>
      <c r="FTU9"/>
      <c r="FTV9"/>
      <c r="FTW9"/>
      <c r="FTX9"/>
      <c r="FTY9"/>
      <c r="FTZ9"/>
      <c r="FUA9"/>
      <c r="FUB9"/>
      <c r="FUC9"/>
      <c r="FUD9"/>
      <c r="FUE9"/>
      <c r="FUF9"/>
      <c r="FUG9"/>
      <c r="FUH9"/>
      <c r="FUI9"/>
      <c r="FUJ9"/>
      <c r="FUK9"/>
      <c r="FUL9"/>
      <c r="FUM9"/>
      <c r="FUN9"/>
      <c r="FUO9"/>
      <c r="FUP9"/>
      <c r="FUQ9"/>
      <c r="FUR9"/>
      <c r="FUS9"/>
      <c r="FUT9"/>
      <c r="FUU9"/>
      <c r="FUV9"/>
      <c r="FUW9"/>
      <c r="FUX9"/>
      <c r="FUY9"/>
      <c r="FUZ9"/>
      <c r="FVA9"/>
      <c r="FVB9"/>
      <c r="FVC9"/>
      <c r="FVD9"/>
      <c r="FVE9"/>
      <c r="FVF9"/>
      <c r="FVG9"/>
      <c r="FVH9"/>
      <c r="FVI9"/>
      <c r="FVJ9"/>
      <c r="FVK9"/>
      <c r="FVL9"/>
      <c r="FVM9"/>
      <c r="FVN9"/>
      <c r="FVO9"/>
      <c r="FVP9"/>
      <c r="FVQ9"/>
      <c r="FVR9"/>
      <c r="FVS9"/>
      <c r="FVT9"/>
      <c r="FVU9"/>
      <c r="FVV9"/>
      <c r="FVW9"/>
      <c r="FVX9"/>
      <c r="FVY9"/>
      <c r="FVZ9"/>
      <c r="FWA9"/>
      <c r="FWB9"/>
      <c r="FWC9"/>
      <c r="FWD9"/>
      <c r="FWE9"/>
      <c r="FWF9"/>
      <c r="FWG9"/>
      <c r="FWH9"/>
      <c r="FWI9"/>
      <c r="FWJ9"/>
      <c r="FWK9"/>
      <c r="FWL9"/>
      <c r="FWM9"/>
      <c r="FWN9"/>
      <c r="FWO9"/>
      <c r="FWP9"/>
      <c r="FWQ9"/>
      <c r="FWR9"/>
      <c r="FWS9"/>
      <c r="FWT9"/>
      <c r="FWU9"/>
      <c r="FWV9"/>
      <c r="FWW9"/>
      <c r="FWX9"/>
      <c r="FWY9"/>
      <c r="FWZ9"/>
      <c r="FXA9"/>
      <c r="FXB9"/>
      <c r="FXC9"/>
      <c r="FXD9"/>
      <c r="FXE9"/>
      <c r="FXF9"/>
      <c r="FXG9"/>
      <c r="FXH9"/>
      <c r="FXI9"/>
      <c r="FXJ9"/>
      <c r="FXK9"/>
      <c r="FXL9"/>
      <c r="FXM9"/>
      <c r="FXN9"/>
      <c r="FXO9"/>
      <c r="FXP9"/>
      <c r="FXQ9"/>
      <c r="FXR9"/>
      <c r="FXS9"/>
      <c r="FXT9"/>
      <c r="FXU9"/>
      <c r="FXV9"/>
      <c r="FXW9"/>
      <c r="FXX9"/>
      <c r="FXY9"/>
      <c r="FXZ9"/>
      <c r="FYA9"/>
      <c r="FYB9"/>
      <c r="FYC9"/>
      <c r="FYD9"/>
      <c r="FYE9"/>
      <c r="FYF9"/>
      <c r="FYG9"/>
      <c r="FYH9"/>
      <c r="FYI9"/>
      <c r="FYJ9"/>
      <c r="FYK9"/>
      <c r="FYL9"/>
      <c r="FYM9"/>
      <c r="FYN9"/>
      <c r="FYO9"/>
      <c r="FYP9"/>
      <c r="FYQ9"/>
      <c r="FYR9"/>
      <c r="FYS9"/>
      <c r="FYT9"/>
      <c r="FYU9"/>
      <c r="FYV9"/>
      <c r="FYW9"/>
      <c r="FYX9"/>
      <c r="FYY9"/>
      <c r="FYZ9"/>
      <c r="FZA9"/>
      <c r="FZB9"/>
      <c r="FZC9"/>
      <c r="FZD9"/>
      <c r="FZE9"/>
      <c r="FZF9"/>
      <c r="FZG9"/>
      <c r="FZH9"/>
      <c r="FZI9"/>
      <c r="FZJ9"/>
      <c r="FZK9"/>
      <c r="FZL9"/>
      <c r="FZM9"/>
      <c r="FZN9"/>
      <c r="FZO9"/>
      <c r="FZP9"/>
      <c r="FZQ9"/>
      <c r="FZR9"/>
      <c r="FZS9"/>
      <c r="FZT9"/>
      <c r="FZU9"/>
      <c r="FZV9"/>
      <c r="FZW9"/>
      <c r="FZX9"/>
      <c r="FZY9"/>
      <c r="FZZ9"/>
      <c r="GAA9"/>
      <c r="GAB9"/>
      <c r="GAC9"/>
      <c r="GAD9"/>
      <c r="GAE9"/>
      <c r="GAF9"/>
      <c r="GAG9"/>
      <c r="GAH9"/>
      <c r="GAI9"/>
      <c r="GAJ9"/>
      <c r="GAK9"/>
      <c r="GAL9"/>
      <c r="GAM9"/>
      <c r="GAN9"/>
      <c r="GAO9"/>
      <c r="GAP9"/>
      <c r="GAQ9"/>
      <c r="GAR9"/>
      <c r="GAS9"/>
      <c r="GAT9"/>
      <c r="GAU9"/>
      <c r="GAV9"/>
      <c r="GAW9"/>
      <c r="GAX9"/>
      <c r="GAY9"/>
      <c r="GAZ9"/>
      <c r="GBA9"/>
      <c r="GBB9"/>
      <c r="GBC9"/>
      <c r="GBD9"/>
      <c r="GBE9"/>
      <c r="GBF9"/>
      <c r="GBG9"/>
      <c r="GBH9"/>
      <c r="GBI9"/>
      <c r="GBJ9"/>
      <c r="GBK9"/>
      <c r="GBL9"/>
      <c r="GBM9"/>
      <c r="GBN9"/>
      <c r="GBO9"/>
      <c r="GBP9"/>
      <c r="GBQ9"/>
      <c r="GBR9"/>
      <c r="GBS9"/>
      <c r="GBT9"/>
      <c r="GBU9"/>
      <c r="GBV9"/>
      <c r="GBW9"/>
      <c r="GBX9"/>
      <c r="GBY9"/>
      <c r="GBZ9"/>
      <c r="GCA9"/>
      <c r="GCB9"/>
      <c r="GCC9"/>
      <c r="GCD9"/>
      <c r="GCE9"/>
      <c r="GCF9"/>
      <c r="GCG9"/>
      <c r="GCH9"/>
      <c r="GCI9"/>
      <c r="GCJ9"/>
      <c r="GCK9"/>
      <c r="GCL9"/>
      <c r="GCM9"/>
      <c r="GCN9"/>
      <c r="GCO9"/>
      <c r="GCP9"/>
      <c r="GCQ9"/>
      <c r="GCR9"/>
      <c r="GCS9"/>
      <c r="GCT9"/>
      <c r="GCU9"/>
      <c r="GCV9"/>
      <c r="GCW9"/>
      <c r="GCX9"/>
      <c r="GCY9"/>
      <c r="GCZ9"/>
      <c r="GDA9"/>
      <c r="GDB9"/>
      <c r="GDC9"/>
      <c r="GDD9"/>
      <c r="GDE9"/>
      <c r="GDF9"/>
      <c r="GDG9"/>
      <c r="GDH9"/>
      <c r="GDI9"/>
      <c r="GDJ9"/>
      <c r="GDK9"/>
      <c r="GDL9"/>
      <c r="GDM9"/>
      <c r="GDN9"/>
      <c r="GDO9"/>
      <c r="GDP9"/>
      <c r="GDQ9"/>
      <c r="GDR9"/>
      <c r="GDS9"/>
      <c r="GDT9"/>
      <c r="GDU9"/>
      <c r="GDV9"/>
      <c r="GDW9"/>
      <c r="GDX9"/>
      <c r="GDY9"/>
      <c r="GDZ9"/>
      <c r="GEA9"/>
      <c r="GEB9"/>
      <c r="GEC9"/>
      <c r="GED9"/>
      <c r="GEE9"/>
      <c r="GEF9"/>
      <c r="GEG9"/>
      <c r="GEH9"/>
      <c r="GEI9"/>
      <c r="GEJ9"/>
      <c r="GEK9"/>
      <c r="GEL9"/>
      <c r="GEM9"/>
      <c r="GEN9"/>
      <c r="GEO9"/>
      <c r="GEP9"/>
      <c r="GEQ9"/>
      <c r="GER9"/>
      <c r="GES9"/>
      <c r="GET9"/>
      <c r="GEU9"/>
      <c r="GEV9"/>
      <c r="GEW9"/>
      <c r="GEX9"/>
      <c r="GEY9"/>
      <c r="GEZ9"/>
      <c r="GFA9"/>
      <c r="GFB9"/>
      <c r="GFC9"/>
      <c r="GFD9"/>
      <c r="GFE9"/>
      <c r="GFF9"/>
      <c r="GFG9"/>
      <c r="GFH9"/>
      <c r="GFI9"/>
      <c r="GFJ9"/>
      <c r="GFK9"/>
      <c r="GFL9"/>
      <c r="GFM9"/>
      <c r="GFN9"/>
      <c r="GFO9"/>
      <c r="GFP9"/>
      <c r="GFQ9"/>
      <c r="GFR9"/>
      <c r="GFS9"/>
      <c r="GFT9"/>
      <c r="GFU9"/>
      <c r="GFV9"/>
      <c r="GFW9"/>
      <c r="GFX9"/>
      <c r="GFY9"/>
      <c r="GFZ9"/>
      <c r="GGA9"/>
      <c r="GGB9"/>
      <c r="GGC9"/>
      <c r="GGD9"/>
      <c r="GGE9"/>
      <c r="GGF9"/>
      <c r="GGG9"/>
      <c r="GGH9"/>
      <c r="GGI9"/>
      <c r="GGJ9"/>
      <c r="GGK9"/>
      <c r="GGL9"/>
      <c r="GGM9"/>
      <c r="GGN9"/>
      <c r="GGO9"/>
      <c r="GGP9"/>
      <c r="GGQ9"/>
      <c r="GGR9"/>
      <c r="GGS9"/>
      <c r="GGT9"/>
      <c r="GGU9"/>
      <c r="GGV9"/>
      <c r="GGW9"/>
      <c r="GGX9"/>
      <c r="GGY9"/>
      <c r="GGZ9"/>
      <c r="GHA9"/>
      <c r="GHB9"/>
      <c r="GHC9"/>
      <c r="GHD9"/>
      <c r="GHE9"/>
      <c r="GHF9"/>
      <c r="GHG9"/>
      <c r="GHH9"/>
      <c r="GHI9"/>
      <c r="GHJ9"/>
      <c r="GHK9"/>
      <c r="GHL9"/>
      <c r="GHM9"/>
      <c r="GHN9"/>
      <c r="GHO9"/>
      <c r="GHP9"/>
      <c r="GHQ9"/>
      <c r="GHR9"/>
      <c r="GHS9"/>
      <c r="GHT9"/>
      <c r="GHU9"/>
      <c r="GHV9"/>
      <c r="GHW9"/>
      <c r="GHX9"/>
      <c r="GHY9"/>
      <c r="GHZ9"/>
      <c r="GIA9"/>
      <c r="GIB9"/>
      <c r="GIC9"/>
      <c r="GID9"/>
      <c r="GIE9"/>
      <c r="GIF9"/>
      <c r="GIG9"/>
      <c r="GIH9"/>
      <c r="GII9"/>
      <c r="GIJ9"/>
      <c r="GIK9"/>
      <c r="GIL9"/>
      <c r="GIM9"/>
      <c r="GIN9"/>
      <c r="GIO9"/>
      <c r="GIP9"/>
      <c r="GIQ9"/>
      <c r="GIR9"/>
      <c r="GIS9"/>
      <c r="GIT9"/>
      <c r="GIU9"/>
      <c r="GIV9"/>
      <c r="GIW9"/>
      <c r="GIX9"/>
      <c r="GIY9"/>
      <c r="GIZ9"/>
      <c r="GJA9"/>
      <c r="GJB9"/>
      <c r="GJC9"/>
      <c r="GJD9"/>
      <c r="GJE9"/>
      <c r="GJF9"/>
      <c r="GJG9"/>
      <c r="GJH9"/>
      <c r="GJI9"/>
      <c r="GJJ9"/>
      <c r="GJK9"/>
      <c r="GJL9"/>
      <c r="GJM9"/>
      <c r="GJN9"/>
      <c r="GJO9"/>
      <c r="GJP9"/>
      <c r="GJQ9"/>
      <c r="GJR9"/>
      <c r="GJS9"/>
      <c r="GJT9"/>
      <c r="GJU9"/>
      <c r="GJV9"/>
      <c r="GJW9"/>
      <c r="GJX9"/>
      <c r="GJY9"/>
      <c r="GJZ9"/>
      <c r="GKA9"/>
      <c r="GKB9"/>
      <c r="GKC9"/>
      <c r="GKD9"/>
      <c r="GKE9"/>
      <c r="GKF9"/>
      <c r="GKG9"/>
      <c r="GKH9"/>
      <c r="GKI9"/>
      <c r="GKJ9"/>
      <c r="GKK9"/>
      <c r="GKL9"/>
      <c r="GKM9"/>
      <c r="GKN9"/>
      <c r="GKO9"/>
      <c r="GKP9"/>
      <c r="GKQ9"/>
      <c r="GKR9"/>
      <c r="GKS9"/>
      <c r="GKT9"/>
      <c r="GKU9"/>
      <c r="GKV9"/>
      <c r="GKW9"/>
      <c r="GKX9"/>
      <c r="GKY9"/>
      <c r="GKZ9"/>
      <c r="GLA9"/>
      <c r="GLB9"/>
      <c r="GLC9"/>
      <c r="GLD9"/>
      <c r="GLE9"/>
      <c r="GLF9"/>
      <c r="GLG9"/>
      <c r="GLH9"/>
      <c r="GLI9"/>
      <c r="GLJ9"/>
      <c r="GLK9"/>
      <c r="GLL9"/>
      <c r="GLM9"/>
      <c r="GLN9"/>
      <c r="GLO9"/>
      <c r="GLP9"/>
      <c r="GLQ9"/>
      <c r="GLR9"/>
      <c r="GLS9"/>
      <c r="GLT9"/>
      <c r="GLU9"/>
      <c r="GLV9"/>
      <c r="GLW9"/>
      <c r="GLX9"/>
      <c r="GLY9"/>
      <c r="GLZ9"/>
      <c r="GMA9"/>
      <c r="GMB9"/>
      <c r="GMC9"/>
      <c r="GMD9"/>
      <c r="GME9"/>
      <c r="GMF9"/>
      <c r="GMG9"/>
      <c r="GMH9"/>
      <c r="GMI9"/>
      <c r="GMJ9"/>
      <c r="GMK9"/>
      <c r="GML9"/>
      <c r="GMM9"/>
      <c r="GMN9"/>
      <c r="GMO9"/>
      <c r="GMP9"/>
      <c r="GMQ9"/>
      <c r="GMR9"/>
      <c r="GMS9"/>
      <c r="GMT9"/>
      <c r="GMU9"/>
      <c r="GMV9"/>
      <c r="GMW9"/>
      <c r="GMX9"/>
      <c r="GMY9"/>
      <c r="GMZ9"/>
      <c r="GNA9"/>
      <c r="GNB9"/>
      <c r="GNC9"/>
      <c r="GND9"/>
      <c r="GNE9"/>
      <c r="GNF9"/>
      <c r="GNG9"/>
      <c r="GNH9"/>
      <c r="GNI9"/>
      <c r="GNJ9"/>
      <c r="GNK9"/>
      <c r="GNL9"/>
      <c r="GNM9"/>
      <c r="GNN9"/>
      <c r="GNO9"/>
      <c r="GNP9"/>
      <c r="GNQ9"/>
      <c r="GNR9"/>
      <c r="GNS9"/>
      <c r="GNT9"/>
      <c r="GNU9"/>
      <c r="GNV9"/>
      <c r="GNW9"/>
      <c r="GNX9"/>
      <c r="GNY9"/>
      <c r="GNZ9"/>
      <c r="GOA9"/>
      <c r="GOB9"/>
      <c r="GOC9"/>
      <c r="GOD9"/>
      <c r="GOE9"/>
      <c r="GOF9"/>
      <c r="GOG9"/>
      <c r="GOH9"/>
      <c r="GOI9"/>
      <c r="GOJ9"/>
      <c r="GOK9"/>
      <c r="GOL9"/>
      <c r="GOM9"/>
      <c r="GON9"/>
      <c r="GOO9"/>
      <c r="GOP9"/>
      <c r="GOQ9"/>
      <c r="GOR9"/>
      <c r="GOS9"/>
      <c r="GOT9"/>
      <c r="GOU9"/>
      <c r="GOV9"/>
      <c r="GOW9"/>
      <c r="GOX9"/>
      <c r="GOY9"/>
      <c r="GOZ9"/>
      <c r="GPA9"/>
      <c r="GPB9"/>
      <c r="GPC9"/>
      <c r="GPD9"/>
      <c r="GPE9"/>
      <c r="GPF9"/>
      <c r="GPG9"/>
      <c r="GPH9"/>
      <c r="GPI9"/>
      <c r="GPJ9"/>
      <c r="GPK9"/>
      <c r="GPL9"/>
      <c r="GPM9"/>
      <c r="GPN9"/>
      <c r="GPO9"/>
      <c r="GPP9"/>
      <c r="GPQ9"/>
      <c r="GPR9"/>
      <c r="GPS9"/>
      <c r="GPT9"/>
      <c r="GPU9"/>
      <c r="GPV9"/>
      <c r="GPW9"/>
      <c r="GPX9"/>
      <c r="GPY9"/>
      <c r="GPZ9"/>
      <c r="GQA9"/>
      <c r="GQB9"/>
      <c r="GQC9"/>
      <c r="GQD9"/>
      <c r="GQE9"/>
      <c r="GQF9"/>
      <c r="GQG9"/>
      <c r="GQH9"/>
      <c r="GQI9"/>
      <c r="GQJ9"/>
      <c r="GQK9"/>
      <c r="GQL9"/>
      <c r="GQM9"/>
      <c r="GQN9"/>
      <c r="GQO9"/>
      <c r="GQP9"/>
      <c r="GQQ9"/>
      <c r="GQR9"/>
      <c r="GQS9"/>
      <c r="GQT9"/>
      <c r="GQU9"/>
      <c r="GQV9"/>
      <c r="GQW9"/>
      <c r="GQX9"/>
      <c r="GQY9"/>
      <c r="GQZ9"/>
      <c r="GRA9"/>
      <c r="GRB9"/>
      <c r="GRC9"/>
      <c r="GRD9"/>
      <c r="GRE9"/>
      <c r="GRF9"/>
      <c r="GRG9"/>
      <c r="GRH9"/>
      <c r="GRI9"/>
      <c r="GRJ9"/>
      <c r="GRK9"/>
      <c r="GRL9"/>
      <c r="GRM9"/>
      <c r="GRN9"/>
      <c r="GRO9"/>
      <c r="GRP9"/>
      <c r="GRQ9"/>
      <c r="GRR9"/>
      <c r="GRS9"/>
      <c r="GRT9"/>
      <c r="GRU9"/>
      <c r="GRV9"/>
      <c r="GRW9"/>
      <c r="GRX9"/>
      <c r="GRY9"/>
      <c r="GRZ9"/>
      <c r="GSA9"/>
      <c r="GSB9"/>
      <c r="GSC9"/>
      <c r="GSD9"/>
      <c r="GSE9"/>
      <c r="GSF9"/>
      <c r="GSG9"/>
      <c r="GSH9"/>
      <c r="GSI9"/>
      <c r="GSJ9"/>
      <c r="GSK9"/>
      <c r="GSL9"/>
      <c r="GSM9"/>
      <c r="GSN9"/>
      <c r="GSO9"/>
      <c r="GSP9"/>
      <c r="GSQ9"/>
      <c r="GSR9"/>
      <c r="GSS9"/>
      <c r="GST9"/>
      <c r="GSU9"/>
      <c r="GSV9"/>
      <c r="GSW9"/>
      <c r="GSX9"/>
      <c r="GSY9"/>
      <c r="GSZ9"/>
      <c r="GTA9"/>
      <c r="GTB9"/>
      <c r="GTC9"/>
      <c r="GTD9"/>
      <c r="GTE9"/>
      <c r="GTF9"/>
      <c r="GTG9"/>
      <c r="GTH9"/>
      <c r="GTI9"/>
      <c r="GTJ9"/>
      <c r="GTK9"/>
      <c r="GTL9"/>
      <c r="GTM9"/>
      <c r="GTN9"/>
      <c r="GTO9"/>
      <c r="GTP9"/>
      <c r="GTQ9"/>
      <c r="GTR9"/>
      <c r="GTS9"/>
      <c r="GTT9"/>
      <c r="GTU9"/>
      <c r="GTV9"/>
      <c r="GTW9"/>
      <c r="GTX9"/>
      <c r="GTY9"/>
      <c r="GTZ9"/>
      <c r="GUA9"/>
      <c r="GUB9"/>
      <c r="GUC9"/>
      <c r="GUD9"/>
      <c r="GUE9"/>
      <c r="GUF9"/>
      <c r="GUG9"/>
      <c r="GUH9"/>
      <c r="GUI9"/>
      <c r="GUJ9"/>
      <c r="GUK9"/>
      <c r="GUL9"/>
      <c r="GUM9"/>
      <c r="GUN9"/>
      <c r="GUO9"/>
      <c r="GUP9"/>
      <c r="GUQ9"/>
      <c r="GUR9"/>
      <c r="GUS9"/>
      <c r="GUT9"/>
      <c r="GUU9"/>
      <c r="GUV9"/>
      <c r="GUW9"/>
      <c r="GUX9"/>
      <c r="GUY9"/>
      <c r="GUZ9"/>
      <c r="GVA9"/>
      <c r="GVB9"/>
      <c r="GVC9"/>
      <c r="GVD9"/>
      <c r="GVE9"/>
      <c r="GVF9"/>
      <c r="GVG9"/>
      <c r="GVH9"/>
      <c r="GVI9"/>
      <c r="GVJ9"/>
      <c r="GVK9"/>
      <c r="GVL9"/>
      <c r="GVM9"/>
      <c r="GVN9"/>
      <c r="GVO9"/>
      <c r="GVP9"/>
      <c r="GVQ9"/>
      <c r="GVR9"/>
      <c r="GVS9"/>
      <c r="GVT9"/>
      <c r="GVU9"/>
      <c r="GVV9"/>
      <c r="GVW9"/>
      <c r="GVX9"/>
      <c r="GVY9"/>
      <c r="GVZ9"/>
      <c r="GWA9"/>
      <c r="GWB9"/>
      <c r="GWC9"/>
      <c r="GWD9"/>
      <c r="GWE9"/>
      <c r="GWF9"/>
      <c r="GWG9"/>
      <c r="GWH9"/>
      <c r="GWI9"/>
      <c r="GWJ9"/>
      <c r="GWK9"/>
      <c r="GWL9"/>
      <c r="GWM9"/>
      <c r="GWN9"/>
      <c r="GWO9"/>
      <c r="GWP9"/>
      <c r="GWQ9"/>
      <c r="GWR9"/>
      <c r="GWS9"/>
      <c r="GWT9"/>
      <c r="GWU9"/>
      <c r="GWV9"/>
      <c r="GWW9"/>
      <c r="GWX9"/>
      <c r="GWY9"/>
      <c r="GWZ9"/>
      <c r="GXA9"/>
      <c r="GXB9"/>
      <c r="GXC9"/>
      <c r="GXD9"/>
      <c r="GXE9"/>
      <c r="GXF9"/>
      <c r="GXG9"/>
      <c r="GXH9"/>
      <c r="GXI9"/>
      <c r="GXJ9"/>
      <c r="GXK9"/>
      <c r="GXL9"/>
      <c r="GXM9"/>
      <c r="GXN9"/>
      <c r="GXO9"/>
      <c r="GXP9"/>
      <c r="GXQ9"/>
      <c r="GXR9"/>
      <c r="GXS9"/>
      <c r="GXT9"/>
      <c r="GXU9"/>
      <c r="GXV9"/>
      <c r="GXW9"/>
      <c r="GXX9"/>
      <c r="GXY9"/>
      <c r="GXZ9"/>
      <c r="GYA9"/>
      <c r="GYB9"/>
      <c r="GYC9"/>
      <c r="GYD9"/>
      <c r="GYE9"/>
      <c r="GYF9"/>
      <c r="GYG9"/>
      <c r="GYH9"/>
      <c r="GYI9"/>
      <c r="GYJ9"/>
      <c r="GYK9"/>
      <c r="GYL9"/>
      <c r="GYM9"/>
      <c r="GYN9"/>
      <c r="GYO9"/>
      <c r="GYP9"/>
      <c r="GYQ9"/>
      <c r="GYR9"/>
      <c r="GYS9"/>
      <c r="GYT9"/>
      <c r="GYU9"/>
      <c r="GYV9"/>
      <c r="GYW9"/>
      <c r="GYX9"/>
      <c r="GYY9"/>
      <c r="GYZ9"/>
      <c r="GZA9"/>
      <c r="GZB9"/>
      <c r="GZC9"/>
      <c r="GZD9"/>
      <c r="GZE9"/>
      <c r="GZF9"/>
      <c r="GZG9"/>
      <c r="GZH9"/>
      <c r="GZI9"/>
      <c r="GZJ9"/>
      <c r="GZK9"/>
      <c r="GZL9"/>
      <c r="GZM9"/>
      <c r="GZN9"/>
      <c r="GZO9"/>
      <c r="GZP9"/>
      <c r="GZQ9"/>
      <c r="GZR9"/>
      <c r="GZS9"/>
      <c r="GZT9"/>
      <c r="GZU9"/>
      <c r="GZV9"/>
      <c r="GZW9"/>
      <c r="GZX9"/>
      <c r="GZY9"/>
      <c r="GZZ9"/>
      <c r="HAA9"/>
      <c r="HAB9"/>
      <c r="HAC9"/>
      <c r="HAD9"/>
      <c r="HAE9"/>
      <c r="HAF9"/>
      <c r="HAG9"/>
      <c r="HAH9"/>
      <c r="HAI9"/>
      <c r="HAJ9"/>
      <c r="HAK9"/>
      <c r="HAL9"/>
      <c r="HAM9"/>
      <c r="HAN9"/>
      <c r="HAO9"/>
      <c r="HAP9"/>
      <c r="HAQ9"/>
      <c r="HAR9"/>
      <c r="HAS9"/>
      <c r="HAT9"/>
      <c r="HAU9"/>
      <c r="HAV9"/>
      <c r="HAW9"/>
      <c r="HAX9"/>
      <c r="HAY9"/>
      <c r="HAZ9"/>
      <c r="HBA9"/>
      <c r="HBB9"/>
      <c r="HBC9"/>
      <c r="HBD9"/>
      <c r="HBE9"/>
      <c r="HBF9"/>
      <c r="HBG9"/>
      <c r="HBH9"/>
      <c r="HBI9"/>
      <c r="HBJ9"/>
      <c r="HBK9"/>
      <c r="HBL9"/>
      <c r="HBM9"/>
      <c r="HBN9"/>
      <c r="HBO9"/>
      <c r="HBP9"/>
      <c r="HBQ9"/>
      <c r="HBR9"/>
      <c r="HBS9"/>
      <c r="HBT9"/>
      <c r="HBU9"/>
      <c r="HBV9"/>
      <c r="HBW9"/>
      <c r="HBX9"/>
      <c r="HBY9"/>
      <c r="HBZ9"/>
      <c r="HCA9"/>
      <c r="HCB9"/>
      <c r="HCC9"/>
      <c r="HCD9"/>
      <c r="HCE9"/>
      <c r="HCF9"/>
      <c r="HCG9"/>
      <c r="HCH9"/>
      <c r="HCI9"/>
      <c r="HCJ9"/>
      <c r="HCK9"/>
      <c r="HCL9"/>
      <c r="HCM9"/>
      <c r="HCN9"/>
      <c r="HCO9"/>
      <c r="HCP9"/>
      <c r="HCQ9"/>
      <c r="HCR9"/>
      <c r="HCS9"/>
      <c r="HCT9"/>
      <c r="HCU9"/>
      <c r="HCV9"/>
      <c r="HCW9"/>
      <c r="HCX9"/>
      <c r="HCY9"/>
      <c r="HCZ9"/>
      <c r="HDA9"/>
      <c r="HDB9"/>
      <c r="HDC9"/>
      <c r="HDD9"/>
      <c r="HDE9"/>
      <c r="HDF9"/>
      <c r="HDG9"/>
      <c r="HDH9"/>
      <c r="HDI9"/>
      <c r="HDJ9"/>
      <c r="HDK9"/>
      <c r="HDL9"/>
      <c r="HDM9"/>
      <c r="HDN9"/>
      <c r="HDO9"/>
      <c r="HDP9"/>
      <c r="HDQ9"/>
      <c r="HDR9"/>
      <c r="HDS9"/>
      <c r="HDT9"/>
      <c r="HDU9"/>
      <c r="HDV9"/>
      <c r="HDW9"/>
      <c r="HDX9"/>
      <c r="HDY9"/>
      <c r="HDZ9"/>
      <c r="HEA9"/>
      <c r="HEB9"/>
      <c r="HEC9"/>
      <c r="HED9"/>
      <c r="HEE9"/>
      <c r="HEF9"/>
      <c r="HEG9"/>
      <c r="HEH9"/>
      <c r="HEI9"/>
      <c r="HEJ9"/>
      <c r="HEK9"/>
      <c r="HEL9"/>
      <c r="HEM9"/>
      <c r="HEN9"/>
      <c r="HEO9"/>
      <c r="HEP9"/>
      <c r="HEQ9"/>
      <c r="HER9"/>
      <c r="HES9"/>
      <c r="HET9"/>
      <c r="HEU9"/>
      <c r="HEV9"/>
      <c r="HEW9"/>
      <c r="HEX9"/>
      <c r="HEY9"/>
      <c r="HEZ9"/>
      <c r="HFA9"/>
      <c r="HFB9"/>
      <c r="HFC9"/>
      <c r="HFD9"/>
      <c r="HFE9"/>
      <c r="HFF9"/>
      <c r="HFG9"/>
      <c r="HFH9"/>
      <c r="HFI9"/>
      <c r="HFJ9"/>
      <c r="HFK9"/>
      <c r="HFL9"/>
      <c r="HFM9"/>
      <c r="HFN9"/>
      <c r="HFO9"/>
      <c r="HFP9"/>
      <c r="HFQ9"/>
      <c r="HFR9"/>
      <c r="HFS9"/>
      <c r="HFT9"/>
      <c r="HFU9"/>
      <c r="HFV9"/>
      <c r="HFW9"/>
      <c r="HFX9"/>
      <c r="HFY9"/>
      <c r="HFZ9"/>
      <c r="HGA9"/>
      <c r="HGB9"/>
      <c r="HGC9"/>
      <c r="HGD9"/>
      <c r="HGE9"/>
      <c r="HGF9"/>
      <c r="HGG9"/>
      <c r="HGH9"/>
      <c r="HGI9"/>
      <c r="HGJ9"/>
      <c r="HGK9"/>
      <c r="HGL9"/>
      <c r="HGM9"/>
      <c r="HGN9"/>
      <c r="HGO9"/>
      <c r="HGP9"/>
      <c r="HGQ9"/>
      <c r="HGR9"/>
      <c r="HGS9"/>
      <c r="HGT9"/>
      <c r="HGU9"/>
      <c r="HGV9"/>
      <c r="HGW9"/>
      <c r="HGX9"/>
      <c r="HGY9"/>
      <c r="HGZ9"/>
      <c r="HHA9"/>
      <c r="HHB9"/>
      <c r="HHC9"/>
      <c r="HHD9"/>
      <c r="HHE9"/>
      <c r="HHF9"/>
      <c r="HHG9"/>
      <c r="HHH9"/>
      <c r="HHI9"/>
      <c r="HHJ9"/>
      <c r="HHK9"/>
      <c r="HHL9"/>
      <c r="HHM9"/>
      <c r="HHN9"/>
      <c r="HHO9"/>
      <c r="HHP9"/>
      <c r="HHQ9"/>
      <c r="HHR9"/>
      <c r="HHS9"/>
      <c r="HHT9"/>
      <c r="HHU9"/>
      <c r="HHV9"/>
      <c r="HHW9"/>
      <c r="HHX9"/>
      <c r="HHY9"/>
      <c r="HHZ9"/>
      <c r="HIA9"/>
      <c r="HIB9"/>
      <c r="HIC9"/>
      <c r="HID9"/>
      <c r="HIE9"/>
      <c r="HIF9"/>
      <c r="HIG9"/>
      <c r="HIH9"/>
      <c r="HII9"/>
      <c r="HIJ9"/>
      <c r="HIK9"/>
      <c r="HIL9"/>
      <c r="HIM9"/>
      <c r="HIN9"/>
      <c r="HIO9"/>
      <c r="HIP9"/>
      <c r="HIQ9"/>
      <c r="HIR9"/>
      <c r="HIS9"/>
      <c r="HIT9"/>
      <c r="HIU9"/>
      <c r="HIV9"/>
      <c r="HIW9"/>
      <c r="HIX9"/>
      <c r="HIY9"/>
      <c r="HIZ9"/>
      <c r="HJA9"/>
      <c r="HJB9"/>
      <c r="HJC9"/>
      <c r="HJD9"/>
      <c r="HJE9"/>
      <c r="HJF9"/>
      <c r="HJG9"/>
      <c r="HJH9"/>
      <c r="HJI9"/>
      <c r="HJJ9"/>
      <c r="HJK9"/>
      <c r="HJL9"/>
      <c r="HJM9"/>
      <c r="HJN9"/>
      <c r="HJO9"/>
      <c r="HJP9"/>
      <c r="HJQ9"/>
      <c r="HJR9"/>
      <c r="HJS9"/>
      <c r="HJT9"/>
      <c r="HJU9"/>
      <c r="HJV9"/>
      <c r="HJW9"/>
      <c r="HJX9"/>
      <c r="HJY9"/>
      <c r="HJZ9"/>
      <c r="HKA9"/>
      <c r="HKB9"/>
      <c r="HKC9"/>
      <c r="HKD9"/>
      <c r="HKE9"/>
      <c r="HKF9"/>
      <c r="HKG9"/>
      <c r="HKH9"/>
      <c r="HKI9"/>
      <c r="HKJ9"/>
      <c r="HKK9"/>
      <c r="HKL9"/>
      <c r="HKM9"/>
      <c r="HKN9"/>
      <c r="HKO9"/>
      <c r="HKP9"/>
      <c r="HKQ9"/>
      <c r="HKR9"/>
      <c r="HKS9"/>
      <c r="HKT9"/>
      <c r="HKU9"/>
      <c r="HKV9"/>
      <c r="HKW9"/>
      <c r="HKX9"/>
      <c r="HKY9"/>
      <c r="HKZ9"/>
      <c r="HLA9"/>
      <c r="HLB9"/>
      <c r="HLC9"/>
      <c r="HLD9"/>
      <c r="HLE9"/>
      <c r="HLF9"/>
      <c r="HLG9"/>
      <c r="HLH9"/>
      <c r="HLI9"/>
      <c r="HLJ9"/>
      <c r="HLK9"/>
      <c r="HLL9"/>
      <c r="HLM9"/>
      <c r="HLN9"/>
      <c r="HLO9"/>
      <c r="HLP9"/>
      <c r="HLQ9"/>
      <c r="HLR9"/>
      <c r="HLS9"/>
      <c r="HLT9"/>
      <c r="HLU9"/>
      <c r="HLV9"/>
      <c r="HLW9"/>
      <c r="HLX9"/>
      <c r="HLY9"/>
      <c r="HLZ9"/>
      <c r="HMA9"/>
      <c r="HMB9"/>
      <c r="HMC9"/>
      <c r="HMD9"/>
      <c r="HME9"/>
      <c r="HMF9"/>
      <c r="HMG9"/>
      <c r="HMH9"/>
      <c r="HMI9"/>
      <c r="HMJ9"/>
      <c r="HMK9"/>
      <c r="HML9"/>
      <c r="HMM9"/>
      <c r="HMN9"/>
      <c r="HMO9"/>
      <c r="HMP9"/>
      <c r="HMQ9"/>
      <c r="HMR9"/>
      <c r="HMS9"/>
      <c r="HMT9"/>
      <c r="HMU9"/>
      <c r="HMV9"/>
      <c r="HMW9"/>
      <c r="HMX9"/>
      <c r="HMY9"/>
      <c r="HMZ9"/>
      <c r="HNA9"/>
      <c r="HNB9"/>
      <c r="HNC9"/>
      <c r="HND9"/>
      <c r="HNE9"/>
      <c r="HNF9"/>
      <c r="HNG9"/>
      <c r="HNH9"/>
      <c r="HNI9"/>
      <c r="HNJ9"/>
      <c r="HNK9"/>
      <c r="HNL9"/>
      <c r="HNM9"/>
      <c r="HNN9"/>
      <c r="HNO9"/>
      <c r="HNP9"/>
      <c r="HNQ9"/>
      <c r="HNR9"/>
      <c r="HNS9"/>
      <c r="HNT9"/>
      <c r="HNU9"/>
      <c r="HNV9"/>
      <c r="HNW9"/>
      <c r="HNX9"/>
      <c r="HNY9"/>
      <c r="HNZ9"/>
      <c r="HOA9"/>
      <c r="HOB9"/>
      <c r="HOC9"/>
      <c r="HOD9"/>
      <c r="HOE9"/>
      <c r="HOF9"/>
      <c r="HOG9"/>
      <c r="HOH9"/>
      <c r="HOI9"/>
      <c r="HOJ9"/>
      <c r="HOK9"/>
      <c r="HOL9"/>
      <c r="HOM9"/>
      <c r="HON9"/>
      <c r="HOO9"/>
      <c r="HOP9"/>
      <c r="HOQ9"/>
      <c r="HOR9"/>
      <c r="HOS9"/>
      <c r="HOT9"/>
      <c r="HOU9"/>
      <c r="HOV9"/>
      <c r="HOW9"/>
      <c r="HOX9"/>
      <c r="HOY9"/>
      <c r="HOZ9"/>
      <c r="HPA9"/>
      <c r="HPB9"/>
      <c r="HPC9"/>
      <c r="HPD9"/>
      <c r="HPE9"/>
      <c r="HPF9"/>
      <c r="HPG9"/>
      <c r="HPH9"/>
      <c r="HPI9"/>
      <c r="HPJ9"/>
      <c r="HPK9"/>
      <c r="HPL9"/>
      <c r="HPM9"/>
      <c r="HPN9"/>
      <c r="HPO9"/>
      <c r="HPP9"/>
      <c r="HPQ9"/>
      <c r="HPR9"/>
      <c r="HPS9"/>
      <c r="HPT9"/>
      <c r="HPU9"/>
      <c r="HPV9"/>
      <c r="HPW9"/>
      <c r="HPX9"/>
      <c r="HPY9"/>
      <c r="HPZ9"/>
      <c r="HQA9"/>
      <c r="HQB9"/>
      <c r="HQC9"/>
      <c r="HQD9"/>
      <c r="HQE9"/>
      <c r="HQF9"/>
      <c r="HQG9"/>
      <c r="HQH9"/>
      <c r="HQI9"/>
      <c r="HQJ9"/>
      <c r="HQK9"/>
      <c r="HQL9"/>
      <c r="HQM9"/>
      <c r="HQN9"/>
      <c r="HQO9"/>
      <c r="HQP9"/>
      <c r="HQQ9"/>
      <c r="HQR9"/>
      <c r="HQS9"/>
      <c r="HQT9"/>
      <c r="HQU9"/>
      <c r="HQV9"/>
      <c r="HQW9"/>
      <c r="HQX9"/>
      <c r="HQY9"/>
      <c r="HQZ9"/>
      <c r="HRA9"/>
      <c r="HRB9"/>
      <c r="HRC9"/>
      <c r="HRD9"/>
      <c r="HRE9"/>
      <c r="HRF9"/>
      <c r="HRG9"/>
      <c r="HRH9"/>
      <c r="HRI9"/>
      <c r="HRJ9"/>
      <c r="HRK9"/>
      <c r="HRL9"/>
      <c r="HRM9"/>
      <c r="HRN9"/>
      <c r="HRO9"/>
      <c r="HRP9"/>
      <c r="HRQ9"/>
      <c r="HRR9"/>
      <c r="HRS9"/>
      <c r="HRT9"/>
      <c r="HRU9"/>
      <c r="HRV9"/>
      <c r="HRW9"/>
      <c r="HRX9"/>
      <c r="HRY9"/>
      <c r="HRZ9"/>
      <c r="HSA9"/>
      <c r="HSB9"/>
      <c r="HSC9"/>
      <c r="HSD9"/>
      <c r="HSE9"/>
      <c r="HSF9"/>
      <c r="HSG9"/>
      <c r="HSH9"/>
      <c r="HSI9"/>
      <c r="HSJ9"/>
      <c r="HSK9"/>
      <c r="HSL9"/>
      <c r="HSM9"/>
      <c r="HSN9"/>
      <c r="HSO9"/>
      <c r="HSP9"/>
      <c r="HSQ9"/>
      <c r="HSR9"/>
      <c r="HSS9"/>
      <c r="HST9"/>
      <c r="HSU9"/>
      <c r="HSV9"/>
      <c r="HSW9"/>
      <c r="HSX9"/>
      <c r="HSY9"/>
      <c r="HSZ9"/>
      <c r="HTA9"/>
      <c r="HTB9"/>
      <c r="HTC9"/>
      <c r="HTD9"/>
      <c r="HTE9"/>
      <c r="HTF9"/>
      <c r="HTG9"/>
      <c r="HTH9"/>
      <c r="HTI9"/>
      <c r="HTJ9"/>
      <c r="HTK9"/>
      <c r="HTL9"/>
      <c r="HTM9"/>
      <c r="HTN9"/>
      <c r="HTO9"/>
      <c r="HTP9"/>
      <c r="HTQ9"/>
      <c r="HTR9"/>
      <c r="HTS9"/>
      <c r="HTT9"/>
      <c r="HTU9"/>
      <c r="HTV9"/>
      <c r="HTW9"/>
      <c r="HTX9"/>
      <c r="HTY9"/>
      <c r="HTZ9"/>
      <c r="HUA9"/>
      <c r="HUB9"/>
      <c r="HUC9"/>
      <c r="HUD9"/>
      <c r="HUE9"/>
      <c r="HUF9"/>
      <c r="HUG9"/>
      <c r="HUH9"/>
      <c r="HUI9"/>
      <c r="HUJ9"/>
      <c r="HUK9"/>
      <c r="HUL9"/>
      <c r="HUM9"/>
      <c r="HUN9"/>
      <c r="HUO9"/>
      <c r="HUP9"/>
      <c r="HUQ9"/>
      <c r="HUR9"/>
      <c r="HUS9"/>
      <c r="HUT9"/>
      <c r="HUU9"/>
      <c r="HUV9"/>
      <c r="HUW9"/>
      <c r="HUX9"/>
      <c r="HUY9"/>
      <c r="HUZ9"/>
      <c r="HVA9"/>
      <c r="HVB9"/>
      <c r="HVC9"/>
      <c r="HVD9"/>
      <c r="HVE9"/>
      <c r="HVF9"/>
      <c r="HVG9"/>
      <c r="HVH9"/>
      <c r="HVI9"/>
      <c r="HVJ9"/>
      <c r="HVK9"/>
      <c r="HVL9"/>
      <c r="HVM9"/>
      <c r="HVN9"/>
      <c r="HVO9"/>
      <c r="HVP9"/>
      <c r="HVQ9"/>
      <c r="HVR9"/>
      <c r="HVS9"/>
      <c r="HVT9"/>
      <c r="HVU9"/>
      <c r="HVV9"/>
      <c r="HVW9"/>
      <c r="HVX9"/>
      <c r="HVY9"/>
      <c r="HVZ9"/>
      <c r="HWA9"/>
      <c r="HWB9"/>
      <c r="HWC9"/>
      <c r="HWD9"/>
      <c r="HWE9"/>
      <c r="HWF9"/>
      <c r="HWG9"/>
      <c r="HWH9"/>
      <c r="HWI9"/>
      <c r="HWJ9"/>
      <c r="HWK9"/>
      <c r="HWL9"/>
      <c r="HWM9"/>
      <c r="HWN9"/>
      <c r="HWO9"/>
      <c r="HWP9"/>
      <c r="HWQ9"/>
      <c r="HWR9"/>
      <c r="HWS9"/>
      <c r="HWT9"/>
      <c r="HWU9"/>
      <c r="HWV9"/>
      <c r="HWW9"/>
      <c r="HWX9"/>
      <c r="HWY9"/>
      <c r="HWZ9"/>
      <c r="HXA9"/>
      <c r="HXB9"/>
      <c r="HXC9"/>
      <c r="HXD9"/>
      <c r="HXE9"/>
      <c r="HXF9"/>
      <c r="HXG9"/>
      <c r="HXH9"/>
      <c r="HXI9"/>
      <c r="HXJ9"/>
      <c r="HXK9"/>
      <c r="HXL9"/>
      <c r="HXM9"/>
      <c r="HXN9"/>
      <c r="HXO9"/>
      <c r="HXP9"/>
      <c r="HXQ9"/>
      <c r="HXR9"/>
      <c r="HXS9"/>
      <c r="HXT9"/>
      <c r="HXU9"/>
      <c r="HXV9"/>
      <c r="HXW9"/>
      <c r="HXX9"/>
      <c r="HXY9"/>
      <c r="HXZ9"/>
      <c r="HYA9"/>
      <c r="HYB9"/>
      <c r="HYC9"/>
      <c r="HYD9"/>
      <c r="HYE9"/>
      <c r="HYF9"/>
      <c r="HYG9"/>
      <c r="HYH9"/>
      <c r="HYI9"/>
      <c r="HYJ9"/>
      <c r="HYK9"/>
      <c r="HYL9"/>
      <c r="HYM9"/>
      <c r="HYN9"/>
      <c r="HYO9"/>
      <c r="HYP9"/>
      <c r="HYQ9"/>
      <c r="HYR9"/>
      <c r="HYS9"/>
      <c r="HYT9"/>
      <c r="HYU9"/>
      <c r="HYV9"/>
      <c r="HYW9"/>
      <c r="HYX9"/>
      <c r="HYY9"/>
      <c r="HYZ9"/>
      <c r="HZA9"/>
      <c r="HZB9"/>
      <c r="HZC9"/>
      <c r="HZD9"/>
      <c r="HZE9"/>
      <c r="HZF9"/>
      <c r="HZG9"/>
      <c r="HZH9"/>
      <c r="HZI9"/>
      <c r="HZJ9"/>
      <c r="HZK9"/>
      <c r="HZL9"/>
      <c r="HZM9"/>
      <c r="HZN9"/>
      <c r="HZO9"/>
      <c r="HZP9"/>
      <c r="HZQ9"/>
      <c r="HZR9"/>
      <c r="HZS9"/>
      <c r="HZT9"/>
      <c r="HZU9"/>
      <c r="HZV9"/>
      <c r="HZW9"/>
      <c r="HZX9"/>
      <c r="HZY9"/>
      <c r="HZZ9"/>
      <c r="IAA9"/>
      <c r="IAB9"/>
      <c r="IAC9"/>
      <c r="IAD9"/>
      <c r="IAE9"/>
      <c r="IAF9"/>
      <c r="IAG9"/>
      <c r="IAH9"/>
      <c r="IAI9"/>
      <c r="IAJ9"/>
      <c r="IAK9"/>
      <c r="IAL9"/>
      <c r="IAM9"/>
      <c r="IAN9"/>
      <c r="IAO9"/>
      <c r="IAP9"/>
      <c r="IAQ9"/>
      <c r="IAR9"/>
      <c r="IAS9"/>
      <c r="IAT9"/>
      <c r="IAU9"/>
      <c r="IAV9"/>
      <c r="IAW9"/>
      <c r="IAX9"/>
      <c r="IAY9"/>
      <c r="IAZ9"/>
      <c r="IBA9"/>
      <c r="IBB9"/>
      <c r="IBC9"/>
      <c r="IBD9"/>
      <c r="IBE9"/>
      <c r="IBF9"/>
      <c r="IBG9"/>
      <c r="IBH9"/>
      <c r="IBI9"/>
      <c r="IBJ9"/>
      <c r="IBK9"/>
      <c r="IBL9"/>
      <c r="IBM9"/>
      <c r="IBN9"/>
      <c r="IBO9"/>
      <c r="IBP9"/>
      <c r="IBQ9"/>
      <c r="IBR9"/>
      <c r="IBS9"/>
      <c r="IBT9"/>
      <c r="IBU9"/>
      <c r="IBV9"/>
      <c r="IBW9"/>
      <c r="IBX9"/>
      <c r="IBY9"/>
      <c r="IBZ9"/>
      <c r="ICA9"/>
      <c r="ICB9"/>
      <c r="ICC9"/>
      <c r="ICD9"/>
      <c r="ICE9"/>
      <c r="ICF9"/>
      <c r="ICG9"/>
      <c r="ICH9"/>
      <c r="ICI9"/>
      <c r="ICJ9"/>
      <c r="ICK9"/>
      <c r="ICL9"/>
      <c r="ICM9"/>
      <c r="ICN9"/>
      <c r="ICO9"/>
      <c r="ICP9"/>
      <c r="ICQ9"/>
      <c r="ICR9"/>
      <c r="ICS9"/>
      <c r="ICT9"/>
      <c r="ICU9"/>
      <c r="ICV9"/>
      <c r="ICW9"/>
      <c r="ICX9"/>
      <c r="ICY9"/>
      <c r="ICZ9"/>
      <c r="IDA9"/>
      <c r="IDB9"/>
      <c r="IDC9"/>
      <c r="IDD9"/>
      <c r="IDE9"/>
      <c r="IDF9"/>
      <c r="IDG9"/>
      <c r="IDH9"/>
      <c r="IDI9"/>
      <c r="IDJ9"/>
      <c r="IDK9"/>
      <c r="IDL9"/>
      <c r="IDM9"/>
      <c r="IDN9"/>
      <c r="IDO9"/>
      <c r="IDP9"/>
      <c r="IDQ9"/>
      <c r="IDR9"/>
      <c r="IDS9"/>
      <c r="IDT9"/>
      <c r="IDU9"/>
      <c r="IDV9"/>
      <c r="IDW9"/>
      <c r="IDX9"/>
      <c r="IDY9"/>
      <c r="IDZ9"/>
      <c r="IEA9"/>
      <c r="IEB9"/>
      <c r="IEC9"/>
      <c r="IED9"/>
      <c r="IEE9"/>
      <c r="IEF9"/>
      <c r="IEG9"/>
      <c r="IEH9"/>
      <c r="IEI9"/>
      <c r="IEJ9"/>
      <c r="IEK9"/>
      <c r="IEL9"/>
      <c r="IEM9"/>
      <c r="IEN9"/>
      <c r="IEO9"/>
      <c r="IEP9"/>
      <c r="IEQ9"/>
      <c r="IER9"/>
      <c r="IES9"/>
      <c r="IET9"/>
      <c r="IEU9"/>
      <c r="IEV9"/>
      <c r="IEW9"/>
      <c r="IEX9"/>
      <c r="IEY9"/>
      <c r="IEZ9"/>
      <c r="IFA9"/>
      <c r="IFB9"/>
      <c r="IFC9"/>
      <c r="IFD9"/>
      <c r="IFE9"/>
      <c r="IFF9"/>
      <c r="IFG9"/>
      <c r="IFH9"/>
      <c r="IFI9"/>
      <c r="IFJ9"/>
      <c r="IFK9"/>
      <c r="IFL9"/>
      <c r="IFM9"/>
      <c r="IFN9"/>
      <c r="IFO9"/>
      <c r="IFP9"/>
      <c r="IFQ9"/>
      <c r="IFR9"/>
      <c r="IFS9"/>
      <c r="IFT9"/>
      <c r="IFU9"/>
      <c r="IFV9"/>
      <c r="IFW9"/>
      <c r="IFX9"/>
      <c r="IFY9"/>
      <c r="IFZ9"/>
      <c r="IGA9"/>
      <c r="IGB9"/>
      <c r="IGC9"/>
      <c r="IGD9"/>
      <c r="IGE9"/>
      <c r="IGF9"/>
      <c r="IGG9"/>
      <c r="IGH9"/>
      <c r="IGI9"/>
      <c r="IGJ9"/>
      <c r="IGK9"/>
      <c r="IGL9"/>
      <c r="IGM9"/>
      <c r="IGN9"/>
      <c r="IGO9"/>
      <c r="IGP9"/>
      <c r="IGQ9"/>
      <c r="IGR9"/>
      <c r="IGS9"/>
      <c r="IGT9"/>
      <c r="IGU9"/>
      <c r="IGV9"/>
      <c r="IGW9"/>
      <c r="IGX9"/>
      <c r="IGY9"/>
      <c r="IGZ9"/>
      <c r="IHA9"/>
      <c r="IHB9"/>
      <c r="IHC9"/>
      <c r="IHD9"/>
      <c r="IHE9"/>
      <c r="IHF9"/>
      <c r="IHG9"/>
      <c r="IHH9"/>
      <c r="IHI9"/>
      <c r="IHJ9"/>
      <c r="IHK9"/>
      <c r="IHL9"/>
      <c r="IHM9"/>
      <c r="IHN9"/>
      <c r="IHO9"/>
      <c r="IHP9"/>
      <c r="IHQ9"/>
      <c r="IHR9"/>
      <c r="IHS9"/>
      <c r="IHT9"/>
      <c r="IHU9"/>
      <c r="IHV9"/>
      <c r="IHW9"/>
      <c r="IHX9"/>
      <c r="IHY9"/>
      <c r="IHZ9"/>
      <c r="IIA9"/>
      <c r="IIB9"/>
      <c r="IIC9"/>
      <c r="IID9"/>
      <c r="IIE9"/>
      <c r="IIF9"/>
      <c r="IIG9"/>
      <c r="IIH9"/>
      <c r="III9"/>
      <c r="IIJ9"/>
      <c r="IIK9"/>
      <c r="IIL9"/>
      <c r="IIM9"/>
      <c r="IIN9"/>
      <c r="IIO9"/>
      <c r="IIP9"/>
      <c r="IIQ9"/>
      <c r="IIR9"/>
      <c r="IIS9"/>
      <c r="IIT9"/>
      <c r="IIU9"/>
      <c r="IIV9"/>
      <c r="IIW9"/>
      <c r="IIX9"/>
      <c r="IIY9"/>
      <c r="IIZ9"/>
      <c r="IJA9"/>
      <c r="IJB9"/>
      <c r="IJC9"/>
      <c r="IJD9"/>
      <c r="IJE9"/>
      <c r="IJF9"/>
      <c r="IJG9"/>
      <c r="IJH9"/>
      <c r="IJI9"/>
      <c r="IJJ9"/>
      <c r="IJK9"/>
      <c r="IJL9"/>
      <c r="IJM9"/>
      <c r="IJN9"/>
      <c r="IJO9"/>
      <c r="IJP9"/>
      <c r="IJQ9"/>
      <c r="IJR9"/>
      <c r="IJS9"/>
      <c r="IJT9"/>
      <c r="IJU9"/>
      <c r="IJV9"/>
      <c r="IJW9"/>
      <c r="IJX9"/>
      <c r="IJY9"/>
      <c r="IJZ9"/>
      <c r="IKA9"/>
      <c r="IKB9"/>
      <c r="IKC9"/>
      <c r="IKD9"/>
      <c r="IKE9"/>
      <c r="IKF9"/>
      <c r="IKG9"/>
      <c r="IKH9"/>
      <c r="IKI9"/>
      <c r="IKJ9"/>
      <c r="IKK9"/>
      <c r="IKL9"/>
      <c r="IKM9"/>
      <c r="IKN9"/>
      <c r="IKO9"/>
      <c r="IKP9"/>
      <c r="IKQ9"/>
      <c r="IKR9"/>
      <c r="IKS9"/>
      <c r="IKT9"/>
      <c r="IKU9"/>
      <c r="IKV9"/>
      <c r="IKW9"/>
      <c r="IKX9"/>
      <c r="IKY9"/>
      <c r="IKZ9"/>
      <c r="ILA9"/>
      <c r="ILB9"/>
      <c r="ILC9"/>
      <c r="ILD9"/>
      <c r="ILE9"/>
      <c r="ILF9"/>
      <c r="ILG9"/>
      <c r="ILH9"/>
      <c r="ILI9"/>
      <c r="ILJ9"/>
      <c r="ILK9"/>
      <c r="ILL9"/>
      <c r="ILM9"/>
      <c r="ILN9"/>
      <c r="ILO9"/>
      <c r="ILP9"/>
      <c r="ILQ9"/>
      <c r="ILR9"/>
      <c r="ILS9"/>
      <c r="ILT9"/>
      <c r="ILU9"/>
      <c r="ILV9"/>
      <c r="ILW9"/>
      <c r="ILX9"/>
      <c r="ILY9"/>
      <c r="ILZ9"/>
      <c r="IMA9"/>
      <c r="IMB9"/>
      <c r="IMC9"/>
      <c r="IMD9"/>
      <c r="IME9"/>
      <c r="IMF9"/>
      <c r="IMG9"/>
      <c r="IMH9"/>
      <c r="IMI9"/>
      <c r="IMJ9"/>
      <c r="IMK9"/>
      <c r="IML9"/>
      <c r="IMM9"/>
      <c r="IMN9"/>
      <c r="IMO9"/>
      <c r="IMP9"/>
      <c r="IMQ9"/>
      <c r="IMR9"/>
      <c r="IMS9"/>
      <c r="IMT9"/>
      <c r="IMU9"/>
      <c r="IMV9"/>
      <c r="IMW9"/>
      <c r="IMX9"/>
      <c r="IMY9"/>
      <c r="IMZ9"/>
      <c r="INA9"/>
      <c r="INB9"/>
      <c r="INC9"/>
      <c r="IND9"/>
      <c r="INE9"/>
      <c r="INF9"/>
      <c r="ING9"/>
      <c r="INH9"/>
      <c r="INI9"/>
      <c r="INJ9"/>
      <c r="INK9"/>
      <c r="INL9"/>
      <c r="INM9"/>
      <c r="INN9"/>
      <c r="INO9"/>
      <c r="INP9"/>
      <c r="INQ9"/>
      <c r="INR9"/>
      <c r="INS9"/>
      <c r="INT9"/>
      <c r="INU9"/>
      <c r="INV9"/>
      <c r="INW9"/>
      <c r="INX9"/>
      <c r="INY9"/>
      <c r="INZ9"/>
      <c r="IOA9"/>
      <c r="IOB9"/>
      <c r="IOC9"/>
      <c r="IOD9"/>
      <c r="IOE9"/>
      <c r="IOF9"/>
      <c r="IOG9"/>
      <c r="IOH9"/>
      <c r="IOI9"/>
      <c r="IOJ9"/>
      <c r="IOK9"/>
      <c r="IOL9"/>
      <c r="IOM9"/>
      <c r="ION9"/>
      <c r="IOO9"/>
      <c r="IOP9"/>
      <c r="IOQ9"/>
      <c r="IOR9"/>
      <c r="IOS9"/>
      <c r="IOT9"/>
      <c r="IOU9"/>
      <c r="IOV9"/>
      <c r="IOW9"/>
      <c r="IOX9"/>
      <c r="IOY9"/>
      <c r="IOZ9"/>
      <c r="IPA9"/>
      <c r="IPB9"/>
      <c r="IPC9"/>
      <c r="IPD9"/>
      <c r="IPE9"/>
      <c r="IPF9"/>
      <c r="IPG9"/>
      <c r="IPH9"/>
      <c r="IPI9"/>
      <c r="IPJ9"/>
      <c r="IPK9"/>
      <c r="IPL9"/>
      <c r="IPM9"/>
      <c r="IPN9"/>
      <c r="IPO9"/>
      <c r="IPP9"/>
      <c r="IPQ9"/>
      <c r="IPR9"/>
      <c r="IPS9"/>
      <c r="IPT9"/>
      <c r="IPU9"/>
      <c r="IPV9"/>
      <c r="IPW9"/>
      <c r="IPX9"/>
      <c r="IPY9"/>
      <c r="IPZ9"/>
      <c r="IQA9"/>
      <c r="IQB9"/>
      <c r="IQC9"/>
      <c r="IQD9"/>
      <c r="IQE9"/>
      <c r="IQF9"/>
      <c r="IQG9"/>
      <c r="IQH9"/>
      <c r="IQI9"/>
      <c r="IQJ9"/>
      <c r="IQK9"/>
      <c r="IQL9"/>
      <c r="IQM9"/>
      <c r="IQN9"/>
      <c r="IQO9"/>
      <c r="IQP9"/>
      <c r="IQQ9"/>
      <c r="IQR9"/>
      <c r="IQS9"/>
      <c r="IQT9"/>
      <c r="IQU9"/>
      <c r="IQV9"/>
      <c r="IQW9"/>
      <c r="IQX9"/>
      <c r="IQY9"/>
      <c r="IQZ9"/>
      <c r="IRA9"/>
      <c r="IRB9"/>
      <c r="IRC9"/>
      <c r="IRD9"/>
      <c r="IRE9"/>
      <c r="IRF9"/>
      <c r="IRG9"/>
      <c r="IRH9"/>
      <c r="IRI9"/>
      <c r="IRJ9"/>
      <c r="IRK9"/>
      <c r="IRL9"/>
      <c r="IRM9"/>
      <c r="IRN9"/>
      <c r="IRO9"/>
      <c r="IRP9"/>
      <c r="IRQ9"/>
      <c r="IRR9"/>
      <c r="IRS9"/>
      <c r="IRT9"/>
      <c r="IRU9"/>
      <c r="IRV9"/>
      <c r="IRW9"/>
      <c r="IRX9"/>
      <c r="IRY9"/>
      <c r="IRZ9"/>
      <c r="ISA9"/>
      <c r="ISB9"/>
      <c r="ISC9"/>
      <c r="ISD9"/>
      <c r="ISE9"/>
      <c r="ISF9"/>
      <c r="ISG9"/>
      <c r="ISH9"/>
      <c r="ISI9"/>
      <c r="ISJ9"/>
      <c r="ISK9"/>
      <c r="ISL9"/>
      <c r="ISM9"/>
      <c r="ISN9"/>
      <c r="ISO9"/>
      <c r="ISP9"/>
      <c r="ISQ9"/>
      <c r="ISR9"/>
      <c r="ISS9"/>
      <c r="IST9"/>
      <c r="ISU9"/>
      <c r="ISV9"/>
      <c r="ISW9"/>
      <c r="ISX9"/>
      <c r="ISY9"/>
      <c r="ISZ9"/>
      <c r="ITA9"/>
      <c r="ITB9"/>
      <c r="ITC9"/>
      <c r="ITD9"/>
      <c r="ITE9"/>
      <c r="ITF9"/>
      <c r="ITG9"/>
      <c r="ITH9"/>
      <c r="ITI9"/>
      <c r="ITJ9"/>
      <c r="ITK9"/>
      <c r="ITL9"/>
      <c r="ITM9"/>
      <c r="ITN9"/>
      <c r="ITO9"/>
      <c r="ITP9"/>
      <c r="ITQ9"/>
      <c r="ITR9"/>
      <c r="ITS9"/>
      <c r="ITT9"/>
      <c r="ITU9"/>
      <c r="ITV9"/>
      <c r="ITW9"/>
      <c r="ITX9"/>
      <c r="ITY9"/>
      <c r="ITZ9"/>
      <c r="IUA9"/>
      <c r="IUB9"/>
      <c r="IUC9"/>
      <c r="IUD9"/>
      <c r="IUE9"/>
      <c r="IUF9"/>
      <c r="IUG9"/>
      <c r="IUH9"/>
      <c r="IUI9"/>
      <c r="IUJ9"/>
      <c r="IUK9"/>
      <c r="IUL9"/>
      <c r="IUM9"/>
      <c r="IUN9"/>
      <c r="IUO9"/>
      <c r="IUP9"/>
      <c r="IUQ9"/>
      <c r="IUR9"/>
      <c r="IUS9"/>
      <c r="IUT9"/>
      <c r="IUU9"/>
      <c r="IUV9"/>
      <c r="IUW9"/>
      <c r="IUX9"/>
      <c r="IUY9"/>
      <c r="IUZ9"/>
      <c r="IVA9"/>
      <c r="IVB9"/>
      <c r="IVC9"/>
      <c r="IVD9"/>
      <c r="IVE9"/>
      <c r="IVF9"/>
      <c r="IVG9"/>
      <c r="IVH9"/>
      <c r="IVI9"/>
      <c r="IVJ9"/>
      <c r="IVK9"/>
      <c r="IVL9"/>
      <c r="IVM9"/>
      <c r="IVN9"/>
      <c r="IVO9"/>
      <c r="IVP9"/>
      <c r="IVQ9"/>
      <c r="IVR9"/>
      <c r="IVS9"/>
      <c r="IVT9"/>
      <c r="IVU9"/>
      <c r="IVV9"/>
      <c r="IVW9"/>
      <c r="IVX9"/>
      <c r="IVY9"/>
      <c r="IVZ9"/>
      <c r="IWA9"/>
      <c r="IWB9"/>
      <c r="IWC9"/>
      <c r="IWD9"/>
      <c r="IWE9"/>
      <c r="IWF9"/>
      <c r="IWG9"/>
      <c r="IWH9"/>
      <c r="IWI9"/>
      <c r="IWJ9"/>
      <c r="IWK9"/>
      <c r="IWL9"/>
      <c r="IWM9"/>
      <c r="IWN9"/>
      <c r="IWO9"/>
      <c r="IWP9"/>
      <c r="IWQ9"/>
      <c r="IWR9"/>
      <c r="IWS9"/>
      <c r="IWT9"/>
      <c r="IWU9"/>
      <c r="IWV9"/>
      <c r="IWW9"/>
      <c r="IWX9"/>
      <c r="IWY9"/>
      <c r="IWZ9"/>
      <c r="IXA9"/>
      <c r="IXB9"/>
      <c r="IXC9"/>
      <c r="IXD9"/>
      <c r="IXE9"/>
      <c r="IXF9"/>
      <c r="IXG9"/>
      <c r="IXH9"/>
      <c r="IXI9"/>
      <c r="IXJ9"/>
      <c r="IXK9"/>
      <c r="IXL9"/>
      <c r="IXM9"/>
      <c r="IXN9"/>
      <c r="IXO9"/>
      <c r="IXP9"/>
      <c r="IXQ9"/>
      <c r="IXR9"/>
      <c r="IXS9"/>
      <c r="IXT9"/>
      <c r="IXU9"/>
      <c r="IXV9"/>
      <c r="IXW9"/>
      <c r="IXX9"/>
      <c r="IXY9"/>
      <c r="IXZ9"/>
      <c r="IYA9"/>
      <c r="IYB9"/>
      <c r="IYC9"/>
      <c r="IYD9"/>
      <c r="IYE9"/>
      <c r="IYF9"/>
      <c r="IYG9"/>
      <c r="IYH9"/>
      <c r="IYI9"/>
      <c r="IYJ9"/>
      <c r="IYK9"/>
      <c r="IYL9"/>
      <c r="IYM9"/>
      <c r="IYN9"/>
      <c r="IYO9"/>
      <c r="IYP9"/>
      <c r="IYQ9"/>
      <c r="IYR9"/>
      <c r="IYS9"/>
      <c r="IYT9"/>
      <c r="IYU9"/>
      <c r="IYV9"/>
      <c r="IYW9"/>
      <c r="IYX9"/>
      <c r="IYY9"/>
      <c r="IYZ9"/>
      <c r="IZA9"/>
      <c r="IZB9"/>
      <c r="IZC9"/>
      <c r="IZD9"/>
      <c r="IZE9"/>
      <c r="IZF9"/>
      <c r="IZG9"/>
      <c r="IZH9"/>
      <c r="IZI9"/>
      <c r="IZJ9"/>
      <c r="IZK9"/>
      <c r="IZL9"/>
      <c r="IZM9"/>
      <c r="IZN9"/>
      <c r="IZO9"/>
      <c r="IZP9"/>
      <c r="IZQ9"/>
      <c r="IZR9"/>
      <c r="IZS9"/>
      <c r="IZT9"/>
      <c r="IZU9"/>
      <c r="IZV9"/>
      <c r="IZW9"/>
      <c r="IZX9"/>
      <c r="IZY9"/>
      <c r="IZZ9"/>
      <c r="JAA9"/>
      <c r="JAB9"/>
      <c r="JAC9"/>
      <c r="JAD9"/>
      <c r="JAE9"/>
      <c r="JAF9"/>
      <c r="JAG9"/>
      <c r="JAH9"/>
      <c r="JAI9"/>
      <c r="JAJ9"/>
      <c r="JAK9"/>
      <c r="JAL9"/>
      <c r="JAM9"/>
      <c r="JAN9"/>
      <c r="JAO9"/>
      <c r="JAP9"/>
      <c r="JAQ9"/>
      <c r="JAR9"/>
      <c r="JAS9"/>
      <c r="JAT9"/>
      <c r="JAU9"/>
      <c r="JAV9"/>
      <c r="JAW9"/>
      <c r="JAX9"/>
      <c r="JAY9"/>
      <c r="JAZ9"/>
      <c r="JBA9"/>
      <c r="JBB9"/>
      <c r="JBC9"/>
      <c r="JBD9"/>
      <c r="JBE9"/>
      <c r="JBF9"/>
      <c r="JBG9"/>
      <c r="JBH9"/>
      <c r="JBI9"/>
      <c r="JBJ9"/>
      <c r="JBK9"/>
      <c r="JBL9"/>
      <c r="JBM9"/>
      <c r="JBN9"/>
      <c r="JBO9"/>
      <c r="JBP9"/>
      <c r="JBQ9"/>
      <c r="JBR9"/>
      <c r="JBS9"/>
      <c r="JBT9"/>
      <c r="JBU9"/>
      <c r="JBV9"/>
      <c r="JBW9"/>
      <c r="JBX9"/>
      <c r="JBY9"/>
      <c r="JBZ9"/>
      <c r="JCA9"/>
      <c r="JCB9"/>
      <c r="JCC9"/>
      <c r="JCD9"/>
      <c r="JCE9"/>
      <c r="JCF9"/>
      <c r="JCG9"/>
      <c r="JCH9"/>
      <c r="JCI9"/>
      <c r="JCJ9"/>
      <c r="JCK9"/>
      <c r="JCL9"/>
      <c r="JCM9"/>
      <c r="JCN9"/>
      <c r="JCO9"/>
      <c r="JCP9"/>
      <c r="JCQ9"/>
      <c r="JCR9"/>
      <c r="JCS9"/>
      <c r="JCT9"/>
      <c r="JCU9"/>
      <c r="JCV9"/>
      <c r="JCW9"/>
      <c r="JCX9"/>
      <c r="JCY9"/>
      <c r="JCZ9"/>
      <c r="JDA9"/>
      <c r="JDB9"/>
      <c r="JDC9"/>
      <c r="JDD9"/>
      <c r="JDE9"/>
      <c r="JDF9"/>
      <c r="JDG9"/>
      <c r="JDH9"/>
      <c r="JDI9"/>
      <c r="JDJ9"/>
      <c r="JDK9"/>
      <c r="JDL9"/>
      <c r="JDM9"/>
      <c r="JDN9"/>
      <c r="JDO9"/>
      <c r="JDP9"/>
      <c r="JDQ9"/>
      <c r="JDR9"/>
      <c r="JDS9"/>
      <c r="JDT9"/>
      <c r="JDU9"/>
      <c r="JDV9"/>
      <c r="JDW9"/>
      <c r="JDX9"/>
      <c r="JDY9"/>
      <c r="JDZ9"/>
      <c r="JEA9"/>
      <c r="JEB9"/>
      <c r="JEC9"/>
      <c r="JED9"/>
      <c r="JEE9"/>
      <c r="JEF9"/>
      <c r="JEG9"/>
      <c r="JEH9"/>
      <c r="JEI9"/>
      <c r="JEJ9"/>
      <c r="JEK9"/>
      <c r="JEL9"/>
      <c r="JEM9"/>
      <c r="JEN9"/>
      <c r="JEO9"/>
      <c r="JEP9"/>
      <c r="JEQ9"/>
      <c r="JER9"/>
      <c r="JES9"/>
      <c r="JET9"/>
      <c r="JEU9"/>
      <c r="JEV9"/>
      <c r="JEW9"/>
      <c r="JEX9"/>
      <c r="JEY9"/>
      <c r="JEZ9"/>
      <c r="JFA9"/>
      <c r="JFB9"/>
      <c r="JFC9"/>
      <c r="JFD9"/>
      <c r="JFE9"/>
      <c r="JFF9"/>
      <c r="JFG9"/>
      <c r="JFH9"/>
      <c r="JFI9"/>
      <c r="JFJ9"/>
      <c r="JFK9"/>
      <c r="JFL9"/>
      <c r="JFM9"/>
      <c r="JFN9"/>
      <c r="JFO9"/>
      <c r="JFP9"/>
      <c r="JFQ9"/>
      <c r="JFR9"/>
      <c r="JFS9"/>
      <c r="JFT9"/>
      <c r="JFU9"/>
      <c r="JFV9"/>
      <c r="JFW9"/>
      <c r="JFX9"/>
      <c r="JFY9"/>
      <c r="JFZ9"/>
      <c r="JGA9"/>
      <c r="JGB9"/>
      <c r="JGC9"/>
      <c r="JGD9"/>
      <c r="JGE9"/>
      <c r="JGF9"/>
      <c r="JGG9"/>
      <c r="JGH9"/>
      <c r="JGI9"/>
      <c r="JGJ9"/>
      <c r="JGK9"/>
      <c r="JGL9"/>
      <c r="JGM9"/>
      <c r="JGN9"/>
      <c r="JGO9"/>
      <c r="JGP9"/>
      <c r="JGQ9"/>
      <c r="JGR9"/>
      <c r="JGS9"/>
      <c r="JGT9"/>
      <c r="JGU9"/>
      <c r="JGV9"/>
      <c r="JGW9"/>
      <c r="JGX9"/>
      <c r="JGY9"/>
      <c r="JGZ9"/>
      <c r="JHA9"/>
      <c r="JHB9"/>
      <c r="JHC9"/>
      <c r="JHD9"/>
      <c r="JHE9"/>
      <c r="JHF9"/>
      <c r="JHG9"/>
      <c r="JHH9"/>
      <c r="JHI9"/>
      <c r="JHJ9"/>
      <c r="JHK9"/>
      <c r="JHL9"/>
      <c r="JHM9"/>
      <c r="JHN9"/>
      <c r="JHO9"/>
      <c r="JHP9"/>
      <c r="JHQ9"/>
      <c r="JHR9"/>
      <c r="JHS9"/>
      <c r="JHT9"/>
      <c r="JHU9"/>
      <c r="JHV9"/>
      <c r="JHW9"/>
      <c r="JHX9"/>
      <c r="JHY9"/>
      <c r="JHZ9"/>
      <c r="JIA9"/>
      <c r="JIB9"/>
      <c r="JIC9"/>
      <c r="JID9"/>
      <c r="JIE9"/>
      <c r="JIF9"/>
      <c r="JIG9"/>
      <c r="JIH9"/>
      <c r="JII9"/>
      <c r="JIJ9"/>
      <c r="JIK9"/>
      <c r="JIL9"/>
      <c r="JIM9"/>
      <c r="JIN9"/>
      <c r="JIO9"/>
      <c r="JIP9"/>
      <c r="JIQ9"/>
      <c r="JIR9"/>
      <c r="JIS9"/>
      <c r="JIT9"/>
      <c r="JIU9"/>
      <c r="JIV9"/>
      <c r="JIW9"/>
      <c r="JIX9"/>
      <c r="JIY9"/>
      <c r="JIZ9"/>
      <c r="JJA9"/>
      <c r="JJB9"/>
      <c r="JJC9"/>
      <c r="JJD9"/>
      <c r="JJE9"/>
      <c r="JJF9"/>
      <c r="JJG9"/>
      <c r="JJH9"/>
      <c r="JJI9"/>
      <c r="JJJ9"/>
      <c r="JJK9"/>
      <c r="JJL9"/>
      <c r="JJM9"/>
      <c r="JJN9"/>
      <c r="JJO9"/>
      <c r="JJP9"/>
      <c r="JJQ9"/>
      <c r="JJR9"/>
      <c r="JJS9"/>
      <c r="JJT9"/>
      <c r="JJU9"/>
      <c r="JJV9"/>
      <c r="JJW9"/>
      <c r="JJX9"/>
      <c r="JJY9"/>
      <c r="JJZ9"/>
      <c r="JKA9"/>
      <c r="JKB9"/>
      <c r="JKC9"/>
      <c r="JKD9"/>
      <c r="JKE9"/>
      <c r="JKF9"/>
      <c r="JKG9"/>
      <c r="JKH9"/>
      <c r="JKI9"/>
      <c r="JKJ9"/>
      <c r="JKK9"/>
      <c r="JKL9"/>
      <c r="JKM9"/>
      <c r="JKN9"/>
      <c r="JKO9"/>
      <c r="JKP9"/>
      <c r="JKQ9"/>
      <c r="JKR9"/>
      <c r="JKS9"/>
      <c r="JKT9"/>
      <c r="JKU9"/>
      <c r="JKV9"/>
      <c r="JKW9"/>
      <c r="JKX9"/>
      <c r="JKY9"/>
      <c r="JKZ9"/>
      <c r="JLA9"/>
      <c r="JLB9"/>
      <c r="JLC9"/>
      <c r="JLD9"/>
      <c r="JLE9"/>
      <c r="JLF9"/>
      <c r="JLG9"/>
      <c r="JLH9"/>
      <c r="JLI9"/>
      <c r="JLJ9"/>
      <c r="JLK9"/>
      <c r="JLL9"/>
      <c r="JLM9"/>
      <c r="JLN9"/>
      <c r="JLO9"/>
      <c r="JLP9"/>
      <c r="JLQ9"/>
      <c r="JLR9"/>
      <c r="JLS9"/>
      <c r="JLT9"/>
      <c r="JLU9"/>
      <c r="JLV9"/>
      <c r="JLW9"/>
      <c r="JLX9"/>
      <c r="JLY9"/>
      <c r="JLZ9"/>
      <c r="JMA9"/>
      <c r="JMB9"/>
      <c r="JMC9"/>
      <c r="JMD9"/>
      <c r="JME9"/>
      <c r="JMF9"/>
      <c r="JMG9"/>
      <c r="JMH9"/>
      <c r="JMI9"/>
      <c r="JMJ9"/>
      <c r="JMK9"/>
      <c r="JML9"/>
      <c r="JMM9"/>
      <c r="JMN9"/>
      <c r="JMO9"/>
      <c r="JMP9"/>
      <c r="JMQ9"/>
      <c r="JMR9"/>
      <c r="JMS9"/>
      <c r="JMT9"/>
      <c r="JMU9"/>
      <c r="JMV9"/>
      <c r="JMW9"/>
      <c r="JMX9"/>
      <c r="JMY9"/>
      <c r="JMZ9"/>
      <c r="JNA9"/>
      <c r="JNB9"/>
      <c r="JNC9"/>
      <c r="JND9"/>
      <c r="JNE9"/>
      <c r="JNF9"/>
      <c r="JNG9"/>
      <c r="JNH9"/>
      <c r="JNI9"/>
      <c r="JNJ9"/>
      <c r="JNK9"/>
      <c r="JNL9"/>
      <c r="JNM9"/>
      <c r="JNN9"/>
      <c r="JNO9"/>
      <c r="JNP9"/>
      <c r="JNQ9"/>
      <c r="JNR9"/>
      <c r="JNS9"/>
      <c r="JNT9"/>
      <c r="JNU9"/>
      <c r="JNV9"/>
      <c r="JNW9"/>
      <c r="JNX9"/>
      <c r="JNY9"/>
      <c r="JNZ9"/>
      <c r="JOA9"/>
      <c r="JOB9"/>
      <c r="JOC9"/>
      <c r="JOD9"/>
      <c r="JOE9"/>
      <c r="JOF9"/>
      <c r="JOG9"/>
      <c r="JOH9"/>
      <c r="JOI9"/>
      <c r="JOJ9"/>
      <c r="JOK9"/>
      <c r="JOL9"/>
      <c r="JOM9"/>
      <c r="JON9"/>
      <c r="JOO9"/>
      <c r="JOP9"/>
      <c r="JOQ9"/>
      <c r="JOR9"/>
      <c r="JOS9"/>
      <c r="JOT9"/>
      <c r="JOU9"/>
      <c r="JOV9"/>
      <c r="JOW9"/>
      <c r="JOX9"/>
      <c r="JOY9"/>
      <c r="JOZ9"/>
      <c r="JPA9"/>
      <c r="JPB9"/>
      <c r="JPC9"/>
      <c r="JPD9"/>
      <c r="JPE9"/>
      <c r="JPF9"/>
      <c r="JPG9"/>
      <c r="JPH9"/>
      <c r="JPI9"/>
      <c r="JPJ9"/>
      <c r="JPK9"/>
      <c r="JPL9"/>
      <c r="JPM9"/>
      <c r="JPN9"/>
      <c r="JPO9"/>
      <c r="JPP9"/>
      <c r="JPQ9"/>
      <c r="JPR9"/>
      <c r="JPS9"/>
      <c r="JPT9"/>
      <c r="JPU9"/>
      <c r="JPV9"/>
      <c r="JPW9"/>
      <c r="JPX9"/>
      <c r="JPY9"/>
      <c r="JPZ9"/>
      <c r="JQA9"/>
      <c r="JQB9"/>
      <c r="JQC9"/>
      <c r="JQD9"/>
      <c r="JQE9"/>
      <c r="JQF9"/>
      <c r="JQG9"/>
      <c r="JQH9"/>
      <c r="JQI9"/>
      <c r="JQJ9"/>
      <c r="JQK9"/>
      <c r="JQL9"/>
      <c r="JQM9"/>
      <c r="JQN9"/>
      <c r="JQO9"/>
      <c r="JQP9"/>
      <c r="JQQ9"/>
      <c r="JQR9"/>
      <c r="JQS9"/>
      <c r="JQT9"/>
      <c r="JQU9"/>
      <c r="JQV9"/>
      <c r="JQW9"/>
      <c r="JQX9"/>
      <c r="JQY9"/>
      <c r="JQZ9"/>
      <c r="JRA9"/>
      <c r="JRB9"/>
      <c r="JRC9"/>
      <c r="JRD9"/>
      <c r="JRE9"/>
      <c r="JRF9"/>
      <c r="JRG9"/>
      <c r="JRH9"/>
      <c r="JRI9"/>
      <c r="JRJ9"/>
      <c r="JRK9"/>
      <c r="JRL9"/>
      <c r="JRM9"/>
      <c r="JRN9"/>
      <c r="JRO9"/>
      <c r="JRP9"/>
      <c r="JRQ9"/>
      <c r="JRR9"/>
      <c r="JRS9"/>
      <c r="JRT9"/>
      <c r="JRU9"/>
      <c r="JRV9"/>
      <c r="JRW9"/>
      <c r="JRX9"/>
      <c r="JRY9"/>
      <c r="JRZ9"/>
      <c r="JSA9"/>
      <c r="JSB9"/>
      <c r="JSC9"/>
      <c r="JSD9"/>
      <c r="JSE9"/>
      <c r="JSF9"/>
      <c r="JSG9"/>
      <c r="JSH9"/>
      <c r="JSI9"/>
      <c r="JSJ9"/>
      <c r="JSK9"/>
      <c r="JSL9"/>
      <c r="JSM9"/>
      <c r="JSN9"/>
      <c r="JSO9"/>
      <c r="JSP9"/>
      <c r="JSQ9"/>
      <c r="JSR9"/>
      <c r="JSS9"/>
      <c r="JST9"/>
      <c r="JSU9"/>
      <c r="JSV9"/>
      <c r="JSW9"/>
      <c r="JSX9"/>
      <c r="JSY9"/>
      <c r="JSZ9"/>
      <c r="JTA9"/>
      <c r="JTB9"/>
      <c r="JTC9"/>
      <c r="JTD9"/>
      <c r="JTE9"/>
      <c r="JTF9"/>
      <c r="JTG9"/>
      <c r="JTH9"/>
      <c r="JTI9"/>
      <c r="JTJ9"/>
      <c r="JTK9"/>
      <c r="JTL9"/>
      <c r="JTM9"/>
      <c r="JTN9"/>
      <c r="JTO9"/>
      <c r="JTP9"/>
      <c r="JTQ9"/>
      <c r="JTR9"/>
      <c r="JTS9"/>
      <c r="JTT9"/>
      <c r="JTU9"/>
      <c r="JTV9"/>
      <c r="JTW9"/>
      <c r="JTX9"/>
      <c r="JTY9"/>
      <c r="JTZ9"/>
      <c r="JUA9"/>
      <c r="JUB9"/>
      <c r="JUC9"/>
      <c r="JUD9"/>
      <c r="JUE9"/>
      <c r="JUF9"/>
      <c r="JUG9"/>
      <c r="JUH9"/>
      <c r="JUI9"/>
      <c r="JUJ9"/>
      <c r="JUK9"/>
      <c r="JUL9"/>
      <c r="JUM9"/>
      <c r="JUN9"/>
      <c r="JUO9"/>
      <c r="JUP9"/>
      <c r="JUQ9"/>
      <c r="JUR9"/>
      <c r="JUS9"/>
      <c r="JUT9"/>
      <c r="JUU9"/>
      <c r="JUV9"/>
      <c r="JUW9"/>
      <c r="JUX9"/>
      <c r="JUY9"/>
      <c r="JUZ9"/>
      <c r="JVA9"/>
      <c r="JVB9"/>
      <c r="JVC9"/>
      <c r="JVD9"/>
      <c r="JVE9"/>
      <c r="JVF9"/>
      <c r="JVG9"/>
      <c r="JVH9"/>
      <c r="JVI9"/>
      <c r="JVJ9"/>
      <c r="JVK9"/>
      <c r="JVL9"/>
      <c r="JVM9"/>
      <c r="JVN9"/>
      <c r="JVO9"/>
      <c r="JVP9"/>
      <c r="JVQ9"/>
      <c r="JVR9"/>
      <c r="JVS9"/>
      <c r="JVT9"/>
      <c r="JVU9"/>
      <c r="JVV9"/>
      <c r="JVW9"/>
      <c r="JVX9"/>
      <c r="JVY9"/>
      <c r="JVZ9"/>
      <c r="JWA9"/>
      <c r="JWB9"/>
      <c r="JWC9"/>
      <c r="JWD9"/>
      <c r="JWE9"/>
      <c r="JWF9"/>
      <c r="JWG9"/>
      <c r="JWH9"/>
      <c r="JWI9"/>
      <c r="JWJ9"/>
      <c r="JWK9"/>
      <c r="JWL9"/>
      <c r="JWM9"/>
      <c r="JWN9"/>
      <c r="JWO9"/>
      <c r="JWP9"/>
      <c r="JWQ9"/>
      <c r="JWR9"/>
      <c r="JWS9"/>
      <c r="JWT9"/>
      <c r="JWU9"/>
      <c r="JWV9"/>
      <c r="JWW9"/>
      <c r="JWX9"/>
      <c r="JWY9"/>
      <c r="JWZ9"/>
      <c r="JXA9"/>
      <c r="JXB9"/>
      <c r="JXC9"/>
      <c r="JXD9"/>
      <c r="JXE9"/>
      <c r="JXF9"/>
      <c r="JXG9"/>
      <c r="JXH9"/>
      <c r="JXI9"/>
      <c r="JXJ9"/>
      <c r="JXK9"/>
      <c r="JXL9"/>
      <c r="JXM9"/>
      <c r="JXN9"/>
      <c r="JXO9"/>
      <c r="JXP9"/>
      <c r="JXQ9"/>
      <c r="JXR9"/>
      <c r="JXS9"/>
      <c r="JXT9"/>
      <c r="JXU9"/>
      <c r="JXV9"/>
      <c r="JXW9"/>
      <c r="JXX9"/>
      <c r="JXY9"/>
      <c r="JXZ9"/>
      <c r="JYA9"/>
      <c r="JYB9"/>
      <c r="JYC9"/>
      <c r="JYD9"/>
      <c r="JYE9"/>
      <c r="JYF9"/>
      <c r="JYG9"/>
      <c r="JYH9"/>
      <c r="JYI9"/>
      <c r="JYJ9"/>
      <c r="JYK9"/>
      <c r="JYL9"/>
      <c r="JYM9"/>
      <c r="JYN9"/>
      <c r="JYO9"/>
      <c r="JYP9"/>
      <c r="JYQ9"/>
      <c r="JYR9"/>
      <c r="JYS9"/>
      <c r="JYT9"/>
      <c r="JYU9"/>
      <c r="JYV9"/>
      <c r="JYW9"/>
      <c r="JYX9"/>
      <c r="JYY9"/>
      <c r="JYZ9"/>
      <c r="JZA9"/>
      <c r="JZB9"/>
      <c r="JZC9"/>
      <c r="JZD9"/>
      <c r="JZE9"/>
      <c r="JZF9"/>
      <c r="JZG9"/>
      <c r="JZH9"/>
      <c r="JZI9"/>
      <c r="JZJ9"/>
      <c r="JZK9"/>
      <c r="JZL9"/>
      <c r="JZM9"/>
      <c r="JZN9"/>
      <c r="JZO9"/>
      <c r="JZP9"/>
      <c r="JZQ9"/>
      <c r="JZR9"/>
      <c r="JZS9"/>
      <c r="JZT9"/>
      <c r="JZU9"/>
      <c r="JZV9"/>
      <c r="JZW9"/>
      <c r="JZX9"/>
      <c r="JZY9"/>
      <c r="JZZ9"/>
      <c r="KAA9"/>
      <c r="KAB9"/>
      <c r="KAC9"/>
      <c r="KAD9"/>
      <c r="KAE9"/>
      <c r="KAF9"/>
      <c r="KAG9"/>
      <c r="KAH9"/>
      <c r="KAI9"/>
      <c r="KAJ9"/>
      <c r="KAK9"/>
      <c r="KAL9"/>
      <c r="KAM9"/>
      <c r="KAN9"/>
      <c r="KAO9"/>
      <c r="KAP9"/>
      <c r="KAQ9"/>
      <c r="KAR9"/>
      <c r="KAS9"/>
      <c r="KAT9"/>
      <c r="KAU9"/>
      <c r="KAV9"/>
      <c r="KAW9"/>
      <c r="KAX9"/>
      <c r="KAY9"/>
      <c r="KAZ9"/>
      <c r="KBA9"/>
      <c r="KBB9"/>
      <c r="KBC9"/>
      <c r="KBD9"/>
      <c r="KBE9"/>
      <c r="KBF9"/>
      <c r="KBG9"/>
      <c r="KBH9"/>
      <c r="KBI9"/>
      <c r="KBJ9"/>
      <c r="KBK9"/>
      <c r="KBL9"/>
      <c r="KBM9"/>
      <c r="KBN9"/>
      <c r="KBO9"/>
      <c r="KBP9"/>
      <c r="KBQ9"/>
      <c r="KBR9"/>
      <c r="KBS9"/>
      <c r="KBT9"/>
      <c r="KBU9"/>
      <c r="KBV9"/>
      <c r="KBW9"/>
      <c r="KBX9"/>
      <c r="KBY9"/>
      <c r="KBZ9"/>
      <c r="KCA9"/>
      <c r="KCB9"/>
      <c r="KCC9"/>
      <c r="KCD9"/>
      <c r="KCE9"/>
      <c r="KCF9"/>
      <c r="KCG9"/>
      <c r="KCH9"/>
      <c r="KCI9"/>
      <c r="KCJ9"/>
      <c r="KCK9"/>
      <c r="KCL9"/>
      <c r="KCM9"/>
      <c r="KCN9"/>
      <c r="KCO9"/>
      <c r="KCP9"/>
      <c r="KCQ9"/>
      <c r="KCR9"/>
      <c r="KCS9"/>
      <c r="KCT9"/>
      <c r="KCU9"/>
      <c r="KCV9"/>
      <c r="KCW9"/>
      <c r="KCX9"/>
      <c r="KCY9"/>
      <c r="KCZ9"/>
      <c r="KDA9"/>
      <c r="KDB9"/>
      <c r="KDC9"/>
      <c r="KDD9"/>
      <c r="KDE9"/>
      <c r="KDF9"/>
      <c r="KDG9"/>
      <c r="KDH9"/>
      <c r="KDI9"/>
      <c r="KDJ9"/>
      <c r="KDK9"/>
      <c r="KDL9"/>
      <c r="KDM9"/>
      <c r="KDN9"/>
      <c r="KDO9"/>
      <c r="KDP9"/>
      <c r="KDQ9"/>
      <c r="KDR9"/>
      <c r="KDS9"/>
      <c r="KDT9"/>
      <c r="KDU9"/>
      <c r="KDV9"/>
      <c r="KDW9"/>
      <c r="KDX9"/>
      <c r="KDY9"/>
      <c r="KDZ9"/>
      <c r="KEA9"/>
      <c r="KEB9"/>
      <c r="KEC9"/>
      <c r="KED9"/>
      <c r="KEE9"/>
      <c r="KEF9"/>
      <c r="KEG9"/>
      <c r="KEH9"/>
      <c r="KEI9"/>
      <c r="KEJ9"/>
      <c r="KEK9"/>
      <c r="KEL9"/>
      <c r="KEM9"/>
      <c r="KEN9"/>
      <c r="KEO9"/>
      <c r="KEP9"/>
      <c r="KEQ9"/>
      <c r="KER9"/>
      <c r="KES9"/>
      <c r="KET9"/>
      <c r="KEU9"/>
      <c r="KEV9"/>
      <c r="KEW9"/>
      <c r="KEX9"/>
      <c r="KEY9"/>
      <c r="KEZ9"/>
      <c r="KFA9"/>
      <c r="KFB9"/>
      <c r="KFC9"/>
      <c r="KFD9"/>
      <c r="KFE9"/>
      <c r="KFF9"/>
      <c r="KFG9"/>
      <c r="KFH9"/>
      <c r="KFI9"/>
      <c r="KFJ9"/>
      <c r="KFK9"/>
      <c r="KFL9"/>
      <c r="KFM9"/>
      <c r="KFN9"/>
      <c r="KFO9"/>
      <c r="KFP9"/>
      <c r="KFQ9"/>
      <c r="KFR9"/>
      <c r="KFS9"/>
      <c r="KFT9"/>
      <c r="KFU9"/>
      <c r="KFV9"/>
      <c r="KFW9"/>
      <c r="KFX9"/>
      <c r="KFY9"/>
      <c r="KFZ9"/>
      <c r="KGA9"/>
      <c r="KGB9"/>
      <c r="KGC9"/>
      <c r="KGD9"/>
      <c r="KGE9"/>
      <c r="KGF9"/>
      <c r="KGG9"/>
      <c r="KGH9"/>
      <c r="KGI9"/>
      <c r="KGJ9"/>
      <c r="KGK9"/>
      <c r="KGL9"/>
      <c r="KGM9"/>
      <c r="KGN9"/>
      <c r="KGO9"/>
      <c r="KGP9"/>
      <c r="KGQ9"/>
      <c r="KGR9"/>
      <c r="KGS9"/>
      <c r="KGT9"/>
      <c r="KGU9"/>
      <c r="KGV9"/>
      <c r="KGW9"/>
      <c r="KGX9"/>
      <c r="KGY9"/>
      <c r="KGZ9"/>
      <c r="KHA9"/>
      <c r="KHB9"/>
      <c r="KHC9"/>
      <c r="KHD9"/>
      <c r="KHE9"/>
      <c r="KHF9"/>
      <c r="KHG9"/>
      <c r="KHH9"/>
      <c r="KHI9"/>
      <c r="KHJ9"/>
      <c r="KHK9"/>
      <c r="KHL9"/>
      <c r="KHM9"/>
      <c r="KHN9"/>
      <c r="KHO9"/>
      <c r="KHP9"/>
      <c r="KHQ9"/>
      <c r="KHR9"/>
      <c r="KHS9"/>
      <c r="KHT9"/>
      <c r="KHU9"/>
      <c r="KHV9"/>
      <c r="KHW9"/>
      <c r="KHX9"/>
      <c r="KHY9"/>
      <c r="KHZ9"/>
      <c r="KIA9"/>
      <c r="KIB9"/>
      <c r="KIC9"/>
      <c r="KID9"/>
      <c r="KIE9"/>
      <c r="KIF9"/>
      <c r="KIG9"/>
      <c r="KIH9"/>
      <c r="KII9"/>
      <c r="KIJ9"/>
      <c r="KIK9"/>
      <c r="KIL9"/>
      <c r="KIM9"/>
      <c r="KIN9"/>
      <c r="KIO9"/>
      <c r="KIP9"/>
      <c r="KIQ9"/>
      <c r="KIR9"/>
      <c r="KIS9"/>
      <c r="KIT9"/>
      <c r="KIU9"/>
      <c r="KIV9"/>
      <c r="KIW9"/>
      <c r="KIX9"/>
      <c r="KIY9"/>
      <c r="KIZ9"/>
      <c r="KJA9"/>
      <c r="KJB9"/>
      <c r="KJC9"/>
      <c r="KJD9"/>
      <c r="KJE9"/>
      <c r="KJF9"/>
      <c r="KJG9"/>
      <c r="KJH9"/>
      <c r="KJI9"/>
      <c r="KJJ9"/>
      <c r="KJK9"/>
      <c r="KJL9"/>
      <c r="KJM9"/>
      <c r="KJN9"/>
      <c r="KJO9"/>
      <c r="KJP9"/>
      <c r="KJQ9"/>
      <c r="KJR9"/>
      <c r="KJS9"/>
      <c r="KJT9"/>
      <c r="KJU9"/>
      <c r="KJV9"/>
      <c r="KJW9"/>
      <c r="KJX9"/>
      <c r="KJY9"/>
      <c r="KJZ9"/>
      <c r="KKA9"/>
      <c r="KKB9"/>
      <c r="KKC9"/>
      <c r="KKD9"/>
      <c r="KKE9"/>
      <c r="KKF9"/>
      <c r="KKG9"/>
      <c r="KKH9"/>
      <c r="KKI9"/>
      <c r="KKJ9"/>
      <c r="KKK9"/>
      <c r="KKL9"/>
      <c r="KKM9"/>
      <c r="KKN9"/>
      <c r="KKO9"/>
      <c r="KKP9"/>
      <c r="KKQ9"/>
      <c r="KKR9"/>
      <c r="KKS9"/>
      <c r="KKT9"/>
      <c r="KKU9"/>
      <c r="KKV9"/>
      <c r="KKW9"/>
      <c r="KKX9"/>
      <c r="KKY9"/>
      <c r="KKZ9"/>
      <c r="KLA9"/>
      <c r="KLB9"/>
      <c r="KLC9"/>
      <c r="KLD9"/>
      <c r="KLE9"/>
      <c r="KLF9"/>
      <c r="KLG9"/>
      <c r="KLH9"/>
      <c r="KLI9"/>
      <c r="KLJ9"/>
      <c r="KLK9"/>
      <c r="KLL9"/>
      <c r="KLM9"/>
      <c r="KLN9"/>
      <c r="KLO9"/>
      <c r="KLP9"/>
      <c r="KLQ9"/>
      <c r="KLR9"/>
      <c r="KLS9"/>
      <c r="KLT9"/>
      <c r="KLU9"/>
      <c r="KLV9"/>
      <c r="KLW9"/>
      <c r="KLX9"/>
      <c r="KLY9"/>
      <c r="KLZ9"/>
      <c r="KMA9"/>
      <c r="KMB9"/>
      <c r="KMC9"/>
      <c r="KMD9"/>
      <c r="KME9"/>
      <c r="KMF9"/>
      <c r="KMG9"/>
      <c r="KMH9"/>
      <c r="KMI9"/>
      <c r="KMJ9"/>
      <c r="KMK9"/>
      <c r="KML9"/>
      <c r="KMM9"/>
      <c r="KMN9"/>
      <c r="KMO9"/>
      <c r="KMP9"/>
      <c r="KMQ9"/>
      <c r="KMR9"/>
      <c r="KMS9"/>
      <c r="KMT9"/>
      <c r="KMU9"/>
      <c r="KMV9"/>
      <c r="KMW9"/>
      <c r="KMX9"/>
      <c r="KMY9"/>
      <c r="KMZ9"/>
      <c r="KNA9"/>
      <c r="KNB9"/>
      <c r="KNC9"/>
      <c r="KND9"/>
      <c r="KNE9"/>
      <c r="KNF9"/>
      <c r="KNG9"/>
      <c r="KNH9"/>
      <c r="KNI9"/>
      <c r="KNJ9"/>
      <c r="KNK9"/>
      <c r="KNL9"/>
      <c r="KNM9"/>
      <c r="KNN9"/>
      <c r="KNO9"/>
      <c r="KNP9"/>
      <c r="KNQ9"/>
      <c r="KNR9"/>
      <c r="KNS9"/>
      <c r="KNT9"/>
      <c r="KNU9"/>
      <c r="KNV9"/>
      <c r="KNW9"/>
      <c r="KNX9"/>
      <c r="KNY9"/>
      <c r="KNZ9"/>
      <c r="KOA9"/>
      <c r="KOB9"/>
      <c r="KOC9"/>
      <c r="KOD9"/>
      <c r="KOE9"/>
      <c r="KOF9"/>
      <c r="KOG9"/>
      <c r="KOH9"/>
      <c r="KOI9"/>
      <c r="KOJ9"/>
      <c r="KOK9"/>
      <c r="KOL9"/>
      <c r="KOM9"/>
      <c r="KON9"/>
      <c r="KOO9"/>
      <c r="KOP9"/>
      <c r="KOQ9"/>
      <c r="KOR9"/>
      <c r="KOS9"/>
      <c r="KOT9"/>
      <c r="KOU9"/>
      <c r="KOV9"/>
      <c r="KOW9"/>
      <c r="KOX9"/>
      <c r="KOY9"/>
      <c r="KOZ9"/>
      <c r="KPA9"/>
      <c r="KPB9"/>
      <c r="KPC9"/>
      <c r="KPD9"/>
      <c r="KPE9"/>
      <c r="KPF9"/>
      <c r="KPG9"/>
      <c r="KPH9"/>
      <c r="KPI9"/>
      <c r="KPJ9"/>
      <c r="KPK9"/>
      <c r="KPL9"/>
      <c r="KPM9"/>
      <c r="KPN9"/>
      <c r="KPO9"/>
      <c r="KPP9"/>
      <c r="KPQ9"/>
      <c r="KPR9"/>
      <c r="KPS9"/>
      <c r="KPT9"/>
      <c r="KPU9"/>
      <c r="KPV9"/>
      <c r="KPW9"/>
      <c r="KPX9"/>
      <c r="KPY9"/>
      <c r="KPZ9"/>
      <c r="KQA9"/>
      <c r="KQB9"/>
      <c r="KQC9"/>
      <c r="KQD9"/>
      <c r="KQE9"/>
      <c r="KQF9"/>
      <c r="KQG9"/>
      <c r="KQH9"/>
      <c r="KQI9"/>
      <c r="KQJ9"/>
      <c r="KQK9"/>
      <c r="KQL9"/>
      <c r="KQM9"/>
      <c r="KQN9"/>
      <c r="KQO9"/>
      <c r="KQP9"/>
      <c r="KQQ9"/>
      <c r="KQR9"/>
      <c r="KQS9"/>
      <c r="KQT9"/>
      <c r="KQU9"/>
      <c r="KQV9"/>
      <c r="KQW9"/>
      <c r="KQX9"/>
      <c r="KQY9"/>
      <c r="KQZ9"/>
      <c r="KRA9"/>
      <c r="KRB9"/>
      <c r="KRC9"/>
      <c r="KRD9"/>
      <c r="KRE9"/>
      <c r="KRF9"/>
      <c r="KRG9"/>
      <c r="KRH9"/>
      <c r="KRI9"/>
      <c r="KRJ9"/>
      <c r="KRK9"/>
      <c r="KRL9"/>
      <c r="KRM9"/>
      <c r="KRN9"/>
      <c r="KRO9"/>
      <c r="KRP9"/>
      <c r="KRQ9"/>
      <c r="KRR9"/>
      <c r="KRS9"/>
      <c r="KRT9"/>
      <c r="KRU9"/>
      <c r="KRV9"/>
      <c r="KRW9"/>
      <c r="KRX9"/>
      <c r="KRY9"/>
      <c r="KRZ9"/>
      <c r="KSA9"/>
      <c r="KSB9"/>
      <c r="KSC9"/>
      <c r="KSD9"/>
      <c r="KSE9"/>
      <c r="KSF9"/>
      <c r="KSG9"/>
      <c r="KSH9"/>
      <c r="KSI9"/>
      <c r="KSJ9"/>
      <c r="KSK9"/>
      <c r="KSL9"/>
      <c r="KSM9"/>
      <c r="KSN9"/>
      <c r="KSO9"/>
      <c r="KSP9"/>
      <c r="KSQ9"/>
      <c r="KSR9"/>
      <c r="KSS9"/>
      <c r="KST9"/>
      <c r="KSU9"/>
      <c r="KSV9"/>
      <c r="KSW9"/>
      <c r="KSX9"/>
      <c r="KSY9"/>
      <c r="KSZ9"/>
      <c r="KTA9"/>
      <c r="KTB9"/>
      <c r="KTC9"/>
      <c r="KTD9"/>
      <c r="KTE9"/>
      <c r="KTF9"/>
      <c r="KTG9"/>
      <c r="KTH9"/>
      <c r="KTI9"/>
      <c r="KTJ9"/>
      <c r="KTK9"/>
      <c r="KTL9"/>
      <c r="KTM9"/>
      <c r="KTN9"/>
      <c r="KTO9"/>
      <c r="KTP9"/>
      <c r="KTQ9"/>
      <c r="KTR9"/>
      <c r="KTS9"/>
      <c r="KTT9"/>
      <c r="KTU9"/>
      <c r="KTV9"/>
      <c r="KTW9"/>
      <c r="KTX9"/>
      <c r="KTY9"/>
      <c r="KTZ9"/>
      <c r="KUA9"/>
      <c r="KUB9"/>
      <c r="KUC9"/>
      <c r="KUD9"/>
      <c r="KUE9"/>
      <c r="KUF9"/>
      <c r="KUG9"/>
      <c r="KUH9"/>
      <c r="KUI9"/>
      <c r="KUJ9"/>
      <c r="KUK9"/>
      <c r="KUL9"/>
      <c r="KUM9"/>
      <c r="KUN9"/>
      <c r="KUO9"/>
      <c r="KUP9"/>
      <c r="KUQ9"/>
      <c r="KUR9"/>
      <c r="KUS9"/>
      <c r="KUT9"/>
      <c r="KUU9"/>
      <c r="KUV9"/>
      <c r="KUW9"/>
      <c r="KUX9"/>
      <c r="KUY9"/>
      <c r="KUZ9"/>
      <c r="KVA9"/>
      <c r="KVB9"/>
      <c r="KVC9"/>
      <c r="KVD9"/>
      <c r="KVE9"/>
      <c r="KVF9"/>
      <c r="KVG9"/>
      <c r="KVH9"/>
      <c r="KVI9"/>
      <c r="KVJ9"/>
      <c r="KVK9"/>
      <c r="KVL9"/>
      <c r="KVM9"/>
      <c r="KVN9"/>
      <c r="KVO9"/>
      <c r="KVP9"/>
      <c r="KVQ9"/>
      <c r="KVR9"/>
      <c r="KVS9"/>
      <c r="KVT9"/>
      <c r="KVU9"/>
      <c r="KVV9"/>
      <c r="KVW9"/>
      <c r="KVX9"/>
      <c r="KVY9"/>
      <c r="KVZ9"/>
      <c r="KWA9"/>
      <c r="KWB9"/>
      <c r="KWC9"/>
      <c r="KWD9"/>
      <c r="KWE9"/>
      <c r="KWF9"/>
      <c r="KWG9"/>
      <c r="KWH9"/>
      <c r="KWI9"/>
      <c r="KWJ9"/>
      <c r="KWK9"/>
      <c r="KWL9"/>
      <c r="KWM9"/>
      <c r="KWN9"/>
      <c r="KWO9"/>
      <c r="KWP9"/>
      <c r="KWQ9"/>
      <c r="KWR9"/>
      <c r="KWS9"/>
      <c r="KWT9"/>
      <c r="KWU9"/>
      <c r="KWV9"/>
      <c r="KWW9"/>
      <c r="KWX9"/>
      <c r="KWY9"/>
      <c r="KWZ9"/>
      <c r="KXA9"/>
      <c r="KXB9"/>
      <c r="KXC9"/>
      <c r="KXD9"/>
      <c r="KXE9"/>
      <c r="KXF9"/>
      <c r="KXG9"/>
      <c r="KXH9"/>
      <c r="KXI9"/>
      <c r="KXJ9"/>
      <c r="KXK9"/>
      <c r="KXL9"/>
      <c r="KXM9"/>
      <c r="KXN9"/>
      <c r="KXO9"/>
      <c r="KXP9"/>
      <c r="KXQ9"/>
      <c r="KXR9"/>
      <c r="KXS9"/>
      <c r="KXT9"/>
      <c r="KXU9"/>
      <c r="KXV9"/>
      <c r="KXW9"/>
      <c r="KXX9"/>
      <c r="KXY9"/>
      <c r="KXZ9"/>
      <c r="KYA9"/>
      <c r="KYB9"/>
      <c r="KYC9"/>
      <c r="KYD9"/>
      <c r="KYE9"/>
      <c r="KYF9"/>
      <c r="KYG9"/>
      <c r="KYH9"/>
      <c r="KYI9"/>
      <c r="KYJ9"/>
      <c r="KYK9"/>
      <c r="KYL9"/>
      <c r="KYM9"/>
      <c r="KYN9"/>
      <c r="KYO9"/>
      <c r="KYP9"/>
      <c r="KYQ9"/>
      <c r="KYR9"/>
      <c r="KYS9"/>
      <c r="KYT9"/>
      <c r="KYU9"/>
      <c r="KYV9"/>
      <c r="KYW9"/>
      <c r="KYX9"/>
      <c r="KYY9"/>
      <c r="KYZ9"/>
      <c r="KZA9"/>
      <c r="KZB9"/>
      <c r="KZC9"/>
      <c r="KZD9"/>
      <c r="KZE9"/>
      <c r="KZF9"/>
      <c r="KZG9"/>
      <c r="KZH9"/>
      <c r="KZI9"/>
      <c r="KZJ9"/>
      <c r="KZK9"/>
      <c r="KZL9"/>
      <c r="KZM9"/>
      <c r="KZN9"/>
      <c r="KZO9"/>
      <c r="KZP9"/>
      <c r="KZQ9"/>
      <c r="KZR9"/>
      <c r="KZS9"/>
      <c r="KZT9"/>
      <c r="KZU9"/>
      <c r="KZV9"/>
      <c r="KZW9"/>
      <c r="KZX9"/>
      <c r="KZY9"/>
      <c r="KZZ9"/>
      <c r="LAA9"/>
      <c r="LAB9"/>
      <c r="LAC9"/>
      <c r="LAD9"/>
      <c r="LAE9"/>
      <c r="LAF9"/>
      <c r="LAG9"/>
      <c r="LAH9"/>
      <c r="LAI9"/>
      <c r="LAJ9"/>
      <c r="LAK9"/>
      <c r="LAL9"/>
      <c r="LAM9"/>
      <c r="LAN9"/>
      <c r="LAO9"/>
      <c r="LAP9"/>
      <c r="LAQ9"/>
      <c r="LAR9"/>
      <c r="LAS9"/>
      <c r="LAT9"/>
      <c r="LAU9"/>
      <c r="LAV9"/>
      <c r="LAW9"/>
      <c r="LAX9"/>
      <c r="LAY9"/>
      <c r="LAZ9"/>
      <c r="LBA9"/>
      <c r="LBB9"/>
      <c r="LBC9"/>
      <c r="LBD9"/>
      <c r="LBE9"/>
      <c r="LBF9"/>
      <c r="LBG9"/>
      <c r="LBH9"/>
      <c r="LBI9"/>
      <c r="LBJ9"/>
      <c r="LBK9"/>
      <c r="LBL9"/>
      <c r="LBM9"/>
      <c r="LBN9"/>
      <c r="LBO9"/>
      <c r="LBP9"/>
      <c r="LBQ9"/>
      <c r="LBR9"/>
      <c r="LBS9"/>
      <c r="LBT9"/>
      <c r="LBU9"/>
      <c r="LBV9"/>
      <c r="LBW9"/>
      <c r="LBX9"/>
      <c r="LBY9"/>
      <c r="LBZ9"/>
      <c r="LCA9"/>
      <c r="LCB9"/>
      <c r="LCC9"/>
      <c r="LCD9"/>
      <c r="LCE9"/>
      <c r="LCF9"/>
      <c r="LCG9"/>
      <c r="LCH9"/>
      <c r="LCI9"/>
      <c r="LCJ9"/>
      <c r="LCK9"/>
      <c r="LCL9"/>
      <c r="LCM9"/>
      <c r="LCN9"/>
      <c r="LCO9"/>
      <c r="LCP9"/>
      <c r="LCQ9"/>
      <c r="LCR9"/>
      <c r="LCS9"/>
      <c r="LCT9"/>
      <c r="LCU9"/>
      <c r="LCV9"/>
      <c r="LCW9"/>
      <c r="LCX9"/>
      <c r="LCY9"/>
      <c r="LCZ9"/>
      <c r="LDA9"/>
      <c r="LDB9"/>
      <c r="LDC9"/>
      <c r="LDD9"/>
      <c r="LDE9"/>
      <c r="LDF9"/>
      <c r="LDG9"/>
      <c r="LDH9"/>
      <c r="LDI9"/>
      <c r="LDJ9"/>
      <c r="LDK9"/>
      <c r="LDL9"/>
      <c r="LDM9"/>
      <c r="LDN9"/>
      <c r="LDO9"/>
      <c r="LDP9"/>
      <c r="LDQ9"/>
      <c r="LDR9"/>
      <c r="LDS9"/>
      <c r="LDT9"/>
      <c r="LDU9"/>
      <c r="LDV9"/>
      <c r="LDW9"/>
      <c r="LDX9"/>
      <c r="LDY9"/>
      <c r="LDZ9"/>
      <c r="LEA9"/>
      <c r="LEB9"/>
      <c r="LEC9"/>
      <c r="LED9"/>
      <c r="LEE9"/>
      <c r="LEF9"/>
      <c r="LEG9"/>
      <c r="LEH9"/>
      <c r="LEI9"/>
      <c r="LEJ9"/>
      <c r="LEK9"/>
      <c r="LEL9"/>
      <c r="LEM9"/>
      <c r="LEN9"/>
      <c r="LEO9"/>
      <c r="LEP9"/>
      <c r="LEQ9"/>
      <c r="LER9"/>
      <c r="LES9"/>
      <c r="LET9"/>
      <c r="LEU9"/>
      <c r="LEV9"/>
      <c r="LEW9"/>
      <c r="LEX9"/>
      <c r="LEY9"/>
      <c r="LEZ9"/>
      <c r="LFA9"/>
      <c r="LFB9"/>
      <c r="LFC9"/>
      <c r="LFD9"/>
      <c r="LFE9"/>
      <c r="LFF9"/>
      <c r="LFG9"/>
      <c r="LFH9"/>
      <c r="LFI9"/>
      <c r="LFJ9"/>
      <c r="LFK9"/>
      <c r="LFL9"/>
      <c r="LFM9"/>
      <c r="LFN9"/>
      <c r="LFO9"/>
      <c r="LFP9"/>
      <c r="LFQ9"/>
      <c r="LFR9"/>
      <c r="LFS9"/>
      <c r="LFT9"/>
      <c r="LFU9"/>
      <c r="LFV9"/>
      <c r="LFW9"/>
      <c r="LFX9"/>
      <c r="LFY9"/>
      <c r="LFZ9"/>
      <c r="LGA9"/>
      <c r="LGB9"/>
      <c r="LGC9"/>
      <c r="LGD9"/>
      <c r="LGE9"/>
      <c r="LGF9"/>
      <c r="LGG9"/>
      <c r="LGH9"/>
      <c r="LGI9"/>
      <c r="LGJ9"/>
      <c r="LGK9"/>
      <c r="LGL9"/>
      <c r="LGM9"/>
      <c r="LGN9"/>
      <c r="LGO9"/>
      <c r="LGP9"/>
      <c r="LGQ9"/>
      <c r="LGR9"/>
      <c r="LGS9"/>
      <c r="LGT9"/>
      <c r="LGU9"/>
      <c r="LGV9"/>
      <c r="LGW9"/>
      <c r="LGX9"/>
      <c r="LGY9"/>
      <c r="LGZ9"/>
      <c r="LHA9"/>
      <c r="LHB9"/>
      <c r="LHC9"/>
      <c r="LHD9"/>
      <c r="LHE9"/>
      <c r="LHF9"/>
      <c r="LHG9"/>
      <c r="LHH9"/>
      <c r="LHI9"/>
      <c r="LHJ9"/>
      <c r="LHK9"/>
      <c r="LHL9"/>
      <c r="LHM9"/>
      <c r="LHN9"/>
      <c r="LHO9"/>
      <c r="LHP9"/>
      <c r="LHQ9"/>
      <c r="LHR9"/>
      <c r="LHS9"/>
      <c r="LHT9"/>
      <c r="LHU9"/>
      <c r="LHV9"/>
      <c r="LHW9"/>
      <c r="LHX9"/>
      <c r="LHY9"/>
      <c r="LHZ9"/>
      <c r="LIA9"/>
      <c r="LIB9"/>
      <c r="LIC9"/>
      <c r="LID9"/>
      <c r="LIE9"/>
      <c r="LIF9"/>
      <c r="LIG9"/>
      <c r="LIH9"/>
      <c r="LII9"/>
      <c r="LIJ9"/>
      <c r="LIK9"/>
      <c r="LIL9"/>
      <c r="LIM9"/>
      <c r="LIN9"/>
      <c r="LIO9"/>
      <c r="LIP9"/>
      <c r="LIQ9"/>
      <c r="LIR9"/>
      <c r="LIS9"/>
      <c r="LIT9"/>
      <c r="LIU9"/>
      <c r="LIV9"/>
      <c r="LIW9"/>
      <c r="LIX9"/>
      <c r="LIY9"/>
      <c r="LIZ9"/>
      <c r="LJA9"/>
      <c r="LJB9"/>
      <c r="LJC9"/>
      <c r="LJD9"/>
      <c r="LJE9"/>
      <c r="LJF9"/>
      <c r="LJG9"/>
      <c r="LJH9"/>
      <c r="LJI9"/>
      <c r="LJJ9"/>
      <c r="LJK9"/>
      <c r="LJL9"/>
      <c r="LJM9"/>
      <c r="LJN9"/>
      <c r="LJO9"/>
      <c r="LJP9"/>
      <c r="LJQ9"/>
      <c r="LJR9"/>
      <c r="LJS9"/>
      <c r="LJT9"/>
      <c r="LJU9"/>
      <c r="LJV9"/>
      <c r="LJW9"/>
      <c r="LJX9"/>
      <c r="LJY9"/>
      <c r="LJZ9"/>
      <c r="LKA9"/>
      <c r="LKB9"/>
      <c r="LKC9"/>
      <c r="LKD9"/>
      <c r="LKE9"/>
      <c r="LKF9"/>
      <c r="LKG9"/>
      <c r="LKH9"/>
      <c r="LKI9"/>
      <c r="LKJ9"/>
      <c r="LKK9"/>
      <c r="LKL9"/>
      <c r="LKM9"/>
      <c r="LKN9"/>
      <c r="LKO9"/>
      <c r="LKP9"/>
      <c r="LKQ9"/>
      <c r="LKR9"/>
      <c r="LKS9"/>
      <c r="LKT9"/>
      <c r="LKU9"/>
      <c r="LKV9"/>
      <c r="LKW9"/>
      <c r="LKX9"/>
      <c r="LKY9"/>
      <c r="LKZ9"/>
      <c r="LLA9"/>
      <c r="LLB9"/>
      <c r="LLC9"/>
      <c r="LLD9"/>
      <c r="LLE9"/>
      <c r="LLF9"/>
      <c r="LLG9"/>
      <c r="LLH9"/>
      <c r="LLI9"/>
      <c r="LLJ9"/>
      <c r="LLK9"/>
      <c r="LLL9"/>
      <c r="LLM9"/>
      <c r="LLN9"/>
      <c r="LLO9"/>
      <c r="LLP9"/>
      <c r="LLQ9"/>
      <c r="LLR9"/>
      <c r="LLS9"/>
      <c r="LLT9"/>
      <c r="LLU9"/>
      <c r="LLV9"/>
      <c r="LLW9"/>
      <c r="LLX9"/>
      <c r="LLY9"/>
      <c r="LLZ9"/>
      <c r="LMA9"/>
      <c r="LMB9"/>
      <c r="LMC9"/>
      <c r="LMD9"/>
      <c r="LME9"/>
      <c r="LMF9"/>
      <c r="LMG9"/>
      <c r="LMH9"/>
      <c r="LMI9"/>
      <c r="LMJ9"/>
      <c r="LMK9"/>
      <c r="LML9"/>
      <c r="LMM9"/>
      <c r="LMN9"/>
      <c r="LMO9"/>
      <c r="LMP9"/>
      <c r="LMQ9"/>
      <c r="LMR9"/>
      <c r="LMS9"/>
      <c r="LMT9"/>
      <c r="LMU9"/>
      <c r="LMV9"/>
      <c r="LMW9"/>
      <c r="LMX9"/>
      <c r="LMY9"/>
      <c r="LMZ9"/>
      <c r="LNA9"/>
      <c r="LNB9"/>
      <c r="LNC9"/>
      <c r="LND9"/>
      <c r="LNE9"/>
      <c r="LNF9"/>
      <c r="LNG9"/>
      <c r="LNH9"/>
      <c r="LNI9"/>
      <c r="LNJ9"/>
      <c r="LNK9"/>
      <c r="LNL9"/>
      <c r="LNM9"/>
      <c r="LNN9"/>
      <c r="LNO9"/>
      <c r="LNP9"/>
      <c r="LNQ9"/>
      <c r="LNR9"/>
      <c r="LNS9"/>
      <c r="LNT9"/>
      <c r="LNU9"/>
      <c r="LNV9"/>
      <c r="LNW9"/>
      <c r="LNX9"/>
      <c r="LNY9"/>
      <c r="LNZ9"/>
      <c r="LOA9"/>
      <c r="LOB9"/>
      <c r="LOC9"/>
      <c r="LOD9"/>
      <c r="LOE9"/>
      <c r="LOF9"/>
      <c r="LOG9"/>
      <c r="LOH9"/>
      <c r="LOI9"/>
      <c r="LOJ9"/>
      <c r="LOK9"/>
      <c r="LOL9"/>
      <c r="LOM9"/>
      <c r="LON9"/>
      <c r="LOO9"/>
      <c r="LOP9"/>
      <c r="LOQ9"/>
      <c r="LOR9"/>
      <c r="LOS9"/>
      <c r="LOT9"/>
      <c r="LOU9"/>
      <c r="LOV9"/>
      <c r="LOW9"/>
      <c r="LOX9"/>
      <c r="LOY9"/>
      <c r="LOZ9"/>
      <c r="LPA9"/>
      <c r="LPB9"/>
      <c r="LPC9"/>
      <c r="LPD9"/>
      <c r="LPE9"/>
      <c r="LPF9"/>
      <c r="LPG9"/>
      <c r="LPH9"/>
      <c r="LPI9"/>
      <c r="LPJ9"/>
      <c r="LPK9"/>
      <c r="LPL9"/>
      <c r="LPM9"/>
      <c r="LPN9"/>
      <c r="LPO9"/>
      <c r="LPP9"/>
      <c r="LPQ9"/>
      <c r="LPR9"/>
      <c r="LPS9"/>
      <c r="LPT9"/>
      <c r="LPU9"/>
      <c r="LPV9"/>
      <c r="LPW9"/>
      <c r="LPX9"/>
      <c r="LPY9"/>
      <c r="LPZ9"/>
      <c r="LQA9"/>
      <c r="LQB9"/>
      <c r="LQC9"/>
      <c r="LQD9"/>
      <c r="LQE9"/>
      <c r="LQF9"/>
      <c r="LQG9"/>
      <c r="LQH9"/>
      <c r="LQI9"/>
      <c r="LQJ9"/>
      <c r="LQK9"/>
      <c r="LQL9"/>
      <c r="LQM9"/>
      <c r="LQN9"/>
      <c r="LQO9"/>
      <c r="LQP9"/>
      <c r="LQQ9"/>
      <c r="LQR9"/>
      <c r="LQS9"/>
      <c r="LQT9"/>
      <c r="LQU9"/>
      <c r="LQV9"/>
      <c r="LQW9"/>
      <c r="LQX9"/>
      <c r="LQY9"/>
      <c r="LQZ9"/>
      <c r="LRA9"/>
      <c r="LRB9"/>
      <c r="LRC9"/>
      <c r="LRD9"/>
      <c r="LRE9"/>
      <c r="LRF9"/>
      <c r="LRG9"/>
      <c r="LRH9"/>
      <c r="LRI9"/>
      <c r="LRJ9"/>
      <c r="LRK9"/>
      <c r="LRL9"/>
      <c r="LRM9"/>
      <c r="LRN9"/>
      <c r="LRO9"/>
      <c r="LRP9"/>
      <c r="LRQ9"/>
      <c r="LRR9"/>
      <c r="LRS9"/>
      <c r="LRT9"/>
      <c r="LRU9"/>
      <c r="LRV9"/>
      <c r="LRW9"/>
      <c r="LRX9"/>
      <c r="LRY9"/>
      <c r="LRZ9"/>
      <c r="LSA9"/>
      <c r="LSB9"/>
      <c r="LSC9"/>
      <c r="LSD9"/>
      <c r="LSE9"/>
      <c r="LSF9"/>
      <c r="LSG9"/>
      <c r="LSH9"/>
      <c r="LSI9"/>
      <c r="LSJ9"/>
      <c r="LSK9"/>
      <c r="LSL9"/>
      <c r="LSM9"/>
      <c r="LSN9"/>
      <c r="LSO9"/>
      <c r="LSP9"/>
      <c r="LSQ9"/>
      <c r="LSR9"/>
      <c r="LSS9"/>
      <c r="LST9"/>
      <c r="LSU9"/>
      <c r="LSV9"/>
      <c r="LSW9"/>
      <c r="LSX9"/>
      <c r="LSY9"/>
      <c r="LSZ9"/>
      <c r="LTA9"/>
      <c r="LTB9"/>
      <c r="LTC9"/>
      <c r="LTD9"/>
      <c r="LTE9"/>
      <c r="LTF9"/>
      <c r="LTG9"/>
      <c r="LTH9"/>
      <c r="LTI9"/>
      <c r="LTJ9"/>
      <c r="LTK9"/>
      <c r="LTL9"/>
      <c r="LTM9"/>
      <c r="LTN9"/>
      <c r="LTO9"/>
      <c r="LTP9"/>
      <c r="LTQ9"/>
      <c r="LTR9"/>
      <c r="LTS9"/>
      <c r="LTT9"/>
      <c r="LTU9"/>
      <c r="LTV9"/>
      <c r="LTW9"/>
      <c r="LTX9"/>
      <c r="LTY9"/>
      <c r="LTZ9"/>
      <c r="LUA9"/>
      <c r="LUB9"/>
      <c r="LUC9"/>
      <c r="LUD9"/>
      <c r="LUE9"/>
      <c r="LUF9"/>
      <c r="LUG9"/>
      <c r="LUH9"/>
      <c r="LUI9"/>
      <c r="LUJ9"/>
      <c r="LUK9"/>
      <c r="LUL9"/>
      <c r="LUM9"/>
      <c r="LUN9"/>
      <c r="LUO9"/>
      <c r="LUP9"/>
      <c r="LUQ9"/>
      <c r="LUR9"/>
      <c r="LUS9"/>
      <c r="LUT9"/>
      <c r="LUU9"/>
      <c r="LUV9"/>
      <c r="LUW9"/>
      <c r="LUX9"/>
      <c r="LUY9"/>
      <c r="LUZ9"/>
      <c r="LVA9"/>
      <c r="LVB9"/>
      <c r="LVC9"/>
      <c r="LVD9"/>
      <c r="LVE9"/>
      <c r="LVF9"/>
      <c r="LVG9"/>
      <c r="LVH9"/>
      <c r="LVI9"/>
      <c r="LVJ9"/>
      <c r="LVK9"/>
      <c r="LVL9"/>
      <c r="LVM9"/>
      <c r="LVN9"/>
      <c r="LVO9"/>
      <c r="LVP9"/>
      <c r="LVQ9"/>
      <c r="LVR9"/>
      <c r="LVS9"/>
      <c r="LVT9"/>
      <c r="LVU9"/>
      <c r="LVV9"/>
      <c r="LVW9"/>
      <c r="LVX9"/>
      <c r="LVY9"/>
      <c r="LVZ9"/>
      <c r="LWA9"/>
      <c r="LWB9"/>
      <c r="LWC9"/>
      <c r="LWD9"/>
      <c r="LWE9"/>
      <c r="LWF9"/>
      <c r="LWG9"/>
      <c r="LWH9"/>
      <c r="LWI9"/>
      <c r="LWJ9"/>
      <c r="LWK9"/>
      <c r="LWL9"/>
      <c r="LWM9"/>
      <c r="LWN9"/>
      <c r="LWO9"/>
      <c r="LWP9"/>
      <c r="LWQ9"/>
      <c r="LWR9"/>
      <c r="LWS9"/>
      <c r="LWT9"/>
      <c r="LWU9"/>
      <c r="LWV9"/>
      <c r="LWW9"/>
      <c r="LWX9"/>
      <c r="LWY9"/>
      <c r="LWZ9"/>
      <c r="LXA9"/>
      <c r="LXB9"/>
      <c r="LXC9"/>
      <c r="LXD9"/>
      <c r="LXE9"/>
      <c r="LXF9"/>
      <c r="LXG9"/>
      <c r="LXH9"/>
      <c r="LXI9"/>
      <c r="LXJ9"/>
      <c r="LXK9"/>
      <c r="LXL9"/>
      <c r="LXM9"/>
      <c r="LXN9"/>
      <c r="LXO9"/>
      <c r="LXP9"/>
      <c r="LXQ9"/>
      <c r="LXR9"/>
      <c r="LXS9"/>
      <c r="LXT9"/>
      <c r="LXU9"/>
      <c r="LXV9"/>
      <c r="LXW9"/>
      <c r="LXX9"/>
      <c r="LXY9"/>
      <c r="LXZ9"/>
      <c r="LYA9"/>
      <c r="LYB9"/>
      <c r="LYC9"/>
      <c r="LYD9"/>
      <c r="LYE9"/>
      <c r="LYF9"/>
      <c r="LYG9"/>
      <c r="LYH9"/>
      <c r="LYI9"/>
      <c r="LYJ9"/>
      <c r="LYK9"/>
      <c r="LYL9"/>
      <c r="LYM9"/>
      <c r="LYN9"/>
      <c r="LYO9"/>
      <c r="LYP9"/>
      <c r="LYQ9"/>
      <c r="LYR9"/>
      <c r="LYS9"/>
      <c r="LYT9"/>
      <c r="LYU9"/>
      <c r="LYV9"/>
      <c r="LYW9"/>
      <c r="LYX9"/>
      <c r="LYY9"/>
      <c r="LYZ9"/>
      <c r="LZA9"/>
      <c r="LZB9"/>
      <c r="LZC9"/>
      <c r="LZD9"/>
      <c r="LZE9"/>
      <c r="LZF9"/>
      <c r="LZG9"/>
      <c r="LZH9"/>
      <c r="LZI9"/>
      <c r="LZJ9"/>
      <c r="LZK9"/>
      <c r="LZL9"/>
      <c r="LZM9"/>
      <c r="LZN9"/>
      <c r="LZO9"/>
      <c r="LZP9"/>
      <c r="LZQ9"/>
      <c r="LZR9"/>
      <c r="LZS9"/>
      <c r="LZT9"/>
      <c r="LZU9"/>
      <c r="LZV9"/>
      <c r="LZW9"/>
      <c r="LZX9"/>
      <c r="LZY9"/>
      <c r="LZZ9"/>
      <c r="MAA9"/>
      <c r="MAB9"/>
      <c r="MAC9"/>
      <c r="MAD9"/>
      <c r="MAE9"/>
      <c r="MAF9"/>
      <c r="MAG9"/>
      <c r="MAH9"/>
      <c r="MAI9"/>
      <c r="MAJ9"/>
      <c r="MAK9"/>
      <c r="MAL9"/>
      <c r="MAM9"/>
      <c r="MAN9"/>
      <c r="MAO9"/>
      <c r="MAP9"/>
      <c r="MAQ9"/>
      <c r="MAR9"/>
      <c r="MAS9"/>
      <c r="MAT9"/>
      <c r="MAU9"/>
      <c r="MAV9"/>
      <c r="MAW9"/>
      <c r="MAX9"/>
      <c r="MAY9"/>
      <c r="MAZ9"/>
      <c r="MBA9"/>
      <c r="MBB9"/>
      <c r="MBC9"/>
      <c r="MBD9"/>
      <c r="MBE9"/>
      <c r="MBF9"/>
      <c r="MBG9"/>
      <c r="MBH9"/>
      <c r="MBI9"/>
      <c r="MBJ9"/>
      <c r="MBK9"/>
      <c r="MBL9"/>
      <c r="MBM9"/>
      <c r="MBN9"/>
      <c r="MBO9"/>
      <c r="MBP9"/>
      <c r="MBQ9"/>
      <c r="MBR9"/>
      <c r="MBS9"/>
      <c r="MBT9"/>
      <c r="MBU9"/>
      <c r="MBV9"/>
      <c r="MBW9"/>
      <c r="MBX9"/>
      <c r="MBY9"/>
      <c r="MBZ9"/>
      <c r="MCA9"/>
      <c r="MCB9"/>
      <c r="MCC9"/>
      <c r="MCD9"/>
      <c r="MCE9"/>
      <c r="MCF9"/>
      <c r="MCG9"/>
      <c r="MCH9"/>
      <c r="MCI9"/>
      <c r="MCJ9"/>
      <c r="MCK9"/>
      <c r="MCL9"/>
      <c r="MCM9"/>
      <c r="MCN9"/>
      <c r="MCO9"/>
      <c r="MCP9"/>
      <c r="MCQ9"/>
      <c r="MCR9"/>
      <c r="MCS9"/>
      <c r="MCT9"/>
      <c r="MCU9"/>
      <c r="MCV9"/>
      <c r="MCW9"/>
      <c r="MCX9"/>
      <c r="MCY9"/>
      <c r="MCZ9"/>
      <c r="MDA9"/>
      <c r="MDB9"/>
      <c r="MDC9"/>
      <c r="MDD9"/>
      <c r="MDE9"/>
      <c r="MDF9"/>
      <c r="MDG9"/>
      <c r="MDH9"/>
      <c r="MDI9"/>
      <c r="MDJ9"/>
      <c r="MDK9"/>
      <c r="MDL9"/>
      <c r="MDM9"/>
      <c r="MDN9"/>
      <c r="MDO9"/>
      <c r="MDP9"/>
      <c r="MDQ9"/>
      <c r="MDR9"/>
      <c r="MDS9"/>
      <c r="MDT9"/>
      <c r="MDU9"/>
      <c r="MDV9"/>
      <c r="MDW9"/>
      <c r="MDX9"/>
      <c r="MDY9"/>
      <c r="MDZ9"/>
      <c r="MEA9"/>
      <c r="MEB9"/>
      <c r="MEC9"/>
      <c r="MED9"/>
      <c r="MEE9"/>
      <c r="MEF9"/>
      <c r="MEG9"/>
      <c r="MEH9"/>
      <c r="MEI9"/>
      <c r="MEJ9"/>
      <c r="MEK9"/>
      <c r="MEL9"/>
      <c r="MEM9"/>
      <c r="MEN9"/>
      <c r="MEO9"/>
      <c r="MEP9"/>
      <c r="MEQ9"/>
      <c r="MER9"/>
      <c r="MES9"/>
      <c r="MET9"/>
      <c r="MEU9"/>
      <c r="MEV9"/>
      <c r="MEW9"/>
      <c r="MEX9"/>
      <c r="MEY9"/>
      <c r="MEZ9"/>
      <c r="MFA9"/>
      <c r="MFB9"/>
      <c r="MFC9"/>
      <c r="MFD9"/>
      <c r="MFE9"/>
      <c r="MFF9"/>
      <c r="MFG9"/>
      <c r="MFH9"/>
      <c r="MFI9"/>
      <c r="MFJ9"/>
      <c r="MFK9"/>
      <c r="MFL9"/>
      <c r="MFM9"/>
      <c r="MFN9"/>
      <c r="MFO9"/>
      <c r="MFP9"/>
      <c r="MFQ9"/>
      <c r="MFR9"/>
      <c r="MFS9"/>
      <c r="MFT9"/>
      <c r="MFU9"/>
      <c r="MFV9"/>
      <c r="MFW9"/>
      <c r="MFX9"/>
      <c r="MFY9"/>
      <c r="MFZ9"/>
      <c r="MGA9"/>
      <c r="MGB9"/>
      <c r="MGC9"/>
      <c r="MGD9"/>
      <c r="MGE9"/>
      <c r="MGF9"/>
      <c r="MGG9"/>
      <c r="MGH9"/>
      <c r="MGI9"/>
      <c r="MGJ9"/>
      <c r="MGK9"/>
      <c r="MGL9"/>
      <c r="MGM9"/>
      <c r="MGN9"/>
      <c r="MGO9"/>
      <c r="MGP9"/>
      <c r="MGQ9"/>
      <c r="MGR9"/>
      <c r="MGS9"/>
      <c r="MGT9"/>
      <c r="MGU9"/>
      <c r="MGV9"/>
      <c r="MGW9"/>
      <c r="MGX9"/>
      <c r="MGY9"/>
      <c r="MGZ9"/>
      <c r="MHA9"/>
      <c r="MHB9"/>
      <c r="MHC9"/>
      <c r="MHD9"/>
      <c r="MHE9"/>
      <c r="MHF9"/>
      <c r="MHG9"/>
      <c r="MHH9"/>
      <c r="MHI9"/>
      <c r="MHJ9"/>
      <c r="MHK9"/>
      <c r="MHL9"/>
      <c r="MHM9"/>
      <c r="MHN9"/>
      <c r="MHO9"/>
      <c r="MHP9"/>
      <c r="MHQ9"/>
      <c r="MHR9"/>
      <c r="MHS9"/>
      <c r="MHT9"/>
      <c r="MHU9"/>
      <c r="MHV9"/>
      <c r="MHW9"/>
      <c r="MHX9"/>
      <c r="MHY9"/>
      <c r="MHZ9"/>
      <c r="MIA9"/>
      <c r="MIB9"/>
      <c r="MIC9"/>
      <c r="MID9"/>
      <c r="MIE9"/>
      <c r="MIF9"/>
      <c r="MIG9"/>
      <c r="MIH9"/>
      <c r="MII9"/>
      <c r="MIJ9"/>
      <c r="MIK9"/>
      <c r="MIL9"/>
      <c r="MIM9"/>
      <c r="MIN9"/>
      <c r="MIO9"/>
      <c r="MIP9"/>
      <c r="MIQ9"/>
      <c r="MIR9"/>
      <c r="MIS9"/>
      <c r="MIT9"/>
      <c r="MIU9"/>
      <c r="MIV9"/>
      <c r="MIW9"/>
      <c r="MIX9"/>
      <c r="MIY9"/>
      <c r="MIZ9"/>
      <c r="MJA9"/>
      <c r="MJB9"/>
      <c r="MJC9"/>
      <c r="MJD9"/>
      <c r="MJE9"/>
      <c r="MJF9"/>
      <c r="MJG9"/>
      <c r="MJH9"/>
      <c r="MJI9"/>
      <c r="MJJ9"/>
      <c r="MJK9"/>
      <c r="MJL9"/>
      <c r="MJM9"/>
      <c r="MJN9"/>
      <c r="MJO9"/>
      <c r="MJP9"/>
      <c r="MJQ9"/>
      <c r="MJR9"/>
      <c r="MJS9"/>
      <c r="MJT9"/>
      <c r="MJU9"/>
      <c r="MJV9"/>
      <c r="MJW9"/>
      <c r="MJX9"/>
      <c r="MJY9"/>
      <c r="MJZ9"/>
      <c r="MKA9"/>
      <c r="MKB9"/>
      <c r="MKC9"/>
      <c r="MKD9"/>
      <c r="MKE9"/>
      <c r="MKF9"/>
      <c r="MKG9"/>
      <c r="MKH9"/>
      <c r="MKI9"/>
      <c r="MKJ9"/>
      <c r="MKK9"/>
      <c r="MKL9"/>
      <c r="MKM9"/>
      <c r="MKN9"/>
      <c r="MKO9"/>
      <c r="MKP9"/>
      <c r="MKQ9"/>
      <c r="MKR9"/>
      <c r="MKS9"/>
      <c r="MKT9"/>
      <c r="MKU9"/>
      <c r="MKV9"/>
      <c r="MKW9"/>
      <c r="MKX9"/>
      <c r="MKY9"/>
      <c r="MKZ9"/>
      <c r="MLA9"/>
      <c r="MLB9"/>
      <c r="MLC9"/>
      <c r="MLD9"/>
      <c r="MLE9"/>
      <c r="MLF9"/>
      <c r="MLG9"/>
      <c r="MLH9"/>
      <c r="MLI9"/>
      <c r="MLJ9"/>
      <c r="MLK9"/>
      <c r="MLL9"/>
      <c r="MLM9"/>
      <c r="MLN9"/>
      <c r="MLO9"/>
      <c r="MLP9"/>
      <c r="MLQ9"/>
      <c r="MLR9"/>
      <c r="MLS9"/>
      <c r="MLT9"/>
      <c r="MLU9"/>
      <c r="MLV9"/>
      <c r="MLW9"/>
      <c r="MLX9"/>
      <c r="MLY9"/>
      <c r="MLZ9"/>
      <c r="MMA9"/>
      <c r="MMB9"/>
      <c r="MMC9"/>
      <c r="MMD9"/>
      <c r="MME9"/>
      <c r="MMF9"/>
      <c r="MMG9"/>
      <c r="MMH9"/>
      <c r="MMI9"/>
      <c r="MMJ9"/>
      <c r="MMK9"/>
      <c r="MML9"/>
      <c r="MMM9"/>
      <c r="MMN9"/>
      <c r="MMO9"/>
      <c r="MMP9"/>
      <c r="MMQ9"/>
      <c r="MMR9"/>
      <c r="MMS9"/>
      <c r="MMT9"/>
      <c r="MMU9"/>
      <c r="MMV9"/>
      <c r="MMW9"/>
      <c r="MMX9"/>
      <c r="MMY9"/>
      <c r="MMZ9"/>
      <c r="MNA9"/>
      <c r="MNB9"/>
      <c r="MNC9"/>
      <c r="MND9"/>
      <c r="MNE9"/>
      <c r="MNF9"/>
      <c r="MNG9"/>
      <c r="MNH9"/>
      <c r="MNI9"/>
      <c r="MNJ9"/>
      <c r="MNK9"/>
      <c r="MNL9"/>
      <c r="MNM9"/>
      <c r="MNN9"/>
      <c r="MNO9"/>
      <c r="MNP9"/>
      <c r="MNQ9"/>
      <c r="MNR9"/>
      <c r="MNS9"/>
      <c r="MNT9"/>
      <c r="MNU9"/>
      <c r="MNV9"/>
      <c r="MNW9"/>
      <c r="MNX9"/>
      <c r="MNY9"/>
      <c r="MNZ9"/>
      <c r="MOA9"/>
      <c r="MOB9"/>
      <c r="MOC9"/>
      <c r="MOD9"/>
      <c r="MOE9"/>
      <c r="MOF9"/>
      <c r="MOG9"/>
      <c r="MOH9"/>
      <c r="MOI9"/>
      <c r="MOJ9"/>
      <c r="MOK9"/>
      <c r="MOL9"/>
      <c r="MOM9"/>
      <c r="MON9"/>
      <c r="MOO9"/>
      <c r="MOP9"/>
      <c r="MOQ9"/>
      <c r="MOR9"/>
      <c r="MOS9"/>
      <c r="MOT9"/>
      <c r="MOU9"/>
      <c r="MOV9"/>
      <c r="MOW9"/>
      <c r="MOX9"/>
      <c r="MOY9"/>
      <c r="MOZ9"/>
      <c r="MPA9"/>
      <c r="MPB9"/>
      <c r="MPC9"/>
      <c r="MPD9"/>
      <c r="MPE9"/>
      <c r="MPF9"/>
      <c r="MPG9"/>
      <c r="MPH9"/>
      <c r="MPI9"/>
      <c r="MPJ9"/>
      <c r="MPK9"/>
      <c r="MPL9"/>
      <c r="MPM9"/>
      <c r="MPN9"/>
      <c r="MPO9"/>
      <c r="MPP9"/>
      <c r="MPQ9"/>
      <c r="MPR9"/>
      <c r="MPS9"/>
      <c r="MPT9"/>
      <c r="MPU9"/>
      <c r="MPV9"/>
      <c r="MPW9"/>
      <c r="MPX9"/>
      <c r="MPY9"/>
      <c r="MPZ9"/>
      <c r="MQA9"/>
      <c r="MQB9"/>
      <c r="MQC9"/>
      <c r="MQD9"/>
      <c r="MQE9"/>
      <c r="MQF9"/>
      <c r="MQG9"/>
      <c r="MQH9"/>
      <c r="MQI9"/>
      <c r="MQJ9"/>
      <c r="MQK9"/>
      <c r="MQL9"/>
      <c r="MQM9"/>
      <c r="MQN9"/>
      <c r="MQO9"/>
      <c r="MQP9"/>
      <c r="MQQ9"/>
      <c r="MQR9"/>
      <c r="MQS9"/>
      <c r="MQT9"/>
      <c r="MQU9"/>
      <c r="MQV9"/>
      <c r="MQW9"/>
      <c r="MQX9"/>
      <c r="MQY9"/>
      <c r="MQZ9"/>
      <c r="MRA9"/>
      <c r="MRB9"/>
      <c r="MRC9"/>
      <c r="MRD9"/>
      <c r="MRE9"/>
      <c r="MRF9"/>
      <c r="MRG9"/>
      <c r="MRH9"/>
      <c r="MRI9"/>
      <c r="MRJ9"/>
      <c r="MRK9"/>
      <c r="MRL9"/>
      <c r="MRM9"/>
      <c r="MRN9"/>
      <c r="MRO9"/>
      <c r="MRP9"/>
      <c r="MRQ9"/>
      <c r="MRR9"/>
      <c r="MRS9"/>
      <c r="MRT9"/>
      <c r="MRU9"/>
      <c r="MRV9"/>
      <c r="MRW9"/>
      <c r="MRX9"/>
      <c r="MRY9"/>
      <c r="MRZ9"/>
      <c r="MSA9"/>
      <c r="MSB9"/>
      <c r="MSC9"/>
      <c r="MSD9"/>
      <c r="MSE9"/>
      <c r="MSF9"/>
      <c r="MSG9"/>
      <c r="MSH9"/>
      <c r="MSI9"/>
      <c r="MSJ9"/>
      <c r="MSK9"/>
      <c r="MSL9"/>
      <c r="MSM9"/>
      <c r="MSN9"/>
      <c r="MSO9"/>
      <c r="MSP9"/>
      <c r="MSQ9"/>
      <c r="MSR9"/>
      <c r="MSS9"/>
      <c r="MST9"/>
      <c r="MSU9"/>
      <c r="MSV9"/>
      <c r="MSW9"/>
      <c r="MSX9"/>
      <c r="MSY9"/>
      <c r="MSZ9"/>
      <c r="MTA9"/>
      <c r="MTB9"/>
      <c r="MTC9"/>
      <c r="MTD9"/>
      <c r="MTE9"/>
      <c r="MTF9"/>
      <c r="MTG9"/>
      <c r="MTH9"/>
      <c r="MTI9"/>
      <c r="MTJ9"/>
      <c r="MTK9"/>
      <c r="MTL9"/>
      <c r="MTM9"/>
      <c r="MTN9"/>
      <c r="MTO9"/>
      <c r="MTP9"/>
      <c r="MTQ9"/>
      <c r="MTR9"/>
      <c r="MTS9"/>
      <c r="MTT9"/>
      <c r="MTU9"/>
      <c r="MTV9"/>
      <c r="MTW9"/>
      <c r="MTX9"/>
      <c r="MTY9"/>
      <c r="MTZ9"/>
      <c r="MUA9"/>
      <c r="MUB9"/>
      <c r="MUC9"/>
      <c r="MUD9"/>
      <c r="MUE9"/>
      <c r="MUF9"/>
      <c r="MUG9"/>
      <c r="MUH9"/>
      <c r="MUI9"/>
      <c r="MUJ9"/>
      <c r="MUK9"/>
      <c r="MUL9"/>
      <c r="MUM9"/>
      <c r="MUN9"/>
      <c r="MUO9"/>
      <c r="MUP9"/>
      <c r="MUQ9"/>
      <c r="MUR9"/>
      <c r="MUS9"/>
      <c r="MUT9"/>
      <c r="MUU9"/>
      <c r="MUV9"/>
      <c r="MUW9"/>
      <c r="MUX9"/>
      <c r="MUY9"/>
      <c r="MUZ9"/>
      <c r="MVA9"/>
      <c r="MVB9"/>
      <c r="MVC9"/>
      <c r="MVD9"/>
      <c r="MVE9"/>
      <c r="MVF9"/>
      <c r="MVG9"/>
      <c r="MVH9"/>
      <c r="MVI9"/>
      <c r="MVJ9"/>
      <c r="MVK9"/>
      <c r="MVL9"/>
      <c r="MVM9"/>
      <c r="MVN9"/>
      <c r="MVO9"/>
      <c r="MVP9"/>
      <c r="MVQ9"/>
      <c r="MVR9"/>
      <c r="MVS9"/>
      <c r="MVT9"/>
      <c r="MVU9"/>
      <c r="MVV9"/>
      <c r="MVW9"/>
      <c r="MVX9"/>
      <c r="MVY9"/>
      <c r="MVZ9"/>
      <c r="MWA9"/>
      <c r="MWB9"/>
      <c r="MWC9"/>
      <c r="MWD9"/>
      <c r="MWE9"/>
      <c r="MWF9"/>
      <c r="MWG9"/>
      <c r="MWH9"/>
      <c r="MWI9"/>
      <c r="MWJ9"/>
      <c r="MWK9"/>
      <c r="MWL9"/>
      <c r="MWM9"/>
      <c r="MWN9"/>
      <c r="MWO9"/>
      <c r="MWP9"/>
      <c r="MWQ9"/>
      <c r="MWR9"/>
      <c r="MWS9"/>
      <c r="MWT9"/>
      <c r="MWU9"/>
      <c r="MWV9"/>
      <c r="MWW9"/>
      <c r="MWX9"/>
      <c r="MWY9"/>
      <c r="MWZ9"/>
      <c r="MXA9"/>
      <c r="MXB9"/>
      <c r="MXC9"/>
      <c r="MXD9"/>
      <c r="MXE9"/>
      <c r="MXF9"/>
      <c r="MXG9"/>
      <c r="MXH9"/>
      <c r="MXI9"/>
      <c r="MXJ9"/>
      <c r="MXK9"/>
      <c r="MXL9"/>
      <c r="MXM9"/>
      <c r="MXN9"/>
      <c r="MXO9"/>
      <c r="MXP9"/>
      <c r="MXQ9"/>
      <c r="MXR9"/>
      <c r="MXS9"/>
      <c r="MXT9"/>
      <c r="MXU9"/>
      <c r="MXV9"/>
      <c r="MXW9"/>
      <c r="MXX9"/>
      <c r="MXY9"/>
      <c r="MXZ9"/>
      <c r="MYA9"/>
      <c r="MYB9"/>
      <c r="MYC9"/>
      <c r="MYD9"/>
      <c r="MYE9"/>
      <c r="MYF9"/>
      <c r="MYG9"/>
      <c r="MYH9"/>
      <c r="MYI9"/>
      <c r="MYJ9"/>
      <c r="MYK9"/>
      <c r="MYL9"/>
      <c r="MYM9"/>
      <c r="MYN9"/>
      <c r="MYO9"/>
      <c r="MYP9"/>
      <c r="MYQ9"/>
      <c r="MYR9"/>
      <c r="MYS9"/>
      <c r="MYT9"/>
      <c r="MYU9"/>
      <c r="MYV9"/>
      <c r="MYW9"/>
      <c r="MYX9"/>
      <c r="MYY9"/>
      <c r="MYZ9"/>
      <c r="MZA9"/>
      <c r="MZB9"/>
      <c r="MZC9"/>
      <c r="MZD9"/>
      <c r="MZE9"/>
      <c r="MZF9"/>
      <c r="MZG9"/>
      <c r="MZH9"/>
      <c r="MZI9"/>
      <c r="MZJ9"/>
      <c r="MZK9"/>
      <c r="MZL9"/>
      <c r="MZM9"/>
      <c r="MZN9"/>
      <c r="MZO9"/>
      <c r="MZP9"/>
      <c r="MZQ9"/>
      <c r="MZR9"/>
      <c r="MZS9"/>
      <c r="MZT9"/>
      <c r="MZU9"/>
      <c r="MZV9"/>
      <c r="MZW9"/>
      <c r="MZX9"/>
      <c r="MZY9"/>
      <c r="MZZ9"/>
      <c r="NAA9"/>
      <c r="NAB9"/>
      <c r="NAC9"/>
      <c r="NAD9"/>
      <c r="NAE9"/>
      <c r="NAF9"/>
      <c r="NAG9"/>
      <c r="NAH9"/>
      <c r="NAI9"/>
      <c r="NAJ9"/>
      <c r="NAK9"/>
      <c r="NAL9"/>
      <c r="NAM9"/>
      <c r="NAN9"/>
      <c r="NAO9"/>
      <c r="NAP9"/>
      <c r="NAQ9"/>
      <c r="NAR9"/>
      <c r="NAS9"/>
      <c r="NAT9"/>
      <c r="NAU9"/>
      <c r="NAV9"/>
      <c r="NAW9"/>
      <c r="NAX9"/>
      <c r="NAY9"/>
      <c r="NAZ9"/>
      <c r="NBA9"/>
      <c r="NBB9"/>
      <c r="NBC9"/>
      <c r="NBD9"/>
      <c r="NBE9"/>
      <c r="NBF9"/>
      <c r="NBG9"/>
      <c r="NBH9"/>
      <c r="NBI9"/>
      <c r="NBJ9"/>
      <c r="NBK9"/>
      <c r="NBL9"/>
      <c r="NBM9"/>
      <c r="NBN9"/>
      <c r="NBO9"/>
      <c r="NBP9"/>
      <c r="NBQ9"/>
      <c r="NBR9"/>
      <c r="NBS9"/>
      <c r="NBT9"/>
      <c r="NBU9"/>
      <c r="NBV9"/>
      <c r="NBW9"/>
      <c r="NBX9"/>
      <c r="NBY9"/>
      <c r="NBZ9"/>
      <c r="NCA9"/>
      <c r="NCB9"/>
      <c r="NCC9"/>
      <c r="NCD9"/>
      <c r="NCE9"/>
      <c r="NCF9"/>
      <c r="NCG9"/>
      <c r="NCH9"/>
      <c r="NCI9"/>
      <c r="NCJ9"/>
      <c r="NCK9"/>
      <c r="NCL9"/>
      <c r="NCM9"/>
      <c r="NCN9"/>
      <c r="NCO9"/>
      <c r="NCP9"/>
      <c r="NCQ9"/>
      <c r="NCR9"/>
      <c r="NCS9"/>
      <c r="NCT9"/>
      <c r="NCU9"/>
      <c r="NCV9"/>
      <c r="NCW9"/>
      <c r="NCX9"/>
      <c r="NCY9"/>
      <c r="NCZ9"/>
      <c r="NDA9"/>
      <c r="NDB9"/>
      <c r="NDC9"/>
      <c r="NDD9"/>
      <c r="NDE9"/>
      <c r="NDF9"/>
      <c r="NDG9"/>
      <c r="NDH9"/>
      <c r="NDI9"/>
      <c r="NDJ9"/>
      <c r="NDK9"/>
      <c r="NDL9"/>
      <c r="NDM9"/>
      <c r="NDN9"/>
      <c r="NDO9"/>
      <c r="NDP9"/>
      <c r="NDQ9"/>
      <c r="NDR9"/>
      <c r="NDS9"/>
      <c r="NDT9"/>
      <c r="NDU9"/>
      <c r="NDV9"/>
      <c r="NDW9"/>
      <c r="NDX9"/>
      <c r="NDY9"/>
      <c r="NDZ9"/>
      <c r="NEA9"/>
      <c r="NEB9"/>
      <c r="NEC9"/>
      <c r="NED9"/>
      <c r="NEE9"/>
      <c r="NEF9"/>
      <c r="NEG9"/>
      <c r="NEH9"/>
      <c r="NEI9"/>
      <c r="NEJ9"/>
      <c r="NEK9"/>
      <c r="NEL9"/>
      <c r="NEM9"/>
      <c r="NEN9"/>
      <c r="NEO9"/>
      <c r="NEP9"/>
      <c r="NEQ9"/>
      <c r="NER9"/>
      <c r="NES9"/>
      <c r="NET9"/>
      <c r="NEU9"/>
      <c r="NEV9"/>
      <c r="NEW9"/>
      <c r="NEX9"/>
      <c r="NEY9"/>
      <c r="NEZ9"/>
      <c r="NFA9"/>
      <c r="NFB9"/>
      <c r="NFC9"/>
      <c r="NFD9"/>
      <c r="NFE9"/>
      <c r="NFF9"/>
      <c r="NFG9"/>
      <c r="NFH9"/>
      <c r="NFI9"/>
      <c r="NFJ9"/>
      <c r="NFK9"/>
      <c r="NFL9"/>
      <c r="NFM9"/>
      <c r="NFN9"/>
      <c r="NFO9"/>
      <c r="NFP9"/>
      <c r="NFQ9"/>
      <c r="NFR9"/>
      <c r="NFS9"/>
      <c r="NFT9"/>
      <c r="NFU9"/>
      <c r="NFV9"/>
      <c r="NFW9"/>
      <c r="NFX9"/>
      <c r="NFY9"/>
      <c r="NFZ9"/>
      <c r="NGA9"/>
      <c r="NGB9"/>
      <c r="NGC9"/>
      <c r="NGD9"/>
      <c r="NGE9"/>
      <c r="NGF9"/>
      <c r="NGG9"/>
      <c r="NGH9"/>
      <c r="NGI9"/>
      <c r="NGJ9"/>
      <c r="NGK9"/>
      <c r="NGL9"/>
      <c r="NGM9"/>
      <c r="NGN9"/>
      <c r="NGO9"/>
      <c r="NGP9"/>
      <c r="NGQ9"/>
      <c r="NGR9"/>
      <c r="NGS9"/>
      <c r="NGT9"/>
      <c r="NGU9"/>
      <c r="NGV9"/>
      <c r="NGW9"/>
      <c r="NGX9"/>
      <c r="NGY9"/>
      <c r="NGZ9"/>
      <c r="NHA9"/>
      <c r="NHB9"/>
      <c r="NHC9"/>
      <c r="NHD9"/>
      <c r="NHE9"/>
      <c r="NHF9"/>
      <c r="NHG9"/>
      <c r="NHH9"/>
      <c r="NHI9"/>
      <c r="NHJ9"/>
      <c r="NHK9"/>
      <c r="NHL9"/>
      <c r="NHM9"/>
      <c r="NHN9"/>
      <c r="NHO9"/>
      <c r="NHP9"/>
      <c r="NHQ9"/>
      <c r="NHR9"/>
      <c r="NHS9"/>
      <c r="NHT9"/>
      <c r="NHU9"/>
      <c r="NHV9"/>
      <c r="NHW9"/>
      <c r="NHX9"/>
      <c r="NHY9"/>
      <c r="NHZ9"/>
      <c r="NIA9"/>
      <c r="NIB9"/>
      <c r="NIC9"/>
      <c r="NID9"/>
      <c r="NIE9"/>
      <c r="NIF9"/>
      <c r="NIG9"/>
      <c r="NIH9"/>
      <c r="NII9"/>
      <c r="NIJ9"/>
      <c r="NIK9"/>
      <c r="NIL9"/>
      <c r="NIM9"/>
      <c r="NIN9"/>
      <c r="NIO9"/>
      <c r="NIP9"/>
      <c r="NIQ9"/>
      <c r="NIR9"/>
      <c r="NIS9"/>
      <c r="NIT9"/>
      <c r="NIU9"/>
      <c r="NIV9"/>
      <c r="NIW9"/>
      <c r="NIX9"/>
      <c r="NIY9"/>
      <c r="NIZ9"/>
      <c r="NJA9"/>
      <c r="NJB9"/>
      <c r="NJC9"/>
      <c r="NJD9"/>
      <c r="NJE9"/>
      <c r="NJF9"/>
      <c r="NJG9"/>
      <c r="NJH9"/>
      <c r="NJI9"/>
      <c r="NJJ9"/>
      <c r="NJK9"/>
      <c r="NJL9"/>
      <c r="NJM9"/>
      <c r="NJN9"/>
      <c r="NJO9"/>
      <c r="NJP9"/>
      <c r="NJQ9"/>
      <c r="NJR9"/>
      <c r="NJS9"/>
      <c r="NJT9"/>
      <c r="NJU9"/>
      <c r="NJV9"/>
      <c r="NJW9"/>
      <c r="NJX9"/>
      <c r="NJY9"/>
      <c r="NJZ9"/>
      <c r="NKA9"/>
      <c r="NKB9"/>
      <c r="NKC9"/>
      <c r="NKD9"/>
      <c r="NKE9"/>
      <c r="NKF9"/>
      <c r="NKG9"/>
      <c r="NKH9"/>
      <c r="NKI9"/>
      <c r="NKJ9"/>
      <c r="NKK9"/>
      <c r="NKL9"/>
      <c r="NKM9"/>
      <c r="NKN9"/>
      <c r="NKO9"/>
      <c r="NKP9"/>
      <c r="NKQ9"/>
      <c r="NKR9"/>
      <c r="NKS9"/>
      <c r="NKT9"/>
      <c r="NKU9"/>
      <c r="NKV9"/>
      <c r="NKW9"/>
      <c r="NKX9"/>
      <c r="NKY9"/>
      <c r="NKZ9"/>
      <c r="NLA9"/>
      <c r="NLB9"/>
      <c r="NLC9"/>
      <c r="NLD9"/>
      <c r="NLE9"/>
      <c r="NLF9"/>
      <c r="NLG9"/>
      <c r="NLH9"/>
      <c r="NLI9"/>
      <c r="NLJ9"/>
      <c r="NLK9"/>
      <c r="NLL9"/>
      <c r="NLM9"/>
      <c r="NLN9"/>
      <c r="NLO9"/>
      <c r="NLP9"/>
      <c r="NLQ9"/>
      <c r="NLR9"/>
      <c r="NLS9"/>
      <c r="NLT9"/>
      <c r="NLU9"/>
      <c r="NLV9"/>
      <c r="NLW9"/>
      <c r="NLX9"/>
      <c r="NLY9"/>
      <c r="NLZ9"/>
      <c r="NMA9"/>
      <c r="NMB9"/>
      <c r="NMC9"/>
      <c r="NMD9"/>
      <c r="NME9"/>
      <c r="NMF9"/>
      <c r="NMG9"/>
      <c r="NMH9"/>
      <c r="NMI9"/>
      <c r="NMJ9"/>
      <c r="NMK9"/>
      <c r="NML9"/>
      <c r="NMM9"/>
      <c r="NMN9"/>
      <c r="NMO9"/>
      <c r="NMP9"/>
      <c r="NMQ9"/>
      <c r="NMR9"/>
      <c r="NMS9"/>
      <c r="NMT9"/>
      <c r="NMU9"/>
      <c r="NMV9"/>
      <c r="NMW9"/>
      <c r="NMX9"/>
      <c r="NMY9"/>
      <c r="NMZ9"/>
      <c r="NNA9"/>
      <c r="NNB9"/>
      <c r="NNC9"/>
      <c r="NND9"/>
      <c r="NNE9"/>
      <c r="NNF9"/>
      <c r="NNG9"/>
      <c r="NNH9"/>
      <c r="NNI9"/>
      <c r="NNJ9"/>
      <c r="NNK9"/>
      <c r="NNL9"/>
      <c r="NNM9"/>
      <c r="NNN9"/>
      <c r="NNO9"/>
      <c r="NNP9"/>
      <c r="NNQ9"/>
      <c r="NNR9"/>
      <c r="NNS9"/>
      <c r="NNT9"/>
      <c r="NNU9"/>
      <c r="NNV9"/>
      <c r="NNW9"/>
      <c r="NNX9"/>
      <c r="NNY9"/>
      <c r="NNZ9"/>
      <c r="NOA9"/>
      <c r="NOB9"/>
      <c r="NOC9"/>
      <c r="NOD9"/>
      <c r="NOE9"/>
      <c r="NOF9"/>
      <c r="NOG9"/>
      <c r="NOH9"/>
      <c r="NOI9"/>
      <c r="NOJ9"/>
      <c r="NOK9"/>
      <c r="NOL9"/>
      <c r="NOM9"/>
      <c r="NON9"/>
      <c r="NOO9"/>
      <c r="NOP9"/>
      <c r="NOQ9"/>
      <c r="NOR9"/>
      <c r="NOS9"/>
      <c r="NOT9"/>
      <c r="NOU9"/>
      <c r="NOV9"/>
      <c r="NOW9"/>
      <c r="NOX9"/>
      <c r="NOY9"/>
      <c r="NOZ9"/>
      <c r="NPA9"/>
      <c r="NPB9"/>
      <c r="NPC9"/>
      <c r="NPD9"/>
      <c r="NPE9"/>
      <c r="NPF9"/>
      <c r="NPG9"/>
      <c r="NPH9"/>
      <c r="NPI9"/>
      <c r="NPJ9"/>
      <c r="NPK9"/>
      <c r="NPL9"/>
      <c r="NPM9"/>
      <c r="NPN9"/>
      <c r="NPO9"/>
      <c r="NPP9"/>
      <c r="NPQ9"/>
      <c r="NPR9"/>
      <c r="NPS9"/>
      <c r="NPT9"/>
      <c r="NPU9"/>
      <c r="NPV9"/>
      <c r="NPW9"/>
      <c r="NPX9"/>
      <c r="NPY9"/>
      <c r="NPZ9"/>
      <c r="NQA9"/>
      <c r="NQB9"/>
      <c r="NQC9"/>
      <c r="NQD9"/>
      <c r="NQE9"/>
      <c r="NQF9"/>
      <c r="NQG9"/>
      <c r="NQH9"/>
      <c r="NQI9"/>
      <c r="NQJ9"/>
      <c r="NQK9"/>
      <c r="NQL9"/>
      <c r="NQM9"/>
      <c r="NQN9"/>
      <c r="NQO9"/>
      <c r="NQP9"/>
      <c r="NQQ9"/>
      <c r="NQR9"/>
      <c r="NQS9"/>
      <c r="NQT9"/>
      <c r="NQU9"/>
      <c r="NQV9"/>
      <c r="NQW9"/>
      <c r="NQX9"/>
      <c r="NQY9"/>
      <c r="NQZ9"/>
      <c r="NRA9"/>
      <c r="NRB9"/>
      <c r="NRC9"/>
      <c r="NRD9"/>
      <c r="NRE9"/>
      <c r="NRF9"/>
      <c r="NRG9"/>
      <c r="NRH9"/>
      <c r="NRI9"/>
      <c r="NRJ9"/>
      <c r="NRK9"/>
      <c r="NRL9"/>
      <c r="NRM9"/>
      <c r="NRN9"/>
      <c r="NRO9"/>
      <c r="NRP9"/>
      <c r="NRQ9"/>
      <c r="NRR9"/>
      <c r="NRS9"/>
      <c r="NRT9"/>
      <c r="NRU9"/>
      <c r="NRV9"/>
      <c r="NRW9"/>
      <c r="NRX9"/>
      <c r="NRY9"/>
      <c r="NRZ9"/>
      <c r="NSA9"/>
      <c r="NSB9"/>
      <c r="NSC9"/>
      <c r="NSD9"/>
      <c r="NSE9"/>
      <c r="NSF9"/>
      <c r="NSG9"/>
      <c r="NSH9"/>
      <c r="NSI9"/>
      <c r="NSJ9"/>
      <c r="NSK9"/>
      <c r="NSL9"/>
      <c r="NSM9"/>
      <c r="NSN9"/>
      <c r="NSO9"/>
      <c r="NSP9"/>
      <c r="NSQ9"/>
      <c r="NSR9"/>
      <c r="NSS9"/>
      <c r="NST9"/>
      <c r="NSU9"/>
      <c r="NSV9"/>
      <c r="NSW9"/>
      <c r="NSX9"/>
      <c r="NSY9"/>
      <c r="NSZ9"/>
      <c r="NTA9"/>
      <c r="NTB9"/>
      <c r="NTC9"/>
      <c r="NTD9"/>
      <c r="NTE9"/>
      <c r="NTF9"/>
      <c r="NTG9"/>
      <c r="NTH9"/>
      <c r="NTI9"/>
      <c r="NTJ9"/>
      <c r="NTK9"/>
      <c r="NTL9"/>
      <c r="NTM9"/>
      <c r="NTN9"/>
      <c r="NTO9"/>
      <c r="NTP9"/>
      <c r="NTQ9"/>
      <c r="NTR9"/>
      <c r="NTS9"/>
      <c r="NTT9"/>
      <c r="NTU9"/>
      <c r="NTV9"/>
      <c r="NTW9"/>
      <c r="NTX9"/>
      <c r="NTY9"/>
      <c r="NTZ9"/>
      <c r="NUA9"/>
      <c r="NUB9"/>
      <c r="NUC9"/>
      <c r="NUD9"/>
      <c r="NUE9"/>
      <c r="NUF9"/>
      <c r="NUG9"/>
      <c r="NUH9"/>
      <c r="NUI9"/>
      <c r="NUJ9"/>
      <c r="NUK9"/>
      <c r="NUL9"/>
      <c r="NUM9"/>
      <c r="NUN9"/>
      <c r="NUO9"/>
      <c r="NUP9"/>
      <c r="NUQ9"/>
      <c r="NUR9"/>
      <c r="NUS9"/>
      <c r="NUT9"/>
      <c r="NUU9"/>
      <c r="NUV9"/>
      <c r="NUW9"/>
      <c r="NUX9"/>
      <c r="NUY9"/>
      <c r="NUZ9"/>
      <c r="NVA9"/>
      <c r="NVB9"/>
      <c r="NVC9"/>
      <c r="NVD9"/>
      <c r="NVE9"/>
      <c r="NVF9"/>
      <c r="NVG9"/>
      <c r="NVH9"/>
      <c r="NVI9"/>
      <c r="NVJ9"/>
      <c r="NVK9"/>
      <c r="NVL9"/>
      <c r="NVM9"/>
      <c r="NVN9"/>
      <c r="NVO9"/>
      <c r="NVP9"/>
      <c r="NVQ9"/>
      <c r="NVR9"/>
      <c r="NVS9"/>
      <c r="NVT9"/>
      <c r="NVU9"/>
      <c r="NVV9"/>
      <c r="NVW9"/>
      <c r="NVX9"/>
      <c r="NVY9"/>
      <c r="NVZ9"/>
      <c r="NWA9"/>
      <c r="NWB9"/>
      <c r="NWC9"/>
      <c r="NWD9"/>
      <c r="NWE9"/>
      <c r="NWF9"/>
      <c r="NWG9"/>
      <c r="NWH9"/>
      <c r="NWI9"/>
      <c r="NWJ9"/>
      <c r="NWK9"/>
      <c r="NWL9"/>
      <c r="NWM9"/>
      <c r="NWN9"/>
      <c r="NWO9"/>
      <c r="NWP9"/>
      <c r="NWQ9"/>
      <c r="NWR9"/>
      <c r="NWS9"/>
      <c r="NWT9"/>
      <c r="NWU9"/>
      <c r="NWV9"/>
      <c r="NWW9"/>
      <c r="NWX9"/>
      <c r="NWY9"/>
      <c r="NWZ9"/>
      <c r="NXA9"/>
      <c r="NXB9"/>
      <c r="NXC9"/>
      <c r="NXD9"/>
      <c r="NXE9"/>
      <c r="NXF9"/>
      <c r="NXG9"/>
      <c r="NXH9"/>
      <c r="NXI9"/>
      <c r="NXJ9"/>
      <c r="NXK9"/>
      <c r="NXL9"/>
      <c r="NXM9"/>
      <c r="NXN9"/>
      <c r="NXO9"/>
      <c r="NXP9"/>
      <c r="NXQ9"/>
      <c r="NXR9"/>
      <c r="NXS9"/>
      <c r="NXT9"/>
      <c r="NXU9"/>
      <c r="NXV9"/>
      <c r="NXW9"/>
      <c r="NXX9"/>
      <c r="NXY9"/>
      <c r="NXZ9"/>
      <c r="NYA9"/>
      <c r="NYB9"/>
      <c r="NYC9"/>
      <c r="NYD9"/>
      <c r="NYE9"/>
      <c r="NYF9"/>
      <c r="NYG9"/>
      <c r="NYH9"/>
      <c r="NYI9"/>
      <c r="NYJ9"/>
      <c r="NYK9"/>
      <c r="NYL9"/>
      <c r="NYM9"/>
      <c r="NYN9"/>
      <c r="NYO9"/>
      <c r="NYP9"/>
      <c r="NYQ9"/>
      <c r="NYR9"/>
      <c r="NYS9"/>
      <c r="NYT9"/>
      <c r="NYU9"/>
      <c r="NYV9"/>
      <c r="NYW9"/>
      <c r="NYX9"/>
      <c r="NYY9"/>
      <c r="NYZ9"/>
      <c r="NZA9"/>
      <c r="NZB9"/>
      <c r="NZC9"/>
      <c r="NZD9"/>
      <c r="NZE9"/>
      <c r="NZF9"/>
      <c r="NZG9"/>
      <c r="NZH9"/>
      <c r="NZI9"/>
      <c r="NZJ9"/>
      <c r="NZK9"/>
      <c r="NZL9"/>
      <c r="NZM9"/>
      <c r="NZN9"/>
      <c r="NZO9"/>
      <c r="NZP9"/>
      <c r="NZQ9"/>
      <c r="NZR9"/>
      <c r="NZS9"/>
      <c r="NZT9"/>
      <c r="NZU9"/>
      <c r="NZV9"/>
      <c r="NZW9"/>
      <c r="NZX9"/>
      <c r="NZY9"/>
      <c r="NZZ9"/>
      <c r="OAA9"/>
      <c r="OAB9"/>
      <c r="OAC9"/>
      <c r="OAD9"/>
      <c r="OAE9"/>
      <c r="OAF9"/>
      <c r="OAG9"/>
      <c r="OAH9"/>
      <c r="OAI9"/>
      <c r="OAJ9"/>
      <c r="OAK9"/>
      <c r="OAL9"/>
      <c r="OAM9"/>
      <c r="OAN9"/>
      <c r="OAO9"/>
      <c r="OAP9"/>
      <c r="OAQ9"/>
      <c r="OAR9"/>
      <c r="OAS9"/>
      <c r="OAT9"/>
      <c r="OAU9"/>
      <c r="OAV9"/>
      <c r="OAW9"/>
      <c r="OAX9"/>
      <c r="OAY9"/>
      <c r="OAZ9"/>
      <c r="OBA9"/>
      <c r="OBB9"/>
      <c r="OBC9"/>
      <c r="OBD9"/>
      <c r="OBE9"/>
      <c r="OBF9"/>
      <c r="OBG9"/>
      <c r="OBH9"/>
      <c r="OBI9"/>
      <c r="OBJ9"/>
      <c r="OBK9"/>
      <c r="OBL9"/>
      <c r="OBM9"/>
      <c r="OBN9"/>
      <c r="OBO9"/>
      <c r="OBP9"/>
      <c r="OBQ9"/>
      <c r="OBR9"/>
      <c r="OBS9"/>
      <c r="OBT9"/>
      <c r="OBU9"/>
      <c r="OBV9"/>
      <c r="OBW9"/>
      <c r="OBX9"/>
      <c r="OBY9"/>
      <c r="OBZ9"/>
      <c r="OCA9"/>
      <c r="OCB9"/>
      <c r="OCC9"/>
      <c r="OCD9"/>
      <c r="OCE9"/>
      <c r="OCF9"/>
      <c r="OCG9"/>
      <c r="OCH9"/>
      <c r="OCI9"/>
      <c r="OCJ9"/>
      <c r="OCK9"/>
      <c r="OCL9"/>
      <c r="OCM9"/>
      <c r="OCN9"/>
      <c r="OCO9"/>
      <c r="OCP9"/>
      <c r="OCQ9"/>
      <c r="OCR9"/>
      <c r="OCS9"/>
      <c r="OCT9"/>
      <c r="OCU9"/>
      <c r="OCV9"/>
      <c r="OCW9"/>
      <c r="OCX9"/>
      <c r="OCY9"/>
      <c r="OCZ9"/>
      <c r="ODA9"/>
      <c r="ODB9"/>
      <c r="ODC9"/>
      <c r="ODD9"/>
      <c r="ODE9"/>
      <c r="ODF9"/>
      <c r="ODG9"/>
      <c r="ODH9"/>
      <c r="ODI9"/>
      <c r="ODJ9"/>
      <c r="ODK9"/>
      <c r="ODL9"/>
      <c r="ODM9"/>
      <c r="ODN9"/>
      <c r="ODO9"/>
      <c r="ODP9"/>
      <c r="ODQ9"/>
      <c r="ODR9"/>
      <c r="ODS9"/>
      <c r="ODT9"/>
      <c r="ODU9"/>
      <c r="ODV9"/>
      <c r="ODW9"/>
      <c r="ODX9"/>
      <c r="ODY9"/>
      <c r="ODZ9"/>
      <c r="OEA9"/>
      <c r="OEB9"/>
      <c r="OEC9"/>
      <c r="OED9"/>
      <c r="OEE9"/>
      <c r="OEF9"/>
      <c r="OEG9"/>
      <c r="OEH9"/>
      <c r="OEI9"/>
      <c r="OEJ9"/>
      <c r="OEK9"/>
      <c r="OEL9"/>
      <c r="OEM9"/>
      <c r="OEN9"/>
      <c r="OEO9"/>
      <c r="OEP9"/>
      <c r="OEQ9"/>
      <c r="OER9"/>
      <c r="OES9"/>
      <c r="OET9"/>
      <c r="OEU9"/>
      <c r="OEV9"/>
      <c r="OEW9"/>
      <c r="OEX9"/>
      <c r="OEY9"/>
      <c r="OEZ9"/>
      <c r="OFA9"/>
      <c r="OFB9"/>
      <c r="OFC9"/>
      <c r="OFD9"/>
      <c r="OFE9"/>
      <c r="OFF9"/>
      <c r="OFG9"/>
      <c r="OFH9"/>
      <c r="OFI9"/>
      <c r="OFJ9"/>
      <c r="OFK9"/>
      <c r="OFL9"/>
      <c r="OFM9"/>
      <c r="OFN9"/>
      <c r="OFO9"/>
      <c r="OFP9"/>
      <c r="OFQ9"/>
      <c r="OFR9"/>
      <c r="OFS9"/>
      <c r="OFT9"/>
      <c r="OFU9"/>
      <c r="OFV9"/>
      <c r="OFW9"/>
      <c r="OFX9"/>
      <c r="OFY9"/>
      <c r="OFZ9"/>
      <c r="OGA9"/>
      <c r="OGB9"/>
      <c r="OGC9"/>
      <c r="OGD9"/>
      <c r="OGE9"/>
      <c r="OGF9"/>
      <c r="OGG9"/>
      <c r="OGH9"/>
      <c r="OGI9"/>
      <c r="OGJ9"/>
      <c r="OGK9"/>
      <c r="OGL9"/>
      <c r="OGM9"/>
      <c r="OGN9"/>
      <c r="OGO9"/>
      <c r="OGP9"/>
      <c r="OGQ9"/>
      <c r="OGR9"/>
      <c r="OGS9"/>
      <c r="OGT9"/>
      <c r="OGU9"/>
      <c r="OGV9"/>
      <c r="OGW9"/>
      <c r="OGX9"/>
      <c r="OGY9"/>
      <c r="OGZ9"/>
      <c r="OHA9"/>
      <c r="OHB9"/>
      <c r="OHC9"/>
      <c r="OHD9"/>
      <c r="OHE9"/>
      <c r="OHF9"/>
      <c r="OHG9"/>
      <c r="OHH9"/>
      <c r="OHI9"/>
      <c r="OHJ9"/>
      <c r="OHK9"/>
      <c r="OHL9"/>
      <c r="OHM9"/>
      <c r="OHN9"/>
      <c r="OHO9"/>
      <c r="OHP9"/>
      <c r="OHQ9"/>
      <c r="OHR9"/>
      <c r="OHS9"/>
      <c r="OHT9"/>
      <c r="OHU9"/>
      <c r="OHV9"/>
      <c r="OHW9"/>
      <c r="OHX9"/>
      <c r="OHY9"/>
      <c r="OHZ9"/>
      <c r="OIA9"/>
      <c r="OIB9"/>
      <c r="OIC9"/>
      <c r="OID9"/>
      <c r="OIE9"/>
      <c r="OIF9"/>
      <c r="OIG9"/>
      <c r="OIH9"/>
      <c r="OII9"/>
      <c r="OIJ9"/>
      <c r="OIK9"/>
      <c r="OIL9"/>
      <c r="OIM9"/>
      <c r="OIN9"/>
      <c r="OIO9"/>
      <c r="OIP9"/>
      <c r="OIQ9"/>
      <c r="OIR9"/>
      <c r="OIS9"/>
      <c r="OIT9"/>
      <c r="OIU9"/>
      <c r="OIV9"/>
      <c r="OIW9"/>
      <c r="OIX9"/>
      <c r="OIY9"/>
      <c r="OIZ9"/>
      <c r="OJA9"/>
      <c r="OJB9"/>
      <c r="OJC9"/>
      <c r="OJD9"/>
      <c r="OJE9"/>
      <c r="OJF9"/>
      <c r="OJG9"/>
      <c r="OJH9"/>
      <c r="OJI9"/>
      <c r="OJJ9"/>
      <c r="OJK9"/>
      <c r="OJL9"/>
      <c r="OJM9"/>
      <c r="OJN9"/>
      <c r="OJO9"/>
      <c r="OJP9"/>
      <c r="OJQ9"/>
      <c r="OJR9"/>
      <c r="OJS9"/>
      <c r="OJT9"/>
      <c r="OJU9"/>
      <c r="OJV9"/>
      <c r="OJW9"/>
      <c r="OJX9"/>
      <c r="OJY9"/>
      <c r="OJZ9"/>
      <c r="OKA9"/>
      <c r="OKB9"/>
      <c r="OKC9"/>
      <c r="OKD9"/>
      <c r="OKE9"/>
      <c r="OKF9"/>
      <c r="OKG9"/>
      <c r="OKH9"/>
      <c r="OKI9"/>
      <c r="OKJ9"/>
      <c r="OKK9"/>
      <c r="OKL9"/>
      <c r="OKM9"/>
      <c r="OKN9"/>
      <c r="OKO9"/>
      <c r="OKP9"/>
      <c r="OKQ9"/>
      <c r="OKR9"/>
      <c r="OKS9"/>
      <c r="OKT9"/>
      <c r="OKU9"/>
      <c r="OKV9"/>
      <c r="OKW9"/>
      <c r="OKX9"/>
      <c r="OKY9"/>
      <c r="OKZ9"/>
      <c r="OLA9"/>
      <c r="OLB9"/>
      <c r="OLC9"/>
      <c r="OLD9"/>
      <c r="OLE9"/>
      <c r="OLF9"/>
      <c r="OLG9"/>
      <c r="OLH9"/>
      <c r="OLI9"/>
      <c r="OLJ9"/>
      <c r="OLK9"/>
      <c r="OLL9"/>
      <c r="OLM9"/>
      <c r="OLN9"/>
      <c r="OLO9"/>
      <c r="OLP9"/>
      <c r="OLQ9"/>
      <c r="OLR9"/>
      <c r="OLS9"/>
      <c r="OLT9"/>
      <c r="OLU9"/>
      <c r="OLV9"/>
      <c r="OLW9"/>
      <c r="OLX9"/>
      <c r="OLY9"/>
      <c r="OLZ9"/>
      <c r="OMA9"/>
      <c r="OMB9"/>
      <c r="OMC9"/>
      <c r="OMD9"/>
      <c r="OME9"/>
      <c r="OMF9"/>
      <c r="OMG9"/>
      <c r="OMH9"/>
      <c r="OMI9"/>
      <c r="OMJ9"/>
      <c r="OMK9"/>
      <c r="OML9"/>
      <c r="OMM9"/>
      <c r="OMN9"/>
      <c r="OMO9"/>
      <c r="OMP9"/>
      <c r="OMQ9"/>
      <c r="OMR9"/>
      <c r="OMS9"/>
      <c r="OMT9"/>
      <c r="OMU9"/>
      <c r="OMV9"/>
      <c r="OMW9"/>
      <c r="OMX9"/>
      <c r="OMY9"/>
      <c r="OMZ9"/>
      <c r="ONA9"/>
      <c r="ONB9"/>
      <c r="ONC9"/>
      <c r="OND9"/>
      <c r="ONE9"/>
      <c r="ONF9"/>
      <c r="ONG9"/>
      <c r="ONH9"/>
      <c r="ONI9"/>
      <c r="ONJ9"/>
      <c r="ONK9"/>
      <c r="ONL9"/>
      <c r="ONM9"/>
      <c r="ONN9"/>
      <c r="ONO9"/>
      <c r="ONP9"/>
      <c r="ONQ9"/>
      <c r="ONR9"/>
      <c r="ONS9"/>
      <c r="ONT9"/>
      <c r="ONU9"/>
      <c r="ONV9"/>
      <c r="ONW9"/>
      <c r="ONX9"/>
      <c r="ONY9"/>
      <c r="ONZ9"/>
      <c r="OOA9"/>
      <c r="OOB9"/>
      <c r="OOC9"/>
      <c r="OOD9"/>
      <c r="OOE9"/>
      <c r="OOF9"/>
      <c r="OOG9"/>
      <c r="OOH9"/>
      <c r="OOI9"/>
      <c r="OOJ9"/>
      <c r="OOK9"/>
      <c r="OOL9"/>
      <c r="OOM9"/>
      <c r="OON9"/>
      <c r="OOO9"/>
      <c r="OOP9"/>
      <c r="OOQ9"/>
      <c r="OOR9"/>
      <c r="OOS9"/>
      <c r="OOT9"/>
      <c r="OOU9"/>
      <c r="OOV9"/>
      <c r="OOW9"/>
      <c r="OOX9"/>
      <c r="OOY9"/>
      <c r="OOZ9"/>
      <c r="OPA9"/>
      <c r="OPB9"/>
      <c r="OPC9"/>
      <c r="OPD9"/>
      <c r="OPE9"/>
      <c r="OPF9"/>
      <c r="OPG9"/>
      <c r="OPH9"/>
      <c r="OPI9"/>
      <c r="OPJ9"/>
      <c r="OPK9"/>
      <c r="OPL9"/>
      <c r="OPM9"/>
      <c r="OPN9"/>
      <c r="OPO9"/>
      <c r="OPP9"/>
      <c r="OPQ9"/>
      <c r="OPR9"/>
      <c r="OPS9"/>
      <c r="OPT9"/>
      <c r="OPU9"/>
      <c r="OPV9"/>
      <c r="OPW9"/>
      <c r="OPX9"/>
      <c r="OPY9"/>
      <c r="OPZ9"/>
      <c r="OQA9"/>
      <c r="OQB9"/>
      <c r="OQC9"/>
      <c r="OQD9"/>
      <c r="OQE9"/>
      <c r="OQF9"/>
      <c r="OQG9"/>
      <c r="OQH9"/>
      <c r="OQI9"/>
      <c r="OQJ9"/>
      <c r="OQK9"/>
      <c r="OQL9"/>
      <c r="OQM9"/>
      <c r="OQN9"/>
      <c r="OQO9"/>
      <c r="OQP9"/>
      <c r="OQQ9"/>
      <c r="OQR9"/>
      <c r="OQS9"/>
      <c r="OQT9"/>
      <c r="OQU9"/>
      <c r="OQV9"/>
      <c r="OQW9"/>
      <c r="OQX9"/>
      <c r="OQY9"/>
      <c r="OQZ9"/>
      <c r="ORA9"/>
      <c r="ORB9"/>
      <c r="ORC9"/>
      <c r="ORD9"/>
      <c r="ORE9"/>
      <c r="ORF9"/>
      <c r="ORG9"/>
      <c r="ORH9"/>
      <c r="ORI9"/>
      <c r="ORJ9"/>
      <c r="ORK9"/>
      <c r="ORL9"/>
      <c r="ORM9"/>
      <c r="ORN9"/>
      <c r="ORO9"/>
      <c r="ORP9"/>
      <c r="ORQ9"/>
      <c r="ORR9"/>
      <c r="ORS9"/>
      <c r="ORT9"/>
      <c r="ORU9"/>
      <c r="ORV9"/>
      <c r="ORW9"/>
      <c r="ORX9"/>
      <c r="ORY9"/>
      <c r="ORZ9"/>
      <c r="OSA9"/>
      <c r="OSB9"/>
      <c r="OSC9"/>
      <c r="OSD9"/>
      <c r="OSE9"/>
      <c r="OSF9"/>
      <c r="OSG9"/>
      <c r="OSH9"/>
      <c r="OSI9"/>
      <c r="OSJ9"/>
      <c r="OSK9"/>
      <c r="OSL9"/>
      <c r="OSM9"/>
      <c r="OSN9"/>
      <c r="OSO9"/>
      <c r="OSP9"/>
      <c r="OSQ9"/>
      <c r="OSR9"/>
      <c r="OSS9"/>
      <c r="OST9"/>
      <c r="OSU9"/>
      <c r="OSV9"/>
      <c r="OSW9"/>
      <c r="OSX9"/>
      <c r="OSY9"/>
      <c r="OSZ9"/>
      <c r="OTA9"/>
      <c r="OTB9"/>
      <c r="OTC9"/>
      <c r="OTD9"/>
      <c r="OTE9"/>
      <c r="OTF9"/>
      <c r="OTG9"/>
      <c r="OTH9"/>
      <c r="OTI9"/>
      <c r="OTJ9"/>
      <c r="OTK9"/>
      <c r="OTL9"/>
      <c r="OTM9"/>
      <c r="OTN9"/>
      <c r="OTO9"/>
      <c r="OTP9"/>
      <c r="OTQ9"/>
      <c r="OTR9"/>
      <c r="OTS9"/>
      <c r="OTT9"/>
      <c r="OTU9"/>
      <c r="OTV9"/>
      <c r="OTW9"/>
      <c r="OTX9"/>
      <c r="OTY9"/>
      <c r="OTZ9"/>
      <c r="OUA9"/>
      <c r="OUB9"/>
      <c r="OUC9"/>
      <c r="OUD9"/>
      <c r="OUE9"/>
      <c r="OUF9"/>
      <c r="OUG9"/>
      <c r="OUH9"/>
      <c r="OUI9"/>
      <c r="OUJ9"/>
      <c r="OUK9"/>
      <c r="OUL9"/>
      <c r="OUM9"/>
      <c r="OUN9"/>
      <c r="OUO9"/>
      <c r="OUP9"/>
      <c r="OUQ9"/>
      <c r="OUR9"/>
      <c r="OUS9"/>
      <c r="OUT9"/>
      <c r="OUU9"/>
      <c r="OUV9"/>
      <c r="OUW9"/>
      <c r="OUX9"/>
      <c r="OUY9"/>
      <c r="OUZ9"/>
      <c r="OVA9"/>
      <c r="OVB9"/>
      <c r="OVC9"/>
      <c r="OVD9"/>
      <c r="OVE9"/>
      <c r="OVF9"/>
      <c r="OVG9"/>
      <c r="OVH9"/>
      <c r="OVI9"/>
      <c r="OVJ9"/>
      <c r="OVK9"/>
      <c r="OVL9"/>
      <c r="OVM9"/>
      <c r="OVN9"/>
      <c r="OVO9"/>
      <c r="OVP9"/>
      <c r="OVQ9"/>
      <c r="OVR9"/>
      <c r="OVS9"/>
      <c r="OVT9"/>
      <c r="OVU9"/>
      <c r="OVV9"/>
      <c r="OVW9"/>
      <c r="OVX9"/>
      <c r="OVY9"/>
      <c r="OVZ9"/>
      <c r="OWA9"/>
      <c r="OWB9"/>
      <c r="OWC9"/>
      <c r="OWD9"/>
      <c r="OWE9"/>
      <c r="OWF9"/>
      <c r="OWG9"/>
      <c r="OWH9"/>
      <c r="OWI9"/>
      <c r="OWJ9"/>
      <c r="OWK9"/>
      <c r="OWL9"/>
      <c r="OWM9"/>
      <c r="OWN9"/>
      <c r="OWO9"/>
      <c r="OWP9"/>
      <c r="OWQ9"/>
      <c r="OWR9"/>
      <c r="OWS9"/>
      <c r="OWT9"/>
      <c r="OWU9"/>
      <c r="OWV9"/>
      <c r="OWW9"/>
      <c r="OWX9"/>
      <c r="OWY9"/>
      <c r="OWZ9"/>
      <c r="OXA9"/>
      <c r="OXB9"/>
      <c r="OXC9"/>
      <c r="OXD9"/>
      <c r="OXE9"/>
      <c r="OXF9"/>
      <c r="OXG9"/>
      <c r="OXH9"/>
      <c r="OXI9"/>
      <c r="OXJ9"/>
      <c r="OXK9"/>
      <c r="OXL9"/>
      <c r="OXM9"/>
      <c r="OXN9"/>
      <c r="OXO9"/>
      <c r="OXP9"/>
      <c r="OXQ9"/>
      <c r="OXR9"/>
      <c r="OXS9"/>
      <c r="OXT9"/>
      <c r="OXU9"/>
      <c r="OXV9"/>
      <c r="OXW9"/>
      <c r="OXX9"/>
      <c r="OXY9"/>
      <c r="OXZ9"/>
      <c r="OYA9"/>
      <c r="OYB9"/>
      <c r="OYC9"/>
      <c r="OYD9"/>
      <c r="OYE9"/>
      <c r="OYF9"/>
      <c r="OYG9"/>
      <c r="OYH9"/>
      <c r="OYI9"/>
      <c r="OYJ9"/>
      <c r="OYK9"/>
      <c r="OYL9"/>
      <c r="OYM9"/>
      <c r="OYN9"/>
      <c r="OYO9"/>
      <c r="OYP9"/>
      <c r="OYQ9"/>
      <c r="OYR9"/>
      <c r="OYS9"/>
      <c r="OYT9"/>
      <c r="OYU9"/>
      <c r="OYV9"/>
      <c r="OYW9"/>
      <c r="OYX9"/>
      <c r="OYY9"/>
      <c r="OYZ9"/>
      <c r="OZA9"/>
      <c r="OZB9"/>
      <c r="OZC9"/>
      <c r="OZD9"/>
      <c r="OZE9"/>
      <c r="OZF9"/>
      <c r="OZG9"/>
      <c r="OZH9"/>
      <c r="OZI9"/>
      <c r="OZJ9"/>
      <c r="OZK9"/>
      <c r="OZL9"/>
      <c r="OZM9"/>
      <c r="OZN9"/>
      <c r="OZO9"/>
      <c r="OZP9"/>
      <c r="OZQ9"/>
      <c r="OZR9"/>
      <c r="OZS9"/>
      <c r="OZT9"/>
      <c r="OZU9"/>
      <c r="OZV9"/>
      <c r="OZW9"/>
      <c r="OZX9"/>
      <c r="OZY9"/>
      <c r="OZZ9"/>
      <c r="PAA9"/>
      <c r="PAB9"/>
      <c r="PAC9"/>
      <c r="PAD9"/>
      <c r="PAE9"/>
      <c r="PAF9"/>
      <c r="PAG9"/>
      <c r="PAH9"/>
      <c r="PAI9"/>
      <c r="PAJ9"/>
      <c r="PAK9"/>
      <c r="PAL9"/>
      <c r="PAM9"/>
      <c r="PAN9"/>
      <c r="PAO9"/>
      <c r="PAP9"/>
      <c r="PAQ9"/>
      <c r="PAR9"/>
      <c r="PAS9"/>
      <c r="PAT9"/>
      <c r="PAU9"/>
      <c r="PAV9"/>
      <c r="PAW9"/>
      <c r="PAX9"/>
      <c r="PAY9"/>
      <c r="PAZ9"/>
      <c r="PBA9"/>
      <c r="PBB9"/>
      <c r="PBC9"/>
      <c r="PBD9"/>
      <c r="PBE9"/>
      <c r="PBF9"/>
      <c r="PBG9"/>
      <c r="PBH9"/>
      <c r="PBI9"/>
      <c r="PBJ9"/>
      <c r="PBK9"/>
      <c r="PBL9"/>
      <c r="PBM9"/>
      <c r="PBN9"/>
      <c r="PBO9"/>
      <c r="PBP9"/>
      <c r="PBQ9"/>
      <c r="PBR9"/>
      <c r="PBS9"/>
      <c r="PBT9"/>
      <c r="PBU9"/>
      <c r="PBV9"/>
      <c r="PBW9"/>
      <c r="PBX9"/>
      <c r="PBY9"/>
      <c r="PBZ9"/>
      <c r="PCA9"/>
      <c r="PCB9"/>
      <c r="PCC9"/>
      <c r="PCD9"/>
      <c r="PCE9"/>
      <c r="PCF9"/>
      <c r="PCG9"/>
      <c r="PCH9"/>
      <c r="PCI9"/>
      <c r="PCJ9"/>
      <c r="PCK9"/>
      <c r="PCL9"/>
      <c r="PCM9"/>
      <c r="PCN9"/>
      <c r="PCO9"/>
      <c r="PCP9"/>
      <c r="PCQ9"/>
      <c r="PCR9"/>
      <c r="PCS9"/>
      <c r="PCT9"/>
      <c r="PCU9"/>
      <c r="PCV9"/>
      <c r="PCW9"/>
      <c r="PCX9"/>
      <c r="PCY9"/>
      <c r="PCZ9"/>
      <c r="PDA9"/>
      <c r="PDB9"/>
      <c r="PDC9"/>
      <c r="PDD9"/>
      <c r="PDE9"/>
      <c r="PDF9"/>
      <c r="PDG9"/>
      <c r="PDH9"/>
      <c r="PDI9"/>
      <c r="PDJ9"/>
      <c r="PDK9"/>
      <c r="PDL9"/>
      <c r="PDM9"/>
      <c r="PDN9"/>
      <c r="PDO9"/>
      <c r="PDP9"/>
      <c r="PDQ9"/>
      <c r="PDR9"/>
      <c r="PDS9"/>
      <c r="PDT9"/>
      <c r="PDU9"/>
      <c r="PDV9"/>
      <c r="PDW9"/>
      <c r="PDX9"/>
      <c r="PDY9"/>
      <c r="PDZ9"/>
      <c r="PEA9"/>
      <c r="PEB9"/>
      <c r="PEC9"/>
      <c r="PED9"/>
      <c r="PEE9"/>
      <c r="PEF9"/>
      <c r="PEG9"/>
      <c r="PEH9"/>
      <c r="PEI9"/>
      <c r="PEJ9"/>
      <c r="PEK9"/>
      <c r="PEL9"/>
      <c r="PEM9"/>
      <c r="PEN9"/>
      <c r="PEO9"/>
      <c r="PEP9"/>
      <c r="PEQ9"/>
      <c r="PER9"/>
      <c r="PES9"/>
      <c r="PET9"/>
      <c r="PEU9"/>
      <c r="PEV9"/>
      <c r="PEW9"/>
      <c r="PEX9"/>
      <c r="PEY9"/>
      <c r="PEZ9"/>
      <c r="PFA9"/>
      <c r="PFB9"/>
      <c r="PFC9"/>
      <c r="PFD9"/>
      <c r="PFE9"/>
      <c r="PFF9"/>
      <c r="PFG9"/>
      <c r="PFH9"/>
      <c r="PFI9"/>
      <c r="PFJ9"/>
      <c r="PFK9"/>
      <c r="PFL9"/>
      <c r="PFM9"/>
      <c r="PFN9"/>
      <c r="PFO9"/>
      <c r="PFP9"/>
      <c r="PFQ9"/>
      <c r="PFR9"/>
      <c r="PFS9"/>
      <c r="PFT9"/>
      <c r="PFU9"/>
      <c r="PFV9"/>
      <c r="PFW9"/>
      <c r="PFX9"/>
      <c r="PFY9"/>
      <c r="PFZ9"/>
      <c r="PGA9"/>
      <c r="PGB9"/>
      <c r="PGC9"/>
      <c r="PGD9"/>
      <c r="PGE9"/>
      <c r="PGF9"/>
      <c r="PGG9"/>
      <c r="PGH9"/>
      <c r="PGI9"/>
      <c r="PGJ9"/>
      <c r="PGK9"/>
      <c r="PGL9"/>
      <c r="PGM9"/>
      <c r="PGN9"/>
      <c r="PGO9"/>
      <c r="PGP9"/>
      <c r="PGQ9"/>
      <c r="PGR9"/>
      <c r="PGS9"/>
      <c r="PGT9"/>
      <c r="PGU9"/>
      <c r="PGV9"/>
      <c r="PGW9"/>
      <c r="PGX9"/>
      <c r="PGY9"/>
      <c r="PGZ9"/>
      <c r="PHA9"/>
      <c r="PHB9"/>
      <c r="PHC9"/>
      <c r="PHD9"/>
      <c r="PHE9"/>
      <c r="PHF9"/>
      <c r="PHG9"/>
      <c r="PHH9"/>
      <c r="PHI9"/>
      <c r="PHJ9"/>
      <c r="PHK9"/>
      <c r="PHL9"/>
      <c r="PHM9"/>
      <c r="PHN9"/>
      <c r="PHO9"/>
      <c r="PHP9"/>
      <c r="PHQ9"/>
      <c r="PHR9"/>
      <c r="PHS9"/>
      <c r="PHT9"/>
      <c r="PHU9"/>
      <c r="PHV9"/>
      <c r="PHW9"/>
      <c r="PHX9"/>
      <c r="PHY9"/>
      <c r="PHZ9"/>
      <c r="PIA9"/>
      <c r="PIB9"/>
      <c r="PIC9"/>
      <c r="PID9"/>
      <c r="PIE9"/>
      <c r="PIF9"/>
      <c r="PIG9"/>
      <c r="PIH9"/>
      <c r="PII9"/>
      <c r="PIJ9"/>
      <c r="PIK9"/>
      <c r="PIL9"/>
      <c r="PIM9"/>
      <c r="PIN9"/>
      <c r="PIO9"/>
      <c r="PIP9"/>
      <c r="PIQ9"/>
      <c r="PIR9"/>
      <c r="PIS9"/>
      <c r="PIT9"/>
      <c r="PIU9"/>
      <c r="PIV9"/>
      <c r="PIW9"/>
      <c r="PIX9"/>
      <c r="PIY9"/>
      <c r="PIZ9"/>
      <c r="PJA9"/>
      <c r="PJB9"/>
      <c r="PJC9"/>
      <c r="PJD9"/>
      <c r="PJE9"/>
      <c r="PJF9"/>
      <c r="PJG9"/>
      <c r="PJH9"/>
      <c r="PJI9"/>
      <c r="PJJ9"/>
      <c r="PJK9"/>
      <c r="PJL9"/>
      <c r="PJM9"/>
      <c r="PJN9"/>
      <c r="PJO9"/>
      <c r="PJP9"/>
      <c r="PJQ9"/>
      <c r="PJR9"/>
      <c r="PJS9"/>
      <c r="PJT9"/>
      <c r="PJU9"/>
      <c r="PJV9"/>
      <c r="PJW9"/>
      <c r="PJX9"/>
      <c r="PJY9"/>
      <c r="PJZ9"/>
      <c r="PKA9"/>
      <c r="PKB9"/>
      <c r="PKC9"/>
      <c r="PKD9"/>
      <c r="PKE9"/>
      <c r="PKF9"/>
      <c r="PKG9"/>
      <c r="PKH9"/>
      <c r="PKI9"/>
      <c r="PKJ9"/>
      <c r="PKK9"/>
      <c r="PKL9"/>
      <c r="PKM9"/>
      <c r="PKN9"/>
      <c r="PKO9"/>
      <c r="PKP9"/>
      <c r="PKQ9"/>
      <c r="PKR9"/>
      <c r="PKS9"/>
      <c r="PKT9"/>
      <c r="PKU9"/>
      <c r="PKV9"/>
      <c r="PKW9"/>
      <c r="PKX9"/>
      <c r="PKY9"/>
      <c r="PKZ9"/>
      <c r="PLA9"/>
      <c r="PLB9"/>
      <c r="PLC9"/>
      <c r="PLD9"/>
      <c r="PLE9"/>
      <c r="PLF9"/>
      <c r="PLG9"/>
      <c r="PLH9"/>
      <c r="PLI9"/>
      <c r="PLJ9"/>
      <c r="PLK9"/>
      <c r="PLL9"/>
      <c r="PLM9"/>
      <c r="PLN9"/>
      <c r="PLO9"/>
      <c r="PLP9"/>
      <c r="PLQ9"/>
      <c r="PLR9"/>
      <c r="PLS9"/>
      <c r="PLT9"/>
      <c r="PLU9"/>
      <c r="PLV9"/>
      <c r="PLW9"/>
      <c r="PLX9"/>
      <c r="PLY9"/>
      <c r="PLZ9"/>
      <c r="PMA9"/>
      <c r="PMB9"/>
      <c r="PMC9"/>
      <c r="PMD9"/>
      <c r="PME9"/>
      <c r="PMF9"/>
      <c r="PMG9"/>
      <c r="PMH9"/>
      <c r="PMI9"/>
      <c r="PMJ9"/>
      <c r="PMK9"/>
      <c r="PML9"/>
      <c r="PMM9"/>
      <c r="PMN9"/>
      <c r="PMO9"/>
      <c r="PMP9"/>
      <c r="PMQ9"/>
      <c r="PMR9"/>
      <c r="PMS9"/>
      <c r="PMT9"/>
      <c r="PMU9"/>
      <c r="PMV9"/>
      <c r="PMW9"/>
      <c r="PMX9"/>
      <c r="PMY9"/>
      <c r="PMZ9"/>
      <c r="PNA9"/>
      <c r="PNB9"/>
      <c r="PNC9"/>
      <c r="PND9"/>
      <c r="PNE9"/>
      <c r="PNF9"/>
      <c r="PNG9"/>
      <c r="PNH9"/>
      <c r="PNI9"/>
      <c r="PNJ9"/>
      <c r="PNK9"/>
      <c r="PNL9"/>
      <c r="PNM9"/>
      <c r="PNN9"/>
      <c r="PNO9"/>
      <c r="PNP9"/>
      <c r="PNQ9"/>
      <c r="PNR9"/>
      <c r="PNS9"/>
      <c r="PNT9"/>
      <c r="PNU9"/>
      <c r="PNV9"/>
      <c r="PNW9"/>
      <c r="PNX9"/>
      <c r="PNY9"/>
      <c r="PNZ9"/>
      <c r="POA9"/>
      <c r="POB9"/>
      <c r="POC9"/>
      <c r="POD9"/>
      <c r="POE9"/>
      <c r="POF9"/>
      <c r="POG9"/>
      <c r="POH9"/>
      <c r="POI9"/>
      <c r="POJ9"/>
      <c r="POK9"/>
      <c r="POL9"/>
      <c r="POM9"/>
      <c r="PON9"/>
      <c r="POO9"/>
      <c r="POP9"/>
      <c r="POQ9"/>
      <c r="POR9"/>
      <c r="POS9"/>
      <c r="POT9"/>
      <c r="POU9"/>
      <c r="POV9"/>
      <c r="POW9"/>
      <c r="POX9"/>
      <c r="POY9"/>
      <c r="POZ9"/>
      <c r="PPA9"/>
      <c r="PPB9"/>
      <c r="PPC9"/>
      <c r="PPD9"/>
      <c r="PPE9"/>
      <c r="PPF9"/>
      <c r="PPG9"/>
      <c r="PPH9"/>
      <c r="PPI9"/>
      <c r="PPJ9"/>
      <c r="PPK9"/>
      <c r="PPL9"/>
      <c r="PPM9"/>
      <c r="PPN9"/>
      <c r="PPO9"/>
      <c r="PPP9"/>
      <c r="PPQ9"/>
      <c r="PPR9"/>
      <c r="PPS9"/>
      <c r="PPT9"/>
      <c r="PPU9"/>
      <c r="PPV9"/>
      <c r="PPW9"/>
      <c r="PPX9"/>
      <c r="PPY9"/>
      <c r="PPZ9"/>
      <c r="PQA9"/>
      <c r="PQB9"/>
      <c r="PQC9"/>
      <c r="PQD9"/>
      <c r="PQE9"/>
      <c r="PQF9"/>
      <c r="PQG9"/>
      <c r="PQH9"/>
      <c r="PQI9"/>
      <c r="PQJ9"/>
      <c r="PQK9"/>
      <c r="PQL9"/>
      <c r="PQM9"/>
      <c r="PQN9"/>
      <c r="PQO9"/>
      <c r="PQP9"/>
      <c r="PQQ9"/>
      <c r="PQR9"/>
      <c r="PQS9"/>
      <c r="PQT9"/>
      <c r="PQU9"/>
      <c r="PQV9"/>
      <c r="PQW9"/>
      <c r="PQX9"/>
      <c r="PQY9"/>
      <c r="PQZ9"/>
      <c r="PRA9"/>
      <c r="PRB9"/>
      <c r="PRC9"/>
      <c r="PRD9"/>
      <c r="PRE9"/>
      <c r="PRF9"/>
      <c r="PRG9"/>
      <c r="PRH9"/>
      <c r="PRI9"/>
      <c r="PRJ9"/>
      <c r="PRK9"/>
      <c r="PRL9"/>
      <c r="PRM9"/>
      <c r="PRN9"/>
      <c r="PRO9"/>
      <c r="PRP9"/>
      <c r="PRQ9"/>
      <c r="PRR9"/>
      <c r="PRS9"/>
      <c r="PRT9"/>
      <c r="PRU9"/>
      <c r="PRV9"/>
      <c r="PRW9"/>
      <c r="PRX9"/>
      <c r="PRY9"/>
      <c r="PRZ9"/>
      <c r="PSA9"/>
      <c r="PSB9"/>
      <c r="PSC9"/>
      <c r="PSD9"/>
      <c r="PSE9"/>
      <c r="PSF9"/>
      <c r="PSG9"/>
      <c r="PSH9"/>
      <c r="PSI9"/>
      <c r="PSJ9"/>
      <c r="PSK9"/>
      <c r="PSL9"/>
      <c r="PSM9"/>
      <c r="PSN9"/>
      <c r="PSO9"/>
      <c r="PSP9"/>
      <c r="PSQ9"/>
      <c r="PSR9"/>
      <c r="PSS9"/>
      <c r="PST9"/>
      <c r="PSU9"/>
      <c r="PSV9"/>
      <c r="PSW9"/>
      <c r="PSX9"/>
      <c r="PSY9"/>
      <c r="PSZ9"/>
      <c r="PTA9"/>
      <c r="PTB9"/>
      <c r="PTC9"/>
      <c r="PTD9"/>
      <c r="PTE9"/>
      <c r="PTF9"/>
      <c r="PTG9"/>
      <c r="PTH9"/>
      <c r="PTI9"/>
      <c r="PTJ9"/>
      <c r="PTK9"/>
      <c r="PTL9"/>
      <c r="PTM9"/>
      <c r="PTN9"/>
      <c r="PTO9"/>
      <c r="PTP9"/>
      <c r="PTQ9"/>
      <c r="PTR9"/>
      <c r="PTS9"/>
      <c r="PTT9"/>
      <c r="PTU9"/>
      <c r="PTV9"/>
      <c r="PTW9"/>
      <c r="PTX9"/>
      <c r="PTY9"/>
      <c r="PTZ9"/>
      <c r="PUA9"/>
      <c r="PUB9"/>
      <c r="PUC9"/>
      <c r="PUD9"/>
      <c r="PUE9"/>
      <c r="PUF9"/>
      <c r="PUG9"/>
      <c r="PUH9"/>
      <c r="PUI9"/>
      <c r="PUJ9"/>
      <c r="PUK9"/>
      <c r="PUL9"/>
      <c r="PUM9"/>
      <c r="PUN9"/>
      <c r="PUO9"/>
      <c r="PUP9"/>
      <c r="PUQ9"/>
      <c r="PUR9"/>
      <c r="PUS9"/>
      <c r="PUT9"/>
      <c r="PUU9"/>
      <c r="PUV9"/>
      <c r="PUW9"/>
      <c r="PUX9"/>
      <c r="PUY9"/>
      <c r="PUZ9"/>
      <c r="PVA9"/>
      <c r="PVB9"/>
      <c r="PVC9"/>
      <c r="PVD9"/>
      <c r="PVE9"/>
      <c r="PVF9"/>
      <c r="PVG9"/>
      <c r="PVH9"/>
      <c r="PVI9"/>
      <c r="PVJ9"/>
      <c r="PVK9"/>
      <c r="PVL9"/>
      <c r="PVM9"/>
      <c r="PVN9"/>
      <c r="PVO9"/>
      <c r="PVP9"/>
      <c r="PVQ9"/>
      <c r="PVR9"/>
      <c r="PVS9"/>
      <c r="PVT9"/>
      <c r="PVU9"/>
      <c r="PVV9"/>
      <c r="PVW9"/>
      <c r="PVX9"/>
      <c r="PVY9"/>
      <c r="PVZ9"/>
      <c r="PWA9"/>
      <c r="PWB9"/>
      <c r="PWC9"/>
      <c r="PWD9"/>
      <c r="PWE9"/>
      <c r="PWF9"/>
      <c r="PWG9"/>
      <c r="PWH9"/>
      <c r="PWI9"/>
      <c r="PWJ9"/>
      <c r="PWK9"/>
      <c r="PWL9"/>
      <c r="PWM9"/>
      <c r="PWN9"/>
      <c r="PWO9"/>
      <c r="PWP9"/>
      <c r="PWQ9"/>
      <c r="PWR9"/>
      <c r="PWS9"/>
      <c r="PWT9"/>
      <c r="PWU9"/>
      <c r="PWV9"/>
      <c r="PWW9"/>
      <c r="PWX9"/>
      <c r="PWY9"/>
      <c r="PWZ9"/>
      <c r="PXA9"/>
      <c r="PXB9"/>
      <c r="PXC9"/>
      <c r="PXD9"/>
      <c r="PXE9"/>
      <c r="PXF9"/>
      <c r="PXG9"/>
      <c r="PXH9"/>
      <c r="PXI9"/>
      <c r="PXJ9"/>
      <c r="PXK9"/>
      <c r="PXL9"/>
      <c r="PXM9"/>
      <c r="PXN9"/>
      <c r="PXO9"/>
      <c r="PXP9"/>
      <c r="PXQ9"/>
      <c r="PXR9"/>
      <c r="PXS9"/>
      <c r="PXT9"/>
      <c r="PXU9"/>
      <c r="PXV9"/>
      <c r="PXW9"/>
      <c r="PXX9"/>
      <c r="PXY9"/>
      <c r="PXZ9"/>
      <c r="PYA9"/>
      <c r="PYB9"/>
      <c r="PYC9"/>
      <c r="PYD9"/>
      <c r="PYE9"/>
      <c r="PYF9"/>
      <c r="PYG9"/>
      <c r="PYH9"/>
      <c r="PYI9"/>
      <c r="PYJ9"/>
      <c r="PYK9"/>
      <c r="PYL9"/>
      <c r="PYM9"/>
      <c r="PYN9"/>
      <c r="PYO9"/>
      <c r="PYP9"/>
      <c r="PYQ9"/>
      <c r="PYR9"/>
      <c r="PYS9"/>
      <c r="PYT9"/>
      <c r="PYU9"/>
      <c r="PYV9"/>
      <c r="PYW9"/>
      <c r="PYX9"/>
      <c r="PYY9"/>
      <c r="PYZ9"/>
      <c r="PZA9"/>
      <c r="PZB9"/>
      <c r="PZC9"/>
      <c r="PZD9"/>
      <c r="PZE9"/>
      <c r="PZF9"/>
      <c r="PZG9"/>
      <c r="PZH9"/>
      <c r="PZI9"/>
      <c r="PZJ9"/>
      <c r="PZK9"/>
      <c r="PZL9"/>
      <c r="PZM9"/>
      <c r="PZN9"/>
      <c r="PZO9"/>
      <c r="PZP9"/>
      <c r="PZQ9"/>
      <c r="PZR9"/>
      <c r="PZS9"/>
      <c r="PZT9"/>
      <c r="PZU9"/>
      <c r="PZV9"/>
      <c r="PZW9"/>
      <c r="PZX9"/>
      <c r="PZY9"/>
      <c r="PZZ9"/>
      <c r="QAA9"/>
      <c r="QAB9"/>
      <c r="QAC9"/>
      <c r="QAD9"/>
      <c r="QAE9"/>
      <c r="QAF9"/>
      <c r="QAG9"/>
      <c r="QAH9"/>
      <c r="QAI9"/>
      <c r="QAJ9"/>
      <c r="QAK9"/>
      <c r="QAL9"/>
      <c r="QAM9"/>
      <c r="QAN9"/>
      <c r="QAO9"/>
      <c r="QAP9"/>
      <c r="QAQ9"/>
      <c r="QAR9"/>
      <c r="QAS9"/>
      <c r="QAT9"/>
      <c r="QAU9"/>
      <c r="QAV9"/>
      <c r="QAW9"/>
      <c r="QAX9"/>
      <c r="QAY9"/>
      <c r="QAZ9"/>
      <c r="QBA9"/>
      <c r="QBB9"/>
      <c r="QBC9"/>
      <c r="QBD9"/>
      <c r="QBE9"/>
      <c r="QBF9"/>
      <c r="QBG9"/>
      <c r="QBH9"/>
      <c r="QBI9"/>
      <c r="QBJ9"/>
      <c r="QBK9"/>
      <c r="QBL9"/>
      <c r="QBM9"/>
      <c r="QBN9"/>
      <c r="QBO9"/>
      <c r="QBP9"/>
      <c r="QBQ9"/>
      <c r="QBR9"/>
      <c r="QBS9"/>
      <c r="QBT9"/>
      <c r="QBU9"/>
      <c r="QBV9"/>
      <c r="QBW9"/>
      <c r="QBX9"/>
      <c r="QBY9"/>
      <c r="QBZ9"/>
      <c r="QCA9"/>
      <c r="QCB9"/>
      <c r="QCC9"/>
      <c r="QCD9"/>
      <c r="QCE9"/>
      <c r="QCF9"/>
      <c r="QCG9"/>
      <c r="QCH9"/>
      <c r="QCI9"/>
      <c r="QCJ9"/>
      <c r="QCK9"/>
      <c r="QCL9"/>
      <c r="QCM9"/>
      <c r="QCN9"/>
      <c r="QCO9"/>
      <c r="QCP9"/>
      <c r="QCQ9"/>
      <c r="QCR9"/>
      <c r="QCS9"/>
      <c r="QCT9"/>
      <c r="QCU9"/>
      <c r="QCV9"/>
      <c r="QCW9"/>
      <c r="QCX9"/>
      <c r="QCY9"/>
      <c r="QCZ9"/>
      <c r="QDA9"/>
      <c r="QDB9"/>
      <c r="QDC9"/>
      <c r="QDD9"/>
      <c r="QDE9"/>
      <c r="QDF9"/>
      <c r="QDG9"/>
      <c r="QDH9"/>
      <c r="QDI9"/>
      <c r="QDJ9"/>
      <c r="QDK9"/>
      <c r="QDL9"/>
      <c r="QDM9"/>
      <c r="QDN9"/>
      <c r="QDO9"/>
      <c r="QDP9"/>
      <c r="QDQ9"/>
      <c r="QDR9"/>
      <c r="QDS9"/>
      <c r="QDT9"/>
      <c r="QDU9"/>
      <c r="QDV9"/>
      <c r="QDW9"/>
      <c r="QDX9"/>
      <c r="QDY9"/>
      <c r="QDZ9"/>
      <c r="QEA9"/>
      <c r="QEB9"/>
      <c r="QEC9"/>
      <c r="QED9"/>
      <c r="QEE9"/>
      <c r="QEF9"/>
      <c r="QEG9"/>
      <c r="QEH9"/>
      <c r="QEI9"/>
      <c r="QEJ9"/>
      <c r="QEK9"/>
      <c r="QEL9"/>
      <c r="QEM9"/>
      <c r="QEN9"/>
      <c r="QEO9"/>
      <c r="QEP9"/>
      <c r="QEQ9"/>
      <c r="QER9"/>
      <c r="QES9"/>
      <c r="QET9"/>
      <c r="QEU9"/>
      <c r="QEV9"/>
      <c r="QEW9"/>
      <c r="QEX9"/>
      <c r="QEY9"/>
      <c r="QEZ9"/>
      <c r="QFA9"/>
      <c r="QFB9"/>
      <c r="QFC9"/>
      <c r="QFD9"/>
      <c r="QFE9"/>
      <c r="QFF9"/>
      <c r="QFG9"/>
      <c r="QFH9"/>
      <c r="QFI9"/>
      <c r="QFJ9"/>
      <c r="QFK9"/>
      <c r="QFL9"/>
      <c r="QFM9"/>
      <c r="QFN9"/>
      <c r="QFO9"/>
      <c r="QFP9"/>
      <c r="QFQ9"/>
      <c r="QFR9"/>
      <c r="QFS9"/>
      <c r="QFT9"/>
      <c r="QFU9"/>
      <c r="QFV9"/>
      <c r="QFW9"/>
      <c r="QFX9"/>
      <c r="QFY9"/>
      <c r="QFZ9"/>
      <c r="QGA9"/>
      <c r="QGB9"/>
      <c r="QGC9"/>
      <c r="QGD9"/>
      <c r="QGE9"/>
      <c r="QGF9"/>
      <c r="QGG9"/>
      <c r="QGH9"/>
      <c r="QGI9"/>
      <c r="QGJ9"/>
      <c r="QGK9"/>
      <c r="QGL9"/>
      <c r="QGM9"/>
      <c r="QGN9"/>
      <c r="QGO9"/>
      <c r="QGP9"/>
      <c r="QGQ9"/>
      <c r="QGR9"/>
      <c r="QGS9"/>
      <c r="QGT9"/>
      <c r="QGU9"/>
      <c r="QGV9"/>
      <c r="QGW9"/>
      <c r="QGX9"/>
      <c r="QGY9"/>
      <c r="QGZ9"/>
      <c r="QHA9"/>
      <c r="QHB9"/>
      <c r="QHC9"/>
      <c r="QHD9"/>
      <c r="QHE9"/>
      <c r="QHF9"/>
      <c r="QHG9"/>
      <c r="QHH9"/>
      <c r="QHI9"/>
      <c r="QHJ9"/>
      <c r="QHK9"/>
      <c r="QHL9"/>
      <c r="QHM9"/>
      <c r="QHN9"/>
      <c r="QHO9"/>
      <c r="QHP9"/>
      <c r="QHQ9"/>
      <c r="QHR9"/>
      <c r="QHS9"/>
      <c r="QHT9"/>
      <c r="QHU9"/>
      <c r="QHV9"/>
      <c r="QHW9"/>
      <c r="QHX9"/>
      <c r="QHY9"/>
      <c r="QHZ9"/>
      <c r="QIA9"/>
      <c r="QIB9"/>
      <c r="QIC9"/>
      <c r="QID9"/>
      <c r="QIE9"/>
      <c r="QIF9"/>
      <c r="QIG9"/>
      <c r="QIH9"/>
      <c r="QII9"/>
      <c r="QIJ9"/>
      <c r="QIK9"/>
      <c r="QIL9"/>
      <c r="QIM9"/>
      <c r="QIN9"/>
      <c r="QIO9"/>
      <c r="QIP9"/>
      <c r="QIQ9"/>
      <c r="QIR9"/>
      <c r="QIS9"/>
      <c r="QIT9"/>
      <c r="QIU9"/>
      <c r="QIV9"/>
      <c r="QIW9"/>
      <c r="QIX9"/>
      <c r="QIY9"/>
      <c r="QIZ9"/>
      <c r="QJA9"/>
      <c r="QJB9"/>
      <c r="QJC9"/>
      <c r="QJD9"/>
      <c r="QJE9"/>
      <c r="QJF9"/>
      <c r="QJG9"/>
      <c r="QJH9"/>
      <c r="QJI9"/>
      <c r="QJJ9"/>
      <c r="QJK9"/>
      <c r="QJL9"/>
      <c r="QJM9"/>
      <c r="QJN9"/>
      <c r="QJO9"/>
      <c r="QJP9"/>
      <c r="QJQ9"/>
      <c r="QJR9"/>
      <c r="QJS9"/>
      <c r="QJT9"/>
      <c r="QJU9"/>
      <c r="QJV9"/>
      <c r="QJW9"/>
      <c r="QJX9"/>
      <c r="QJY9"/>
      <c r="QJZ9"/>
      <c r="QKA9"/>
      <c r="QKB9"/>
      <c r="QKC9"/>
      <c r="QKD9"/>
      <c r="QKE9"/>
      <c r="QKF9"/>
      <c r="QKG9"/>
      <c r="QKH9"/>
      <c r="QKI9"/>
      <c r="QKJ9"/>
      <c r="QKK9"/>
      <c r="QKL9"/>
      <c r="QKM9"/>
      <c r="QKN9"/>
      <c r="QKO9"/>
      <c r="QKP9"/>
      <c r="QKQ9"/>
      <c r="QKR9"/>
      <c r="QKS9"/>
      <c r="QKT9"/>
      <c r="QKU9"/>
      <c r="QKV9"/>
      <c r="QKW9"/>
      <c r="QKX9"/>
      <c r="QKY9"/>
      <c r="QKZ9"/>
      <c r="QLA9"/>
      <c r="QLB9"/>
      <c r="QLC9"/>
      <c r="QLD9"/>
      <c r="QLE9"/>
      <c r="QLF9"/>
      <c r="QLG9"/>
      <c r="QLH9"/>
      <c r="QLI9"/>
      <c r="QLJ9"/>
      <c r="QLK9"/>
      <c r="QLL9"/>
      <c r="QLM9"/>
      <c r="QLN9"/>
      <c r="QLO9"/>
      <c r="QLP9"/>
      <c r="QLQ9"/>
      <c r="QLR9"/>
      <c r="QLS9"/>
      <c r="QLT9"/>
      <c r="QLU9"/>
      <c r="QLV9"/>
      <c r="QLW9"/>
      <c r="QLX9"/>
      <c r="QLY9"/>
      <c r="QLZ9"/>
      <c r="QMA9"/>
      <c r="QMB9"/>
      <c r="QMC9"/>
      <c r="QMD9"/>
      <c r="QME9"/>
      <c r="QMF9"/>
      <c r="QMG9"/>
      <c r="QMH9"/>
      <c r="QMI9"/>
      <c r="QMJ9"/>
      <c r="QMK9"/>
      <c r="QML9"/>
      <c r="QMM9"/>
      <c r="QMN9"/>
      <c r="QMO9"/>
      <c r="QMP9"/>
      <c r="QMQ9"/>
      <c r="QMR9"/>
      <c r="QMS9"/>
      <c r="QMT9"/>
      <c r="QMU9"/>
      <c r="QMV9"/>
      <c r="QMW9"/>
      <c r="QMX9"/>
      <c r="QMY9"/>
      <c r="QMZ9"/>
      <c r="QNA9"/>
      <c r="QNB9"/>
      <c r="QNC9"/>
      <c r="QND9"/>
      <c r="QNE9"/>
      <c r="QNF9"/>
      <c r="QNG9"/>
      <c r="QNH9"/>
      <c r="QNI9"/>
      <c r="QNJ9"/>
      <c r="QNK9"/>
      <c r="QNL9"/>
      <c r="QNM9"/>
      <c r="QNN9"/>
      <c r="QNO9"/>
      <c r="QNP9"/>
      <c r="QNQ9"/>
      <c r="QNR9"/>
      <c r="QNS9"/>
      <c r="QNT9"/>
      <c r="QNU9"/>
      <c r="QNV9"/>
      <c r="QNW9"/>
      <c r="QNX9"/>
      <c r="QNY9"/>
      <c r="QNZ9"/>
      <c r="QOA9"/>
      <c r="QOB9"/>
      <c r="QOC9"/>
      <c r="QOD9"/>
      <c r="QOE9"/>
      <c r="QOF9"/>
      <c r="QOG9"/>
      <c r="QOH9"/>
      <c r="QOI9"/>
      <c r="QOJ9"/>
      <c r="QOK9"/>
      <c r="QOL9"/>
      <c r="QOM9"/>
      <c r="QON9"/>
      <c r="QOO9"/>
      <c r="QOP9"/>
      <c r="QOQ9"/>
      <c r="QOR9"/>
      <c r="QOS9"/>
      <c r="QOT9"/>
      <c r="QOU9"/>
      <c r="QOV9"/>
      <c r="QOW9"/>
      <c r="QOX9"/>
      <c r="QOY9"/>
      <c r="QOZ9"/>
      <c r="QPA9"/>
      <c r="QPB9"/>
      <c r="QPC9"/>
      <c r="QPD9"/>
      <c r="QPE9"/>
      <c r="QPF9"/>
      <c r="QPG9"/>
      <c r="QPH9"/>
      <c r="QPI9"/>
      <c r="QPJ9"/>
      <c r="QPK9"/>
      <c r="QPL9"/>
      <c r="QPM9"/>
      <c r="QPN9"/>
      <c r="QPO9"/>
      <c r="QPP9"/>
      <c r="QPQ9"/>
      <c r="QPR9"/>
      <c r="QPS9"/>
      <c r="QPT9"/>
      <c r="QPU9"/>
      <c r="QPV9"/>
      <c r="QPW9"/>
      <c r="QPX9"/>
      <c r="QPY9"/>
      <c r="QPZ9"/>
      <c r="QQA9"/>
      <c r="QQB9"/>
      <c r="QQC9"/>
      <c r="QQD9"/>
      <c r="QQE9"/>
      <c r="QQF9"/>
      <c r="QQG9"/>
      <c r="QQH9"/>
      <c r="QQI9"/>
      <c r="QQJ9"/>
      <c r="QQK9"/>
      <c r="QQL9"/>
      <c r="QQM9"/>
      <c r="QQN9"/>
      <c r="QQO9"/>
      <c r="QQP9"/>
      <c r="QQQ9"/>
      <c r="QQR9"/>
      <c r="QQS9"/>
      <c r="QQT9"/>
      <c r="QQU9"/>
      <c r="QQV9"/>
      <c r="QQW9"/>
      <c r="QQX9"/>
      <c r="QQY9"/>
      <c r="QQZ9"/>
      <c r="QRA9"/>
      <c r="QRB9"/>
      <c r="QRC9"/>
      <c r="QRD9"/>
      <c r="QRE9"/>
      <c r="QRF9"/>
      <c r="QRG9"/>
      <c r="QRH9"/>
      <c r="QRI9"/>
      <c r="QRJ9"/>
      <c r="QRK9"/>
      <c r="QRL9"/>
      <c r="QRM9"/>
      <c r="QRN9"/>
      <c r="QRO9"/>
      <c r="QRP9"/>
      <c r="QRQ9"/>
      <c r="QRR9"/>
      <c r="QRS9"/>
      <c r="QRT9"/>
      <c r="QRU9"/>
      <c r="QRV9"/>
      <c r="QRW9"/>
      <c r="QRX9"/>
      <c r="QRY9"/>
      <c r="QRZ9"/>
      <c r="QSA9"/>
      <c r="QSB9"/>
      <c r="QSC9"/>
      <c r="QSD9"/>
      <c r="QSE9"/>
      <c r="QSF9"/>
      <c r="QSG9"/>
      <c r="QSH9"/>
      <c r="QSI9"/>
      <c r="QSJ9"/>
      <c r="QSK9"/>
      <c r="QSL9"/>
      <c r="QSM9"/>
      <c r="QSN9"/>
      <c r="QSO9"/>
      <c r="QSP9"/>
      <c r="QSQ9"/>
      <c r="QSR9"/>
      <c r="QSS9"/>
      <c r="QST9"/>
      <c r="QSU9"/>
      <c r="QSV9"/>
      <c r="QSW9"/>
      <c r="QSX9"/>
      <c r="QSY9"/>
      <c r="QSZ9"/>
      <c r="QTA9"/>
      <c r="QTB9"/>
      <c r="QTC9"/>
      <c r="QTD9"/>
      <c r="QTE9"/>
      <c r="QTF9"/>
      <c r="QTG9"/>
      <c r="QTH9"/>
      <c r="QTI9"/>
      <c r="QTJ9"/>
      <c r="QTK9"/>
      <c r="QTL9"/>
      <c r="QTM9"/>
      <c r="QTN9"/>
      <c r="QTO9"/>
      <c r="QTP9"/>
      <c r="QTQ9"/>
      <c r="QTR9"/>
      <c r="QTS9"/>
      <c r="QTT9"/>
      <c r="QTU9"/>
      <c r="QTV9"/>
      <c r="QTW9"/>
      <c r="QTX9"/>
      <c r="QTY9"/>
      <c r="QTZ9"/>
      <c r="QUA9"/>
      <c r="QUB9"/>
      <c r="QUC9"/>
      <c r="QUD9"/>
      <c r="QUE9"/>
      <c r="QUF9"/>
      <c r="QUG9"/>
      <c r="QUH9"/>
      <c r="QUI9"/>
      <c r="QUJ9"/>
      <c r="QUK9"/>
      <c r="QUL9"/>
      <c r="QUM9"/>
      <c r="QUN9"/>
      <c r="QUO9"/>
      <c r="QUP9"/>
      <c r="QUQ9"/>
      <c r="QUR9"/>
      <c r="QUS9"/>
      <c r="QUT9"/>
      <c r="QUU9"/>
      <c r="QUV9"/>
      <c r="QUW9"/>
      <c r="QUX9"/>
      <c r="QUY9"/>
      <c r="QUZ9"/>
      <c r="QVA9"/>
      <c r="QVB9"/>
      <c r="QVC9"/>
      <c r="QVD9"/>
      <c r="QVE9"/>
      <c r="QVF9"/>
      <c r="QVG9"/>
      <c r="QVH9"/>
      <c r="QVI9"/>
      <c r="QVJ9"/>
      <c r="QVK9"/>
      <c r="QVL9"/>
      <c r="QVM9"/>
      <c r="QVN9"/>
      <c r="QVO9"/>
      <c r="QVP9"/>
      <c r="QVQ9"/>
      <c r="QVR9"/>
      <c r="QVS9"/>
      <c r="QVT9"/>
      <c r="QVU9"/>
      <c r="QVV9"/>
      <c r="QVW9"/>
      <c r="QVX9"/>
      <c r="QVY9"/>
      <c r="QVZ9"/>
      <c r="QWA9"/>
      <c r="QWB9"/>
      <c r="QWC9"/>
      <c r="QWD9"/>
      <c r="QWE9"/>
      <c r="QWF9"/>
      <c r="QWG9"/>
      <c r="QWH9"/>
      <c r="QWI9"/>
      <c r="QWJ9"/>
      <c r="QWK9"/>
      <c r="QWL9"/>
      <c r="QWM9"/>
      <c r="QWN9"/>
      <c r="QWO9"/>
      <c r="QWP9"/>
      <c r="QWQ9"/>
      <c r="QWR9"/>
      <c r="QWS9"/>
      <c r="QWT9"/>
      <c r="QWU9"/>
      <c r="QWV9"/>
      <c r="QWW9"/>
      <c r="QWX9"/>
      <c r="QWY9"/>
      <c r="QWZ9"/>
      <c r="QXA9"/>
      <c r="QXB9"/>
      <c r="QXC9"/>
      <c r="QXD9"/>
      <c r="QXE9"/>
      <c r="QXF9"/>
      <c r="QXG9"/>
      <c r="QXH9"/>
      <c r="QXI9"/>
      <c r="QXJ9"/>
      <c r="QXK9"/>
      <c r="QXL9"/>
      <c r="QXM9"/>
      <c r="QXN9"/>
      <c r="QXO9"/>
      <c r="QXP9"/>
      <c r="QXQ9"/>
      <c r="QXR9"/>
      <c r="QXS9"/>
      <c r="QXT9"/>
      <c r="QXU9"/>
      <c r="QXV9"/>
      <c r="QXW9"/>
      <c r="QXX9"/>
      <c r="QXY9"/>
      <c r="QXZ9"/>
      <c r="QYA9"/>
      <c r="QYB9"/>
      <c r="QYC9"/>
      <c r="QYD9"/>
      <c r="QYE9"/>
      <c r="QYF9"/>
      <c r="QYG9"/>
      <c r="QYH9"/>
      <c r="QYI9"/>
      <c r="QYJ9"/>
      <c r="QYK9"/>
      <c r="QYL9"/>
      <c r="QYM9"/>
      <c r="QYN9"/>
      <c r="QYO9"/>
      <c r="QYP9"/>
      <c r="QYQ9"/>
      <c r="QYR9"/>
      <c r="QYS9"/>
      <c r="QYT9"/>
      <c r="QYU9"/>
      <c r="QYV9"/>
      <c r="QYW9"/>
      <c r="QYX9"/>
      <c r="QYY9"/>
      <c r="QYZ9"/>
      <c r="QZA9"/>
      <c r="QZB9"/>
      <c r="QZC9"/>
      <c r="QZD9"/>
      <c r="QZE9"/>
      <c r="QZF9"/>
      <c r="QZG9"/>
      <c r="QZH9"/>
      <c r="QZI9"/>
      <c r="QZJ9"/>
      <c r="QZK9"/>
      <c r="QZL9"/>
      <c r="QZM9"/>
      <c r="QZN9"/>
      <c r="QZO9"/>
      <c r="QZP9"/>
      <c r="QZQ9"/>
      <c r="QZR9"/>
      <c r="QZS9"/>
      <c r="QZT9"/>
      <c r="QZU9"/>
      <c r="QZV9"/>
      <c r="QZW9"/>
      <c r="QZX9"/>
      <c r="QZY9"/>
      <c r="QZZ9"/>
      <c r="RAA9"/>
      <c r="RAB9"/>
      <c r="RAC9"/>
      <c r="RAD9"/>
      <c r="RAE9"/>
      <c r="RAF9"/>
      <c r="RAG9"/>
      <c r="RAH9"/>
      <c r="RAI9"/>
      <c r="RAJ9"/>
      <c r="RAK9"/>
      <c r="RAL9"/>
      <c r="RAM9"/>
      <c r="RAN9"/>
      <c r="RAO9"/>
      <c r="RAP9"/>
      <c r="RAQ9"/>
      <c r="RAR9"/>
      <c r="RAS9"/>
      <c r="RAT9"/>
      <c r="RAU9"/>
      <c r="RAV9"/>
      <c r="RAW9"/>
      <c r="RAX9"/>
      <c r="RAY9"/>
      <c r="RAZ9"/>
      <c r="RBA9"/>
      <c r="RBB9"/>
      <c r="RBC9"/>
      <c r="RBD9"/>
      <c r="RBE9"/>
      <c r="RBF9"/>
      <c r="RBG9"/>
      <c r="RBH9"/>
      <c r="RBI9"/>
      <c r="RBJ9"/>
      <c r="RBK9"/>
      <c r="RBL9"/>
      <c r="RBM9"/>
      <c r="RBN9"/>
      <c r="RBO9"/>
      <c r="RBP9"/>
      <c r="RBQ9"/>
      <c r="RBR9"/>
      <c r="RBS9"/>
      <c r="RBT9"/>
      <c r="RBU9"/>
      <c r="RBV9"/>
      <c r="RBW9"/>
      <c r="RBX9"/>
      <c r="RBY9"/>
      <c r="RBZ9"/>
      <c r="RCA9"/>
      <c r="RCB9"/>
      <c r="RCC9"/>
      <c r="RCD9"/>
      <c r="RCE9"/>
      <c r="RCF9"/>
      <c r="RCG9"/>
      <c r="RCH9"/>
      <c r="RCI9"/>
      <c r="RCJ9"/>
      <c r="RCK9"/>
      <c r="RCL9"/>
      <c r="RCM9"/>
      <c r="RCN9"/>
      <c r="RCO9"/>
      <c r="RCP9"/>
      <c r="RCQ9"/>
      <c r="RCR9"/>
      <c r="RCS9"/>
      <c r="RCT9"/>
      <c r="RCU9"/>
      <c r="RCV9"/>
      <c r="RCW9"/>
      <c r="RCX9"/>
      <c r="RCY9"/>
      <c r="RCZ9"/>
      <c r="RDA9"/>
      <c r="RDB9"/>
      <c r="RDC9"/>
      <c r="RDD9"/>
      <c r="RDE9"/>
      <c r="RDF9"/>
      <c r="RDG9"/>
      <c r="RDH9"/>
      <c r="RDI9"/>
      <c r="RDJ9"/>
      <c r="RDK9"/>
      <c r="RDL9"/>
      <c r="RDM9"/>
      <c r="RDN9"/>
      <c r="RDO9"/>
      <c r="RDP9"/>
      <c r="RDQ9"/>
      <c r="RDR9"/>
      <c r="RDS9"/>
      <c r="RDT9"/>
      <c r="RDU9"/>
      <c r="RDV9"/>
      <c r="RDW9"/>
      <c r="RDX9"/>
      <c r="RDY9"/>
      <c r="RDZ9"/>
      <c r="REA9"/>
      <c r="REB9"/>
      <c r="REC9"/>
      <c r="RED9"/>
      <c r="REE9"/>
      <c r="REF9"/>
      <c r="REG9"/>
      <c r="REH9"/>
      <c r="REI9"/>
      <c r="REJ9"/>
      <c r="REK9"/>
      <c r="REL9"/>
      <c r="REM9"/>
      <c r="REN9"/>
      <c r="REO9"/>
      <c r="REP9"/>
      <c r="REQ9"/>
      <c r="RER9"/>
      <c r="RES9"/>
      <c r="RET9"/>
      <c r="REU9"/>
      <c r="REV9"/>
      <c r="REW9"/>
      <c r="REX9"/>
      <c r="REY9"/>
      <c r="REZ9"/>
      <c r="RFA9"/>
      <c r="RFB9"/>
      <c r="RFC9"/>
      <c r="RFD9"/>
      <c r="RFE9"/>
      <c r="RFF9"/>
      <c r="RFG9"/>
      <c r="RFH9"/>
      <c r="RFI9"/>
      <c r="RFJ9"/>
      <c r="RFK9"/>
      <c r="RFL9"/>
      <c r="RFM9"/>
      <c r="RFN9"/>
      <c r="RFO9"/>
      <c r="RFP9"/>
      <c r="RFQ9"/>
      <c r="RFR9"/>
      <c r="RFS9"/>
      <c r="RFT9"/>
      <c r="RFU9"/>
      <c r="RFV9"/>
      <c r="RFW9"/>
      <c r="RFX9"/>
      <c r="RFY9"/>
      <c r="RFZ9"/>
      <c r="RGA9"/>
      <c r="RGB9"/>
      <c r="RGC9"/>
      <c r="RGD9"/>
      <c r="RGE9"/>
      <c r="RGF9"/>
      <c r="RGG9"/>
      <c r="RGH9"/>
      <c r="RGI9"/>
      <c r="RGJ9"/>
      <c r="RGK9"/>
      <c r="RGL9"/>
      <c r="RGM9"/>
      <c r="RGN9"/>
      <c r="RGO9"/>
      <c r="RGP9"/>
      <c r="RGQ9"/>
      <c r="RGR9"/>
      <c r="RGS9"/>
      <c r="RGT9"/>
      <c r="RGU9"/>
      <c r="RGV9"/>
      <c r="RGW9"/>
      <c r="RGX9"/>
      <c r="RGY9"/>
      <c r="RGZ9"/>
      <c r="RHA9"/>
      <c r="RHB9"/>
      <c r="RHC9"/>
      <c r="RHD9"/>
      <c r="RHE9"/>
      <c r="RHF9"/>
      <c r="RHG9"/>
      <c r="RHH9"/>
      <c r="RHI9"/>
      <c r="RHJ9"/>
      <c r="RHK9"/>
      <c r="RHL9"/>
      <c r="RHM9"/>
      <c r="RHN9"/>
      <c r="RHO9"/>
      <c r="RHP9"/>
      <c r="RHQ9"/>
      <c r="RHR9"/>
      <c r="RHS9"/>
      <c r="RHT9"/>
      <c r="RHU9"/>
      <c r="RHV9"/>
      <c r="RHW9"/>
      <c r="RHX9"/>
      <c r="RHY9"/>
      <c r="RHZ9"/>
      <c r="RIA9"/>
      <c r="RIB9"/>
      <c r="RIC9"/>
      <c r="RID9"/>
      <c r="RIE9"/>
      <c r="RIF9"/>
      <c r="RIG9"/>
      <c r="RIH9"/>
      <c r="RII9"/>
      <c r="RIJ9"/>
      <c r="RIK9"/>
      <c r="RIL9"/>
      <c r="RIM9"/>
      <c r="RIN9"/>
      <c r="RIO9"/>
      <c r="RIP9"/>
      <c r="RIQ9"/>
      <c r="RIR9"/>
      <c r="RIS9"/>
      <c r="RIT9"/>
      <c r="RIU9"/>
      <c r="RIV9"/>
      <c r="RIW9"/>
      <c r="RIX9"/>
      <c r="RIY9"/>
      <c r="RIZ9"/>
      <c r="RJA9"/>
      <c r="RJB9"/>
      <c r="RJC9"/>
      <c r="RJD9"/>
      <c r="RJE9"/>
      <c r="RJF9"/>
      <c r="RJG9"/>
      <c r="RJH9"/>
      <c r="RJI9"/>
      <c r="RJJ9"/>
      <c r="RJK9"/>
      <c r="RJL9"/>
      <c r="RJM9"/>
      <c r="RJN9"/>
      <c r="RJO9"/>
      <c r="RJP9"/>
      <c r="RJQ9"/>
      <c r="RJR9"/>
      <c r="RJS9"/>
      <c r="RJT9"/>
      <c r="RJU9"/>
      <c r="RJV9"/>
      <c r="RJW9"/>
      <c r="RJX9"/>
      <c r="RJY9"/>
      <c r="RJZ9"/>
      <c r="RKA9"/>
      <c r="RKB9"/>
      <c r="RKC9"/>
      <c r="RKD9"/>
      <c r="RKE9"/>
      <c r="RKF9"/>
      <c r="RKG9"/>
      <c r="RKH9"/>
      <c r="RKI9"/>
      <c r="RKJ9"/>
      <c r="RKK9"/>
      <c r="RKL9"/>
      <c r="RKM9"/>
      <c r="RKN9"/>
      <c r="RKO9"/>
      <c r="RKP9"/>
      <c r="RKQ9"/>
      <c r="RKR9"/>
      <c r="RKS9"/>
      <c r="RKT9"/>
      <c r="RKU9"/>
      <c r="RKV9"/>
      <c r="RKW9"/>
      <c r="RKX9"/>
      <c r="RKY9"/>
      <c r="RKZ9"/>
      <c r="RLA9"/>
      <c r="RLB9"/>
      <c r="RLC9"/>
      <c r="RLD9"/>
      <c r="RLE9"/>
      <c r="RLF9"/>
      <c r="RLG9"/>
      <c r="RLH9"/>
      <c r="RLI9"/>
      <c r="RLJ9"/>
      <c r="RLK9"/>
      <c r="RLL9"/>
      <c r="RLM9"/>
      <c r="RLN9"/>
      <c r="RLO9"/>
      <c r="RLP9"/>
      <c r="RLQ9"/>
      <c r="RLR9"/>
      <c r="RLS9"/>
      <c r="RLT9"/>
      <c r="RLU9"/>
      <c r="RLV9"/>
      <c r="RLW9"/>
      <c r="RLX9"/>
      <c r="RLY9"/>
      <c r="RLZ9"/>
      <c r="RMA9"/>
      <c r="RMB9"/>
      <c r="RMC9"/>
      <c r="RMD9"/>
      <c r="RME9"/>
      <c r="RMF9"/>
      <c r="RMG9"/>
      <c r="RMH9"/>
      <c r="RMI9"/>
      <c r="RMJ9"/>
      <c r="RMK9"/>
      <c r="RML9"/>
      <c r="RMM9"/>
      <c r="RMN9"/>
      <c r="RMO9"/>
      <c r="RMP9"/>
      <c r="RMQ9"/>
      <c r="RMR9"/>
      <c r="RMS9"/>
      <c r="RMT9"/>
      <c r="RMU9"/>
      <c r="RMV9"/>
      <c r="RMW9"/>
      <c r="RMX9"/>
      <c r="RMY9"/>
      <c r="RMZ9"/>
      <c r="RNA9"/>
      <c r="RNB9"/>
      <c r="RNC9"/>
      <c r="RND9"/>
      <c r="RNE9"/>
      <c r="RNF9"/>
      <c r="RNG9"/>
      <c r="RNH9"/>
      <c r="RNI9"/>
      <c r="RNJ9"/>
      <c r="RNK9"/>
      <c r="RNL9"/>
      <c r="RNM9"/>
      <c r="RNN9"/>
      <c r="RNO9"/>
      <c r="RNP9"/>
      <c r="RNQ9"/>
      <c r="RNR9"/>
      <c r="RNS9"/>
      <c r="RNT9"/>
      <c r="RNU9"/>
      <c r="RNV9"/>
      <c r="RNW9"/>
      <c r="RNX9"/>
      <c r="RNY9"/>
      <c r="RNZ9"/>
      <c r="ROA9"/>
      <c r="ROB9"/>
      <c r="ROC9"/>
      <c r="ROD9"/>
      <c r="ROE9"/>
      <c r="ROF9"/>
      <c r="ROG9"/>
      <c r="ROH9"/>
      <c r="ROI9"/>
      <c r="ROJ9"/>
      <c r="ROK9"/>
      <c r="ROL9"/>
      <c r="ROM9"/>
      <c r="RON9"/>
      <c r="ROO9"/>
      <c r="ROP9"/>
      <c r="ROQ9"/>
      <c r="ROR9"/>
      <c r="ROS9"/>
      <c r="ROT9"/>
      <c r="ROU9"/>
      <c r="ROV9"/>
      <c r="ROW9"/>
      <c r="ROX9"/>
      <c r="ROY9"/>
      <c r="ROZ9"/>
      <c r="RPA9"/>
      <c r="RPB9"/>
      <c r="RPC9"/>
      <c r="RPD9"/>
      <c r="RPE9"/>
      <c r="RPF9"/>
      <c r="RPG9"/>
      <c r="RPH9"/>
      <c r="RPI9"/>
      <c r="RPJ9"/>
      <c r="RPK9"/>
      <c r="RPL9"/>
      <c r="RPM9"/>
      <c r="RPN9"/>
      <c r="RPO9"/>
      <c r="RPP9"/>
      <c r="RPQ9"/>
      <c r="RPR9"/>
      <c r="RPS9"/>
      <c r="RPT9"/>
      <c r="RPU9"/>
      <c r="RPV9"/>
      <c r="RPW9"/>
      <c r="RPX9"/>
      <c r="RPY9"/>
      <c r="RPZ9"/>
      <c r="RQA9"/>
      <c r="RQB9"/>
      <c r="RQC9"/>
      <c r="RQD9"/>
      <c r="RQE9"/>
      <c r="RQF9"/>
      <c r="RQG9"/>
      <c r="RQH9"/>
      <c r="RQI9"/>
      <c r="RQJ9"/>
      <c r="RQK9"/>
      <c r="RQL9"/>
      <c r="RQM9"/>
      <c r="RQN9"/>
      <c r="RQO9"/>
      <c r="RQP9"/>
      <c r="RQQ9"/>
      <c r="RQR9"/>
      <c r="RQS9"/>
      <c r="RQT9"/>
      <c r="RQU9"/>
      <c r="RQV9"/>
      <c r="RQW9"/>
      <c r="RQX9"/>
      <c r="RQY9"/>
      <c r="RQZ9"/>
      <c r="RRA9"/>
      <c r="RRB9"/>
      <c r="RRC9"/>
      <c r="RRD9"/>
      <c r="RRE9"/>
      <c r="RRF9"/>
      <c r="RRG9"/>
      <c r="RRH9"/>
      <c r="RRI9"/>
      <c r="RRJ9"/>
      <c r="RRK9"/>
      <c r="RRL9"/>
      <c r="RRM9"/>
      <c r="RRN9"/>
      <c r="RRO9"/>
      <c r="RRP9"/>
      <c r="RRQ9"/>
      <c r="RRR9"/>
      <c r="RRS9"/>
      <c r="RRT9"/>
      <c r="RRU9"/>
      <c r="RRV9"/>
      <c r="RRW9"/>
      <c r="RRX9"/>
      <c r="RRY9"/>
      <c r="RRZ9"/>
      <c r="RSA9"/>
      <c r="RSB9"/>
      <c r="RSC9"/>
      <c r="RSD9"/>
      <c r="RSE9"/>
      <c r="RSF9"/>
      <c r="RSG9"/>
      <c r="RSH9"/>
      <c r="RSI9"/>
      <c r="RSJ9"/>
      <c r="RSK9"/>
      <c r="RSL9"/>
      <c r="RSM9"/>
      <c r="RSN9"/>
      <c r="RSO9"/>
      <c r="RSP9"/>
      <c r="RSQ9"/>
      <c r="RSR9"/>
      <c r="RSS9"/>
      <c r="RST9"/>
      <c r="RSU9"/>
      <c r="RSV9"/>
      <c r="RSW9"/>
      <c r="RSX9"/>
      <c r="RSY9"/>
      <c r="RSZ9"/>
      <c r="RTA9"/>
      <c r="RTB9"/>
      <c r="RTC9"/>
      <c r="RTD9"/>
      <c r="RTE9"/>
      <c r="RTF9"/>
      <c r="RTG9"/>
      <c r="RTH9"/>
      <c r="RTI9"/>
      <c r="RTJ9"/>
      <c r="RTK9"/>
      <c r="RTL9"/>
      <c r="RTM9"/>
      <c r="RTN9"/>
      <c r="RTO9"/>
      <c r="RTP9"/>
      <c r="RTQ9"/>
      <c r="RTR9"/>
      <c r="RTS9"/>
      <c r="RTT9"/>
      <c r="RTU9"/>
      <c r="RTV9"/>
      <c r="RTW9"/>
      <c r="RTX9"/>
      <c r="RTY9"/>
      <c r="RTZ9"/>
      <c r="RUA9"/>
      <c r="RUB9"/>
      <c r="RUC9"/>
      <c r="RUD9"/>
      <c r="RUE9"/>
      <c r="RUF9"/>
      <c r="RUG9"/>
      <c r="RUH9"/>
      <c r="RUI9"/>
      <c r="RUJ9"/>
      <c r="RUK9"/>
      <c r="RUL9"/>
      <c r="RUM9"/>
      <c r="RUN9"/>
      <c r="RUO9"/>
      <c r="RUP9"/>
      <c r="RUQ9"/>
      <c r="RUR9"/>
      <c r="RUS9"/>
      <c r="RUT9"/>
      <c r="RUU9"/>
      <c r="RUV9"/>
      <c r="RUW9"/>
      <c r="RUX9"/>
      <c r="RUY9"/>
      <c r="RUZ9"/>
      <c r="RVA9"/>
      <c r="RVB9"/>
      <c r="RVC9"/>
      <c r="RVD9"/>
      <c r="RVE9"/>
      <c r="RVF9"/>
      <c r="RVG9"/>
      <c r="RVH9"/>
      <c r="RVI9"/>
      <c r="RVJ9"/>
      <c r="RVK9"/>
      <c r="RVL9"/>
      <c r="RVM9"/>
      <c r="RVN9"/>
      <c r="RVO9"/>
      <c r="RVP9"/>
      <c r="RVQ9"/>
      <c r="RVR9"/>
      <c r="RVS9"/>
      <c r="RVT9"/>
      <c r="RVU9"/>
      <c r="RVV9"/>
      <c r="RVW9"/>
      <c r="RVX9"/>
      <c r="RVY9"/>
      <c r="RVZ9"/>
      <c r="RWA9"/>
      <c r="RWB9"/>
      <c r="RWC9"/>
      <c r="RWD9"/>
      <c r="RWE9"/>
      <c r="RWF9"/>
      <c r="RWG9"/>
      <c r="RWH9"/>
      <c r="RWI9"/>
      <c r="RWJ9"/>
      <c r="RWK9"/>
      <c r="RWL9"/>
      <c r="RWM9"/>
      <c r="RWN9"/>
      <c r="RWO9"/>
      <c r="RWP9"/>
      <c r="RWQ9"/>
      <c r="RWR9"/>
      <c r="RWS9"/>
      <c r="RWT9"/>
      <c r="RWU9"/>
      <c r="RWV9"/>
      <c r="RWW9"/>
      <c r="RWX9"/>
      <c r="RWY9"/>
      <c r="RWZ9"/>
      <c r="RXA9"/>
      <c r="RXB9"/>
      <c r="RXC9"/>
      <c r="RXD9"/>
      <c r="RXE9"/>
      <c r="RXF9"/>
      <c r="RXG9"/>
      <c r="RXH9"/>
      <c r="RXI9"/>
      <c r="RXJ9"/>
      <c r="RXK9"/>
      <c r="RXL9"/>
      <c r="RXM9"/>
      <c r="RXN9"/>
      <c r="RXO9"/>
      <c r="RXP9"/>
      <c r="RXQ9"/>
      <c r="RXR9"/>
      <c r="RXS9"/>
      <c r="RXT9"/>
      <c r="RXU9"/>
      <c r="RXV9"/>
      <c r="RXW9"/>
      <c r="RXX9"/>
      <c r="RXY9"/>
      <c r="RXZ9"/>
      <c r="RYA9"/>
      <c r="RYB9"/>
      <c r="RYC9"/>
      <c r="RYD9"/>
      <c r="RYE9"/>
      <c r="RYF9"/>
      <c r="RYG9"/>
      <c r="RYH9"/>
      <c r="RYI9"/>
      <c r="RYJ9"/>
      <c r="RYK9"/>
      <c r="RYL9"/>
      <c r="RYM9"/>
      <c r="RYN9"/>
      <c r="RYO9"/>
      <c r="RYP9"/>
      <c r="RYQ9"/>
      <c r="RYR9"/>
      <c r="RYS9"/>
      <c r="RYT9"/>
      <c r="RYU9"/>
      <c r="RYV9"/>
      <c r="RYW9"/>
      <c r="RYX9"/>
      <c r="RYY9"/>
      <c r="RYZ9"/>
      <c r="RZA9"/>
      <c r="RZB9"/>
      <c r="RZC9"/>
      <c r="RZD9"/>
      <c r="RZE9"/>
      <c r="RZF9"/>
      <c r="RZG9"/>
      <c r="RZH9"/>
      <c r="RZI9"/>
      <c r="RZJ9"/>
      <c r="RZK9"/>
      <c r="RZL9"/>
      <c r="RZM9"/>
      <c r="RZN9"/>
      <c r="RZO9"/>
      <c r="RZP9"/>
      <c r="RZQ9"/>
      <c r="RZR9"/>
      <c r="RZS9"/>
      <c r="RZT9"/>
      <c r="RZU9"/>
      <c r="RZV9"/>
      <c r="RZW9"/>
      <c r="RZX9"/>
      <c r="RZY9"/>
      <c r="RZZ9"/>
      <c r="SAA9"/>
      <c r="SAB9"/>
      <c r="SAC9"/>
      <c r="SAD9"/>
      <c r="SAE9"/>
      <c r="SAF9"/>
      <c r="SAG9"/>
      <c r="SAH9"/>
      <c r="SAI9"/>
      <c r="SAJ9"/>
      <c r="SAK9"/>
      <c r="SAL9"/>
      <c r="SAM9"/>
      <c r="SAN9"/>
      <c r="SAO9"/>
      <c r="SAP9"/>
      <c r="SAQ9"/>
      <c r="SAR9"/>
      <c r="SAS9"/>
      <c r="SAT9"/>
      <c r="SAU9"/>
      <c r="SAV9"/>
      <c r="SAW9"/>
      <c r="SAX9"/>
      <c r="SAY9"/>
      <c r="SAZ9"/>
      <c r="SBA9"/>
      <c r="SBB9"/>
      <c r="SBC9"/>
      <c r="SBD9"/>
      <c r="SBE9"/>
      <c r="SBF9"/>
      <c r="SBG9"/>
      <c r="SBH9"/>
      <c r="SBI9"/>
      <c r="SBJ9"/>
      <c r="SBK9"/>
      <c r="SBL9"/>
      <c r="SBM9"/>
      <c r="SBN9"/>
      <c r="SBO9"/>
      <c r="SBP9"/>
      <c r="SBQ9"/>
      <c r="SBR9"/>
      <c r="SBS9"/>
      <c r="SBT9"/>
      <c r="SBU9"/>
      <c r="SBV9"/>
      <c r="SBW9"/>
      <c r="SBX9"/>
      <c r="SBY9"/>
      <c r="SBZ9"/>
      <c r="SCA9"/>
      <c r="SCB9"/>
      <c r="SCC9"/>
      <c r="SCD9"/>
      <c r="SCE9"/>
      <c r="SCF9"/>
      <c r="SCG9"/>
      <c r="SCH9"/>
      <c r="SCI9"/>
      <c r="SCJ9"/>
      <c r="SCK9"/>
      <c r="SCL9"/>
      <c r="SCM9"/>
      <c r="SCN9"/>
      <c r="SCO9"/>
      <c r="SCP9"/>
      <c r="SCQ9"/>
      <c r="SCR9"/>
      <c r="SCS9"/>
      <c r="SCT9"/>
      <c r="SCU9"/>
      <c r="SCV9"/>
      <c r="SCW9"/>
      <c r="SCX9"/>
      <c r="SCY9"/>
      <c r="SCZ9"/>
      <c r="SDA9"/>
      <c r="SDB9"/>
      <c r="SDC9"/>
      <c r="SDD9"/>
      <c r="SDE9"/>
      <c r="SDF9"/>
      <c r="SDG9"/>
      <c r="SDH9"/>
      <c r="SDI9"/>
      <c r="SDJ9"/>
      <c r="SDK9"/>
      <c r="SDL9"/>
      <c r="SDM9"/>
      <c r="SDN9"/>
      <c r="SDO9"/>
      <c r="SDP9"/>
      <c r="SDQ9"/>
      <c r="SDR9"/>
      <c r="SDS9"/>
      <c r="SDT9"/>
      <c r="SDU9"/>
      <c r="SDV9"/>
      <c r="SDW9"/>
      <c r="SDX9"/>
      <c r="SDY9"/>
      <c r="SDZ9"/>
      <c r="SEA9"/>
      <c r="SEB9"/>
      <c r="SEC9"/>
      <c r="SED9"/>
      <c r="SEE9"/>
      <c r="SEF9"/>
      <c r="SEG9"/>
      <c r="SEH9"/>
      <c r="SEI9"/>
      <c r="SEJ9"/>
      <c r="SEK9"/>
      <c r="SEL9"/>
      <c r="SEM9"/>
      <c r="SEN9"/>
      <c r="SEO9"/>
      <c r="SEP9"/>
      <c r="SEQ9"/>
      <c r="SER9"/>
      <c r="SES9"/>
      <c r="SET9"/>
      <c r="SEU9"/>
      <c r="SEV9"/>
      <c r="SEW9"/>
      <c r="SEX9"/>
      <c r="SEY9"/>
      <c r="SEZ9"/>
      <c r="SFA9"/>
      <c r="SFB9"/>
      <c r="SFC9"/>
      <c r="SFD9"/>
      <c r="SFE9"/>
      <c r="SFF9"/>
      <c r="SFG9"/>
      <c r="SFH9"/>
      <c r="SFI9"/>
      <c r="SFJ9"/>
      <c r="SFK9"/>
      <c r="SFL9"/>
      <c r="SFM9"/>
      <c r="SFN9"/>
      <c r="SFO9"/>
      <c r="SFP9"/>
      <c r="SFQ9"/>
      <c r="SFR9"/>
      <c r="SFS9"/>
      <c r="SFT9"/>
      <c r="SFU9"/>
      <c r="SFV9"/>
      <c r="SFW9"/>
      <c r="SFX9"/>
      <c r="SFY9"/>
      <c r="SFZ9"/>
      <c r="SGA9"/>
      <c r="SGB9"/>
      <c r="SGC9"/>
      <c r="SGD9"/>
      <c r="SGE9"/>
      <c r="SGF9"/>
      <c r="SGG9"/>
      <c r="SGH9"/>
      <c r="SGI9"/>
      <c r="SGJ9"/>
      <c r="SGK9"/>
      <c r="SGL9"/>
      <c r="SGM9"/>
      <c r="SGN9"/>
      <c r="SGO9"/>
      <c r="SGP9"/>
      <c r="SGQ9"/>
      <c r="SGR9"/>
      <c r="SGS9"/>
      <c r="SGT9"/>
      <c r="SGU9"/>
      <c r="SGV9"/>
      <c r="SGW9"/>
      <c r="SGX9"/>
      <c r="SGY9"/>
      <c r="SGZ9"/>
      <c r="SHA9"/>
      <c r="SHB9"/>
      <c r="SHC9"/>
      <c r="SHD9"/>
      <c r="SHE9"/>
      <c r="SHF9"/>
      <c r="SHG9"/>
      <c r="SHH9"/>
      <c r="SHI9"/>
      <c r="SHJ9"/>
      <c r="SHK9"/>
      <c r="SHL9"/>
      <c r="SHM9"/>
      <c r="SHN9"/>
      <c r="SHO9"/>
      <c r="SHP9"/>
      <c r="SHQ9"/>
      <c r="SHR9"/>
      <c r="SHS9"/>
      <c r="SHT9"/>
      <c r="SHU9"/>
      <c r="SHV9"/>
      <c r="SHW9"/>
      <c r="SHX9"/>
      <c r="SHY9"/>
      <c r="SHZ9"/>
      <c r="SIA9"/>
      <c r="SIB9"/>
      <c r="SIC9"/>
      <c r="SID9"/>
      <c r="SIE9"/>
      <c r="SIF9"/>
      <c r="SIG9"/>
      <c r="SIH9"/>
      <c r="SII9"/>
      <c r="SIJ9"/>
      <c r="SIK9"/>
      <c r="SIL9"/>
      <c r="SIM9"/>
      <c r="SIN9"/>
      <c r="SIO9"/>
      <c r="SIP9"/>
      <c r="SIQ9"/>
      <c r="SIR9"/>
      <c r="SIS9"/>
      <c r="SIT9"/>
      <c r="SIU9"/>
      <c r="SIV9"/>
      <c r="SIW9"/>
      <c r="SIX9"/>
      <c r="SIY9"/>
      <c r="SIZ9"/>
      <c r="SJA9"/>
      <c r="SJB9"/>
      <c r="SJC9"/>
      <c r="SJD9"/>
      <c r="SJE9"/>
      <c r="SJF9"/>
      <c r="SJG9"/>
      <c r="SJH9"/>
      <c r="SJI9"/>
      <c r="SJJ9"/>
      <c r="SJK9"/>
      <c r="SJL9"/>
      <c r="SJM9"/>
      <c r="SJN9"/>
      <c r="SJO9"/>
      <c r="SJP9"/>
      <c r="SJQ9"/>
      <c r="SJR9"/>
      <c r="SJS9"/>
      <c r="SJT9"/>
      <c r="SJU9"/>
      <c r="SJV9"/>
      <c r="SJW9"/>
      <c r="SJX9"/>
      <c r="SJY9"/>
      <c r="SJZ9"/>
      <c r="SKA9"/>
      <c r="SKB9"/>
      <c r="SKC9"/>
      <c r="SKD9"/>
      <c r="SKE9"/>
      <c r="SKF9"/>
      <c r="SKG9"/>
      <c r="SKH9"/>
      <c r="SKI9"/>
      <c r="SKJ9"/>
      <c r="SKK9"/>
      <c r="SKL9"/>
      <c r="SKM9"/>
      <c r="SKN9"/>
      <c r="SKO9"/>
      <c r="SKP9"/>
      <c r="SKQ9"/>
      <c r="SKR9"/>
      <c r="SKS9"/>
      <c r="SKT9"/>
      <c r="SKU9"/>
      <c r="SKV9"/>
      <c r="SKW9"/>
      <c r="SKX9"/>
      <c r="SKY9"/>
      <c r="SKZ9"/>
      <c r="SLA9"/>
      <c r="SLB9"/>
      <c r="SLC9"/>
      <c r="SLD9"/>
      <c r="SLE9"/>
      <c r="SLF9"/>
      <c r="SLG9"/>
      <c r="SLH9"/>
      <c r="SLI9"/>
      <c r="SLJ9"/>
      <c r="SLK9"/>
      <c r="SLL9"/>
      <c r="SLM9"/>
      <c r="SLN9"/>
      <c r="SLO9"/>
      <c r="SLP9"/>
      <c r="SLQ9"/>
      <c r="SLR9"/>
      <c r="SLS9"/>
      <c r="SLT9"/>
      <c r="SLU9"/>
      <c r="SLV9"/>
      <c r="SLW9"/>
      <c r="SLX9"/>
      <c r="SLY9"/>
      <c r="SLZ9"/>
      <c r="SMA9"/>
      <c r="SMB9"/>
      <c r="SMC9"/>
      <c r="SMD9"/>
      <c r="SME9"/>
      <c r="SMF9"/>
      <c r="SMG9"/>
      <c r="SMH9"/>
      <c r="SMI9"/>
      <c r="SMJ9"/>
      <c r="SMK9"/>
      <c r="SML9"/>
      <c r="SMM9"/>
      <c r="SMN9"/>
      <c r="SMO9"/>
      <c r="SMP9"/>
      <c r="SMQ9"/>
      <c r="SMR9"/>
      <c r="SMS9"/>
      <c r="SMT9"/>
      <c r="SMU9"/>
      <c r="SMV9"/>
      <c r="SMW9"/>
      <c r="SMX9"/>
      <c r="SMY9"/>
      <c r="SMZ9"/>
      <c r="SNA9"/>
      <c r="SNB9"/>
      <c r="SNC9"/>
      <c r="SND9"/>
      <c r="SNE9"/>
      <c r="SNF9"/>
      <c r="SNG9"/>
      <c r="SNH9"/>
      <c r="SNI9"/>
      <c r="SNJ9"/>
      <c r="SNK9"/>
      <c r="SNL9"/>
      <c r="SNM9"/>
      <c r="SNN9"/>
      <c r="SNO9"/>
      <c r="SNP9"/>
      <c r="SNQ9"/>
      <c r="SNR9"/>
      <c r="SNS9"/>
      <c r="SNT9"/>
      <c r="SNU9"/>
      <c r="SNV9"/>
      <c r="SNW9"/>
      <c r="SNX9"/>
      <c r="SNY9"/>
      <c r="SNZ9"/>
      <c r="SOA9"/>
      <c r="SOB9"/>
      <c r="SOC9"/>
      <c r="SOD9"/>
      <c r="SOE9"/>
      <c r="SOF9"/>
      <c r="SOG9"/>
      <c r="SOH9"/>
      <c r="SOI9"/>
      <c r="SOJ9"/>
      <c r="SOK9"/>
      <c r="SOL9"/>
      <c r="SOM9"/>
      <c r="SON9"/>
      <c r="SOO9"/>
      <c r="SOP9"/>
      <c r="SOQ9"/>
      <c r="SOR9"/>
      <c r="SOS9"/>
      <c r="SOT9"/>
      <c r="SOU9"/>
      <c r="SOV9"/>
      <c r="SOW9"/>
      <c r="SOX9"/>
      <c r="SOY9"/>
      <c r="SOZ9"/>
      <c r="SPA9"/>
      <c r="SPB9"/>
      <c r="SPC9"/>
      <c r="SPD9"/>
      <c r="SPE9"/>
      <c r="SPF9"/>
      <c r="SPG9"/>
      <c r="SPH9"/>
      <c r="SPI9"/>
      <c r="SPJ9"/>
      <c r="SPK9"/>
      <c r="SPL9"/>
      <c r="SPM9"/>
      <c r="SPN9"/>
      <c r="SPO9"/>
      <c r="SPP9"/>
      <c r="SPQ9"/>
      <c r="SPR9"/>
      <c r="SPS9"/>
      <c r="SPT9"/>
      <c r="SPU9"/>
      <c r="SPV9"/>
      <c r="SPW9"/>
      <c r="SPX9"/>
      <c r="SPY9"/>
      <c r="SPZ9"/>
      <c r="SQA9"/>
      <c r="SQB9"/>
      <c r="SQC9"/>
      <c r="SQD9"/>
      <c r="SQE9"/>
      <c r="SQF9"/>
      <c r="SQG9"/>
      <c r="SQH9"/>
      <c r="SQI9"/>
      <c r="SQJ9"/>
      <c r="SQK9"/>
      <c r="SQL9"/>
      <c r="SQM9"/>
      <c r="SQN9"/>
      <c r="SQO9"/>
      <c r="SQP9"/>
      <c r="SQQ9"/>
      <c r="SQR9"/>
      <c r="SQS9"/>
      <c r="SQT9"/>
      <c r="SQU9"/>
      <c r="SQV9"/>
      <c r="SQW9"/>
      <c r="SQX9"/>
      <c r="SQY9"/>
      <c r="SQZ9"/>
      <c r="SRA9"/>
      <c r="SRB9"/>
      <c r="SRC9"/>
      <c r="SRD9"/>
      <c r="SRE9"/>
      <c r="SRF9"/>
      <c r="SRG9"/>
      <c r="SRH9"/>
      <c r="SRI9"/>
      <c r="SRJ9"/>
      <c r="SRK9"/>
      <c r="SRL9"/>
      <c r="SRM9"/>
      <c r="SRN9"/>
      <c r="SRO9"/>
      <c r="SRP9"/>
      <c r="SRQ9"/>
      <c r="SRR9"/>
      <c r="SRS9"/>
      <c r="SRT9"/>
      <c r="SRU9"/>
      <c r="SRV9"/>
      <c r="SRW9"/>
      <c r="SRX9"/>
      <c r="SRY9"/>
      <c r="SRZ9"/>
      <c r="SSA9"/>
      <c r="SSB9"/>
      <c r="SSC9"/>
      <c r="SSD9"/>
      <c r="SSE9"/>
      <c r="SSF9"/>
      <c r="SSG9"/>
      <c r="SSH9"/>
      <c r="SSI9"/>
      <c r="SSJ9"/>
      <c r="SSK9"/>
      <c r="SSL9"/>
      <c r="SSM9"/>
      <c r="SSN9"/>
      <c r="SSO9"/>
      <c r="SSP9"/>
      <c r="SSQ9"/>
      <c r="SSR9"/>
      <c r="SSS9"/>
      <c r="SST9"/>
      <c r="SSU9"/>
      <c r="SSV9"/>
      <c r="SSW9"/>
      <c r="SSX9"/>
      <c r="SSY9"/>
      <c r="SSZ9"/>
      <c r="STA9"/>
      <c r="STB9"/>
      <c r="STC9"/>
      <c r="STD9"/>
      <c r="STE9"/>
      <c r="STF9"/>
      <c r="STG9"/>
      <c r="STH9"/>
      <c r="STI9"/>
      <c r="STJ9"/>
      <c r="STK9"/>
      <c r="STL9"/>
      <c r="STM9"/>
      <c r="STN9"/>
      <c r="STO9"/>
      <c r="STP9"/>
      <c r="STQ9"/>
      <c r="STR9"/>
      <c r="STS9"/>
      <c r="STT9"/>
      <c r="STU9"/>
      <c r="STV9"/>
      <c r="STW9"/>
      <c r="STX9"/>
      <c r="STY9"/>
      <c r="STZ9"/>
      <c r="SUA9"/>
      <c r="SUB9"/>
      <c r="SUC9"/>
      <c r="SUD9"/>
      <c r="SUE9"/>
      <c r="SUF9"/>
      <c r="SUG9"/>
      <c r="SUH9"/>
      <c r="SUI9"/>
      <c r="SUJ9"/>
      <c r="SUK9"/>
      <c r="SUL9"/>
      <c r="SUM9"/>
      <c r="SUN9"/>
      <c r="SUO9"/>
      <c r="SUP9"/>
      <c r="SUQ9"/>
      <c r="SUR9"/>
      <c r="SUS9"/>
      <c r="SUT9"/>
      <c r="SUU9"/>
      <c r="SUV9"/>
      <c r="SUW9"/>
      <c r="SUX9"/>
      <c r="SUY9"/>
      <c r="SUZ9"/>
      <c r="SVA9"/>
      <c r="SVB9"/>
      <c r="SVC9"/>
      <c r="SVD9"/>
      <c r="SVE9"/>
      <c r="SVF9"/>
      <c r="SVG9"/>
      <c r="SVH9"/>
      <c r="SVI9"/>
      <c r="SVJ9"/>
      <c r="SVK9"/>
      <c r="SVL9"/>
      <c r="SVM9"/>
      <c r="SVN9"/>
      <c r="SVO9"/>
      <c r="SVP9"/>
      <c r="SVQ9"/>
      <c r="SVR9"/>
      <c r="SVS9"/>
      <c r="SVT9"/>
      <c r="SVU9"/>
      <c r="SVV9"/>
      <c r="SVW9"/>
      <c r="SVX9"/>
      <c r="SVY9"/>
      <c r="SVZ9"/>
      <c r="SWA9"/>
      <c r="SWB9"/>
      <c r="SWC9"/>
      <c r="SWD9"/>
      <c r="SWE9"/>
      <c r="SWF9"/>
      <c r="SWG9"/>
      <c r="SWH9"/>
      <c r="SWI9"/>
      <c r="SWJ9"/>
      <c r="SWK9"/>
      <c r="SWL9"/>
      <c r="SWM9"/>
      <c r="SWN9"/>
      <c r="SWO9"/>
      <c r="SWP9"/>
      <c r="SWQ9"/>
      <c r="SWR9"/>
      <c r="SWS9"/>
      <c r="SWT9"/>
      <c r="SWU9"/>
      <c r="SWV9"/>
      <c r="SWW9"/>
      <c r="SWX9"/>
      <c r="SWY9"/>
      <c r="SWZ9"/>
      <c r="SXA9"/>
      <c r="SXB9"/>
      <c r="SXC9"/>
      <c r="SXD9"/>
      <c r="SXE9"/>
      <c r="SXF9"/>
      <c r="SXG9"/>
      <c r="SXH9"/>
      <c r="SXI9"/>
      <c r="SXJ9"/>
      <c r="SXK9"/>
      <c r="SXL9"/>
      <c r="SXM9"/>
      <c r="SXN9"/>
      <c r="SXO9"/>
      <c r="SXP9"/>
      <c r="SXQ9"/>
      <c r="SXR9"/>
      <c r="SXS9"/>
      <c r="SXT9"/>
      <c r="SXU9"/>
      <c r="SXV9"/>
      <c r="SXW9"/>
      <c r="SXX9"/>
      <c r="SXY9"/>
      <c r="SXZ9"/>
      <c r="SYA9"/>
      <c r="SYB9"/>
      <c r="SYC9"/>
      <c r="SYD9"/>
      <c r="SYE9"/>
      <c r="SYF9"/>
      <c r="SYG9"/>
      <c r="SYH9"/>
      <c r="SYI9"/>
      <c r="SYJ9"/>
      <c r="SYK9"/>
      <c r="SYL9"/>
      <c r="SYM9"/>
      <c r="SYN9"/>
      <c r="SYO9"/>
      <c r="SYP9"/>
      <c r="SYQ9"/>
      <c r="SYR9"/>
      <c r="SYS9"/>
      <c r="SYT9"/>
      <c r="SYU9"/>
      <c r="SYV9"/>
      <c r="SYW9"/>
      <c r="SYX9"/>
      <c r="SYY9"/>
      <c r="SYZ9"/>
      <c r="SZA9"/>
      <c r="SZB9"/>
      <c r="SZC9"/>
      <c r="SZD9"/>
      <c r="SZE9"/>
      <c r="SZF9"/>
      <c r="SZG9"/>
      <c r="SZH9"/>
      <c r="SZI9"/>
      <c r="SZJ9"/>
      <c r="SZK9"/>
      <c r="SZL9"/>
      <c r="SZM9"/>
      <c r="SZN9"/>
      <c r="SZO9"/>
      <c r="SZP9"/>
      <c r="SZQ9"/>
      <c r="SZR9"/>
      <c r="SZS9"/>
      <c r="SZT9"/>
      <c r="SZU9"/>
      <c r="SZV9"/>
      <c r="SZW9"/>
      <c r="SZX9"/>
      <c r="SZY9"/>
      <c r="SZZ9"/>
      <c r="TAA9"/>
      <c r="TAB9"/>
      <c r="TAC9"/>
      <c r="TAD9"/>
      <c r="TAE9"/>
      <c r="TAF9"/>
      <c r="TAG9"/>
      <c r="TAH9"/>
      <c r="TAI9"/>
      <c r="TAJ9"/>
      <c r="TAK9"/>
      <c r="TAL9"/>
      <c r="TAM9"/>
      <c r="TAN9"/>
      <c r="TAO9"/>
      <c r="TAP9"/>
      <c r="TAQ9"/>
      <c r="TAR9"/>
      <c r="TAS9"/>
      <c r="TAT9"/>
      <c r="TAU9"/>
      <c r="TAV9"/>
      <c r="TAW9"/>
      <c r="TAX9"/>
      <c r="TAY9"/>
      <c r="TAZ9"/>
      <c r="TBA9"/>
      <c r="TBB9"/>
      <c r="TBC9"/>
      <c r="TBD9"/>
      <c r="TBE9"/>
      <c r="TBF9"/>
      <c r="TBG9"/>
      <c r="TBH9"/>
      <c r="TBI9"/>
      <c r="TBJ9"/>
      <c r="TBK9"/>
      <c r="TBL9"/>
      <c r="TBM9"/>
      <c r="TBN9"/>
      <c r="TBO9"/>
      <c r="TBP9"/>
      <c r="TBQ9"/>
      <c r="TBR9"/>
      <c r="TBS9"/>
      <c r="TBT9"/>
      <c r="TBU9"/>
      <c r="TBV9"/>
      <c r="TBW9"/>
      <c r="TBX9"/>
      <c r="TBY9"/>
      <c r="TBZ9"/>
      <c r="TCA9"/>
      <c r="TCB9"/>
      <c r="TCC9"/>
      <c r="TCD9"/>
      <c r="TCE9"/>
      <c r="TCF9"/>
      <c r="TCG9"/>
      <c r="TCH9"/>
      <c r="TCI9"/>
      <c r="TCJ9"/>
      <c r="TCK9"/>
      <c r="TCL9"/>
      <c r="TCM9"/>
      <c r="TCN9"/>
      <c r="TCO9"/>
      <c r="TCP9"/>
      <c r="TCQ9"/>
      <c r="TCR9"/>
      <c r="TCS9"/>
      <c r="TCT9"/>
      <c r="TCU9"/>
      <c r="TCV9"/>
      <c r="TCW9"/>
      <c r="TCX9"/>
      <c r="TCY9"/>
      <c r="TCZ9"/>
      <c r="TDA9"/>
      <c r="TDB9"/>
      <c r="TDC9"/>
      <c r="TDD9"/>
      <c r="TDE9"/>
      <c r="TDF9"/>
      <c r="TDG9"/>
      <c r="TDH9"/>
      <c r="TDI9"/>
      <c r="TDJ9"/>
      <c r="TDK9"/>
      <c r="TDL9"/>
      <c r="TDM9"/>
      <c r="TDN9"/>
      <c r="TDO9"/>
      <c r="TDP9"/>
      <c r="TDQ9"/>
      <c r="TDR9"/>
      <c r="TDS9"/>
      <c r="TDT9"/>
      <c r="TDU9"/>
      <c r="TDV9"/>
      <c r="TDW9"/>
      <c r="TDX9"/>
      <c r="TDY9"/>
      <c r="TDZ9"/>
      <c r="TEA9"/>
      <c r="TEB9"/>
      <c r="TEC9"/>
      <c r="TED9"/>
      <c r="TEE9"/>
      <c r="TEF9"/>
      <c r="TEG9"/>
      <c r="TEH9"/>
      <c r="TEI9"/>
      <c r="TEJ9"/>
      <c r="TEK9"/>
      <c r="TEL9"/>
      <c r="TEM9"/>
      <c r="TEN9"/>
      <c r="TEO9"/>
      <c r="TEP9"/>
      <c r="TEQ9"/>
      <c r="TER9"/>
      <c r="TES9"/>
      <c r="TET9"/>
      <c r="TEU9"/>
      <c r="TEV9"/>
      <c r="TEW9"/>
      <c r="TEX9"/>
      <c r="TEY9"/>
      <c r="TEZ9"/>
      <c r="TFA9"/>
      <c r="TFB9"/>
      <c r="TFC9"/>
      <c r="TFD9"/>
      <c r="TFE9"/>
      <c r="TFF9"/>
      <c r="TFG9"/>
      <c r="TFH9"/>
      <c r="TFI9"/>
      <c r="TFJ9"/>
      <c r="TFK9"/>
      <c r="TFL9"/>
      <c r="TFM9"/>
      <c r="TFN9"/>
      <c r="TFO9"/>
      <c r="TFP9"/>
      <c r="TFQ9"/>
      <c r="TFR9"/>
      <c r="TFS9"/>
      <c r="TFT9"/>
      <c r="TFU9"/>
      <c r="TFV9"/>
      <c r="TFW9"/>
      <c r="TFX9"/>
      <c r="TFY9"/>
      <c r="TFZ9"/>
      <c r="TGA9"/>
      <c r="TGB9"/>
      <c r="TGC9"/>
      <c r="TGD9"/>
      <c r="TGE9"/>
      <c r="TGF9"/>
      <c r="TGG9"/>
      <c r="TGH9"/>
      <c r="TGI9"/>
      <c r="TGJ9"/>
      <c r="TGK9"/>
      <c r="TGL9"/>
      <c r="TGM9"/>
      <c r="TGN9"/>
      <c r="TGO9"/>
      <c r="TGP9"/>
      <c r="TGQ9"/>
      <c r="TGR9"/>
      <c r="TGS9"/>
      <c r="TGT9"/>
      <c r="TGU9"/>
      <c r="TGV9"/>
      <c r="TGW9"/>
      <c r="TGX9"/>
      <c r="TGY9"/>
      <c r="TGZ9"/>
      <c r="THA9"/>
      <c r="THB9"/>
      <c r="THC9"/>
      <c r="THD9"/>
      <c r="THE9"/>
      <c r="THF9"/>
      <c r="THG9"/>
      <c r="THH9"/>
      <c r="THI9"/>
      <c r="THJ9"/>
      <c r="THK9"/>
      <c r="THL9"/>
      <c r="THM9"/>
      <c r="THN9"/>
      <c r="THO9"/>
      <c r="THP9"/>
      <c r="THQ9"/>
      <c r="THR9"/>
      <c r="THS9"/>
      <c r="THT9"/>
      <c r="THU9"/>
      <c r="THV9"/>
      <c r="THW9"/>
      <c r="THX9"/>
      <c r="THY9"/>
      <c r="THZ9"/>
      <c r="TIA9"/>
      <c r="TIB9"/>
      <c r="TIC9"/>
      <c r="TID9"/>
      <c r="TIE9"/>
      <c r="TIF9"/>
      <c r="TIG9"/>
      <c r="TIH9"/>
      <c r="TII9"/>
      <c r="TIJ9"/>
      <c r="TIK9"/>
      <c r="TIL9"/>
      <c r="TIM9"/>
      <c r="TIN9"/>
      <c r="TIO9"/>
      <c r="TIP9"/>
      <c r="TIQ9"/>
      <c r="TIR9"/>
      <c r="TIS9"/>
      <c r="TIT9"/>
      <c r="TIU9"/>
      <c r="TIV9"/>
      <c r="TIW9"/>
      <c r="TIX9"/>
      <c r="TIY9"/>
      <c r="TIZ9"/>
      <c r="TJA9"/>
      <c r="TJB9"/>
      <c r="TJC9"/>
      <c r="TJD9"/>
      <c r="TJE9"/>
      <c r="TJF9"/>
      <c r="TJG9"/>
      <c r="TJH9"/>
      <c r="TJI9"/>
      <c r="TJJ9"/>
      <c r="TJK9"/>
      <c r="TJL9"/>
      <c r="TJM9"/>
      <c r="TJN9"/>
      <c r="TJO9"/>
      <c r="TJP9"/>
      <c r="TJQ9"/>
      <c r="TJR9"/>
      <c r="TJS9"/>
      <c r="TJT9"/>
      <c r="TJU9"/>
      <c r="TJV9"/>
      <c r="TJW9"/>
      <c r="TJX9"/>
      <c r="TJY9"/>
      <c r="TJZ9"/>
      <c r="TKA9"/>
      <c r="TKB9"/>
      <c r="TKC9"/>
      <c r="TKD9"/>
      <c r="TKE9"/>
      <c r="TKF9"/>
      <c r="TKG9"/>
      <c r="TKH9"/>
      <c r="TKI9"/>
      <c r="TKJ9"/>
      <c r="TKK9"/>
      <c r="TKL9"/>
      <c r="TKM9"/>
      <c r="TKN9"/>
      <c r="TKO9"/>
      <c r="TKP9"/>
      <c r="TKQ9"/>
      <c r="TKR9"/>
      <c r="TKS9"/>
      <c r="TKT9"/>
      <c r="TKU9"/>
      <c r="TKV9"/>
      <c r="TKW9"/>
      <c r="TKX9"/>
      <c r="TKY9"/>
      <c r="TKZ9"/>
      <c r="TLA9"/>
      <c r="TLB9"/>
      <c r="TLC9"/>
      <c r="TLD9"/>
      <c r="TLE9"/>
      <c r="TLF9"/>
      <c r="TLG9"/>
      <c r="TLH9"/>
      <c r="TLI9"/>
      <c r="TLJ9"/>
      <c r="TLK9"/>
      <c r="TLL9"/>
      <c r="TLM9"/>
      <c r="TLN9"/>
      <c r="TLO9"/>
      <c r="TLP9"/>
      <c r="TLQ9"/>
      <c r="TLR9"/>
      <c r="TLS9"/>
      <c r="TLT9"/>
      <c r="TLU9"/>
      <c r="TLV9"/>
      <c r="TLW9"/>
      <c r="TLX9"/>
      <c r="TLY9"/>
      <c r="TLZ9"/>
      <c r="TMA9"/>
      <c r="TMB9"/>
      <c r="TMC9"/>
      <c r="TMD9"/>
      <c r="TME9"/>
      <c r="TMF9"/>
      <c r="TMG9"/>
      <c r="TMH9"/>
      <c r="TMI9"/>
      <c r="TMJ9"/>
      <c r="TMK9"/>
      <c r="TML9"/>
      <c r="TMM9"/>
      <c r="TMN9"/>
      <c r="TMO9"/>
      <c r="TMP9"/>
      <c r="TMQ9"/>
      <c r="TMR9"/>
      <c r="TMS9"/>
      <c r="TMT9"/>
      <c r="TMU9"/>
      <c r="TMV9"/>
      <c r="TMW9"/>
      <c r="TMX9"/>
      <c r="TMY9"/>
      <c r="TMZ9"/>
      <c r="TNA9"/>
      <c r="TNB9"/>
      <c r="TNC9"/>
      <c r="TND9"/>
      <c r="TNE9"/>
      <c r="TNF9"/>
      <c r="TNG9"/>
      <c r="TNH9"/>
      <c r="TNI9"/>
      <c r="TNJ9"/>
      <c r="TNK9"/>
      <c r="TNL9"/>
      <c r="TNM9"/>
      <c r="TNN9"/>
      <c r="TNO9"/>
      <c r="TNP9"/>
      <c r="TNQ9"/>
      <c r="TNR9"/>
      <c r="TNS9"/>
      <c r="TNT9"/>
      <c r="TNU9"/>
      <c r="TNV9"/>
      <c r="TNW9"/>
      <c r="TNX9"/>
      <c r="TNY9"/>
      <c r="TNZ9"/>
      <c r="TOA9"/>
      <c r="TOB9"/>
      <c r="TOC9"/>
      <c r="TOD9"/>
      <c r="TOE9"/>
      <c r="TOF9"/>
      <c r="TOG9"/>
      <c r="TOH9"/>
      <c r="TOI9"/>
      <c r="TOJ9"/>
      <c r="TOK9"/>
      <c r="TOL9"/>
      <c r="TOM9"/>
      <c r="TON9"/>
      <c r="TOO9"/>
      <c r="TOP9"/>
      <c r="TOQ9"/>
      <c r="TOR9"/>
      <c r="TOS9"/>
      <c r="TOT9"/>
      <c r="TOU9"/>
      <c r="TOV9"/>
      <c r="TOW9"/>
      <c r="TOX9"/>
      <c r="TOY9"/>
      <c r="TOZ9"/>
      <c r="TPA9"/>
      <c r="TPB9"/>
      <c r="TPC9"/>
      <c r="TPD9"/>
      <c r="TPE9"/>
      <c r="TPF9"/>
      <c r="TPG9"/>
      <c r="TPH9"/>
      <c r="TPI9"/>
      <c r="TPJ9"/>
      <c r="TPK9"/>
      <c r="TPL9"/>
      <c r="TPM9"/>
      <c r="TPN9"/>
      <c r="TPO9"/>
      <c r="TPP9"/>
      <c r="TPQ9"/>
      <c r="TPR9"/>
      <c r="TPS9"/>
      <c r="TPT9"/>
      <c r="TPU9"/>
      <c r="TPV9"/>
      <c r="TPW9"/>
      <c r="TPX9"/>
      <c r="TPY9"/>
      <c r="TPZ9"/>
      <c r="TQA9"/>
      <c r="TQB9"/>
      <c r="TQC9"/>
      <c r="TQD9"/>
      <c r="TQE9"/>
      <c r="TQF9"/>
      <c r="TQG9"/>
      <c r="TQH9"/>
      <c r="TQI9"/>
      <c r="TQJ9"/>
      <c r="TQK9"/>
      <c r="TQL9"/>
      <c r="TQM9"/>
      <c r="TQN9"/>
      <c r="TQO9"/>
      <c r="TQP9"/>
      <c r="TQQ9"/>
      <c r="TQR9"/>
      <c r="TQS9"/>
      <c r="TQT9"/>
      <c r="TQU9"/>
      <c r="TQV9"/>
      <c r="TQW9"/>
      <c r="TQX9"/>
      <c r="TQY9"/>
      <c r="TQZ9"/>
      <c r="TRA9"/>
      <c r="TRB9"/>
      <c r="TRC9"/>
      <c r="TRD9"/>
      <c r="TRE9"/>
      <c r="TRF9"/>
      <c r="TRG9"/>
      <c r="TRH9"/>
      <c r="TRI9"/>
      <c r="TRJ9"/>
      <c r="TRK9"/>
      <c r="TRL9"/>
      <c r="TRM9"/>
      <c r="TRN9"/>
      <c r="TRO9"/>
      <c r="TRP9"/>
      <c r="TRQ9"/>
      <c r="TRR9"/>
      <c r="TRS9"/>
      <c r="TRT9"/>
      <c r="TRU9"/>
      <c r="TRV9"/>
      <c r="TRW9"/>
      <c r="TRX9"/>
      <c r="TRY9"/>
      <c r="TRZ9"/>
      <c r="TSA9"/>
      <c r="TSB9"/>
      <c r="TSC9"/>
      <c r="TSD9"/>
      <c r="TSE9"/>
      <c r="TSF9"/>
      <c r="TSG9"/>
      <c r="TSH9"/>
      <c r="TSI9"/>
      <c r="TSJ9"/>
      <c r="TSK9"/>
      <c r="TSL9"/>
      <c r="TSM9"/>
      <c r="TSN9"/>
      <c r="TSO9"/>
      <c r="TSP9"/>
      <c r="TSQ9"/>
      <c r="TSR9"/>
      <c r="TSS9"/>
      <c r="TST9"/>
      <c r="TSU9"/>
      <c r="TSV9"/>
      <c r="TSW9"/>
      <c r="TSX9"/>
      <c r="TSY9"/>
      <c r="TSZ9"/>
      <c r="TTA9"/>
      <c r="TTB9"/>
      <c r="TTC9"/>
      <c r="TTD9"/>
      <c r="TTE9"/>
      <c r="TTF9"/>
      <c r="TTG9"/>
      <c r="TTH9"/>
      <c r="TTI9"/>
      <c r="TTJ9"/>
      <c r="TTK9"/>
      <c r="TTL9"/>
      <c r="TTM9"/>
      <c r="TTN9"/>
      <c r="TTO9"/>
      <c r="TTP9"/>
      <c r="TTQ9"/>
      <c r="TTR9"/>
      <c r="TTS9"/>
      <c r="TTT9"/>
      <c r="TTU9"/>
      <c r="TTV9"/>
      <c r="TTW9"/>
      <c r="TTX9"/>
      <c r="TTY9"/>
      <c r="TTZ9"/>
      <c r="TUA9"/>
      <c r="TUB9"/>
      <c r="TUC9"/>
      <c r="TUD9"/>
      <c r="TUE9"/>
      <c r="TUF9"/>
      <c r="TUG9"/>
      <c r="TUH9"/>
      <c r="TUI9"/>
      <c r="TUJ9"/>
      <c r="TUK9"/>
      <c r="TUL9"/>
      <c r="TUM9"/>
      <c r="TUN9"/>
      <c r="TUO9"/>
      <c r="TUP9"/>
      <c r="TUQ9"/>
      <c r="TUR9"/>
      <c r="TUS9"/>
      <c r="TUT9"/>
      <c r="TUU9"/>
      <c r="TUV9"/>
      <c r="TUW9"/>
      <c r="TUX9"/>
      <c r="TUY9"/>
      <c r="TUZ9"/>
      <c r="TVA9"/>
      <c r="TVB9"/>
      <c r="TVC9"/>
      <c r="TVD9"/>
      <c r="TVE9"/>
      <c r="TVF9"/>
      <c r="TVG9"/>
      <c r="TVH9"/>
      <c r="TVI9"/>
      <c r="TVJ9"/>
      <c r="TVK9"/>
      <c r="TVL9"/>
      <c r="TVM9"/>
      <c r="TVN9"/>
      <c r="TVO9"/>
      <c r="TVP9"/>
      <c r="TVQ9"/>
      <c r="TVR9"/>
      <c r="TVS9"/>
      <c r="TVT9"/>
      <c r="TVU9"/>
      <c r="TVV9"/>
      <c r="TVW9"/>
      <c r="TVX9"/>
      <c r="TVY9"/>
      <c r="TVZ9"/>
      <c r="TWA9"/>
      <c r="TWB9"/>
      <c r="TWC9"/>
      <c r="TWD9"/>
      <c r="TWE9"/>
      <c r="TWF9"/>
      <c r="TWG9"/>
      <c r="TWH9"/>
      <c r="TWI9"/>
      <c r="TWJ9"/>
      <c r="TWK9"/>
      <c r="TWL9"/>
      <c r="TWM9"/>
      <c r="TWN9"/>
      <c r="TWO9"/>
      <c r="TWP9"/>
      <c r="TWQ9"/>
      <c r="TWR9"/>
      <c r="TWS9"/>
      <c r="TWT9"/>
      <c r="TWU9"/>
      <c r="TWV9"/>
      <c r="TWW9"/>
      <c r="TWX9"/>
      <c r="TWY9"/>
      <c r="TWZ9"/>
      <c r="TXA9"/>
      <c r="TXB9"/>
      <c r="TXC9"/>
      <c r="TXD9"/>
      <c r="TXE9"/>
      <c r="TXF9"/>
      <c r="TXG9"/>
      <c r="TXH9"/>
      <c r="TXI9"/>
      <c r="TXJ9"/>
      <c r="TXK9"/>
      <c r="TXL9"/>
      <c r="TXM9"/>
      <c r="TXN9"/>
      <c r="TXO9"/>
      <c r="TXP9"/>
      <c r="TXQ9"/>
      <c r="TXR9"/>
      <c r="TXS9"/>
      <c r="TXT9"/>
      <c r="TXU9"/>
      <c r="TXV9"/>
      <c r="TXW9"/>
      <c r="TXX9"/>
      <c r="TXY9"/>
      <c r="TXZ9"/>
      <c r="TYA9"/>
      <c r="TYB9"/>
      <c r="TYC9"/>
      <c r="TYD9"/>
      <c r="TYE9"/>
      <c r="TYF9"/>
      <c r="TYG9"/>
      <c r="TYH9"/>
      <c r="TYI9"/>
      <c r="TYJ9"/>
      <c r="TYK9"/>
      <c r="TYL9"/>
      <c r="TYM9"/>
      <c r="TYN9"/>
      <c r="TYO9"/>
      <c r="TYP9"/>
      <c r="TYQ9"/>
      <c r="TYR9"/>
      <c r="TYS9"/>
      <c r="TYT9"/>
      <c r="TYU9"/>
      <c r="TYV9"/>
      <c r="TYW9"/>
      <c r="TYX9"/>
      <c r="TYY9"/>
      <c r="TYZ9"/>
      <c r="TZA9"/>
      <c r="TZB9"/>
      <c r="TZC9"/>
      <c r="TZD9"/>
      <c r="TZE9"/>
      <c r="TZF9"/>
      <c r="TZG9"/>
      <c r="TZH9"/>
      <c r="TZI9"/>
      <c r="TZJ9"/>
      <c r="TZK9"/>
      <c r="TZL9"/>
      <c r="TZM9"/>
      <c r="TZN9"/>
      <c r="TZO9"/>
      <c r="TZP9"/>
      <c r="TZQ9"/>
      <c r="TZR9"/>
      <c r="TZS9"/>
      <c r="TZT9"/>
      <c r="TZU9"/>
      <c r="TZV9"/>
      <c r="TZW9"/>
      <c r="TZX9"/>
      <c r="TZY9"/>
      <c r="TZZ9"/>
      <c r="UAA9"/>
      <c r="UAB9"/>
      <c r="UAC9"/>
      <c r="UAD9"/>
      <c r="UAE9"/>
      <c r="UAF9"/>
      <c r="UAG9"/>
      <c r="UAH9"/>
      <c r="UAI9"/>
      <c r="UAJ9"/>
      <c r="UAK9"/>
      <c r="UAL9"/>
      <c r="UAM9"/>
      <c r="UAN9"/>
      <c r="UAO9"/>
      <c r="UAP9"/>
      <c r="UAQ9"/>
      <c r="UAR9"/>
      <c r="UAS9"/>
      <c r="UAT9"/>
      <c r="UAU9"/>
      <c r="UAV9"/>
      <c r="UAW9"/>
      <c r="UAX9"/>
      <c r="UAY9"/>
      <c r="UAZ9"/>
      <c r="UBA9"/>
      <c r="UBB9"/>
      <c r="UBC9"/>
      <c r="UBD9"/>
      <c r="UBE9"/>
      <c r="UBF9"/>
      <c r="UBG9"/>
      <c r="UBH9"/>
      <c r="UBI9"/>
      <c r="UBJ9"/>
      <c r="UBK9"/>
      <c r="UBL9"/>
      <c r="UBM9"/>
      <c r="UBN9"/>
      <c r="UBO9"/>
      <c r="UBP9"/>
      <c r="UBQ9"/>
      <c r="UBR9"/>
      <c r="UBS9"/>
      <c r="UBT9"/>
      <c r="UBU9"/>
      <c r="UBV9"/>
      <c r="UBW9"/>
      <c r="UBX9"/>
      <c r="UBY9"/>
      <c r="UBZ9"/>
      <c r="UCA9"/>
      <c r="UCB9"/>
      <c r="UCC9"/>
      <c r="UCD9"/>
      <c r="UCE9"/>
      <c r="UCF9"/>
      <c r="UCG9"/>
      <c r="UCH9"/>
      <c r="UCI9"/>
      <c r="UCJ9"/>
      <c r="UCK9"/>
      <c r="UCL9"/>
      <c r="UCM9"/>
      <c r="UCN9"/>
      <c r="UCO9"/>
      <c r="UCP9"/>
      <c r="UCQ9"/>
      <c r="UCR9"/>
      <c r="UCS9"/>
      <c r="UCT9"/>
      <c r="UCU9"/>
      <c r="UCV9"/>
      <c r="UCW9"/>
      <c r="UCX9"/>
      <c r="UCY9"/>
      <c r="UCZ9"/>
      <c r="UDA9"/>
      <c r="UDB9"/>
      <c r="UDC9"/>
      <c r="UDD9"/>
      <c r="UDE9"/>
      <c r="UDF9"/>
      <c r="UDG9"/>
      <c r="UDH9"/>
      <c r="UDI9"/>
      <c r="UDJ9"/>
      <c r="UDK9"/>
      <c r="UDL9"/>
      <c r="UDM9"/>
      <c r="UDN9"/>
      <c r="UDO9"/>
      <c r="UDP9"/>
      <c r="UDQ9"/>
      <c r="UDR9"/>
      <c r="UDS9"/>
      <c r="UDT9"/>
      <c r="UDU9"/>
      <c r="UDV9"/>
      <c r="UDW9"/>
      <c r="UDX9"/>
      <c r="UDY9"/>
      <c r="UDZ9"/>
      <c r="UEA9"/>
      <c r="UEB9"/>
      <c r="UEC9"/>
      <c r="UED9"/>
      <c r="UEE9"/>
      <c r="UEF9"/>
      <c r="UEG9"/>
      <c r="UEH9"/>
      <c r="UEI9"/>
      <c r="UEJ9"/>
      <c r="UEK9"/>
      <c r="UEL9"/>
      <c r="UEM9"/>
      <c r="UEN9"/>
      <c r="UEO9"/>
      <c r="UEP9"/>
      <c r="UEQ9"/>
      <c r="UER9"/>
      <c r="UES9"/>
      <c r="UET9"/>
      <c r="UEU9"/>
      <c r="UEV9"/>
      <c r="UEW9"/>
      <c r="UEX9"/>
      <c r="UEY9"/>
      <c r="UEZ9"/>
      <c r="UFA9"/>
      <c r="UFB9"/>
      <c r="UFC9"/>
      <c r="UFD9"/>
      <c r="UFE9"/>
      <c r="UFF9"/>
      <c r="UFG9"/>
      <c r="UFH9"/>
      <c r="UFI9"/>
      <c r="UFJ9"/>
      <c r="UFK9"/>
      <c r="UFL9"/>
      <c r="UFM9"/>
      <c r="UFN9"/>
      <c r="UFO9"/>
      <c r="UFP9"/>
      <c r="UFQ9"/>
      <c r="UFR9"/>
      <c r="UFS9"/>
      <c r="UFT9"/>
      <c r="UFU9"/>
      <c r="UFV9"/>
      <c r="UFW9"/>
      <c r="UFX9"/>
      <c r="UFY9"/>
      <c r="UFZ9"/>
      <c r="UGA9"/>
      <c r="UGB9"/>
      <c r="UGC9"/>
      <c r="UGD9"/>
      <c r="UGE9"/>
      <c r="UGF9"/>
      <c r="UGG9"/>
      <c r="UGH9"/>
      <c r="UGI9"/>
      <c r="UGJ9"/>
      <c r="UGK9"/>
      <c r="UGL9"/>
      <c r="UGM9"/>
      <c r="UGN9"/>
      <c r="UGO9"/>
      <c r="UGP9"/>
      <c r="UGQ9"/>
      <c r="UGR9"/>
      <c r="UGS9"/>
      <c r="UGT9"/>
      <c r="UGU9"/>
      <c r="UGV9"/>
      <c r="UGW9"/>
      <c r="UGX9"/>
      <c r="UGY9"/>
      <c r="UGZ9"/>
      <c r="UHA9"/>
      <c r="UHB9"/>
      <c r="UHC9"/>
      <c r="UHD9"/>
      <c r="UHE9"/>
      <c r="UHF9"/>
      <c r="UHG9"/>
      <c r="UHH9"/>
      <c r="UHI9"/>
      <c r="UHJ9"/>
      <c r="UHK9"/>
      <c r="UHL9"/>
      <c r="UHM9"/>
      <c r="UHN9"/>
      <c r="UHO9"/>
      <c r="UHP9"/>
      <c r="UHQ9"/>
      <c r="UHR9"/>
      <c r="UHS9"/>
      <c r="UHT9"/>
      <c r="UHU9"/>
      <c r="UHV9"/>
      <c r="UHW9"/>
      <c r="UHX9"/>
      <c r="UHY9"/>
      <c r="UHZ9"/>
      <c r="UIA9"/>
      <c r="UIB9"/>
      <c r="UIC9"/>
      <c r="UID9"/>
      <c r="UIE9"/>
      <c r="UIF9"/>
      <c r="UIG9"/>
      <c r="UIH9"/>
      <c r="UII9"/>
      <c r="UIJ9"/>
      <c r="UIK9"/>
      <c r="UIL9"/>
      <c r="UIM9"/>
      <c r="UIN9"/>
      <c r="UIO9"/>
      <c r="UIP9"/>
      <c r="UIQ9"/>
      <c r="UIR9"/>
      <c r="UIS9"/>
      <c r="UIT9"/>
      <c r="UIU9"/>
      <c r="UIV9"/>
      <c r="UIW9"/>
      <c r="UIX9"/>
      <c r="UIY9"/>
      <c r="UIZ9"/>
      <c r="UJA9"/>
      <c r="UJB9"/>
      <c r="UJC9"/>
      <c r="UJD9"/>
      <c r="UJE9"/>
      <c r="UJF9"/>
      <c r="UJG9"/>
      <c r="UJH9"/>
      <c r="UJI9"/>
      <c r="UJJ9"/>
      <c r="UJK9"/>
      <c r="UJL9"/>
      <c r="UJM9"/>
      <c r="UJN9"/>
      <c r="UJO9"/>
      <c r="UJP9"/>
      <c r="UJQ9"/>
      <c r="UJR9"/>
      <c r="UJS9"/>
      <c r="UJT9"/>
      <c r="UJU9"/>
      <c r="UJV9"/>
      <c r="UJW9"/>
      <c r="UJX9"/>
      <c r="UJY9"/>
      <c r="UJZ9"/>
      <c r="UKA9"/>
      <c r="UKB9"/>
      <c r="UKC9"/>
      <c r="UKD9"/>
      <c r="UKE9"/>
      <c r="UKF9"/>
      <c r="UKG9"/>
      <c r="UKH9"/>
      <c r="UKI9"/>
      <c r="UKJ9"/>
      <c r="UKK9"/>
      <c r="UKL9"/>
      <c r="UKM9"/>
      <c r="UKN9"/>
      <c r="UKO9"/>
      <c r="UKP9"/>
      <c r="UKQ9"/>
      <c r="UKR9"/>
      <c r="UKS9"/>
      <c r="UKT9"/>
      <c r="UKU9"/>
      <c r="UKV9"/>
      <c r="UKW9"/>
      <c r="UKX9"/>
      <c r="UKY9"/>
      <c r="UKZ9"/>
      <c r="ULA9"/>
      <c r="ULB9"/>
      <c r="ULC9"/>
      <c r="ULD9"/>
      <c r="ULE9"/>
      <c r="ULF9"/>
      <c r="ULG9"/>
      <c r="ULH9"/>
      <c r="ULI9"/>
      <c r="ULJ9"/>
      <c r="ULK9"/>
      <c r="ULL9"/>
      <c r="ULM9"/>
      <c r="ULN9"/>
      <c r="ULO9"/>
      <c r="ULP9"/>
      <c r="ULQ9"/>
      <c r="ULR9"/>
      <c r="ULS9"/>
      <c r="ULT9"/>
      <c r="ULU9"/>
      <c r="ULV9"/>
      <c r="ULW9"/>
      <c r="ULX9"/>
      <c r="ULY9"/>
      <c r="ULZ9"/>
      <c r="UMA9"/>
      <c r="UMB9"/>
      <c r="UMC9"/>
      <c r="UMD9"/>
      <c r="UME9"/>
      <c r="UMF9"/>
      <c r="UMG9"/>
      <c r="UMH9"/>
      <c r="UMI9"/>
      <c r="UMJ9"/>
      <c r="UMK9"/>
      <c r="UML9"/>
      <c r="UMM9"/>
      <c r="UMN9"/>
      <c r="UMO9"/>
      <c r="UMP9"/>
      <c r="UMQ9"/>
      <c r="UMR9"/>
      <c r="UMS9"/>
      <c r="UMT9"/>
      <c r="UMU9"/>
      <c r="UMV9"/>
      <c r="UMW9"/>
      <c r="UMX9"/>
      <c r="UMY9"/>
      <c r="UMZ9"/>
      <c r="UNA9"/>
      <c r="UNB9"/>
      <c r="UNC9"/>
      <c r="UND9"/>
      <c r="UNE9"/>
      <c r="UNF9"/>
      <c r="UNG9"/>
      <c r="UNH9"/>
      <c r="UNI9"/>
      <c r="UNJ9"/>
      <c r="UNK9"/>
      <c r="UNL9"/>
      <c r="UNM9"/>
      <c r="UNN9"/>
      <c r="UNO9"/>
      <c r="UNP9"/>
      <c r="UNQ9"/>
      <c r="UNR9"/>
      <c r="UNS9"/>
      <c r="UNT9"/>
      <c r="UNU9"/>
      <c r="UNV9"/>
      <c r="UNW9"/>
      <c r="UNX9"/>
      <c r="UNY9"/>
      <c r="UNZ9"/>
      <c r="UOA9"/>
      <c r="UOB9"/>
      <c r="UOC9"/>
      <c r="UOD9"/>
      <c r="UOE9"/>
      <c r="UOF9"/>
      <c r="UOG9"/>
      <c r="UOH9"/>
      <c r="UOI9"/>
      <c r="UOJ9"/>
      <c r="UOK9"/>
      <c r="UOL9"/>
      <c r="UOM9"/>
      <c r="UON9"/>
      <c r="UOO9"/>
      <c r="UOP9"/>
      <c r="UOQ9"/>
      <c r="UOR9"/>
      <c r="UOS9"/>
      <c r="UOT9"/>
      <c r="UOU9"/>
      <c r="UOV9"/>
      <c r="UOW9"/>
      <c r="UOX9"/>
      <c r="UOY9"/>
      <c r="UOZ9"/>
      <c r="UPA9"/>
      <c r="UPB9"/>
      <c r="UPC9"/>
      <c r="UPD9"/>
      <c r="UPE9"/>
      <c r="UPF9"/>
      <c r="UPG9"/>
      <c r="UPH9"/>
      <c r="UPI9"/>
      <c r="UPJ9"/>
      <c r="UPK9"/>
      <c r="UPL9"/>
      <c r="UPM9"/>
      <c r="UPN9"/>
      <c r="UPO9"/>
      <c r="UPP9"/>
      <c r="UPQ9"/>
      <c r="UPR9"/>
      <c r="UPS9"/>
      <c r="UPT9"/>
      <c r="UPU9"/>
      <c r="UPV9"/>
      <c r="UPW9"/>
      <c r="UPX9"/>
      <c r="UPY9"/>
      <c r="UPZ9"/>
      <c r="UQA9"/>
      <c r="UQB9"/>
      <c r="UQC9"/>
      <c r="UQD9"/>
      <c r="UQE9"/>
      <c r="UQF9"/>
      <c r="UQG9"/>
      <c r="UQH9"/>
      <c r="UQI9"/>
      <c r="UQJ9"/>
      <c r="UQK9"/>
      <c r="UQL9"/>
      <c r="UQM9"/>
      <c r="UQN9"/>
      <c r="UQO9"/>
      <c r="UQP9"/>
      <c r="UQQ9"/>
      <c r="UQR9"/>
      <c r="UQS9"/>
      <c r="UQT9"/>
      <c r="UQU9"/>
      <c r="UQV9"/>
      <c r="UQW9"/>
      <c r="UQX9"/>
      <c r="UQY9"/>
      <c r="UQZ9"/>
      <c r="URA9"/>
      <c r="URB9"/>
      <c r="URC9"/>
      <c r="URD9"/>
      <c r="URE9"/>
      <c r="URF9"/>
      <c r="URG9"/>
      <c r="URH9"/>
      <c r="URI9"/>
      <c r="URJ9"/>
      <c r="URK9"/>
      <c r="URL9"/>
      <c r="URM9"/>
      <c r="URN9"/>
      <c r="URO9"/>
      <c r="URP9"/>
      <c r="URQ9"/>
      <c r="URR9"/>
      <c r="URS9"/>
      <c r="URT9"/>
      <c r="URU9"/>
      <c r="URV9"/>
      <c r="URW9"/>
      <c r="URX9"/>
      <c r="URY9"/>
      <c r="URZ9"/>
      <c r="USA9"/>
      <c r="USB9"/>
      <c r="USC9"/>
      <c r="USD9"/>
      <c r="USE9"/>
      <c r="USF9"/>
      <c r="USG9"/>
      <c r="USH9"/>
      <c r="USI9"/>
      <c r="USJ9"/>
      <c r="USK9"/>
      <c r="USL9"/>
      <c r="USM9"/>
      <c r="USN9"/>
      <c r="USO9"/>
      <c r="USP9"/>
      <c r="USQ9"/>
      <c r="USR9"/>
      <c r="USS9"/>
      <c r="UST9"/>
      <c r="USU9"/>
      <c r="USV9"/>
      <c r="USW9"/>
      <c r="USX9"/>
      <c r="USY9"/>
      <c r="USZ9"/>
      <c r="UTA9"/>
      <c r="UTB9"/>
      <c r="UTC9"/>
      <c r="UTD9"/>
      <c r="UTE9"/>
      <c r="UTF9"/>
      <c r="UTG9"/>
      <c r="UTH9"/>
      <c r="UTI9"/>
      <c r="UTJ9"/>
      <c r="UTK9"/>
      <c r="UTL9"/>
      <c r="UTM9"/>
      <c r="UTN9"/>
      <c r="UTO9"/>
      <c r="UTP9"/>
      <c r="UTQ9"/>
      <c r="UTR9"/>
      <c r="UTS9"/>
      <c r="UTT9"/>
      <c r="UTU9"/>
      <c r="UTV9"/>
      <c r="UTW9"/>
      <c r="UTX9"/>
      <c r="UTY9"/>
      <c r="UTZ9"/>
      <c r="UUA9"/>
      <c r="UUB9"/>
      <c r="UUC9"/>
      <c r="UUD9"/>
      <c r="UUE9"/>
      <c r="UUF9"/>
      <c r="UUG9"/>
      <c r="UUH9"/>
      <c r="UUI9"/>
      <c r="UUJ9"/>
      <c r="UUK9"/>
      <c r="UUL9"/>
      <c r="UUM9"/>
      <c r="UUN9"/>
      <c r="UUO9"/>
      <c r="UUP9"/>
      <c r="UUQ9"/>
      <c r="UUR9"/>
      <c r="UUS9"/>
      <c r="UUT9"/>
      <c r="UUU9"/>
      <c r="UUV9"/>
      <c r="UUW9"/>
      <c r="UUX9"/>
      <c r="UUY9"/>
      <c r="UUZ9"/>
      <c r="UVA9"/>
      <c r="UVB9"/>
      <c r="UVC9"/>
      <c r="UVD9"/>
      <c r="UVE9"/>
      <c r="UVF9"/>
      <c r="UVG9"/>
      <c r="UVH9"/>
      <c r="UVI9"/>
      <c r="UVJ9"/>
      <c r="UVK9"/>
      <c r="UVL9"/>
      <c r="UVM9"/>
      <c r="UVN9"/>
      <c r="UVO9"/>
      <c r="UVP9"/>
      <c r="UVQ9"/>
      <c r="UVR9"/>
      <c r="UVS9"/>
      <c r="UVT9"/>
      <c r="UVU9"/>
      <c r="UVV9"/>
      <c r="UVW9"/>
      <c r="UVX9"/>
      <c r="UVY9"/>
      <c r="UVZ9"/>
      <c r="UWA9"/>
      <c r="UWB9"/>
      <c r="UWC9"/>
      <c r="UWD9"/>
      <c r="UWE9"/>
      <c r="UWF9"/>
      <c r="UWG9"/>
      <c r="UWH9"/>
      <c r="UWI9"/>
      <c r="UWJ9"/>
      <c r="UWK9"/>
      <c r="UWL9"/>
      <c r="UWM9"/>
      <c r="UWN9"/>
      <c r="UWO9"/>
      <c r="UWP9"/>
      <c r="UWQ9"/>
      <c r="UWR9"/>
      <c r="UWS9"/>
      <c r="UWT9"/>
      <c r="UWU9"/>
      <c r="UWV9"/>
      <c r="UWW9"/>
      <c r="UWX9"/>
      <c r="UWY9"/>
      <c r="UWZ9"/>
      <c r="UXA9"/>
      <c r="UXB9"/>
      <c r="UXC9"/>
      <c r="UXD9"/>
      <c r="UXE9"/>
      <c r="UXF9"/>
      <c r="UXG9"/>
      <c r="UXH9"/>
      <c r="UXI9"/>
      <c r="UXJ9"/>
      <c r="UXK9"/>
      <c r="UXL9"/>
      <c r="UXM9"/>
      <c r="UXN9"/>
      <c r="UXO9"/>
      <c r="UXP9"/>
      <c r="UXQ9"/>
      <c r="UXR9"/>
      <c r="UXS9"/>
      <c r="UXT9"/>
      <c r="UXU9"/>
      <c r="UXV9"/>
      <c r="UXW9"/>
      <c r="UXX9"/>
      <c r="UXY9"/>
      <c r="UXZ9"/>
      <c r="UYA9"/>
      <c r="UYB9"/>
      <c r="UYC9"/>
      <c r="UYD9"/>
      <c r="UYE9"/>
      <c r="UYF9"/>
      <c r="UYG9"/>
      <c r="UYH9"/>
      <c r="UYI9"/>
      <c r="UYJ9"/>
      <c r="UYK9"/>
      <c r="UYL9"/>
      <c r="UYM9"/>
      <c r="UYN9"/>
      <c r="UYO9"/>
      <c r="UYP9"/>
      <c r="UYQ9"/>
      <c r="UYR9"/>
      <c r="UYS9"/>
      <c r="UYT9"/>
      <c r="UYU9"/>
      <c r="UYV9"/>
      <c r="UYW9"/>
      <c r="UYX9"/>
      <c r="UYY9"/>
      <c r="UYZ9"/>
      <c r="UZA9"/>
      <c r="UZB9"/>
      <c r="UZC9"/>
      <c r="UZD9"/>
      <c r="UZE9"/>
      <c r="UZF9"/>
      <c r="UZG9"/>
      <c r="UZH9"/>
      <c r="UZI9"/>
      <c r="UZJ9"/>
      <c r="UZK9"/>
      <c r="UZL9"/>
      <c r="UZM9"/>
      <c r="UZN9"/>
      <c r="UZO9"/>
      <c r="UZP9"/>
      <c r="UZQ9"/>
      <c r="UZR9"/>
      <c r="UZS9"/>
      <c r="UZT9"/>
      <c r="UZU9"/>
      <c r="UZV9"/>
      <c r="UZW9"/>
      <c r="UZX9"/>
      <c r="UZY9"/>
      <c r="UZZ9"/>
      <c r="VAA9"/>
      <c r="VAB9"/>
      <c r="VAC9"/>
      <c r="VAD9"/>
      <c r="VAE9"/>
      <c r="VAF9"/>
      <c r="VAG9"/>
      <c r="VAH9"/>
      <c r="VAI9"/>
      <c r="VAJ9"/>
      <c r="VAK9"/>
      <c r="VAL9"/>
      <c r="VAM9"/>
      <c r="VAN9"/>
      <c r="VAO9"/>
      <c r="VAP9"/>
      <c r="VAQ9"/>
      <c r="VAR9"/>
      <c r="VAS9"/>
      <c r="VAT9"/>
      <c r="VAU9"/>
      <c r="VAV9"/>
      <c r="VAW9"/>
      <c r="VAX9"/>
      <c r="VAY9"/>
      <c r="VAZ9"/>
      <c r="VBA9"/>
      <c r="VBB9"/>
      <c r="VBC9"/>
      <c r="VBD9"/>
      <c r="VBE9"/>
      <c r="VBF9"/>
      <c r="VBG9"/>
      <c r="VBH9"/>
      <c r="VBI9"/>
      <c r="VBJ9"/>
      <c r="VBK9"/>
      <c r="VBL9"/>
      <c r="VBM9"/>
      <c r="VBN9"/>
      <c r="VBO9"/>
      <c r="VBP9"/>
      <c r="VBQ9"/>
      <c r="VBR9"/>
      <c r="VBS9"/>
      <c r="VBT9"/>
      <c r="VBU9"/>
      <c r="VBV9"/>
      <c r="VBW9"/>
      <c r="VBX9"/>
      <c r="VBY9"/>
      <c r="VBZ9"/>
      <c r="VCA9"/>
      <c r="VCB9"/>
      <c r="VCC9"/>
      <c r="VCD9"/>
      <c r="VCE9"/>
      <c r="VCF9"/>
      <c r="VCG9"/>
      <c r="VCH9"/>
      <c r="VCI9"/>
      <c r="VCJ9"/>
      <c r="VCK9"/>
      <c r="VCL9"/>
      <c r="VCM9"/>
      <c r="VCN9"/>
      <c r="VCO9"/>
      <c r="VCP9"/>
      <c r="VCQ9"/>
      <c r="VCR9"/>
      <c r="VCS9"/>
      <c r="VCT9"/>
      <c r="VCU9"/>
      <c r="VCV9"/>
      <c r="VCW9"/>
      <c r="VCX9"/>
      <c r="VCY9"/>
      <c r="VCZ9"/>
      <c r="VDA9"/>
      <c r="VDB9"/>
      <c r="VDC9"/>
      <c r="VDD9"/>
      <c r="VDE9"/>
      <c r="VDF9"/>
      <c r="VDG9"/>
      <c r="VDH9"/>
      <c r="VDI9"/>
      <c r="VDJ9"/>
      <c r="VDK9"/>
      <c r="VDL9"/>
      <c r="VDM9"/>
      <c r="VDN9"/>
      <c r="VDO9"/>
      <c r="VDP9"/>
      <c r="VDQ9"/>
      <c r="VDR9"/>
      <c r="VDS9"/>
      <c r="VDT9"/>
      <c r="VDU9"/>
      <c r="VDV9"/>
      <c r="VDW9"/>
      <c r="VDX9"/>
      <c r="VDY9"/>
      <c r="VDZ9"/>
      <c r="VEA9"/>
      <c r="VEB9"/>
      <c r="VEC9"/>
      <c r="VED9"/>
      <c r="VEE9"/>
      <c r="VEF9"/>
      <c r="VEG9"/>
      <c r="VEH9"/>
      <c r="VEI9"/>
      <c r="VEJ9"/>
      <c r="VEK9"/>
      <c r="VEL9"/>
      <c r="VEM9"/>
      <c r="VEN9"/>
      <c r="VEO9"/>
      <c r="VEP9"/>
      <c r="VEQ9"/>
      <c r="VER9"/>
      <c r="VES9"/>
      <c r="VET9"/>
      <c r="VEU9"/>
      <c r="VEV9"/>
      <c r="VEW9"/>
      <c r="VEX9"/>
      <c r="VEY9"/>
      <c r="VEZ9"/>
      <c r="VFA9"/>
      <c r="VFB9"/>
      <c r="VFC9"/>
      <c r="VFD9"/>
      <c r="VFE9"/>
      <c r="VFF9"/>
      <c r="VFG9"/>
      <c r="VFH9"/>
      <c r="VFI9"/>
      <c r="VFJ9"/>
      <c r="VFK9"/>
      <c r="VFL9"/>
      <c r="VFM9"/>
      <c r="VFN9"/>
      <c r="VFO9"/>
      <c r="VFP9"/>
      <c r="VFQ9"/>
      <c r="VFR9"/>
      <c r="VFS9"/>
      <c r="VFT9"/>
      <c r="VFU9"/>
      <c r="VFV9"/>
      <c r="VFW9"/>
      <c r="VFX9"/>
      <c r="VFY9"/>
      <c r="VFZ9"/>
      <c r="VGA9"/>
      <c r="VGB9"/>
      <c r="VGC9"/>
      <c r="VGD9"/>
      <c r="VGE9"/>
      <c r="VGF9"/>
      <c r="VGG9"/>
      <c r="VGH9"/>
      <c r="VGI9"/>
      <c r="VGJ9"/>
      <c r="VGK9"/>
      <c r="VGL9"/>
      <c r="VGM9"/>
      <c r="VGN9"/>
      <c r="VGO9"/>
      <c r="VGP9"/>
      <c r="VGQ9"/>
      <c r="VGR9"/>
      <c r="VGS9"/>
      <c r="VGT9"/>
      <c r="VGU9"/>
      <c r="VGV9"/>
      <c r="VGW9"/>
      <c r="VGX9"/>
      <c r="VGY9"/>
      <c r="VGZ9"/>
      <c r="VHA9"/>
      <c r="VHB9"/>
      <c r="VHC9"/>
      <c r="VHD9"/>
      <c r="VHE9"/>
      <c r="VHF9"/>
      <c r="VHG9"/>
      <c r="VHH9"/>
      <c r="VHI9"/>
      <c r="VHJ9"/>
      <c r="VHK9"/>
      <c r="VHL9"/>
      <c r="VHM9"/>
      <c r="VHN9"/>
      <c r="VHO9"/>
      <c r="VHP9"/>
      <c r="VHQ9"/>
      <c r="VHR9"/>
      <c r="VHS9"/>
      <c r="VHT9"/>
      <c r="VHU9"/>
      <c r="VHV9"/>
      <c r="VHW9"/>
      <c r="VHX9"/>
      <c r="VHY9"/>
      <c r="VHZ9"/>
      <c r="VIA9"/>
      <c r="VIB9"/>
      <c r="VIC9"/>
      <c r="VID9"/>
      <c r="VIE9"/>
      <c r="VIF9"/>
      <c r="VIG9"/>
      <c r="VIH9"/>
      <c r="VII9"/>
      <c r="VIJ9"/>
      <c r="VIK9"/>
      <c r="VIL9"/>
      <c r="VIM9"/>
      <c r="VIN9"/>
      <c r="VIO9"/>
      <c r="VIP9"/>
      <c r="VIQ9"/>
      <c r="VIR9"/>
      <c r="VIS9"/>
      <c r="VIT9"/>
      <c r="VIU9"/>
      <c r="VIV9"/>
      <c r="VIW9"/>
      <c r="VIX9"/>
      <c r="VIY9"/>
      <c r="VIZ9"/>
      <c r="VJA9"/>
      <c r="VJB9"/>
      <c r="VJC9"/>
      <c r="VJD9"/>
      <c r="VJE9"/>
      <c r="VJF9"/>
      <c r="VJG9"/>
      <c r="VJH9"/>
      <c r="VJI9"/>
      <c r="VJJ9"/>
      <c r="VJK9"/>
      <c r="VJL9"/>
      <c r="VJM9"/>
      <c r="VJN9"/>
      <c r="VJO9"/>
      <c r="VJP9"/>
      <c r="VJQ9"/>
      <c r="VJR9"/>
      <c r="VJS9"/>
      <c r="VJT9"/>
      <c r="VJU9"/>
      <c r="VJV9"/>
      <c r="VJW9"/>
      <c r="VJX9"/>
      <c r="VJY9"/>
      <c r="VJZ9"/>
      <c r="VKA9"/>
      <c r="VKB9"/>
      <c r="VKC9"/>
      <c r="VKD9"/>
      <c r="VKE9"/>
      <c r="VKF9"/>
      <c r="VKG9"/>
      <c r="VKH9"/>
      <c r="VKI9"/>
      <c r="VKJ9"/>
      <c r="VKK9"/>
      <c r="VKL9"/>
      <c r="VKM9"/>
      <c r="VKN9"/>
      <c r="VKO9"/>
      <c r="VKP9"/>
      <c r="VKQ9"/>
      <c r="VKR9"/>
      <c r="VKS9"/>
      <c r="VKT9"/>
      <c r="VKU9"/>
      <c r="VKV9"/>
      <c r="VKW9"/>
      <c r="VKX9"/>
      <c r="VKY9"/>
      <c r="VKZ9"/>
      <c r="VLA9"/>
      <c r="VLB9"/>
      <c r="VLC9"/>
      <c r="VLD9"/>
      <c r="VLE9"/>
      <c r="VLF9"/>
      <c r="VLG9"/>
      <c r="VLH9"/>
      <c r="VLI9"/>
      <c r="VLJ9"/>
      <c r="VLK9"/>
      <c r="VLL9"/>
      <c r="VLM9"/>
      <c r="VLN9"/>
      <c r="VLO9"/>
      <c r="VLP9"/>
      <c r="VLQ9"/>
      <c r="VLR9"/>
      <c r="VLS9"/>
      <c r="VLT9"/>
      <c r="VLU9"/>
      <c r="VLV9"/>
      <c r="VLW9"/>
      <c r="VLX9"/>
      <c r="VLY9"/>
      <c r="VLZ9"/>
      <c r="VMA9"/>
      <c r="VMB9"/>
      <c r="VMC9"/>
      <c r="VMD9"/>
      <c r="VME9"/>
      <c r="VMF9"/>
      <c r="VMG9"/>
      <c r="VMH9"/>
      <c r="VMI9"/>
      <c r="VMJ9"/>
      <c r="VMK9"/>
      <c r="VML9"/>
      <c r="VMM9"/>
      <c r="VMN9"/>
      <c r="VMO9"/>
      <c r="VMP9"/>
      <c r="VMQ9"/>
      <c r="VMR9"/>
      <c r="VMS9"/>
      <c r="VMT9"/>
      <c r="VMU9"/>
      <c r="VMV9"/>
      <c r="VMW9"/>
      <c r="VMX9"/>
      <c r="VMY9"/>
      <c r="VMZ9"/>
      <c r="VNA9"/>
      <c r="VNB9"/>
      <c r="VNC9"/>
      <c r="VND9"/>
      <c r="VNE9"/>
      <c r="VNF9"/>
      <c r="VNG9"/>
      <c r="VNH9"/>
      <c r="VNI9"/>
      <c r="VNJ9"/>
      <c r="VNK9"/>
      <c r="VNL9"/>
      <c r="VNM9"/>
      <c r="VNN9"/>
      <c r="VNO9"/>
      <c r="VNP9"/>
      <c r="VNQ9"/>
      <c r="VNR9"/>
      <c r="VNS9"/>
      <c r="VNT9"/>
      <c r="VNU9"/>
      <c r="VNV9"/>
      <c r="VNW9"/>
      <c r="VNX9"/>
      <c r="VNY9"/>
      <c r="VNZ9"/>
      <c r="VOA9"/>
      <c r="VOB9"/>
      <c r="VOC9"/>
      <c r="VOD9"/>
      <c r="VOE9"/>
      <c r="VOF9"/>
      <c r="VOG9"/>
      <c r="VOH9"/>
      <c r="VOI9"/>
      <c r="VOJ9"/>
      <c r="VOK9"/>
      <c r="VOL9"/>
      <c r="VOM9"/>
      <c r="VON9"/>
      <c r="VOO9"/>
      <c r="VOP9"/>
      <c r="VOQ9"/>
      <c r="VOR9"/>
      <c r="VOS9"/>
      <c r="VOT9"/>
      <c r="VOU9"/>
      <c r="VOV9"/>
      <c r="VOW9"/>
      <c r="VOX9"/>
      <c r="VOY9"/>
      <c r="VOZ9"/>
      <c r="VPA9"/>
      <c r="VPB9"/>
      <c r="VPC9"/>
      <c r="VPD9"/>
      <c r="VPE9"/>
      <c r="VPF9"/>
      <c r="VPG9"/>
      <c r="VPH9"/>
      <c r="VPI9"/>
      <c r="VPJ9"/>
      <c r="VPK9"/>
      <c r="VPL9"/>
      <c r="VPM9"/>
      <c r="VPN9"/>
      <c r="VPO9"/>
      <c r="VPP9"/>
      <c r="VPQ9"/>
      <c r="VPR9"/>
      <c r="VPS9"/>
      <c r="VPT9"/>
      <c r="VPU9"/>
      <c r="VPV9"/>
      <c r="VPW9"/>
      <c r="VPX9"/>
      <c r="VPY9"/>
      <c r="VPZ9"/>
      <c r="VQA9"/>
      <c r="VQB9"/>
      <c r="VQC9"/>
      <c r="VQD9"/>
      <c r="VQE9"/>
      <c r="VQF9"/>
      <c r="VQG9"/>
      <c r="VQH9"/>
      <c r="VQI9"/>
      <c r="VQJ9"/>
      <c r="VQK9"/>
      <c r="VQL9"/>
      <c r="VQM9"/>
      <c r="VQN9"/>
      <c r="VQO9"/>
      <c r="VQP9"/>
      <c r="VQQ9"/>
      <c r="VQR9"/>
      <c r="VQS9"/>
      <c r="VQT9"/>
      <c r="VQU9"/>
      <c r="VQV9"/>
      <c r="VQW9"/>
      <c r="VQX9"/>
      <c r="VQY9"/>
      <c r="VQZ9"/>
      <c r="VRA9"/>
      <c r="VRB9"/>
      <c r="VRC9"/>
      <c r="VRD9"/>
      <c r="VRE9"/>
      <c r="VRF9"/>
      <c r="VRG9"/>
      <c r="VRH9"/>
      <c r="VRI9"/>
      <c r="VRJ9"/>
      <c r="VRK9"/>
      <c r="VRL9"/>
      <c r="VRM9"/>
      <c r="VRN9"/>
      <c r="VRO9"/>
      <c r="VRP9"/>
      <c r="VRQ9"/>
      <c r="VRR9"/>
      <c r="VRS9"/>
      <c r="VRT9"/>
      <c r="VRU9"/>
      <c r="VRV9"/>
      <c r="VRW9"/>
      <c r="VRX9"/>
      <c r="VRY9"/>
      <c r="VRZ9"/>
      <c r="VSA9"/>
      <c r="VSB9"/>
      <c r="VSC9"/>
      <c r="VSD9"/>
      <c r="VSE9"/>
      <c r="VSF9"/>
      <c r="VSG9"/>
      <c r="VSH9"/>
      <c r="VSI9"/>
      <c r="VSJ9"/>
      <c r="VSK9"/>
      <c r="VSL9"/>
      <c r="VSM9"/>
      <c r="VSN9"/>
      <c r="VSO9"/>
      <c r="VSP9"/>
      <c r="VSQ9"/>
      <c r="VSR9"/>
      <c r="VSS9"/>
      <c r="VST9"/>
      <c r="VSU9"/>
      <c r="VSV9"/>
      <c r="VSW9"/>
      <c r="VSX9"/>
      <c r="VSY9"/>
      <c r="VSZ9"/>
      <c r="VTA9"/>
      <c r="VTB9"/>
      <c r="VTC9"/>
      <c r="VTD9"/>
      <c r="VTE9"/>
      <c r="VTF9"/>
      <c r="VTG9"/>
      <c r="VTH9"/>
      <c r="VTI9"/>
      <c r="VTJ9"/>
      <c r="VTK9"/>
      <c r="VTL9"/>
      <c r="VTM9"/>
      <c r="VTN9"/>
      <c r="VTO9"/>
      <c r="VTP9"/>
      <c r="VTQ9"/>
      <c r="VTR9"/>
      <c r="VTS9"/>
      <c r="VTT9"/>
      <c r="VTU9"/>
      <c r="VTV9"/>
      <c r="VTW9"/>
      <c r="VTX9"/>
      <c r="VTY9"/>
      <c r="VTZ9"/>
      <c r="VUA9"/>
      <c r="VUB9"/>
      <c r="VUC9"/>
      <c r="VUD9"/>
      <c r="VUE9"/>
      <c r="VUF9"/>
      <c r="VUG9"/>
      <c r="VUH9"/>
      <c r="VUI9"/>
      <c r="VUJ9"/>
      <c r="VUK9"/>
      <c r="VUL9"/>
      <c r="VUM9"/>
      <c r="VUN9"/>
      <c r="VUO9"/>
      <c r="VUP9"/>
      <c r="VUQ9"/>
      <c r="VUR9"/>
      <c r="VUS9"/>
      <c r="VUT9"/>
      <c r="VUU9"/>
      <c r="VUV9"/>
      <c r="VUW9"/>
      <c r="VUX9"/>
      <c r="VUY9"/>
      <c r="VUZ9"/>
      <c r="VVA9"/>
      <c r="VVB9"/>
      <c r="VVC9"/>
      <c r="VVD9"/>
      <c r="VVE9"/>
      <c r="VVF9"/>
      <c r="VVG9"/>
      <c r="VVH9"/>
      <c r="VVI9"/>
      <c r="VVJ9"/>
      <c r="VVK9"/>
      <c r="VVL9"/>
      <c r="VVM9"/>
      <c r="VVN9"/>
      <c r="VVO9"/>
      <c r="VVP9"/>
      <c r="VVQ9"/>
      <c r="VVR9"/>
      <c r="VVS9"/>
      <c r="VVT9"/>
      <c r="VVU9"/>
      <c r="VVV9"/>
      <c r="VVW9"/>
      <c r="VVX9"/>
      <c r="VVY9"/>
      <c r="VVZ9"/>
      <c r="VWA9"/>
      <c r="VWB9"/>
      <c r="VWC9"/>
      <c r="VWD9"/>
      <c r="VWE9"/>
      <c r="VWF9"/>
      <c r="VWG9"/>
      <c r="VWH9"/>
      <c r="VWI9"/>
      <c r="VWJ9"/>
      <c r="VWK9"/>
      <c r="VWL9"/>
      <c r="VWM9"/>
      <c r="VWN9"/>
      <c r="VWO9"/>
      <c r="VWP9"/>
      <c r="VWQ9"/>
      <c r="VWR9"/>
      <c r="VWS9"/>
      <c r="VWT9"/>
      <c r="VWU9"/>
      <c r="VWV9"/>
      <c r="VWW9"/>
      <c r="VWX9"/>
      <c r="VWY9"/>
      <c r="VWZ9"/>
      <c r="VXA9"/>
      <c r="VXB9"/>
      <c r="VXC9"/>
      <c r="VXD9"/>
      <c r="VXE9"/>
      <c r="VXF9"/>
      <c r="VXG9"/>
      <c r="VXH9"/>
      <c r="VXI9"/>
      <c r="VXJ9"/>
      <c r="VXK9"/>
      <c r="VXL9"/>
      <c r="VXM9"/>
      <c r="VXN9"/>
      <c r="VXO9"/>
      <c r="VXP9"/>
      <c r="VXQ9"/>
      <c r="VXR9"/>
      <c r="VXS9"/>
      <c r="VXT9"/>
      <c r="VXU9"/>
      <c r="VXV9"/>
      <c r="VXW9"/>
      <c r="VXX9"/>
      <c r="VXY9"/>
      <c r="VXZ9"/>
      <c r="VYA9"/>
      <c r="VYB9"/>
      <c r="VYC9"/>
      <c r="VYD9"/>
      <c r="VYE9"/>
      <c r="VYF9"/>
      <c r="VYG9"/>
      <c r="VYH9"/>
      <c r="VYI9"/>
      <c r="VYJ9"/>
      <c r="VYK9"/>
      <c r="VYL9"/>
      <c r="VYM9"/>
      <c r="VYN9"/>
      <c r="VYO9"/>
      <c r="VYP9"/>
      <c r="VYQ9"/>
      <c r="VYR9"/>
      <c r="VYS9"/>
      <c r="VYT9"/>
      <c r="VYU9"/>
      <c r="VYV9"/>
      <c r="VYW9"/>
      <c r="VYX9"/>
      <c r="VYY9"/>
      <c r="VYZ9"/>
      <c r="VZA9"/>
      <c r="VZB9"/>
      <c r="VZC9"/>
      <c r="VZD9"/>
      <c r="VZE9"/>
      <c r="VZF9"/>
      <c r="VZG9"/>
      <c r="VZH9"/>
      <c r="VZI9"/>
      <c r="VZJ9"/>
      <c r="VZK9"/>
      <c r="VZL9"/>
      <c r="VZM9"/>
      <c r="VZN9"/>
      <c r="VZO9"/>
      <c r="VZP9"/>
      <c r="VZQ9"/>
      <c r="VZR9"/>
      <c r="VZS9"/>
      <c r="VZT9"/>
      <c r="VZU9"/>
      <c r="VZV9"/>
      <c r="VZW9"/>
      <c r="VZX9"/>
      <c r="VZY9"/>
      <c r="VZZ9"/>
      <c r="WAA9"/>
      <c r="WAB9"/>
      <c r="WAC9"/>
      <c r="WAD9"/>
      <c r="WAE9"/>
      <c r="WAF9"/>
      <c r="WAG9"/>
      <c r="WAH9"/>
      <c r="WAI9"/>
      <c r="WAJ9"/>
      <c r="WAK9"/>
      <c r="WAL9"/>
      <c r="WAM9"/>
      <c r="WAN9"/>
      <c r="WAO9"/>
      <c r="WAP9"/>
      <c r="WAQ9"/>
      <c r="WAR9"/>
      <c r="WAS9"/>
      <c r="WAT9"/>
      <c r="WAU9"/>
      <c r="WAV9"/>
      <c r="WAW9"/>
      <c r="WAX9"/>
      <c r="WAY9"/>
      <c r="WAZ9"/>
      <c r="WBA9"/>
      <c r="WBB9"/>
      <c r="WBC9"/>
      <c r="WBD9"/>
      <c r="WBE9"/>
      <c r="WBF9"/>
      <c r="WBG9"/>
      <c r="WBH9"/>
      <c r="WBI9"/>
      <c r="WBJ9"/>
      <c r="WBK9"/>
      <c r="WBL9"/>
      <c r="WBM9"/>
      <c r="WBN9"/>
      <c r="WBO9"/>
      <c r="WBP9"/>
      <c r="WBQ9"/>
      <c r="WBR9"/>
      <c r="WBS9"/>
      <c r="WBT9"/>
      <c r="WBU9"/>
      <c r="WBV9"/>
      <c r="WBW9"/>
      <c r="WBX9"/>
      <c r="WBY9"/>
      <c r="WBZ9"/>
      <c r="WCA9"/>
      <c r="WCB9"/>
      <c r="WCC9"/>
      <c r="WCD9"/>
      <c r="WCE9"/>
      <c r="WCF9"/>
      <c r="WCG9"/>
      <c r="WCH9"/>
      <c r="WCI9"/>
      <c r="WCJ9"/>
      <c r="WCK9"/>
      <c r="WCL9"/>
      <c r="WCM9"/>
      <c r="WCN9"/>
      <c r="WCO9"/>
      <c r="WCP9"/>
      <c r="WCQ9"/>
      <c r="WCR9"/>
      <c r="WCS9"/>
      <c r="WCT9"/>
      <c r="WCU9"/>
      <c r="WCV9"/>
      <c r="WCW9"/>
      <c r="WCX9"/>
      <c r="WCY9"/>
      <c r="WCZ9"/>
      <c r="WDA9"/>
      <c r="WDB9"/>
      <c r="WDC9"/>
      <c r="WDD9"/>
      <c r="WDE9"/>
      <c r="WDF9"/>
      <c r="WDG9"/>
      <c r="WDH9"/>
      <c r="WDI9"/>
      <c r="WDJ9"/>
      <c r="WDK9"/>
      <c r="WDL9"/>
      <c r="WDM9"/>
      <c r="WDN9"/>
      <c r="WDO9"/>
      <c r="WDP9"/>
      <c r="WDQ9"/>
      <c r="WDR9"/>
      <c r="WDS9"/>
      <c r="WDT9"/>
      <c r="WDU9"/>
      <c r="WDV9"/>
      <c r="WDW9"/>
      <c r="WDX9"/>
      <c r="WDY9"/>
      <c r="WDZ9"/>
      <c r="WEA9"/>
      <c r="WEB9"/>
      <c r="WEC9"/>
      <c r="WED9"/>
      <c r="WEE9"/>
      <c r="WEF9"/>
      <c r="WEG9"/>
      <c r="WEH9"/>
      <c r="WEI9"/>
      <c r="WEJ9"/>
      <c r="WEK9"/>
      <c r="WEL9"/>
      <c r="WEM9"/>
      <c r="WEN9"/>
      <c r="WEO9"/>
      <c r="WEP9"/>
      <c r="WEQ9"/>
      <c r="WER9"/>
      <c r="WES9"/>
      <c r="WET9"/>
      <c r="WEU9"/>
      <c r="WEV9"/>
      <c r="WEW9"/>
      <c r="WEX9"/>
      <c r="WEY9"/>
      <c r="WEZ9"/>
      <c r="WFA9"/>
      <c r="WFB9"/>
      <c r="WFC9"/>
      <c r="WFD9"/>
      <c r="WFE9"/>
      <c r="WFF9"/>
      <c r="WFG9"/>
      <c r="WFH9"/>
      <c r="WFI9"/>
      <c r="WFJ9"/>
      <c r="WFK9"/>
      <c r="WFL9"/>
      <c r="WFM9"/>
      <c r="WFN9"/>
      <c r="WFO9"/>
      <c r="WFP9"/>
      <c r="WFQ9"/>
      <c r="WFR9"/>
      <c r="WFS9"/>
      <c r="WFT9"/>
      <c r="WFU9"/>
      <c r="WFV9"/>
      <c r="WFW9"/>
      <c r="WFX9"/>
      <c r="WFY9"/>
      <c r="WFZ9"/>
      <c r="WGA9"/>
      <c r="WGB9"/>
      <c r="WGC9"/>
      <c r="WGD9"/>
      <c r="WGE9"/>
      <c r="WGF9"/>
      <c r="WGG9"/>
      <c r="WGH9"/>
      <c r="WGI9"/>
      <c r="WGJ9"/>
      <c r="WGK9"/>
      <c r="WGL9"/>
      <c r="WGM9"/>
      <c r="WGN9"/>
      <c r="WGO9"/>
      <c r="WGP9"/>
      <c r="WGQ9"/>
      <c r="WGR9"/>
      <c r="WGS9"/>
      <c r="WGT9"/>
      <c r="WGU9"/>
      <c r="WGV9"/>
      <c r="WGW9"/>
      <c r="WGX9"/>
      <c r="WGY9"/>
      <c r="WGZ9"/>
      <c r="WHA9"/>
      <c r="WHB9"/>
      <c r="WHC9"/>
      <c r="WHD9"/>
      <c r="WHE9"/>
      <c r="WHF9"/>
      <c r="WHG9"/>
      <c r="WHH9"/>
      <c r="WHI9"/>
      <c r="WHJ9"/>
      <c r="WHK9"/>
      <c r="WHL9"/>
      <c r="WHM9"/>
      <c r="WHN9"/>
      <c r="WHO9"/>
      <c r="WHP9"/>
      <c r="WHQ9"/>
      <c r="WHR9"/>
      <c r="WHS9"/>
      <c r="WHT9"/>
      <c r="WHU9"/>
      <c r="WHV9"/>
      <c r="WHW9"/>
      <c r="WHX9"/>
      <c r="WHY9"/>
      <c r="WHZ9"/>
      <c r="WIA9"/>
      <c r="WIB9"/>
      <c r="WIC9"/>
      <c r="WID9"/>
      <c r="WIE9"/>
      <c r="WIF9"/>
      <c r="WIG9"/>
      <c r="WIH9"/>
      <c r="WII9"/>
      <c r="WIJ9"/>
      <c r="WIK9"/>
      <c r="WIL9"/>
      <c r="WIM9"/>
      <c r="WIN9"/>
      <c r="WIO9"/>
      <c r="WIP9"/>
      <c r="WIQ9"/>
      <c r="WIR9"/>
      <c r="WIS9"/>
      <c r="WIT9"/>
      <c r="WIU9"/>
      <c r="WIV9"/>
      <c r="WIW9"/>
      <c r="WIX9"/>
      <c r="WIY9"/>
      <c r="WIZ9"/>
      <c r="WJA9"/>
      <c r="WJB9"/>
      <c r="WJC9"/>
      <c r="WJD9"/>
      <c r="WJE9"/>
      <c r="WJF9"/>
      <c r="WJG9"/>
      <c r="WJH9"/>
      <c r="WJI9"/>
      <c r="WJJ9"/>
      <c r="WJK9"/>
      <c r="WJL9"/>
      <c r="WJM9"/>
      <c r="WJN9"/>
      <c r="WJO9"/>
      <c r="WJP9"/>
      <c r="WJQ9"/>
      <c r="WJR9"/>
      <c r="WJS9"/>
      <c r="WJT9"/>
      <c r="WJU9"/>
      <c r="WJV9"/>
      <c r="WJW9"/>
      <c r="WJX9"/>
      <c r="WJY9"/>
      <c r="WJZ9"/>
      <c r="WKA9"/>
      <c r="WKB9"/>
      <c r="WKC9"/>
      <c r="WKD9"/>
      <c r="WKE9"/>
      <c r="WKF9"/>
      <c r="WKG9"/>
      <c r="WKH9"/>
      <c r="WKI9"/>
      <c r="WKJ9"/>
      <c r="WKK9"/>
      <c r="WKL9"/>
      <c r="WKM9"/>
      <c r="WKN9"/>
      <c r="WKO9"/>
      <c r="WKP9"/>
      <c r="WKQ9"/>
      <c r="WKR9"/>
      <c r="WKS9"/>
      <c r="WKT9"/>
      <c r="WKU9"/>
      <c r="WKV9"/>
      <c r="WKW9"/>
      <c r="WKX9"/>
      <c r="WKY9"/>
      <c r="WKZ9"/>
      <c r="WLA9"/>
      <c r="WLB9"/>
      <c r="WLC9"/>
      <c r="WLD9"/>
      <c r="WLE9"/>
      <c r="WLF9"/>
      <c r="WLG9"/>
      <c r="WLH9"/>
      <c r="WLI9"/>
      <c r="WLJ9"/>
      <c r="WLK9"/>
      <c r="WLL9"/>
      <c r="WLM9"/>
      <c r="WLN9"/>
      <c r="WLO9"/>
      <c r="WLP9"/>
      <c r="WLQ9"/>
      <c r="WLR9"/>
      <c r="WLS9"/>
      <c r="WLT9"/>
      <c r="WLU9"/>
      <c r="WLV9"/>
      <c r="WLW9"/>
      <c r="WLX9"/>
      <c r="WLY9"/>
      <c r="WLZ9"/>
      <c r="WMA9"/>
      <c r="WMB9"/>
      <c r="WMC9"/>
      <c r="WMD9"/>
      <c r="WME9"/>
      <c r="WMF9"/>
      <c r="WMG9"/>
      <c r="WMH9"/>
      <c r="WMI9"/>
      <c r="WMJ9"/>
      <c r="WMK9"/>
      <c r="WML9"/>
      <c r="WMM9"/>
      <c r="WMN9"/>
      <c r="WMO9"/>
      <c r="WMP9"/>
      <c r="WMQ9"/>
      <c r="WMR9"/>
      <c r="WMS9"/>
      <c r="WMT9"/>
      <c r="WMU9"/>
      <c r="WMV9"/>
      <c r="WMW9"/>
      <c r="WMX9"/>
      <c r="WMY9"/>
      <c r="WMZ9"/>
      <c r="WNA9"/>
      <c r="WNB9"/>
      <c r="WNC9"/>
      <c r="WND9"/>
      <c r="WNE9"/>
      <c r="WNF9"/>
      <c r="WNG9"/>
      <c r="WNH9"/>
      <c r="WNI9"/>
      <c r="WNJ9"/>
      <c r="WNK9"/>
      <c r="WNL9"/>
      <c r="WNM9"/>
      <c r="WNN9"/>
      <c r="WNO9"/>
      <c r="WNP9"/>
      <c r="WNQ9"/>
      <c r="WNR9"/>
      <c r="WNS9"/>
      <c r="WNT9"/>
      <c r="WNU9"/>
      <c r="WNV9"/>
      <c r="WNW9"/>
      <c r="WNX9"/>
      <c r="WNY9"/>
      <c r="WNZ9"/>
      <c r="WOA9"/>
      <c r="WOB9"/>
      <c r="WOC9"/>
      <c r="WOD9"/>
      <c r="WOE9"/>
      <c r="WOF9"/>
      <c r="WOG9"/>
      <c r="WOH9"/>
      <c r="WOI9"/>
      <c r="WOJ9"/>
      <c r="WOK9"/>
      <c r="WOL9"/>
      <c r="WOM9"/>
      <c r="WON9"/>
      <c r="WOO9"/>
      <c r="WOP9"/>
      <c r="WOQ9"/>
      <c r="WOR9"/>
      <c r="WOS9"/>
      <c r="WOT9"/>
      <c r="WOU9"/>
      <c r="WOV9"/>
      <c r="WOW9"/>
      <c r="WOX9"/>
      <c r="WOY9"/>
      <c r="WOZ9"/>
      <c r="WPA9"/>
      <c r="WPB9"/>
      <c r="WPC9"/>
      <c r="WPD9"/>
      <c r="WPE9"/>
      <c r="WPF9"/>
      <c r="WPG9"/>
      <c r="WPH9"/>
      <c r="WPI9"/>
      <c r="WPJ9"/>
      <c r="WPK9"/>
      <c r="WPL9"/>
      <c r="WPM9"/>
      <c r="WPN9"/>
      <c r="WPO9"/>
      <c r="WPP9"/>
      <c r="WPQ9"/>
      <c r="WPR9"/>
      <c r="WPS9"/>
      <c r="WPT9"/>
      <c r="WPU9"/>
      <c r="WPV9"/>
      <c r="WPW9"/>
      <c r="WPX9"/>
      <c r="WPY9"/>
      <c r="WPZ9"/>
      <c r="WQA9"/>
      <c r="WQB9"/>
      <c r="WQC9"/>
      <c r="WQD9"/>
      <c r="WQE9"/>
      <c r="WQF9"/>
      <c r="WQG9"/>
      <c r="WQH9"/>
      <c r="WQI9"/>
      <c r="WQJ9"/>
      <c r="WQK9"/>
      <c r="WQL9"/>
      <c r="WQM9"/>
      <c r="WQN9"/>
      <c r="WQO9"/>
      <c r="WQP9"/>
      <c r="WQQ9"/>
      <c r="WQR9"/>
      <c r="WQS9"/>
      <c r="WQT9"/>
      <c r="WQU9"/>
      <c r="WQV9"/>
      <c r="WQW9"/>
      <c r="WQX9"/>
      <c r="WQY9"/>
      <c r="WQZ9"/>
      <c r="WRA9"/>
      <c r="WRB9"/>
      <c r="WRC9"/>
      <c r="WRD9"/>
      <c r="WRE9"/>
      <c r="WRF9"/>
      <c r="WRG9"/>
      <c r="WRH9"/>
      <c r="WRI9"/>
      <c r="WRJ9"/>
      <c r="WRK9"/>
      <c r="WRL9"/>
      <c r="WRM9"/>
      <c r="WRN9"/>
      <c r="WRO9"/>
      <c r="WRP9"/>
      <c r="WRQ9"/>
      <c r="WRR9"/>
      <c r="WRS9"/>
      <c r="WRT9"/>
      <c r="WRU9"/>
      <c r="WRV9"/>
      <c r="WRW9"/>
      <c r="WRX9"/>
      <c r="WRY9"/>
      <c r="WRZ9"/>
      <c r="WSA9"/>
      <c r="WSB9"/>
      <c r="WSC9"/>
      <c r="WSD9"/>
      <c r="WSE9"/>
      <c r="WSF9"/>
      <c r="WSG9"/>
      <c r="WSH9"/>
      <c r="WSI9"/>
      <c r="WSJ9"/>
      <c r="WSK9"/>
      <c r="WSL9"/>
      <c r="WSM9"/>
      <c r="WSN9"/>
      <c r="WSO9"/>
      <c r="WSP9"/>
      <c r="WSQ9"/>
      <c r="WSR9"/>
      <c r="WSS9"/>
      <c r="WST9"/>
      <c r="WSU9"/>
      <c r="WSV9"/>
      <c r="WSW9"/>
      <c r="WSX9"/>
      <c r="WSY9"/>
      <c r="WSZ9"/>
      <c r="WTA9"/>
      <c r="WTB9"/>
      <c r="WTC9"/>
      <c r="WTD9"/>
      <c r="WTE9"/>
      <c r="WTF9"/>
      <c r="WTG9"/>
      <c r="WTH9"/>
      <c r="WTI9"/>
      <c r="WTJ9"/>
      <c r="WTK9"/>
      <c r="WTL9"/>
      <c r="WTM9"/>
      <c r="WTN9"/>
      <c r="WTO9"/>
      <c r="WTP9"/>
      <c r="WTQ9"/>
      <c r="WTR9"/>
      <c r="WTS9"/>
      <c r="WTT9"/>
      <c r="WTU9"/>
      <c r="WTV9"/>
      <c r="WTW9"/>
      <c r="WTX9"/>
      <c r="WTY9"/>
      <c r="WTZ9"/>
      <c r="WUA9"/>
      <c r="WUB9"/>
      <c r="WUC9"/>
      <c r="WUD9"/>
      <c r="WUE9"/>
      <c r="WUF9"/>
      <c r="WUG9"/>
      <c r="WUH9"/>
      <c r="WUI9"/>
      <c r="WUJ9"/>
      <c r="WUK9"/>
      <c r="WUL9"/>
      <c r="WUM9"/>
      <c r="WUN9"/>
      <c r="WUO9"/>
      <c r="WUP9"/>
      <c r="WUQ9"/>
      <c r="WUR9"/>
      <c r="WUS9"/>
      <c r="WUT9"/>
      <c r="WUU9"/>
      <c r="WUV9"/>
      <c r="WUW9"/>
      <c r="WUX9"/>
      <c r="WUY9"/>
      <c r="WUZ9"/>
      <c r="WVA9"/>
      <c r="WVB9"/>
      <c r="WVC9"/>
      <c r="WVD9"/>
      <c r="WVE9"/>
      <c r="WVF9"/>
      <c r="WVG9"/>
      <c r="WVH9"/>
      <c r="WVI9"/>
      <c r="WVJ9"/>
      <c r="WVK9"/>
      <c r="WVL9"/>
      <c r="WVM9"/>
      <c r="WVN9"/>
      <c r="WVO9"/>
      <c r="WVP9"/>
      <c r="WVQ9"/>
      <c r="WVR9"/>
      <c r="WVS9"/>
      <c r="WVT9"/>
      <c r="WVU9"/>
      <c r="WVV9"/>
      <c r="WVW9"/>
      <c r="WVX9"/>
      <c r="WVY9"/>
      <c r="WVZ9"/>
      <c r="WWA9"/>
      <c r="WWB9"/>
      <c r="WWC9"/>
      <c r="WWD9"/>
      <c r="WWE9"/>
      <c r="WWF9"/>
      <c r="WWG9"/>
      <c r="WWH9"/>
      <c r="WWI9"/>
      <c r="WWJ9"/>
      <c r="WWK9"/>
      <c r="WWL9"/>
      <c r="WWM9"/>
      <c r="WWN9"/>
      <c r="WWO9"/>
      <c r="WWP9"/>
      <c r="WWQ9"/>
      <c r="WWR9"/>
      <c r="WWS9"/>
      <c r="WWT9"/>
      <c r="WWU9"/>
      <c r="WWV9"/>
      <c r="WWW9"/>
      <c r="WWX9"/>
      <c r="WWY9"/>
      <c r="WWZ9"/>
      <c r="WXA9"/>
      <c r="WXB9"/>
      <c r="WXC9"/>
      <c r="WXD9"/>
      <c r="WXE9"/>
      <c r="WXF9"/>
      <c r="WXG9"/>
      <c r="WXH9"/>
      <c r="WXI9"/>
      <c r="WXJ9"/>
      <c r="WXK9"/>
      <c r="WXL9"/>
      <c r="WXM9"/>
      <c r="WXN9"/>
      <c r="WXO9"/>
      <c r="WXP9"/>
      <c r="WXQ9"/>
      <c r="WXR9"/>
      <c r="WXS9"/>
      <c r="WXT9"/>
      <c r="WXU9"/>
      <c r="WXV9"/>
      <c r="WXW9"/>
      <c r="WXX9"/>
      <c r="WXY9"/>
      <c r="WXZ9"/>
      <c r="WYA9"/>
      <c r="WYB9"/>
      <c r="WYC9"/>
      <c r="WYD9"/>
      <c r="WYE9"/>
      <c r="WYF9"/>
      <c r="WYG9"/>
      <c r="WYH9"/>
      <c r="WYI9"/>
      <c r="WYJ9"/>
      <c r="WYK9"/>
      <c r="WYL9"/>
      <c r="WYM9"/>
      <c r="WYN9"/>
      <c r="WYO9"/>
      <c r="WYP9"/>
      <c r="WYQ9"/>
      <c r="WYR9"/>
      <c r="WYS9"/>
      <c r="WYT9"/>
      <c r="WYU9"/>
      <c r="WYV9"/>
      <c r="WYW9"/>
      <c r="WYX9"/>
      <c r="WYY9"/>
      <c r="WYZ9"/>
      <c r="WZA9"/>
      <c r="WZB9"/>
      <c r="WZC9"/>
      <c r="WZD9"/>
      <c r="WZE9"/>
      <c r="WZF9"/>
      <c r="WZG9"/>
      <c r="WZH9"/>
      <c r="WZI9"/>
      <c r="WZJ9"/>
      <c r="WZK9"/>
      <c r="WZL9"/>
      <c r="WZM9"/>
      <c r="WZN9"/>
      <c r="WZO9"/>
      <c r="WZP9"/>
      <c r="WZQ9"/>
      <c r="WZR9"/>
      <c r="WZS9"/>
      <c r="WZT9"/>
      <c r="WZU9"/>
      <c r="WZV9"/>
      <c r="WZW9"/>
      <c r="WZX9"/>
      <c r="WZY9"/>
      <c r="WZZ9"/>
      <c r="XAA9"/>
      <c r="XAB9"/>
      <c r="XAC9"/>
      <c r="XAD9"/>
      <c r="XAE9"/>
      <c r="XAF9"/>
      <c r="XAG9"/>
      <c r="XAH9"/>
      <c r="XAI9"/>
      <c r="XAJ9"/>
      <c r="XAK9"/>
      <c r="XAL9"/>
      <c r="XAM9"/>
      <c r="XAN9"/>
      <c r="XAO9"/>
      <c r="XAP9"/>
      <c r="XAQ9"/>
    </row>
    <row r="10" spans="1:16267" s="229" customFormat="1" ht="15" customHeight="1" x14ac:dyDescent="0.25">
      <c r="A10" s="209" t="s">
        <v>349</v>
      </c>
      <c r="B10" s="228"/>
      <c r="C10" s="210" t="str">
        <f>+VLOOKUP(C$3,[2]Rating!$B$4:$Y$102,COLUMN([2]Rating!$X$2)-COLUMN([2]Rating!$B$2)+1,0)</f>
        <v>- /- /-</v>
      </c>
      <c r="D10" s="210" t="str">
        <f t="shared" si="0"/>
        <v>- /- /-</v>
      </c>
      <c r="E10" s="210" t="str">
        <f>+VLOOKUP(E$3,[2]Rating!$B$4:$Y$102,COLUMN([2]Rating!$X$2)-COLUMN([2]Rating!$B$2)+1,0)</f>
        <v>- /- /-</v>
      </c>
      <c r="F10" s="210" t="str">
        <f t="shared" si="0"/>
        <v>- /- /-</v>
      </c>
      <c r="G10" s="210" t="str">
        <f>+VLOOKUP(G$3,[2]Rating!$B$4:$Y$102,COLUMN([2]Rating!$X$2)-COLUMN([2]Rating!$B$2)+1,0)</f>
        <v>- /- /-</v>
      </c>
      <c r="H10" s="210" t="str">
        <f t="shared" si="1"/>
        <v>- /- /-</v>
      </c>
      <c r="I10" s="210" t="str">
        <f>+VLOOKUP(I$3,[2]Rating!$B$4:$Y$102,COLUMN([2]Rating!$X$2)-COLUMN([2]Rating!$B$2)+1,0)</f>
        <v>- /- /-</v>
      </c>
      <c r="J10" s="210" t="str">
        <f t="shared" si="2"/>
        <v>- /- /-</v>
      </c>
      <c r="K10" s="210" t="str">
        <f>+VLOOKUP(K$3,[2]Rating!$B$4:$Y$102,COLUMN([2]Rating!$X$2)-COLUMN([2]Rating!$B$2)+1,0)</f>
        <v>- /- /-</v>
      </c>
      <c r="L10" s="210" t="str">
        <f t="shared" si="3"/>
        <v>- /- /-</v>
      </c>
      <c r="M10" s="210" t="str">
        <f>+VLOOKUP(M$3,[2]Rating!$B$4:$Y$102,COLUMN([2]Rating!$X$2)-COLUMN([2]Rating!$B$2)+1,0)</f>
        <v>- /- /-</v>
      </c>
      <c r="N10" s="210" t="str">
        <f t="shared" si="4"/>
        <v>- /- /-</v>
      </c>
      <c r="O10" s="214"/>
      <c r="P10" s="214"/>
      <c r="Q10" s="214"/>
      <c r="R10" s="214"/>
      <c r="S10" s="214"/>
      <c r="T10" s="214"/>
      <c r="U10" s="214"/>
      <c r="V10" s="214"/>
      <c r="W10" s="214"/>
      <c r="X10" s="214"/>
      <c r="Y10" s="214"/>
      <c r="Z10" s="214"/>
      <c r="AA10" s="214"/>
      <c r="AB10" s="214"/>
      <c r="AC10" s="214"/>
      <c r="AD10" s="214"/>
      <c r="AE10" s="214"/>
      <c r="AF10" s="214"/>
      <c r="AG10" s="214"/>
      <c r="AH10" s="214"/>
      <c r="AI10" s="214"/>
      <c r="AJ10" s="214"/>
      <c r="AK10" s="214"/>
      <c r="AL10" s="214"/>
      <c r="AM10" s="214"/>
      <c r="AN10" s="214"/>
      <c r="AO10" s="214"/>
      <c r="AP10" s="214"/>
      <c r="AQ10" s="214"/>
      <c r="AR10" s="214"/>
      <c r="AS10" s="214"/>
      <c r="AT10" s="214"/>
      <c r="AU10" s="214"/>
      <c r="AV10" s="214"/>
      <c r="AW10" s="214"/>
      <c r="AX10" s="214"/>
      <c r="AY10" s="214"/>
      <c r="AZ10" s="214"/>
      <c r="BA10" s="214"/>
      <c r="BB10" s="214"/>
      <c r="BC10" s="214"/>
      <c r="BD10" s="214"/>
      <c r="BE10" s="214"/>
      <c r="BF10" s="214"/>
      <c r="BG10" s="214"/>
      <c r="BH10" s="214"/>
      <c r="BI10" s="214"/>
      <c r="BJ10" s="214"/>
      <c r="BK10" s="214"/>
      <c r="BL10" s="214"/>
      <c r="BM10" s="214"/>
      <c r="BN10" s="214"/>
      <c r="BO10" s="214"/>
      <c r="BP10" s="214"/>
      <c r="BQ10" s="214"/>
      <c r="BR10" s="214"/>
      <c r="BS10" s="214"/>
      <c r="BT10" s="214"/>
      <c r="BU10" s="214"/>
      <c r="BV10" s="214"/>
      <c r="BW10" s="214"/>
      <c r="BX10" s="214"/>
      <c r="BY10" s="214"/>
      <c r="BZ10" s="214"/>
      <c r="CA10" s="214"/>
      <c r="CB10" s="214"/>
      <c r="CC10" s="214"/>
      <c r="CD10" s="214"/>
      <c r="CE10" s="214"/>
      <c r="CF10" s="214"/>
      <c r="CG10" s="214"/>
      <c r="CH10" s="214"/>
      <c r="CI10" s="214"/>
      <c r="CJ10" s="214"/>
      <c r="CK10" s="214"/>
      <c r="CL10" s="214"/>
      <c r="CM10" s="214"/>
      <c r="CN10" s="214"/>
      <c r="CO10" s="214"/>
      <c r="CP10" s="214"/>
      <c r="CQ10" s="214"/>
      <c r="CR10" s="214"/>
      <c r="CS10" s="214"/>
      <c r="CT10" s="214"/>
      <c r="CU10" s="214"/>
      <c r="CV10" s="214"/>
      <c r="CW10" s="214"/>
      <c r="CX10" s="214"/>
      <c r="CY10" s="214"/>
      <c r="CZ10" s="214"/>
      <c r="DA10" s="214"/>
      <c r="DB10" s="214"/>
      <c r="DC10" s="214"/>
      <c r="DD10" s="214"/>
      <c r="DE10" s="214"/>
      <c r="DF10" s="214"/>
      <c r="DG10" s="214"/>
      <c r="DH10" s="214"/>
      <c r="DI10" s="214"/>
      <c r="DJ10" s="214"/>
      <c r="DK10" s="214"/>
      <c r="DL10" s="214"/>
      <c r="DM10" s="214"/>
      <c r="DN10" s="214"/>
      <c r="DO10" s="214"/>
      <c r="DP10" s="214"/>
      <c r="DQ10" s="214"/>
      <c r="DR10" s="214"/>
      <c r="DS10" s="214"/>
      <c r="DT10" s="214"/>
      <c r="DU10" s="214"/>
      <c r="DV10" s="214"/>
      <c r="DW10" s="214"/>
      <c r="DX10" s="214"/>
      <c r="DY10" s="214"/>
      <c r="DZ10" s="214"/>
      <c r="EA10" s="214"/>
      <c r="EB10" s="214"/>
      <c r="EC10" s="214"/>
      <c r="ED10" s="214"/>
      <c r="EE10" s="214"/>
      <c r="EF10" s="214"/>
      <c r="EG10" s="214"/>
      <c r="EH10" s="214"/>
      <c r="EI10" s="214"/>
      <c r="EJ10" s="214"/>
      <c r="EK10" s="214"/>
      <c r="EL10" s="214"/>
      <c r="EM10" s="214"/>
      <c r="EN10" s="214"/>
      <c r="EO10" s="214"/>
      <c r="EP10" s="214"/>
      <c r="EQ10" s="214"/>
      <c r="ER10" s="214"/>
      <c r="ES10" s="214"/>
      <c r="ET10" s="214"/>
      <c r="EU10" s="214"/>
      <c r="EV10" s="214"/>
      <c r="EW10" s="214"/>
      <c r="EX10" s="214"/>
      <c r="EY10" s="214"/>
      <c r="EZ10" s="214"/>
      <c r="FA10" s="214"/>
      <c r="FB10" s="214"/>
      <c r="FC10" s="214"/>
      <c r="FD10" s="214"/>
      <c r="FE10" s="214"/>
      <c r="FF10" s="214"/>
      <c r="FG10" s="214"/>
      <c r="FH10" s="214"/>
      <c r="FI10" s="214"/>
      <c r="FJ10" s="214"/>
      <c r="FK10" s="214"/>
      <c r="FL10" s="214"/>
      <c r="FM10" s="214"/>
      <c r="FN10" s="214"/>
      <c r="FO10" s="214"/>
      <c r="FP10" s="214"/>
      <c r="FQ10" s="214"/>
      <c r="FR10" s="214"/>
      <c r="FS10" s="214"/>
      <c r="FT10" s="214"/>
      <c r="FU10" s="214"/>
      <c r="FV10" s="214"/>
      <c r="FW10" s="214"/>
      <c r="FX10" s="214"/>
      <c r="FY10" s="214"/>
      <c r="FZ10" s="214"/>
      <c r="GA10" s="214"/>
      <c r="GB10" s="214"/>
      <c r="GC10" s="214"/>
      <c r="GD10" s="214"/>
      <c r="GE10" s="214"/>
      <c r="GF10" s="214"/>
      <c r="GG10" s="214"/>
      <c r="GH10" s="214"/>
      <c r="GI10" s="214"/>
      <c r="GJ10" s="214"/>
      <c r="GK10" s="214"/>
      <c r="GL10" s="214"/>
      <c r="GM10" s="214"/>
      <c r="GN10" s="214"/>
      <c r="GO10" s="214"/>
      <c r="GP10" s="214"/>
      <c r="GQ10" s="214"/>
      <c r="GR10" s="214"/>
      <c r="GS10" s="214"/>
      <c r="GT10" s="214"/>
      <c r="GU10" s="214"/>
      <c r="GV10" s="214"/>
      <c r="GW10" s="214"/>
      <c r="GX10" s="214"/>
      <c r="GY10" s="214"/>
      <c r="GZ10" s="214"/>
      <c r="HA10" s="214"/>
      <c r="HB10" s="214"/>
      <c r="HC10" s="214"/>
      <c r="HD10" s="214"/>
      <c r="HE10" s="214"/>
      <c r="HF10" s="214"/>
      <c r="HG10" s="214"/>
      <c r="HH10" s="214"/>
      <c r="HI10" s="214"/>
      <c r="HJ10" s="214"/>
      <c r="HK10" s="214"/>
      <c r="HL10" s="214"/>
      <c r="HM10" s="214"/>
      <c r="HN10" s="214"/>
      <c r="HO10" s="214"/>
      <c r="HP10" s="214"/>
      <c r="HQ10" s="214"/>
      <c r="HR10" s="214"/>
      <c r="HS10" s="214"/>
      <c r="HT10" s="214"/>
      <c r="HU10" s="214"/>
      <c r="HV10" s="214"/>
      <c r="HW10" s="214"/>
      <c r="HX10" s="214"/>
      <c r="HY10" s="214"/>
      <c r="HZ10" s="214"/>
      <c r="IA10" s="214"/>
      <c r="IB10" s="214"/>
      <c r="IC10" s="214"/>
      <c r="ID10" s="214"/>
      <c r="IE10" s="214"/>
      <c r="IF10" s="214"/>
      <c r="IG10" s="214"/>
      <c r="IH10" s="214"/>
      <c r="II10" s="214"/>
      <c r="IJ10" s="214"/>
      <c r="IK10" s="214"/>
      <c r="IL10" s="214"/>
      <c r="IM10" s="214"/>
      <c r="IN10" s="214"/>
      <c r="IO10" s="214"/>
      <c r="IP10" s="214"/>
      <c r="IQ10" s="214"/>
      <c r="IR10" s="214"/>
      <c r="IS10" s="214"/>
      <c r="IT10" s="214"/>
      <c r="IU10" s="214"/>
      <c r="IV10" s="214"/>
      <c r="IW10" s="214"/>
      <c r="IX10" s="214"/>
      <c r="IY10" s="214"/>
      <c r="IZ10" s="214"/>
      <c r="JA10" s="214"/>
      <c r="JB10" s="214"/>
      <c r="JC10" s="214"/>
      <c r="JD10" s="214"/>
      <c r="JE10" s="214"/>
      <c r="JF10" s="214"/>
      <c r="JG10" s="214"/>
      <c r="JH10" s="214"/>
      <c r="JI10" s="214"/>
      <c r="JJ10" s="214"/>
      <c r="JK10" s="214"/>
      <c r="JL10" s="214"/>
      <c r="JM10" s="214"/>
      <c r="JN10" s="214"/>
      <c r="JO10" s="214"/>
      <c r="JP10" s="214"/>
      <c r="JQ10" s="214"/>
      <c r="JR10" s="214"/>
      <c r="JS10" s="214"/>
      <c r="JT10" s="214"/>
      <c r="JU10" s="214"/>
      <c r="JV10" s="214"/>
      <c r="JW10" s="214"/>
      <c r="JX10" s="214"/>
      <c r="JY10" s="214"/>
      <c r="JZ10" s="214"/>
      <c r="KA10" s="214"/>
      <c r="KB10" s="214"/>
      <c r="KC10" s="214"/>
      <c r="KD10" s="214"/>
      <c r="KE10" s="214"/>
      <c r="KF10" s="214"/>
      <c r="KG10" s="214"/>
      <c r="KH10" s="214"/>
      <c r="KI10" s="214"/>
      <c r="KJ10" s="214"/>
      <c r="KK10" s="214"/>
      <c r="KL10" s="214"/>
      <c r="KM10" s="214"/>
      <c r="KN10" s="214"/>
      <c r="KO10" s="214"/>
      <c r="KP10" s="214"/>
      <c r="KQ10" s="214"/>
      <c r="KR10" s="214"/>
      <c r="KS10" s="214"/>
      <c r="KT10" s="214"/>
      <c r="KU10" s="214"/>
      <c r="KV10" s="214"/>
      <c r="KW10" s="214"/>
      <c r="KX10" s="214"/>
      <c r="KY10" s="214"/>
      <c r="KZ10" s="214"/>
      <c r="LA10" s="214"/>
      <c r="LB10" s="214"/>
      <c r="LC10" s="214"/>
      <c r="LD10" s="214"/>
      <c r="LE10" s="214"/>
      <c r="LF10" s="214"/>
      <c r="LG10" s="214"/>
      <c r="LH10" s="214"/>
      <c r="LI10" s="214"/>
      <c r="LJ10" s="214"/>
      <c r="LK10" s="214"/>
      <c r="LL10" s="214"/>
      <c r="LM10" s="214"/>
      <c r="LN10" s="214"/>
      <c r="LO10" s="214"/>
      <c r="LP10" s="214"/>
      <c r="LQ10" s="214"/>
      <c r="LR10" s="214"/>
      <c r="LS10" s="214"/>
      <c r="LT10" s="214"/>
      <c r="LU10" s="214"/>
      <c r="LV10" s="214"/>
      <c r="LW10" s="214"/>
      <c r="LX10" s="214"/>
      <c r="LY10" s="214"/>
      <c r="LZ10" s="214"/>
      <c r="MA10" s="214"/>
      <c r="MB10" s="214"/>
      <c r="MC10" s="214"/>
      <c r="MD10" s="214"/>
      <c r="ME10" s="214"/>
      <c r="MF10" s="214"/>
      <c r="MG10" s="214"/>
      <c r="MH10" s="214"/>
      <c r="MI10" s="214"/>
      <c r="MJ10" s="214"/>
      <c r="MK10" s="214"/>
      <c r="ML10" s="214"/>
      <c r="MM10" s="214"/>
      <c r="MN10" s="214"/>
      <c r="MO10" s="214"/>
      <c r="MP10" s="214"/>
      <c r="MQ10" s="214"/>
      <c r="MR10" s="214"/>
      <c r="MS10" s="214"/>
      <c r="MT10" s="214"/>
      <c r="MU10" s="214"/>
      <c r="MV10" s="214"/>
      <c r="MW10" s="214"/>
      <c r="MX10" s="214"/>
      <c r="MY10" s="214"/>
      <c r="MZ10" s="214"/>
      <c r="NA10" s="214"/>
      <c r="NB10" s="214"/>
      <c r="NC10" s="214"/>
      <c r="ND10" s="214"/>
      <c r="NE10" s="214"/>
      <c r="NF10" s="214"/>
      <c r="NG10" s="214"/>
      <c r="NH10" s="214"/>
      <c r="NI10" s="214"/>
      <c r="NJ10" s="214"/>
      <c r="NK10" s="214"/>
      <c r="NL10" s="214"/>
      <c r="NM10" s="214"/>
      <c r="NN10" s="214"/>
      <c r="NO10" s="214"/>
      <c r="NP10" s="214"/>
      <c r="NQ10" s="214"/>
      <c r="NR10" s="214"/>
      <c r="NS10" s="214"/>
      <c r="NT10" s="214"/>
      <c r="NU10" s="214"/>
      <c r="NV10" s="214"/>
      <c r="NW10" s="214"/>
      <c r="NX10" s="214"/>
      <c r="NY10" s="214"/>
      <c r="NZ10" s="214"/>
      <c r="OA10" s="214"/>
      <c r="OB10" s="214"/>
      <c r="OC10" s="214"/>
      <c r="OD10" s="214"/>
      <c r="OE10" s="214"/>
      <c r="OF10" s="214"/>
      <c r="OG10" s="214"/>
      <c r="OH10" s="214"/>
      <c r="OI10" s="214"/>
      <c r="OJ10" s="214"/>
      <c r="OK10" s="214"/>
      <c r="OL10" s="214"/>
      <c r="OM10" s="214"/>
      <c r="ON10" s="214"/>
      <c r="OO10" s="214"/>
      <c r="OP10" s="214"/>
      <c r="OQ10" s="214"/>
      <c r="OR10" s="214"/>
      <c r="OS10" s="214"/>
      <c r="OT10" s="214"/>
      <c r="OU10" s="214"/>
      <c r="OV10" s="214"/>
      <c r="OW10" s="214"/>
      <c r="OX10" s="214"/>
      <c r="OY10" s="214"/>
      <c r="OZ10" s="214"/>
      <c r="PA10" s="214"/>
      <c r="PB10" s="214"/>
      <c r="PC10" s="214"/>
      <c r="PD10" s="214"/>
      <c r="PE10" s="214"/>
      <c r="PF10" s="214"/>
      <c r="PG10" s="214"/>
      <c r="PH10" s="214"/>
      <c r="PI10" s="214"/>
      <c r="PJ10" s="214"/>
      <c r="PK10" s="214"/>
      <c r="PL10" s="214"/>
      <c r="PM10" s="214"/>
      <c r="PN10" s="214"/>
      <c r="PO10" s="214"/>
      <c r="PP10" s="214"/>
      <c r="PQ10" s="214"/>
      <c r="PR10" s="214"/>
      <c r="PS10" s="214"/>
      <c r="PT10" s="214"/>
      <c r="PU10" s="214"/>
      <c r="PV10" s="214"/>
      <c r="PW10" s="214"/>
      <c r="PX10" s="214"/>
      <c r="PY10" s="214"/>
      <c r="PZ10" s="214"/>
      <c r="QA10" s="214"/>
      <c r="QB10" s="214"/>
      <c r="QC10" s="214"/>
      <c r="QD10" s="214"/>
      <c r="QE10" s="214"/>
      <c r="QF10" s="214"/>
      <c r="QG10" s="214"/>
      <c r="QH10" s="214"/>
      <c r="QI10" s="214"/>
      <c r="QJ10" s="214"/>
      <c r="QK10" s="214"/>
      <c r="QL10" s="214"/>
      <c r="QM10" s="214"/>
      <c r="QN10" s="214"/>
      <c r="QO10" s="214"/>
      <c r="QP10" s="214"/>
      <c r="QQ10" s="214"/>
      <c r="QR10" s="214"/>
      <c r="QS10" s="214"/>
      <c r="QT10" s="214"/>
      <c r="QU10" s="214"/>
      <c r="QV10" s="214"/>
      <c r="QW10" s="214"/>
      <c r="QX10" s="214"/>
      <c r="QY10" s="214"/>
      <c r="QZ10" s="214"/>
      <c r="RA10" s="214"/>
      <c r="RB10" s="214"/>
      <c r="RC10" s="214"/>
      <c r="RD10" s="214"/>
      <c r="RE10" s="214"/>
      <c r="RF10" s="214"/>
      <c r="RG10" s="214"/>
      <c r="RH10" s="214"/>
      <c r="RI10" s="214"/>
      <c r="RJ10" s="214"/>
      <c r="RK10" s="214"/>
      <c r="RL10" s="214"/>
      <c r="RM10" s="214"/>
      <c r="RN10" s="214"/>
      <c r="RO10" s="214"/>
      <c r="RP10" s="214"/>
      <c r="RQ10" s="214"/>
      <c r="RR10" s="214"/>
      <c r="RS10" s="214"/>
      <c r="RT10" s="214"/>
      <c r="RU10" s="214"/>
      <c r="RV10" s="214"/>
      <c r="RW10" s="214"/>
      <c r="RX10" s="214"/>
      <c r="RY10" s="214"/>
      <c r="RZ10" s="214"/>
      <c r="SA10" s="214"/>
      <c r="SB10" s="214"/>
      <c r="SC10" s="214"/>
      <c r="SD10" s="214"/>
      <c r="SE10" s="214"/>
      <c r="SF10" s="214"/>
      <c r="SG10" s="214"/>
      <c r="SH10" s="214"/>
      <c r="SI10" s="214"/>
      <c r="SJ10" s="214"/>
      <c r="SK10" s="214"/>
      <c r="SL10" s="214"/>
      <c r="SM10" s="214"/>
      <c r="SN10" s="214"/>
      <c r="SO10" s="214"/>
      <c r="SP10" s="214"/>
      <c r="SQ10" s="214"/>
      <c r="SR10" s="214"/>
      <c r="SS10" s="214"/>
      <c r="ST10" s="214"/>
      <c r="SU10" s="214"/>
      <c r="SV10" s="214"/>
      <c r="SW10" s="214"/>
      <c r="SX10" s="214"/>
      <c r="SY10" s="214"/>
      <c r="SZ10" s="214"/>
      <c r="TA10" s="214"/>
      <c r="TB10" s="214"/>
      <c r="TC10" s="214"/>
      <c r="TD10" s="214"/>
      <c r="TE10" s="214"/>
      <c r="TF10" s="214"/>
      <c r="TG10" s="214"/>
      <c r="TH10" s="214"/>
      <c r="TI10" s="214"/>
      <c r="TJ10" s="214"/>
      <c r="TK10" s="214"/>
      <c r="TL10" s="214"/>
      <c r="TM10" s="214"/>
      <c r="TN10" s="214"/>
      <c r="TO10" s="214"/>
      <c r="TP10" s="214"/>
      <c r="TQ10" s="214"/>
      <c r="TR10" s="214"/>
      <c r="TS10" s="214"/>
      <c r="TT10" s="214"/>
      <c r="TU10" s="214"/>
      <c r="TV10" s="214"/>
      <c r="TW10" s="214"/>
      <c r="TX10" s="214"/>
      <c r="TY10" s="214"/>
      <c r="TZ10" s="214"/>
      <c r="UA10" s="214"/>
      <c r="UB10" s="214"/>
      <c r="UC10" s="214"/>
      <c r="UD10" s="214"/>
      <c r="UE10" s="214"/>
      <c r="UF10" s="214"/>
      <c r="UG10" s="214"/>
      <c r="UH10" s="214"/>
      <c r="UI10" s="214"/>
      <c r="UJ10" s="214"/>
      <c r="UK10" s="214"/>
      <c r="UL10" s="214"/>
      <c r="UM10" s="214"/>
      <c r="UN10" s="214"/>
      <c r="UO10" s="214"/>
      <c r="UP10" s="214"/>
      <c r="UQ10" s="214"/>
      <c r="UR10" s="214"/>
      <c r="US10" s="214"/>
      <c r="UT10" s="214"/>
      <c r="UU10" s="214"/>
      <c r="UV10" s="214"/>
      <c r="UW10" s="214"/>
      <c r="UX10" s="214"/>
      <c r="UY10" s="214"/>
      <c r="UZ10" s="214"/>
      <c r="VA10" s="214"/>
      <c r="VB10" s="214"/>
      <c r="VC10" s="214"/>
      <c r="VD10" s="214"/>
      <c r="VE10" s="214"/>
      <c r="VF10" s="214"/>
      <c r="VG10" s="214"/>
      <c r="VH10" s="214"/>
      <c r="VI10" s="214"/>
      <c r="VJ10" s="214"/>
      <c r="VK10" s="214"/>
      <c r="VL10" s="214"/>
      <c r="VM10" s="214"/>
      <c r="VN10" s="214"/>
      <c r="VO10" s="214"/>
      <c r="VP10" s="214"/>
      <c r="VQ10" s="214"/>
      <c r="VR10" s="214"/>
      <c r="VS10" s="214"/>
      <c r="VT10" s="214"/>
      <c r="VU10" s="214"/>
      <c r="VV10" s="214"/>
      <c r="VW10" s="214"/>
      <c r="VX10" s="214"/>
      <c r="VY10" s="214"/>
      <c r="VZ10" s="214"/>
      <c r="WA10" s="214"/>
      <c r="WB10" s="214"/>
      <c r="WC10" s="214"/>
      <c r="WD10" s="214"/>
      <c r="WE10" s="214"/>
      <c r="WF10" s="214"/>
      <c r="WG10" s="214"/>
      <c r="WH10" s="214"/>
      <c r="WI10" s="214"/>
      <c r="WJ10" s="214"/>
      <c r="WK10" s="214"/>
      <c r="WL10" s="214"/>
      <c r="WM10" s="214"/>
      <c r="WN10" s="214"/>
      <c r="WO10" s="214"/>
      <c r="WP10" s="214"/>
      <c r="WQ10" s="214"/>
      <c r="WR10" s="214"/>
      <c r="WS10" s="214"/>
      <c r="WT10" s="214"/>
      <c r="WU10" s="214"/>
      <c r="WV10" s="214"/>
      <c r="WW10" s="214"/>
      <c r="WX10" s="214"/>
      <c r="WY10" s="214"/>
      <c r="WZ10" s="214"/>
      <c r="XA10" s="214"/>
      <c r="XB10" s="214"/>
      <c r="XC10" s="214"/>
      <c r="XD10" s="214"/>
      <c r="XE10" s="214"/>
      <c r="XF10" s="214"/>
      <c r="XG10" s="214"/>
      <c r="XH10" s="214"/>
      <c r="XI10" s="214"/>
      <c r="XJ10" s="214"/>
      <c r="XK10" s="214"/>
      <c r="XL10" s="214"/>
      <c r="XM10" s="214"/>
      <c r="XN10" s="214"/>
      <c r="XO10" s="214"/>
      <c r="XP10" s="214"/>
      <c r="XQ10" s="214"/>
      <c r="XR10" s="214"/>
      <c r="XS10" s="214"/>
      <c r="XT10" s="214"/>
      <c r="XU10" s="214"/>
      <c r="XV10" s="214"/>
      <c r="XW10" s="214"/>
      <c r="XX10" s="214"/>
      <c r="XY10" s="214"/>
      <c r="XZ10" s="214"/>
      <c r="YA10" s="214"/>
      <c r="YB10" s="214"/>
      <c r="YC10" s="214"/>
      <c r="YD10" s="214"/>
      <c r="YE10" s="214"/>
      <c r="YF10" s="214"/>
      <c r="YG10" s="214"/>
      <c r="YH10" s="214"/>
      <c r="YI10" s="214"/>
      <c r="YJ10" s="214"/>
      <c r="YK10" s="214"/>
      <c r="YL10" s="214"/>
      <c r="YM10" s="214"/>
      <c r="YN10" s="214"/>
      <c r="YO10" s="214"/>
      <c r="YP10" s="214"/>
      <c r="YQ10" s="214"/>
      <c r="YR10" s="214"/>
      <c r="YS10" s="214"/>
      <c r="YT10" s="214"/>
      <c r="YU10" s="214"/>
      <c r="YV10" s="214"/>
      <c r="YW10" s="214"/>
      <c r="YX10" s="214"/>
      <c r="YY10" s="214"/>
      <c r="YZ10" s="214"/>
      <c r="ZA10" s="214"/>
      <c r="ZB10" s="214"/>
      <c r="ZC10" s="214"/>
      <c r="ZD10" s="214"/>
      <c r="ZE10" s="214"/>
      <c r="ZF10" s="214"/>
      <c r="ZG10" s="214"/>
      <c r="ZH10" s="214"/>
      <c r="ZI10" s="214"/>
      <c r="ZJ10" s="214"/>
      <c r="ZK10" s="214"/>
      <c r="ZL10" s="214"/>
      <c r="ZM10" s="214"/>
      <c r="ZN10" s="214"/>
      <c r="ZO10" s="214"/>
      <c r="ZP10" s="214"/>
      <c r="ZQ10" s="214"/>
      <c r="ZR10" s="214"/>
      <c r="ZS10" s="214"/>
      <c r="ZT10" s="214"/>
      <c r="ZU10" s="214"/>
      <c r="ZV10" s="214"/>
      <c r="ZW10" s="214"/>
      <c r="ZX10" s="214"/>
      <c r="ZY10" s="214"/>
      <c r="ZZ10" s="214"/>
      <c r="AAA10" s="214"/>
      <c r="AAB10" s="214"/>
      <c r="AAC10" s="214"/>
      <c r="AAD10" s="214"/>
      <c r="AAE10" s="214"/>
      <c r="AAF10" s="214"/>
      <c r="AAG10" s="214"/>
      <c r="AAH10" s="214"/>
      <c r="AAI10" s="214"/>
      <c r="AAJ10" s="214"/>
      <c r="AAK10" s="214"/>
      <c r="AAL10" s="214"/>
      <c r="AAM10" s="214"/>
      <c r="AAN10" s="214"/>
      <c r="AAO10" s="214"/>
      <c r="AAP10" s="214"/>
      <c r="AAQ10" s="214"/>
      <c r="AAR10" s="214"/>
      <c r="AAS10" s="214"/>
      <c r="AAT10" s="214"/>
      <c r="AAU10" s="214"/>
      <c r="AAV10" s="214"/>
      <c r="AAW10" s="214"/>
      <c r="AAX10" s="214"/>
      <c r="AAY10" s="214"/>
      <c r="AAZ10" s="214"/>
      <c r="ABA10" s="214"/>
      <c r="ABB10" s="214"/>
      <c r="ABC10" s="214"/>
      <c r="ABD10" s="214"/>
      <c r="ABE10" s="214"/>
      <c r="ABF10" s="214"/>
      <c r="ABG10" s="214"/>
      <c r="ABH10" s="214"/>
      <c r="ABI10" s="214"/>
      <c r="ABJ10" s="214"/>
      <c r="ABK10" s="214"/>
      <c r="ABL10" s="214"/>
      <c r="ABM10" s="214"/>
      <c r="ABN10" s="214"/>
      <c r="ABO10" s="214"/>
      <c r="ABP10" s="214"/>
      <c r="ABQ10" s="214"/>
      <c r="ABR10" s="214"/>
      <c r="ABS10" s="214"/>
      <c r="ABT10" s="214"/>
      <c r="ABU10" s="214"/>
      <c r="ABV10" s="214"/>
      <c r="ABW10" s="214"/>
      <c r="ABX10" s="214"/>
      <c r="ABY10" s="214"/>
      <c r="ABZ10" s="214"/>
      <c r="ACA10" s="214"/>
      <c r="ACB10" s="214"/>
      <c r="ACC10" s="214"/>
      <c r="ACD10" s="214"/>
      <c r="ACE10" s="214"/>
      <c r="ACF10" s="214"/>
      <c r="ACG10" s="214"/>
      <c r="ACH10" s="214"/>
      <c r="ACI10" s="214"/>
      <c r="ACJ10" s="214"/>
      <c r="ACK10" s="214"/>
      <c r="ACL10" s="214"/>
      <c r="ACM10" s="214"/>
      <c r="ACN10" s="214"/>
      <c r="ACO10" s="214"/>
      <c r="ACP10" s="214"/>
      <c r="ACQ10" s="214"/>
      <c r="ACR10" s="214"/>
      <c r="ACS10" s="214"/>
      <c r="ACT10" s="214"/>
      <c r="ACU10" s="214"/>
      <c r="ACV10" s="214"/>
      <c r="ACW10" s="214"/>
      <c r="ACX10" s="214"/>
      <c r="ACY10" s="214"/>
      <c r="ACZ10" s="214"/>
      <c r="ADA10" s="214"/>
      <c r="ADB10" s="214"/>
      <c r="ADC10" s="214"/>
      <c r="ADD10" s="214"/>
      <c r="ADE10" s="214"/>
      <c r="ADF10" s="214"/>
      <c r="ADG10" s="214"/>
      <c r="ADH10" s="214"/>
      <c r="ADI10" s="214"/>
      <c r="ADJ10" s="214"/>
      <c r="ADK10" s="214"/>
      <c r="ADL10" s="214"/>
      <c r="ADM10" s="214"/>
      <c r="ADN10" s="214"/>
      <c r="ADO10" s="214"/>
      <c r="ADP10" s="214"/>
      <c r="ADQ10" s="214"/>
      <c r="ADR10" s="214"/>
      <c r="ADS10" s="214"/>
      <c r="ADT10" s="214"/>
      <c r="ADU10" s="214"/>
      <c r="ADV10" s="214"/>
      <c r="ADW10" s="214"/>
      <c r="ADX10" s="214"/>
      <c r="ADY10" s="214"/>
      <c r="ADZ10" s="214"/>
      <c r="AEA10" s="214"/>
      <c r="AEB10" s="214"/>
      <c r="AEC10" s="214"/>
      <c r="AED10" s="214"/>
      <c r="AEE10" s="214"/>
      <c r="AEF10" s="214"/>
      <c r="AEG10" s="214"/>
      <c r="AEH10" s="214"/>
      <c r="AEI10" s="214"/>
      <c r="AEJ10" s="214"/>
      <c r="AEK10" s="214"/>
      <c r="AEL10" s="214"/>
      <c r="AEM10" s="214"/>
      <c r="AEN10" s="214"/>
      <c r="AEO10" s="214"/>
      <c r="AEP10" s="214"/>
      <c r="AEQ10" s="214"/>
      <c r="AER10" s="214"/>
      <c r="AES10" s="214"/>
      <c r="AET10" s="214"/>
      <c r="AEU10" s="214"/>
      <c r="AEV10" s="214"/>
      <c r="AEW10" s="214"/>
      <c r="AEX10" s="214"/>
      <c r="AEY10" s="214"/>
      <c r="AEZ10" s="214"/>
      <c r="AFA10" s="214"/>
      <c r="AFB10" s="214"/>
      <c r="AFC10" s="214"/>
      <c r="AFD10" s="214"/>
      <c r="AFE10" s="214"/>
      <c r="AFF10" s="214"/>
      <c r="AFG10" s="214"/>
      <c r="AFH10" s="214"/>
      <c r="AFI10" s="214"/>
      <c r="AFJ10" s="214"/>
      <c r="AFK10" s="214"/>
      <c r="AFL10" s="214"/>
      <c r="AFM10" s="214"/>
      <c r="AFN10" s="214"/>
      <c r="AFO10" s="214"/>
      <c r="AFP10" s="214"/>
      <c r="AFQ10" s="214"/>
      <c r="AFR10" s="214"/>
      <c r="AFS10" s="214"/>
      <c r="AFT10" s="214"/>
      <c r="AFU10" s="214"/>
      <c r="AFV10" s="214"/>
      <c r="AFW10" s="214"/>
      <c r="AFX10" s="214"/>
      <c r="AFY10" s="214"/>
      <c r="AFZ10" s="214"/>
      <c r="AGA10" s="214"/>
      <c r="AGB10" s="214"/>
      <c r="AGC10" s="214"/>
      <c r="AGD10" s="214"/>
      <c r="AGE10" s="214"/>
      <c r="AGF10" s="214"/>
      <c r="AGG10" s="214"/>
      <c r="AGH10" s="214"/>
      <c r="AGI10" s="214"/>
      <c r="AGJ10" s="214"/>
      <c r="AGK10" s="214"/>
      <c r="AGL10" s="214"/>
      <c r="AGM10" s="214"/>
      <c r="AGN10" s="214"/>
      <c r="AGO10" s="214"/>
      <c r="AGP10" s="214"/>
      <c r="AGQ10" s="214"/>
      <c r="AGR10" s="214"/>
      <c r="AGS10" s="214"/>
      <c r="AGT10" s="214"/>
      <c r="AGU10" s="214"/>
      <c r="AGV10" s="214"/>
      <c r="AGW10" s="214"/>
      <c r="AGX10" s="214"/>
      <c r="AGY10" s="214"/>
      <c r="AGZ10" s="214"/>
      <c r="AHA10" s="214"/>
      <c r="AHB10" s="214"/>
      <c r="AHC10" s="214"/>
      <c r="AHD10" s="214"/>
      <c r="AHE10" s="214"/>
      <c r="AHF10" s="214"/>
      <c r="AHG10" s="214"/>
      <c r="AHH10" s="214"/>
      <c r="AHI10" s="214"/>
      <c r="AHJ10" s="214"/>
      <c r="AHK10" s="214"/>
      <c r="AHL10" s="214"/>
      <c r="AHM10" s="214"/>
      <c r="AHN10" s="214"/>
      <c r="AHO10" s="214"/>
      <c r="AHP10" s="214"/>
      <c r="AHQ10" s="214"/>
      <c r="AHR10" s="214"/>
      <c r="AHS10" s="214"/>
      <c r="AHT10" s="214"/>
      <c r="AHU10" s="214"/>
      <c r="AHV10" s="214"/>
      <c r="AHW10" s="214"/>
      <c r="AHX10" s="214"/>
      <c r="AHY10" s="214"/>
      <c r="AHZ10" s="214"/>
      <c r="AIA10" s="214"/>
      <c r="AIB10" s="214"/>
      <c r="AIC10" s="214"/>
      <c r="AID10" s="214"/>
      <c r="AIE10" s="214"/>
      <c r="AIF10" s="214"/>
      <c r="AIG10" s="214"/>
      <c r="AIH10" s="214"/>
      <c r="AII10" s="214"/>
      <c r="AIJ10" s="214"/>
      <c r="AIK10" s="214"/>
      <c r="AIL10" s="214"/>
      <c r="AIM10" s="214"/>
      <c r="AIN10" s="214"/>
      <c r="AIO10" s="214"/>
      <c r="AIP10" s="214"/>
      <c r="AIQ10" s="214"/>
      <c r="AIR10" s="214"/>
      <c r="AIS10" s="214"/>
      <c r="AIT10" s="214"/>
      <c r="AIU10" s="214"/>
      <c r="AIV10" s="214"/>
      <c r="AIW10" s="214"/>
      <c r="AIX10" s="214"/>
      <c r="AIY10" s="214"/>
      <c r="AIZ10" s="214"/>
      <c r="AJA10" s="214"/>
      <c r="AJB10" s="214"/>
      <c r="AJC10" s="214"/>
      <c r="AJD10" s="214"/>
      <c r="AJE10" s="214"/>
      <c r="AJF10" s="214"/>
      <c r="AJG10" s="214"/>
      <c r="AJH10" s="214"/>
      <c r="AJI10" s="214"/>
      <c r="AJJ10" s="214"/>
      <c r="AJK10" s="214"/>
      <c r="AJL10" s="214"/>
      <c r="AJM10" s="214"/>
      <c r="AJN10" s="214"/>
      <c r="AJO10" s="214"/>
      <c r="AJP10" s="214"/>
      <c r="AJQ10" s="214"/>
      <c r="AJR10" s="214"/>
      <c r="AJS10" s="214"/>
      <c r="AJT10" s="214"/>
      <c r="AJU10" s="214"/>
      <c r="AJV10" s="214"/>
      <c r="AJW10" s="214"/>
      <c r="AJX10" s="214"/>
      <c r="AJY10" s="214"/>
      <c r="AJZ10" s="214"/>
      <c r="AKA10" s="214"/>
      <c r="AKB10" s="214"/>
      <c r="AKC10" s="214"/>
      <c r="AKD10" s="214"/>
      <c r="AKE10" s="214"/>
      <c r="AKF10" s="214"/>
      <c r="AKG10" s="214"/>
      <c r="AKH10" s="214"/>
      <c r="AKI10" s="214"/>
      <c r="AKJ10" s="214"/>
      <c r="AKK10" s="214"/>
      <c r="AKL10" s="214"/>
      <c r="AKM10" s="214"/>
      <c r="AKN10" s="214"/>
      <c r="AKO10" s="214"/>
      <c r="AKP10" s="214"/>
      <c r="AKQ10" s="214"/>
      <c r="AKR10" s="214"/>
      <c r="AKS10" s="214"/>
      <c r="AKT10" s="214"/>
      <c r="AKU10" s="214"/>
      <c r="AKV10" s="214"/>
      <c r="AKW10" s="214"/>
      <c r="AKX10" s="214"/>
      <c r="AKY10" s="214"/>
      <c r="AKZ10" s="214"/>
      <c r="ALA10" s="214"/>
      <c r="ALB10" s="214"/>
      <c r="ALC10" s="214"/>
      <c r="ALD10" s="214"/>
      <c r="ALE10" s="214"/>
      <c r="ALF10" s="214"/>
      <c r="ALG10" s="214"/>
      <c r="ALH10" s="214"/>
      <c r="ALI10" s="214"/>
      <c r="ALJ10" s="214"/>
      <c r="ALK10" s="214"/>
      <c r="ALL10" s="214"/>
      <c r="ALM10" s="214"/>
      <c r="ALN10" s="214"/>
      <c r="ALO10" s="214"/>
      <c r="ALP10" s="214"/>
      <c r="ALQ10" s="214"/>
      <c r="ALR10" s="214"/>
      <c r="ALS10" s="214"/>
      <c r="ALT10" s="214"/>
      <c r="ALU10" s="214"/>
      <c r="ALV10" s="214"/>
      <c r="ALW10" s="214"/>
      <c r="ALX10" s="214"/>
      <c r="ALY10" s="214"/>
      <c r="ALZ10" s="214"/>
      <c r="AMA10" s="214"/>
      <c r="AMB10" s="214"/>
      <c r="AMC10" s="214"/>
      <c r="AMD10" s="214"/>
      <c r="AME10" s="214"/>
      <c r="AMF10" s="214"/>
      <c r="AMG10" s="214"/>
      <c r="AMH10" s="214"/>
      <c r="AMI10" s="214"/>
      <c r="AMJ10" s="214"/>
      <c r="AMK10" s="214"/>
      <c r="AML10" s="214"/>
      <c r="AMM10" s="214"/>
      <c r="AMN10" s="214"/>
      <c r="AMO10" s="214"/>
      <c r="AMP10" s="214"/>
      <c r="AMQ10" s="214"/>
      <c r="AMR10" s="214"/>
      <c r="AMS10" s="214"/>
      <c r="AMT10" s="214"/>
      <c r="AMU10" s="214"/>
      <c r="AMV10" s="214"/>
      <c r="AMW10" s="214"/>
      <c r="AMX10" s="214"/>
      <c r="AMY10" s="214"/>
      <c r="AMZ10" s="214"/>
      <c r="ANA10" s="214"/>
      <c r="ANB10" s="214"/>
      <c r="ANC10" s="214"/>
      <c r="AND10" s="214"/>
      <c r="ANE10" s="214"/>
      <c r="ANF10" s="214"/>
      <c r="ANG10" s="214"/>
      <c r="ANH10" s="214"/>
      <c r="ANI10" s="214"/>
      <c r="ANJ10" s="214"/>
      <c r="ANK10" s="214"/>
      <c r="ANL10" s="214"/>
      <c r="ANM10" s="214"/>
      <c r="ANN10" s="214"/>
      <c r="ANO10" s="214"/>
      <c r="ANP10" s="214"/>
      <c r="ANQ10" s="214"/>
      <c r="ANR10" s="214"/>
      <c r="ANS10" s="214"/>
      <c r="ANT10" s="214"/>
      <c r="ANU10" s="214"/>
      <c r="ANV10" s="214"/>
      <c r="ANW10" s="214"/>
      <c r="ANX10" s="214"/>
      <c r="ANY10" s="214"/>
      <c r="ANZ10" s="214"/>
      <c r="AOA10" s="214"/>
      <c r="AOB10" s="214"/>
      <c r="AOC10" s="214"/>
      <c r="AOD10" s="214"/>
      <c r="AOE10" s="214"/>
      <c r="AOF10" s="214"/>
      <c r="AOG10" s="214"/>
      <c r="AOH10" s="214"/>
      <c r="AOI10" s="214"/>
      <c r="AOJ10" s="214"/>
      <c r="AOK10" s="214"/>
      <c r="AOL10" s="214"/>
      <c r="AOM10" s="214"/>
      <c r="AON10" s="214"/>
      <c r="AOO10" s="214"/>
      <c r="AOP10" s="214"/>
      <c r="AOQ10" s="214"/>
      <c r="AOR10" s="214"/>
      <c r="AOS10" s="214"/>
      <c r="AOT10" s="214"/>
      <c r="AOU10" s="214"/>
      <c r="AOV10" s="214"/>
      <c r="AOW10" s="214"/>
      <c r="AOX10" s="214"/>
      <c r="AOY10" s="214"/>
      <c r="AOZ10" s="214"/>
      <c r="APA10" s="214"/>
      <c r="APB10" s="214"/>
      <c r="APC10" s="214"/>
      <c r="APD10" s="214"/>
      <c r="APE10" s="214"/>
      <c r="APF10" s="214"/>
      <c r="APG10" s="214"/>
      <c r="APH10" s="214"/>
      <c r="API10" s="214"/>
      <c r="APJ10" s="214"/>
      <c r="APK10" s="214"/>
      <c r="APL10" s="214"/>
      <c r="APM10" s="214"/>
      <c r="APN10" s="214"/>
      <c r="APO10" s="214"/>
      <c r="APP10" s="214"/>
      <c r="APQ10" s="214"/>
      <c r="APR10" s="214"/>
      <c r="APS10" s="214"/>
      <c r="APT10" s="214"/>
      <c r="APU10" s="214"/>
      <c r="APV10" s="214"/>
      <c r="APW10" s="214"/>
      <c r="APX10" s="214"/>
      <c r="APY10" s="214"/>
      <c r="APZ10" s="214"/>
      <c r="AQA10" s="214"/>
      <c r="AQB10" s="214"/>
      <c r="AQC10" s="214"/>
      <c r="AQD10" s="214"/>
      <c r="AQE10" s="214"/>
      <c r="AQF10" s="214"/>
      <c r="AQG10" s="214"/>
      <c r="AQH10" s="214"/>
      <c r="AQI10" s="214"/>
      <c r="AQJ10" s="214"/>
      <c r="AQK10" s="214"/>
      <c r="AQL10" s="214"/>
      <c r="AQM10" s="214"/>
      <c r="AQN10" s="214"/>
      <c r="AQO10" s="214"/>
      <c r="AQP10" s="214"/>
      <c r="AQQ10" s="214"/>
      <c r="AQR10" s="214"/>
      <c r="AQS10" s="214"/>
      <c r="AQT10" s="214"/>
      <c r="AQU10" s="214"/>
      <c r="AQV10" s="214"/>
      <c r="AQW10" s="214"/>
      <c r="AQX10" s="214"/>
      <c r="AQY10" s="214"/>
      <c r="AQZ10" s="214"/>
      <c r="ARA10" s="214"/>
      <c r="ARB10" s="214"/>
      <c r="ARC10" s="214"/>
      <c r="ARD10" s="214"/>
      <c r="ARE10" s="214"/>
      <c r="ARF10" s="214"/>
      <c r="ARG10" s="214"/>
      <c r="ARH10" s="214"/>
      <c r="ARI10" s="214"/>
      <c r="ARJ10" s="214"/>
      <c r="ARK10" s="214"/>
      <c r="ARL10" s="214"/>
      <c r="ARM10" s="214"/>
      <c r="ARN10" s="214"/>
      <c r="ARO10" s="214"/>
      <c r="ARP10" s="214"/>
      <c r="ARQ10" s="214"/>
      <c r="ARR10" s="214"/>
      <c r="ARS10" s="214"/>
      <c r="ART10" s="214"/>
      <c r="ARU10" s="214"/>
      <c r="ARV10" s="214"/>
      <c r="ARW10" s="214"/>
      <c r="ARX10" s="214"/>
      <c r="ARY10" s="214"/>
      <c r="ARZ10" s="214"/>
      <c r="ASA10" s="214"/>
      <c r="ASB10" s="214"/>
      <c r="ASC10" s="214"/>
      <c r="ASD10" s="214"/>
      <c r="ASE10" s="214"/>
      <c r="ASF10" s="214"/>
      <c r="ASG10" s="214"/>
      <c r="ASH10" s="214"/>
      <c r="ASI10" s="214"/>
      <c r="ASJ10" s="214"/>
      <c r="ASK10" s="214"/>
      <c r="ASL10" s="214"/>
      <c r="ASM10" s="214"/>
      <c r="ASN10" s="214"/>
      <c r="ASO10" s="214"/>
      <c r="ASP10" s="214"/>
      <c r="ASQ10" s="214"/>
      <c r="ASR10" s="214"/>
      <c r="ASS10" s="214"/>
      <c r="AST10" s="214"/>
      <c r="ASU10" s="214"/>
      <c r="ASV10" s="214"/>
      <c r="ASW10" s="214"/>
      <c r="ASX10" s="214"/>
      <c r="ASY10" s="214"/>
      <c r="ASZ10" s="214"/>
      <c r="ATA10" s="214"/>
      <c r="ATB10" s="214"/>
      <c r="ATC10" s="214"/>
      <c r="ATD10" s="214"/>
      <c r="ATE10" s="214"/>
      <c r="ATF10" s="214"/>
      <c r="ATG10" s="214"/>
      <c r="ATH10" s="214"/>
      <c r="ATI10" s="214"/>
      <c r="ATJ10" s="214"/>
      <c r="ATK10" s="214"/>
      <c r="ATL10" s="214"/>
      <c r="ATM10" s="214"/>
      <c r="ATN10" s="214"/>
      <c r="ATO10" s="214"/>
      <c r="ATP10" s="214"/>
      <c r="ATQ10" s="214"/>
      <c r="ATR10" s="214"/>
      <c r="ATS10" s="214"/>
      <c r="ATT10" s="214"/>
      <c r="ATU10" s="214"/>
      <c r="ATV10" s="214"/>
      <c r="ATW10" s="214"/>
      <c r="ATX10" s="214"/>
      <c r="ATY10" s="214"/>
      <c r="ATZ10" s="214"/>
      <c r="AUA10" s="214"/>
      <c r="AUB10" s="214"/>
      <c r="AUC10" s="214"/>
      <c r="AUD10" s="214"/>
      <c r="AUE10" s="214"/>
      <c r="AUF10" s="214"/>
      <c r="AUG10" s="214"/>
      <c r="AUH10" s="214"/>
      <c r="AUI10" s="214"/>
      <c r="AUJ10" s="214"/>
      <c r="AUK10" s="214"/>
      <c r="AUL10" s="214"/>
      <c r="AUM10" s="214"/>
      <c r="AUN10" s="214"/>
      <c r="AUO10" s="214"/>
      <c r="AUP10" s="214"/>
      <c r="AUQ10" s="214"/>
      <c r="AUR10" s="214"/>
      <c r="AUS10" s="214"/>
      <c r="AUT10" s="214"/>
      <c r="AUU10" s="214"/>
      <c r="AUV10" s="214"/>
      <c r="AUW10" s="214"/>
      <c r="AUX10" s="214"/>
      <c r="AUY10" s="214"/>
      <c r="AUZ10" s="214"/>
      <c r="AVA10" s="214"/>
      <c r="AVB10" s="214"/>
      <c r="AVC10" s="214"/>
      <c r="AVD10" s="214"/>
      <c r="AVE10" s="214"/>
      <c r="AVF10" s="214"/>
      <c r="AVG10" s="214"/>
      <c r="AVH10" s="214"/>
      <c r="AVI10" s="214"/>
      <c r="AVJ10" s="214"/>
      <c r="AVK10" s="214"/>
      <c r="AVL10" s="214"/>
      <c r="AVM10" s="214"/>
      <c r="AVN10" s="214"/>
      <c r="AVO10" s="214"/>
      <c r="AVP10" s="214"/>
      <c r="AVQ10" s="214"/>
      <c r="AVR10" s="214"/>
      <c r="AVS10" s="214"/>
      <c r="AVT10" s="214"/>
      <c r="AVU10" s="214"/>
      <c r="AVV10" s="214"/>
      <c r="AVW10" s="214"/>
      <c r="AVX10" s="214"/>
      <c r="AVY10" s="214"/>
      <c r="AVZ10" s="214"/>
      <c r="AWA10" s="214"/>
      <c r="AWB10" s="214"/>
      <c r="AWC10" s="214"/>
      <c r="AWD10" s="214"/>
      <c r="AWE10" s="214"/>
      <c r="AWF10" s="214"/>
      <c r="AWG10" s="214"/>
      <c r="AWH10" s="214"/>
      <c r="AWI10" s="214"/>
      <c r="AWJ10" s="214"/>
      <c r="AWK10" s="214"/>
      <c r="AWL10" s="214"/>
      <c r="AWM10" s="214"/>
      <c r="AWN10" s="214"/>
      <c r="AWO10" s="214"/>
      <c r="AWP10" s="214"/>
      <c r="AWQ10" s="214"/>
      <c r="AWR10" s="214"/>
      <c r="AWS10" s="214"/>
      <c r="AWT10" s="214"/>
      <c r="AWU10" s="214"/>
      <c r="AWV10" s="214"/>
      <c r="AWW10" s="214"/>
      <c r="AWX10" s="214"/>
      <c r="AWY10" s="214"/>
      <c r="AWZ10" s="214"/>
      <c r="AXA10" s="214"/>
      <c r="AXB10" s="214"/>
      <c r="AXC10" s="214"/>
      <c r="AXD10" s="214"/>
      <c r="AXE10" s="214"/>
      <c r="AXF10" s="214"/>
      <c r="AXG10" s="214"/>
      <c r="AXH10" s="214"/>
      <c r="AXI10" s="214"/>
      <c r="AXJ10" s="214"/>
      <c r="AXK10" s="214"/>
      <c r="AXL10" s="214"/>
      <c r="AXM10" s="214"/>
      <c r="AXN10" s="214"/>
      <c r="AXO10" s="214"/>
      <c r="AXP10" s="214"/>
      <c r="AXQ10" s="214"/>
      <c r="AXR10" s="214"/>
      <c r="AXS10" s="214"/>
      <c r="AXT10" s="214"/>
      <c r="AXU10" s="214"/>
      <c r="AXV10" s="214"/>
      <c r="AXW10" s="214"/>
      <c r="AXX10" s="214"/>
      <c r="AXY10" s="214"/>
      <c r="AXZ10" s="214"/>
      <c r="AYA10" s="214"/>
      <c r="AYB10" s="214"/>
      <c r="AYC10" s="214"/>
      <c r="AYD10" s="214"/>
      <c r="AYE10" s="214"/>
      <c r="AYF10" s="214"/>
      <c r="AYG10" s="214"/>
      <c r="AYH10" s="214"/>
      <c r="AYI10" s="214"/>
      <c r="AYJ10" s="214"/>
      <c r="AYK10" s="214"/>
      <c r="AYL10" s="214"/>
      <c r="AYM10" s="214"/>
      <c r="AYN10" s="214"/>
      <c r="AYO10" s="214"/>
      <c r="AYP10" s="214"/>
      <c r="AYQ10" s="214"/>
      <c r="AYR10" s="214"/>
      <c r="AYS10" s="214"/>
      <c r="AYT10" s="214"/>
      <c r="AYU10" s="214"/>
      <c r="AYV10" s="214"/>
      <c r="AYW10" s="214"/>
      <c r="AYX10" s="214"/>
      <c r="AYY10" s="214"/>
      <c r="AYZ10" s="214"/>
      <c r="AZA10" s="214"/>
      <c r="AZB10" s="214"/>
      <c r="AZC10" s="214"/>
      <c r="AZD10" s="214"/>
      <c r="AZE10" s="214"/>
      <c r="AZF10" s="214"/>
      <c r="AZG10" s="214"/>
      <c r="AZH10" s="214"/>
      <c r="AZI10" s="214"/>
      <c r="AZJ10" s="214"/>
      <c r="AZK10" s="214"/>
      <c r="AZL10" s="214"/>
      <c r="AZM10" s="214"/>
      <c r="AZN10" s="214"/>
      <c r="AZO10" s="214"/>
      <c r="AZP10" s="214"/>
      <c r="AZQ10" s="214"/>
      <c r="AZR10" s="214"/>
      <c r="AZS10" s="214"/>
      <c r="AZT10" s="214"/>
      <c r="AZU10" s="214"/>
      <c r="AZV10" s="214"/>
      <c r="AZW10" s="214"/>
      <c r="AZX10" s="214"/>
      <c r="AZY10" s="214"/>
      <c r="AZZ10" s="214"/>
      <c r="BAA10" s="214"/>
      <c r="BAB10" s="214"/>
      <c r="BAC10" s="214"/>
      <c r="BAD10" s="214"/>
      <c r="BAE10" s="214"/>
      <c r="BAF10" s="214"/>
      <c r="BAG10" s="214"/>
      <c r="BAH10" s="214"/>
      <c r="BAI10" s="214"/>
      <c r="BAJ10" s="214"/>
      <c r="BAK10" s="214"/>
      <c r="BAL10" s="214"/>
      <c r="BAM10" s="214"/>
      <c r="BAN10" s="214"/>
      <c r="BAO10" s="214"/>
      <c r="BAP10" s="214"/>
      <c r="BAQ10" s="214"/>
      <c r="BAR10" s="214"/>
      <c r="BAS10" s="214"/>
      <c r="BAT10" s="214"/>
      <c r="BAU10" s="214"/>
      <c r="BAV10" s="214"/>
      <c r="BAW10" s="214"/>
      <c r="BAX10" s="214"/>
      <c r="BAY10" s="214"/>
      <c r="BAZ10" s="214"/>
      <c r="BBA10" s="214"/>
      <c r="BBB10" s="214"/>
      <c r="BBC10" s="214"/>
      <c r="BBD10" s="214"/>
      <c r="BBE10" s="214"/>
      <c r="BBF10" s="214"/>
      <c r="BBG10" s="214"/>
      <c r="BBH10" s="214"/>
      <c r="BBI10" s="214"/>
      <c r="BBJ10" s="214"/>
      <c r="BBK10" s="214"/>
      <c r="BBL10" s="214"/>
      <c r="BBM10" s="214"/>
      <c r="BBN10" s="214"/>
      <c r="BBO10" s="214"/>
      <c r="BBP10" s="214"/>
      <c r="BBQ10" s="214"/>
      <c r="BBR10" s="214"/>
      <c r="BBS10" s="214"/>
      <c r="BBT10" s="214"/>
      <c r="BBU10" s="214"/>
      <c r="BBV10" s="214"/>
      <c r="BBW10" s="214"/>
      <c r="BBX10" s="214"/>
      <c r="BBY10" s="214"/>
      <c r="BBZ10" s="214"/>
      <c r="BCA10" s="214"/>
      <c r="BCB10" s="214"/>
      <c r="BCC10" s="214"/>
      <c r="BCD10" s="214"/>
      <c r="BCE10" s="214"/>
      <c r="BCF10" s="214"/>
      <c r="BCG10" s="214"/>
      <c r="BCH10" s="214"/>
      <c r="BCI10" s="214"/>
      <c r="BCJ10" s="214"/>
      <c r="BCK10" s="214"/>
      <c r="BCL10" s="214"/>
      <c r="BCM10" s="214"/>
      <c r="BCN10" s="214"/>
      <c r="BCO10" s="214"/>
      <c r="BCP10" s="214"/>
      <c r="BCQ10" s="214"/>
      <c r="BCR10" s="214"/>
      <c r="BCS10" s="214"/>
      <c r="BCT10" s="214"/>
      <c r="BCU10" s="214"/>
      <c r="BCV10" s="214"/>
      <c r="BCW10" s="214"/>
      <c r="BCX10" s="214"/>
      <c r="BCY10" s="214"/>
      <c r="BCZ10" s="214"/>
      <c r="BDA10" s="214"/>
      <c r="BDB10" s="214"/>
      <c r="BDC10" s="214"/>
      <c r="BDD10" s="214"/>
      <c r="BDE10" s="214"/>
      <c r="BDF10" s="214"/>
      <c r="BDG10" s="214"/>
      <c r="BDH10" s="214"/>
      <c r="BDI10" s="214"/>
      <c r="BDJ10" s="214"/>
      <c r="BDK10" s="214"/>
      <c r="BDL10" s="214"/>
      <c r="BDM10" s="214"/>
      <c r="BDN10" s="214"/>
      <c r="BDO10" s="214"/>
      <c r="BDP10" s="214"/>
      <c r="BDQ10" s="214"/>
      <c r="BDR10" s="214"/>
      <c r="BDS10" s="214"/>
      <c r="BDT10" s="214"/>
      <c r="BDU10" s="214"/>
      <c r="BDV10" s="214"/>
      <c r="BDW10" s="214"/>
      <c r="BDX10" s="214"/>
      <c r="BDY10" s="214"/>
      <c r="BDZ10" s="214"/>
      <c r="BEA10" s="214"/>
      <c r="BEB10" s="214"/>
      <c r="BEC10" s="214"/>
      <c r="BED10" s="214"/>
      <c r="BEE10" s="214"/>
      <c r="BEF10" s="214"/>
      <c r="BEG10" s="214"/>
      <c r="BEH10" s="214"/>
      <c r="BEI10" s="214"/>
      <c r="BEJ10" s="214"/>
      <c r="BEK10" s="214"/>
      <c r="BEL10" s="214"/>
      <c r="BEM10" s="214"/>
      <c r="BEN10" s="214"/>
      <c r="BEO10" s="214"/>
      <c r="BEP10" s="214"/>
      <c r="BEQ10" s="214"/>
      <c r="BER10" s="214"/>
      <c r="BES10" s="214"/>
      <c r="BET10" s="214"/>
      <c r="BEU10" s="214"/>
      <c r="BEV10" s="214"/>
      <c r="BEW10" s="214"/>
      <c r="BEX10" s="214"/>
      <c r="BEY10" s="214"/>
      <c r="BEZ10" s="214"/>
      <c r="BFA10" s="214"/>
      <c r="BFB10" s="214"/>
      <c r="BFC10" s="214"/>
      <c r="BFD10" s="214"/>
      <c r="BFE10" s="214"/>
      <c r="BFF10" s="214"/>
      <c r="BFG10" s="214"/>
      <c r="BFH10" s="214"/>
      <c r="BFI10" s="214"/>
      <c r="BFJ10" s="214"/>
      <c r="BFK10" s="214"/>
      <c r="BFL10" s="214"/>
      <c r="BFM10" s="214"/>
      <c r="BFN10" s="214"/>
      <c r="BFO10" s="214"/>
      <c r="BFP10" s="214"/>
      <c r="BFQ10" s="214"/>
      <c r="BFR10" s="214"/>
      <c r="BFS10" s="214"/>
      <c r="BFT10" s="214"/>
      <c r="BFU10" s="214"/>
      <c r="BFV10" s="214"/>
      <c r="BFW10" s="214"/>
      <c r="BFX10" s="214"/>
      <c r="BFY10" s="214"/>
      <c r="BFZ10" s="214"/>
      <c r="BGA10" s="214"/>
      <c r="BGB10" s="214"/>
      <c r="BGC10" s="214"/>
      <c r="BGD10" s="214"/>
      <c r="BGE10" s="214"/>
      <c r="BGF10" s="214"/>
      <c r="BGG10" s="214"/>
      <c r="BGH10" s="214"/>
      <c r="BGI10" s="214"/>
      <c r="BGJ10" s="214"/>
      <c r="BGK10" s="214"/>
      <c r="BGL10" s="214"/>
      <c r="BGM10" s="214"/>
      <c r="BGN10" s="214"/>
      <c r="BGO10" s="214"/>
      <c r="BGP10" s="214"/>
      <c r="BGQ10" s="214"/>
      <c r="BGR10" s="214"/>
      <c r="BGS10" s="214"/>
      <c r="BGT10" s="214"/>
      <c r="BGU10" s="214"/>
      <c r="BGV10" s="214"/>
      <c r="BGW10" s="214"/>
      <c r="BGX10" s="214"/>
      <c r="BGY10" s="214"/>
      <c r="BGZ10" s="214"/>
      <c r="BHA10" s="214"/>
      <c r="BHB10" s="214"/>
      <c r="BHC10" s="214"/>
      <c r="BHD10" s="214"/>
      <c r="BHE10" s="214"/>
      <c r="BHF10" s="214"/>
      <c r="BHG10" s="214"/>
      <c r="BHH10" s="214"/>
      <c r="BHI10" s="214"/>
      <c r="BHJ10" s="214"/>
      <c r="BHK10" s="214"/>
      <c r="BHL10" s="214"/>
      <c r="BHM10" s="214"/>
      <c r="BHN10" s="214"/>
      <c r="BHO10" s="214"/>
      <c r="BHP10" s="214"/>
      <c r="BHQ10" s="214"/>
      <c r="BHR10" s="214"/>
      <c r="BHS10" s="214"/>
      <c r="BHT10" s="214"/>
      <c r="BHU10" s="214"/>
      <c r="BHV10" s="214"/>
      <c r="BHW10" s="214"/>
      <c r="BHX10" s="214"/>
      <c r="BHY10" s="214"/>
      <c r="BHZ10" s="214"/>
      <c r="BIA10" s="214"/>
      <c r="BIB10" s="214"/>
      <c r="BIC10" s="214"/>
      <c r="BID10" s="214"/>
      <c r="BIE10" s="214"/>
      <c r="BIF10" s="214"/>
      <c r="BIG10" s="214"/>
      <c r="BIH10" s="214"/>
      <c r="BII10" s="214"/>
      <c r="BIJ10" s="214"/>
      <c r="BIK10" s="214"/>
      <c r="BIL10" s="214"/>
      <c r="BIM10" s="214"/>
      <c r="BIN10" s="214"/>
      <c r="BIO10" s="214"/>
      <c r="BIP10" s="214"/>
      <c r="BIQ10" s="214"/>
      <c r="BIR10" s="214"/>
      <c r="BIS10" s="214"/>
      <c r="BIT10" s="214"/>
      <c r="BIU10" s="214"/>
      <c r="BIV10" s="214"/>
      <c r="BIW10" s="214"/>
      <c r="BIX10" s="214"/>
      <c r="BIY10" s="214"/>
      <c r="BIZ10" s="214"/>
      <c r="BJA10" s="214"/>
      <c r="BJB10" s="214"/>
      <c r="BJC10" s="214"/>
      <c r="BJD10" s="214"/>
      <c r="BJE10" s="214"/>
      <c r="BJF10" s="214"/>
      <c r="BJG10" s="214"/>
      <c r="BJH10" s="214"/>
      <c r="BJI10" s="214"/>
      <c r="BJJ10" s="214"/>
      <c r="BJK10" s="214"/>
      <c r="BJL10" s="214"/>
      <c r="BJM10" s="214"/>
      <c r="BJN10" s="214"/>
      <c r="BJO10" s="214"/>
      <c r="BJP10" s="214"/>
      <c r="BJQ10" s="214"/>
      <c r="BJR10" s="214"/>
      <c r="BJS10" s="214"/>
      <c r="BJT10" s="214"/>
      <c r="BJU10" s="214"/>
      <c r="BJV10" s="214"/>
      <c r="BJW10" s="214"/>
      <c r="BJX10" s="214"/>
      <c r="BJY10" s="214"/>
      <c r="BJZ10" s="214"/>
      <c r="BKA10" s="214"/>
      <c r="BKB10" s="214"/>
      <c r="BKC10" s="214"/>
      <c r="BKD10" s="214"/>
      <c r="BKE10" s="214"/>
      <c r="BKF10" s="214"/>
      <c r="BKG10" s="214"/>
      <c r="BKH10" s="214"/>
      <c r="BKI10" s="214"/>
      <c r="BKJ10" s="214"/>
      <c r="BKK10" s="214"/>
      <c r="BKL10" s="214"/>
      <c r="BKM10" s="214"/>
      <c r="BKN10" s="214"/>
      <c r="BKO10" s="214"/>
      <c r="BKP10" s="214"/>
      <c r="BKQ10" s="214"/>
      <c r="BKR10" s="214"/>
      <c r="BKS10" s="214"/>
      <c r="BKT10" s="214"/>
      <c r="BKU10" s="214"/>
      <c r="BKV10" s="214"/>
      <c r="BKW10" s="214"/>
      <c r="BKX10" s="214"/>
      <c r="BKY10" s="214"/>
      <c r="BKZ10" s="214"/>
      <c r="BLA10" s="214"/>
      <c r="BLB10" s="214"/>
      <c r="BLC10" s="214"/>
      <c r="BLD10" s="214"/>
      <c r="BLE10" s="214"/>
      <c r="BLF10" s="214"/>
      <c r="BLG10" s="214"/>
      <c r="BLH10" s="214"/>
      <c r="BLI10" s="214"/>
      <c r="BLJ10" s="214"/>
      <c r="BLK10" s="214"/>
      <c r="BLL10" s="214"/>
      <c r="BLM10" s="214"/>
      <c r="BLN10" s="214"/>
      <c r="BLO10" s="214"/>
      <c r="BLP10" s="214"/>
      <c r="BLQ10" s="214"/>
      <c r="BLR10" s="214"/>
      <c r="BLS10" s="214"/>
      <c r="BLT10" s="214"/>
      <c r="BLU10" s="214"/>
      <c r="BLV10" s="214"/>
      <c r="BLW10" s="214"/>
      <c r="BLX10" s="214"/>
      <c r="BLY10" s="214"/>
      <c r="BLZ10" s="214"/>
      <c r="BMA10" s="214"/>
      <c r="BMB10" s="214"/>
      <c r="BMC10" s="214"/>
      <c r="BMD10" s="214"/>
      <c r="BME10" s="214"/>
      <c r="BMF10" s="214"/>
      <c r="BMG10" s="214"/>
      <c r="BMH10" s="214"/>
      <c r="BMI10" s="214"/>
      <c r="BMJ10" s="214"/>
      <c r="BMK10" s="214"/>
      <c r="BML10" s="214"/>
      <c r="BMM10" s="214"/>
      <c r="BMN10" s="214"/>
      <c r="BMO10" s="214"/>
      <c r="BMP10" s="214"/>
      <c r="BMQ10" s="214"/>
      <c r="BMR10" s="214"/>
      <c r="BMS10" s="214"/>
      <c r="BMT10" s="214"/>
      <c r="BMU10" s="214"/>
      <c r="BMV10" s="214"/>
      <c r="BMW10" s="214"/>
      <c r="BMX10" s="214"/>
      <c r="BMY10" s="214"/>
      <c r="BMZ10" s="214"/>
      <c r="BNA10" s="214"/>
      <c r="BNB10" s="214"/>
      <c r="BNC10" s="214"/>
      <c r="BND10" s="214"/>
      <c r="BNE10" s="214"/>
      <c r="BNF10" s="214"/>
      <c r="BNG10" s="214"/>
      <c r="BNH10" s="214"/>
      <c r="BNI10" s="214"/>
      <c r="BNJ10" s="214"/>
      <c r="BNK10" s="214"/>
      <c r="BNL10" s="214"/>
      <c r="BNM10" s="214"/>
      <c r="BNN10" s="214"/>
      <c r="BNO10" s="214"/>
      <c r="BNP10" s="214"/>
      <c r="BNQ10" s="214"/>
      <c r="BNR10" s="214"/>
      <c r="BNS10" s="214"/>
      <c r="BNT10" s="214"/>
      <c r="BNU10" s="214"/>
      <c r="BNV10" s="214"/>
      <c r="BNW10" s="214"/>
      <c r="BNX10" s="214"/>
      <c r="BNY10" s="214"/>
      <c r="BNZ10" s="214"/>
      <c r="BOA10" s="214"/>
      <c r="BOB10" s="214"/>
      <c r="BOC10" s="214"/>
      <c r="BOD10" s="214"/>
      <c r="BOE10" s="214"/>
      <c r="BOF10" s="214"/>
      <c r="BOG10" s="214"/>
      <c r="BOH10" s="214"/>
      <c r="BOI10" s="214"/>
      <c r="BOJ10" s="214"/>
      <c r="BOK10" s="214"/>
      <c r="BOL10" s="214"/>
      <c r="BOM10" s="214"/>
      <c r="BON10" s="214"/>
      <c r="BOO10" s="214"/>
      <c r="BOP10" s="214"/>
      <c r="BOQ10" s="214"/>
      <c r="BOR10" s="214"/>
      <c r="BOS10" s="214"/>
      <c r="BOT10" s="214"/>
      <c r="BOU10" s="214"/>
      <c r="BOV10" s="214"/>
      <c r="BOW10" s="214"/>
      <c r="BOX10" s="214"/>
      <c r="BOY10" s="214"/>
      <c r="BOZ10" s="214"/>
      <c r="BPA10" s="214"/>
      <c r="BPB10" s="214"/>
      <c r="BPC10" s="214"/>
      <c r="BPD10" s="214"/>
      <c r="BPE10" s="214"/>
      <c r="BPF10" s="214"/>
      <c r="BPG10" s="214"/>
      <c r="BPH10" s="214"/>
      <c r="BPI10" s="214"/>
      <c r="BPJ10" s="214"/>
      <c r="BPK10" s="214"/>
      <c r="BPL10" s="214"/>
      <c r="BPM10" s="214"/>
      <c r="BPN10" s="214"/>
      <c r="BPO10" s="214"/>
      <c r="BPP10" s="214"/>
      <c r="BPQ10" s="214"/>
      <c r="BPR10" s="214"/>
      <c r="BPS10" s="214"/>
      <c r="BPT10" s="214"/>
      <c r="BPU10" s="214"/>
      <c r="BPV10" s="214"/>
      <c r="BPW10" s="214"/>
      <c r="BPX10" s="214"/>
      <c r="BPY10" s="214"/>
      <c r="BPZ10" s="214"/>
      <c r="BQA10" s="214"/>
      <c r="BQB10" s="214"/>
      <c r="BQC10" s="214"/>
      <c r="BQD10" s="214"/>
      <c r="BQE10" s="214"/>
      <c r="BQF10" s="214"/>
      <c r="BQG10" s="214"/>
      <c r="BQH10" s="214"/>
      <c r="BQI10" s="214"/>
      <c r="BQJ10" s="214"/>
      <c r="BQK10" s="214"/>
      <c r="BQL10" s="214"/>
      <c r="BQM10" s="214"/>
      <c r="BQN10" s="214"/>
      <c r="BQO10" s="214"/>
      <c r="BQP10" s="214"/>
      <c r="BQQ10" s="214"/>
      <c r="BQR10" s="214"/>
      <c r="BQS10" s="214"/>
      <c r="BQT10" s="214"/>
      <c r="BQU10" s="214"/>
      <c r="BQV10" s="214"/>
      <c r="BQW10" s="214"/>
      <c r="BQX10" s="214"/>
      <c r="BQY10" s="214"/>
      <c r="BQZ10" s="214"/>
      <c r="BRA10" s="214"/>
      <c r="BRB10" s="214"/>
      <c r="BRC10" s="214"/>
      <c r="BRD10" s="214"/>
      <c r="BRE10" s="214"/>
      <c r="BRF10" s="214"/>
      <c r="BRG10" s="214"/>
      <c r="BRH10" s="214"/>
      <c r="BRI10" s="214"/>
      <c r="BRJ10" s="214"/>
      <c r="BRK10" s="214"/>
      <c r="BRL10" s="214"/>
      <c r="BRM10" s="214"/>
      <c r="BRN10" s="214"/>
      <c r="BRO10" s="214"/>
      <c r="BRP10" s="214"/>
      <c r="BRQ10" s="214"/>
      <c r="BRR10" s="214"/>
      <c r="BRS10" s="214"/>
      <c r="BRT10" s="214"/>
      <c r="BRU10" s="214"/>
      <c r="BRV10" s="214"/>
      <c r="BRW10" s="214"/>
      <c r="BRX10" s="214"/>
      <c r="BRY10" s="214"/>
      <c r="BRZ10" s="214"/>
      <c r="BSA10" s="214"/>
      <c r="BSB10" s="214"/>
      <c r="BSC10" s="214"/>
      <c r="BSD10" s="214"/>
      <c r="BSE10" s="214"/>
      <c r="BSF10" s="214"/>
      <c r="BSG10" s="214"/>
      <c r="BSH10" s="214"/>
      <c r="BSI10" s="214"/>
      <c r="BSJ10" s="214"/>
      <c r="BSK10" s="214"/>
      <c r="BSL10" s="214"/>
      <c r="BSM10" s="214"/>
      <c r="BSN10" s="214"/>
      <c r="BSO10" s="214"/>
      <c r="BSP10" s="214"/>
      <c r="BSQ10" s="214"/>
      <c r="BSR10" s="214"/>
      <c r="BSS10" s="214"/>
      <c r="BST10" s="214"/>
      <c r="BSU10" s="214"/>
      <c r="BSV10" s="214"/>
      <c r="BSW10" s="214"/>
      <c r="BSX10" s="214"/>
      <c r="BSY10" s="214"/>
      <c r="BSZ10" s="214"/>
      <c r="BTA10" s="214"/>
      <c r="BTB10" s="214"/>
      <c r="BTC10" s="214"/>
      <c r="BTD10" s="214"/>
      <c r="BTE10" s="214"/>
      <c r="BTF10" s="214"/>
      <c r="BTG10" s="214"/>
      <c r="BTH10" s="214"/>
      <c r="BTI10" s="214"/>
      <c r="BTJ10" s="214"/>
      <c r="BTK10" s="214"/>
      <c r="BTL10" s="214"/>
      <c r="BTM10" s="214"/>
      <c r="BTN10" s="214"/>
      <c r="BTO10" s="214"/>
      <c r="BTP10" s="214"/>
      <c r="BTQ10" s="214"/>
      <c r="BTR10" s="214"/>
      <c r="BTS10" s="214"/>
      <c r="BTT10" s="214"/>
      <c r="BTU10" s="214"/>
      <c r="BTV10" s="214"/>
      <c r="BTW10" s="214"/>
      <c r="BTX10" s="214"/>
      <c r="BTY10" s="214"/>
      <c r="BTZ10" s="214"/>
      <c r="BUA10" s="214"/>
      <c r="BUB10" s="214"/>
      <c r="BUC10" s="214"/>
      <c r="BUD10" s="214"/>
      <c r="BUE10" s="214"/>
      <c r="BUF10" s="214"/>
      <c r="BUG10" s="214"/>
      <c r="BUH10" s="214"/>
      <c r="BUI10" s="214"/>
      <c r="BUJ10" s="214"/>
      <c r="BUK10" s="214"/>
      <c r="BUL10" s="214"/>
      <c r="BUM10" s="214"/>
      <c r="BUN10" s="214"/>
      <c r="BUO10" s="214"/>
      <c r="BUP10" s="214"/>
      <c r="BUQ10" s="214"/>
      <c r="BUR10" s="214"/>
      <c r="BUS10" s="214"/>
      <c r="BUT10" s="214"/>
      <c r="BUU10" s="214"/>
      <c r="BUV10" s="214"/>
      <c r="BUW10" s="214"/>
      <c r="BUX10" s="214"/>
      <c r="BUY10" s="214"/>
      <c r="BUZ10" s="214"/>
      <c r="BVA10" s="214"/>
      <c r="BVB10" s="214"/>
      <c r="BVC10" s="214"/>
      <c r="BVD10" s="214"/>
      <c r="BVE10" s="214"/>
      <c r="BVF10" s="214"/>
      <c r="BVG10" s="214"/>
      <c r="BVH10" s="214"/>
      <c r="BVI10" s="214"/>
      <c r="BVJ10" s="214"/>
      <c r="BVK10" s="214"/>
      <c r="BVL10" s="214"/>
      <c r="BVM10" s="214"/>
      <c r="BVN10" s="214"/>
      <c r="BVO10" s="214"/>
      <c r="BVP10" s="214"/>
      <c r="BVQ10" s="214"/>
      <c r="BVR10" s="214"/>
      <c r="BVS10" s="214"/>
      <c r="BVT10" s="214"/>
      <c r="BVU10" s="214"/>
      <c r="BVV10" s="214"/>
      <c r="BVW10" s="214"/>
      <c r="BVX10" s="214"/>
      <c r="BVY10" s="214"/>
      <c r="BVZ10" s="214"/>
      <c r="BWA10" s="214"/>
      <c r="BWB10" s="214"/>
      <c r="BWC10" s="214"/>
      <c r="BWD10" s="214"/>
      <c r="BWE10" s="214"/>
      <c r="BWF10" s="214"/>
      <c r="BWG10" s="214"/>
      <c r="BWH10" s="214"/>
      <c r="BWI10" s="214"/>
      <c r="BWJ10" s="214"/>
      <c r="BWK10" s="214"/>
      <c r="BWL10" s="214"/>
      <c r="BWM10" s="214"/>
      <c r="BWN10" s="214"/>
      <c r="BWO10" s="214"/>
      <c r="BWP10" s="214"/>
      <c r="BWQ10" s="214"/>
      <c r="BWR10" s="214"/>
      <c r="BWS10" s="214"/>
      <c r="BWT10" s="214"/>
      <c r="BWU10" s="214"/>
      <c r="BWV10" s="214"/>
      <c r="BWW10" s="214"/>
      <c r="BWX10" s="214"/>
      <c r="BWY10" s="214"/>
      <c r="BWZ10" s="214"/>
      <c r="BXA10" s="214"/>
      <c r="BXB10" s="214"/>
      <c r="BXC10" s="214"/>
      <c r="BXD10" s="214"/>
      <c r="BXE10" s="214"/>
      <c r="BXF10" s="214"/>
      <c r="BXG10" s="214"/>
      <c r="BXH10" s="214"/>
      <c r="BXI10" s="214"/>
      <c r="BXJ10" s="214"/>
      <c r="BXK10" s="214"/>
      <c r="BXL10" s="214"/>
      <c r="BXM10" s="214"/>
      <c r="BXN10" s="214"/>
      <c r="BXO10" s="214"/>
      <c r="BXP10" s="214"/>
      <c r="BXQ10" s="214"/>
      <c r="BXR10" s="214"/>
      <c r="BXS10" s="214"/>
      <c r="BXT10" s="214"/>
      <c r="BXU10" s="214"/>
      <c r="BXV10" s="214"/>
      <c r="BXW10" s="214"/>
      <c r="BXX10" s="214"/>
      <c r="BXY10" s="214"/>
      <c r="BXZ10" s="214"/>
      <c r="BYA10" s="214"/>
      <c r="BYB10" s="214"/>
      <c r="BYC10" s="214"/>
      <c r="BYD10" s="214"/>
      <c r="BYE10" s="214"/>
      <c r="BYF10" s="214"/>
      <c r="BYG10" s="214"/>
      <c r="BYH10" s="214"/>
      <c r="BYI10" s="214"/>
      <c r="BYJ10" s="214"/>
      <c r="BYK10" s="214"/>
      <c r="BYL10" s="214"/>
      <c r="BYM10" s="214"/>
      <c r="BYN10" s="214"/>
      <c r="BYO10" s="214"/>
      <c r="BYP10" s="214"/>
      <c r="BYQ10" s="214"/>
      <c r="BYR10" s="214"/>
      <c r="BYS10" s="214"/>
      <c r="BYT10" s="214"/>
      <c r="BYU10" s="214"/>
      <c r="BYV10" s="214"/>
      <c r="BYW10" s="214"/>
      <c r="BYX10" s="214"/>
      <c r="BYY10" s="214"/>
      <c r="BYZ10" s="214"/>
      <c r="BZA10" s="214"/>
      <c r="BZB10" s="214"/>
      <c r="BZC10" s="214"/>
      <c r="BZD10" s="214"/>
      <c r="BZE10" s="214"/>
      <c r="BZF10" s="214"/>
      <c r="BZG10" s="214"/>
      <c r="BZH10" s="214"/>
      <c r="BZI10" s="214"/>
      <c r="BZJ10" s="214"/>
      <c r="BZK10" s="214"/>
      <c r="BZL10" s="214"/>
      <c r="BZM10" s="214"/>
      <c r="BZN10" s="214"/>
      <c r="BZO10" s="214"/>
      <c r="BZP10" s="214"/>
      <c r="BZQ10" s="214"/>
      <c r="BZR10" s="214"/>
      <c r="BZS10" s="214"/>
      <c r="BZT10" s="214"/>
      <c r="BZU10" s="214"/>
      <c r="BZV10" s="214"/>
      <c r="BZW10" s="214"/>
      <c r="BZX10" s="214"/>
      <c r="BZY10" s="214"/>
      <c r="BZZ10" s="214"/>
      <c r="CAA10" s="214"/>
      <c r="CAB10" s="214"/>
      <c r="CAC10" s="214"/>
      <c r="CAD10" s="214"/>
      <c r="CAE10" s="214"/>
      <c r="CAF10" s="214"/>
      <c r="CAG10" s="214"/>
      <c r="CAH10" s="214"/>
      <c r="CAI10" s="214"/>
      <c r="CAJ10" s="214"/>
      <c r="CAK10" s="214"/>
      <c r="CAL10" s="214"/>
      <c r="CAM10" s="214"/>
      <c r="CAN10" s="214"/>
      <c r="CAO10" s="214"/>
      <c r="CAP10" s="214"/>
      <c r="CAQ10" s="214"/>
      <c r="CAR10" s="214"/>
      <c r="CAS10" s="214"/>
      <c r="CAT10" s="214"/>
      <c r="CAU10" s="214"/>
      <c r="CAV10" s="214"/>
      <c r="CAW10" s="214"/>
      <c r="CAX10" s="214"/>
      <c r="CAY10" s="214"/>
      <c r="CAZ10" s="214"/>
      <c r="CBA10" s="214"/>
      <c r="CBB10" s="214"/>
      <c r="CBC10" s="214"/>
      <c r="CBD10" s="214"/>
      <c r="CBE10" s="214"/>
      <c r="CBF10" s="214"/>
      <c r="CBG10" s="214"/>
      <c r="CBH10" s="214"/>
      <c r="CBI10" s="214"/>
      <c r="CBJ10" s="214"/>
      <c r="CBK10" s="214"/>
      <c r="CBL10" s="214"/>
      <c r="CBM10" s="214"/>
      <c r="CBN10" s="214"/>
      <c r="CBO10" s="214"/>
      <c r="CBP10" s="214"/>
      <c r="CBQ10" s="214"/>
      <c r="CBR10" s="214"/>
      <c r="CBS10" s="214"/>
      <c r="CBT10" s="214"/>
      <c r="CBU10" s="214"/>
      <c r="CBV10" s="214"/>
      <c r="CBW10" s="214"/>
      <c r="CBX10" s="214"/>
      <c r="CBY10" s="214"/>
      <c r="CBZ10" s="214"/>
      <c r="CCA10" s="214"/>
      <c r="CCB10" s="214"/>
      <c r="CCC10" s="214"/>
      <c r="CCD10" s="214"/>
      <c r="CCE10" s="214"/>
      <c r="CCF10" s="214"/>
      <c r="CCG10" s="214"/>
      <c r="CCH10" s="214"/>
      <c r="CCI10" s="214"/>
      <c r="CCJ10" s="214"/>
      <c r="CCK10" s="214"/>
      <c r="CCL10" s="214"/>
      <c r="CCM10" s="214"/>
      <c r="CCN10" s="214"/>
      <c r="CCO10" s="214"/>
      <c r="CCP10" s="214"/>
      <c r="CCQ10" s="214"/>
      <c r="CCR10" s="214"/>
      <c r="CCS10" s="214"/>
      <c r="CCT10" s="214"/>
      <c r="CCU10" s="214"/>
      <c r="CCV10" s="214"/>
      <c r="CCW10" s="214"/>
      <c r="CCX10" s="214"/>
      <c r="CCY10" s="214"/>
      <c r="CCZ10" s="214"/>
      <c r="CDA10" s="214"/>
      <c r="CDB10" s="214"/>
      <c r="CDC10" s="214"/>
      <c r="CDD10" s="214"/>
      <c r="CDE10" s="214"/>
      <c r="CDF10" s="214"/>
      <c r="CDG10" s="214"/>
      <c r="CDH10" s="214"/>
      <c r="CDI10" s="214"/>
      <c r="CDJ10" s="214"/>
      <c r="CDK10" s="214"/>
      <c r="CDL10" s="214"/>
      <c r="CDM10" s="214"/>
      <c r="CDN10" s="214"/>
      <c r="CDO10" s="214"/>
      <c r="CDP10" s="214"/>
      <c r="CDQ10" s="214"/>
      <c r="CDR10" s="214"/>
      <c r="CDS10" s="214"/>
      <c r="CDT10" s="214"/>
      <c r="CDU10" s="214"/>
      <c r="CDV10" s="214"/>
      <c r="CDW10" s="214"/>
      <c r="CDX10" s="214"/>
      <c r="CDY10" s="214"/>
      <c r="CDZ10" s="214"/>
      <c r="CEA10" s="214"/>
      <c r="CEB10" s="214"/>
      <c r="CEC10" s="214"/>
      <c r="CED10" s="214"/>
      <c r="CEE10" s="214"/>
      <c r="CEF10" s="214"/>
      <c r="CEG10" s="214"/>
      <c r="CEH10" s="214"/>
      <c r="CEI10" s="214"/>
      <c r="CEJ10" s="214"/>
      <c r="CEK10" s="214"/>
      <c r="CEL10" s="214"/>
      <c r="CEM10" s="214"/>
      <c r="CEN10" s="214"/>
      <c r="CEO10" s="214"/>
      <c r="CEP10" s="214"/>
      <c r="CEQ10" s="214"/>
      <c r="CER10" s="214"/>
      <c r="CES10" s="214"/>
      <c r="CET10" s="214"/>
      <c r="CEU10" s="214"/>
      <c r="CEV10" s="214"/>
      <c r="CEW10" s="214"/>
      <c r="CEX10" s="214"/>
      <c r="CEY10" s="214"/>
      <c r="CEZ10" s="214"/>
      <c r="CFA10" s="214"/>
      <c r="CFB10" s="214"/>
      <c r="CFC10" s="214"/>
      <c r="CFD10" s="214"/>
      <c r="CFE10" s="214"/>
      <c r="CFF10" s="214"/>
      <c r="CFG10" s="214"/>
      <c r="CFH10" s="214"/>
      <c r="CFI10" s="214"/>
      <c r="CFJ10" s="214"/>
      <c r="CFK10" s="214"/>
      <c r="CFL10" s="214"/>
      <c r="CFM10" s="214"/>
      <c r="CFN10" s="214"/>
      <c r="CFO10" s="214"/>
      <c r="CFP10" s="214"/>
      <c r="CFQ10" s="214"/>
      <c r="CFR10" s="214"/>
      <c r="CFS10" s="214"/>
      <c r="CFT10" s="214"/>
      <c r="CFU10" s="214"/>
      <c r="CFV10" s="214"/>
      <c r="CFW10" s="214"/>
      <c r="CFX10" s="214"/>
      <c r="CFY10" s="214"/>
      <c r="CFZ10" s="214"/>
      <c r="CGA10" s="214"/>
      <c r="CGB10" s="214"/>
      <c r="CGC10" s="214"/>
      <c r="CGD10" s="214"/>
      <c r="CGE10" s="214"/>
      <c r="CGF10" s="214"/>
      <c r="CGG10" s="214"/>
      <c r="CGH10" s="214"/>
      <c r="CGI10" s="214"/>
      <c r="CGJ10" s="214"/>
      <c r="CGK10" s="214"/>
      <c r="CGL10" s="214"/>
      <c r="CGM10" s="214"/>
      <c r="CGN10" s="214"/>
      <c r="CGO10" s="214"/>
      <c r="CGP10" s="214"/>
      <c r="CGQ10" s="214"/>
      <c r="CGR10" s="214"/>
      <c r="CGS10" s="214"/>
      <c r="CGT10" s="214"/>
      <c r="CGU10" s="214"/>
      <c r="CGV10" s="214"/>
      <c r="CGW10" s="214"/>
      <c r="CGX10" s="214"/>
      <c r="CGY10" s="214"/>
      <c r="CGZ10" s="214"/>
      <c r="CHA10" s="214"/>
      <c r="CHB10" s="214"/>
      <c r="CHC10" s="214"/>
      <c r="CHD10" s="214"/>
      <c r="CHE10" s="214"/>
      <c r="CHF10" s="214"/>
      <c r="CHG10" s="214"/>
      <c r="CHH10" s="214"/>
      <c r="CHI10" s="214"/>
      <c r="CHJ10" s="214"/>
      <c r="CHK10" s="214"/>
      <c r="CHL10" s="214"/>
      <c r="CHM10" s="214"/>
      <c r="CHN10" s="214"/>
      <c r="CHO10" s="214"/>
      <c r="CHP10" s="214"/>
      <c r="CHQ10" s="214"/>
      <c r="CHR10" s="214"/>
      <c r="CHS10" s="214"/>
      <c r="CHT10" s="214"/>
      <c r="CHU10" s="214"/>
      <c r="CHV10" s="214"/>
      <c r="CHW10" s="214"/>
      <c r="CHX10" s="214"/>
      <c r="CHY10" s="214"/>
      <c r="CHZ10" s="214"/>
      <c r="CIA10" s="214"/>
      <c r="CIB10" s="214"/>
      <c r="CIC10" s="214"/>
      <c r="CID10" s="214"/>
      <c r="CIE10" s="214"/>
      <c r="CIF10" s="214"/>
      <c r="CIG10" s="214"/>
      <c r="CIH10" s="214"/>
      <c r="CII10" s="214"/>
      <c r="CIJ10" s="214"/>
      <c r="CIK10" s="214"/>
      <c r="CIL10" s="214"/>
      <c r="CIM10" s="214"/>
      <c r="CIN10" s="214"/>
      <c r="CIO10" s="214"/>
      <c r="CIP10" s="214"/>
      <c r="CIQ10" s="214"/>
      <c r="CIR10" s="214"/>
      <c r="CIS10" s="214"/>
      <c r="CIT10" s="214"/>
      <c r="CIU10" s="214"/>
      <c r="CIV10" s="214"/>
      <c r="CIW10" s="214"/>
      <c r="CIX10" s="214"/>
      <c r="CIY10" s="214"/>
      <c r="CIZ10" s="214"/>
      <c r="CJA10" s="214"/>
      <c r="CJB10" s="214"/>
      <c r="CJC10" s="214"/>
      <c r="CJD10" s="214"/>
      <c r="CJE10" s="214"/>
      <c r="CJF10" s="214"/>
      <c r="CJG10" s="214"/>
      <c r="CJH10" s="214"/>
      <c r="CJI10" s="214"/>
      <c r="CJJ10" s="214"/>
      <c r="CJK10" s="214"/>
      <c r="CJL10" s="214"/>
      <c r="CJM10" s="214"/>
      <c r="CJN10" s="214"/>
      <c r="CJO10" s="214"/>
      <c r="CJP10" s="214"/>
      <c r="CJQ10" s="214"/>
      <c r="CJR10" s="214"/>
      <c r="CJS10" s="214"/>
      <c r="CJT10" s="214"/>
      <c r="CJU10" s="214"/>
      <c r="CJV10" s="214"/>
      <c r="CJW10" s="214"/>
      <c r="CJX10" s="214"/>
      <c r="CJY10" s="214"/>
      <c r="CJZ10" s="214"/>
      <c r="CKA10" s="214"/>
      <c r="CKB10" s="214"/>
      <c r="CKC10" s="214"/>
      <c r="CKD10" s="214"/>
      <c r="CKE10" s="214"/>
      <c r="CKF10" s="214"/>
      <c r="CKG10" s="214"/>
      <c r="CKH10" s="214"/>
      <c r="CKI10" s="214"/>
      <c r="CKJ10" s="214"/>
      <c r="CKK10" s="214"/>
      <c r="CKL10" s="214"/>
      <c r="CKM10" s="214"/>
      <c r="CKN10" s="214"/>
      <c r="CKO10" s="214"/>
      <c r="CKP10" s="214"/>
      <c r="CKQ10" s="214"/>
      <c r="CKR10" s="214"/>
      <c r="CKS10" s="214"/>
      <c r="CKT10" s="214"/>
      <c r="CKU10" s="214"/>
      <c r="CKV10" s="214"/>
      <c r="CKW10" s="214"/>
      <c r="CKX10" s="214"/>
      <c r="CKY10" s="214"/>
      <c r="CKZ10" s="214"/>
      <c r="CLA10" s="214"/>
      <c r="CLB10" s="214"/>
      <c r="CLC10" s="214"/>
      <c r="CLD10" s="214"/>
      <c r="CLE10" s="214"/>
      <c r="CLF10" s="214"/>
      <c r="CLG10" s="214"/>
      <c r="CLH10" s="214"/>
      <c r="CLI10" s="214"/>
      <c r="CLJ10" s="214"/>
      <c r="CLK10" s="214"/>
      <c r="CLL10" s="214"/>
      <c r="CLM10" s="214"/>
      <c r="CLN10" s="214"/>
      <c r="CLO10" s="214"/>
      <c r="CLP10" s="214"/>
      <c r="CLQ10" s="214"/>
      <c r="CLR10" s="214"/>
      <c r="CLS10" s="214"/>
      <c r="CLT10" s="214"/>
      <c r="CLU10" s="214"/>
      <c r="CLV10" s="214"/>
      <c r="CLW10" s="214"/>
      <c r="CLX10" s="214"/>
      <c r="CLY10" s="214"/>
      <c r="CLZ10" s="214"/>
      <c r="CMA10" s="214"/>
      <c r="CMB10" s="214"/>
      <c r="CMC10" s="214"/>
      <c r="CMD10" s="214"/>
      <c r="CME10" s="214"/>
      <c r="CMF10" s="214"/>
      <c r="CMG10" s="214"/>
      <c r="CMH10" s="214"/>
      <c r="CMI10" s="214"/>
      <c r="CMJ10" s="214"/>
      <c r="CMK10" s="214"/>
      <c r="CML10" s="214"/>
      <c r="CMM10" s="214"/>
      <c r="CMN10" s="214"/>
      <c r="CMO10" s="214"/>
      <c r="CMP10" s="214"/>
      <c r="CMQ10" s="214"/>
      <c r="CMR10" s="214"/>
      <c r="CMS10" s="214"/>
      <c r="CMT10" s="214"/>
      <c r="CMU10" s="214"/>
      <c r="CMV10" s="214"/>
      <c r="CMW10" s="214"/>
      <c r="CMX10" s="214"/>
      <c r="CMY10" s="214"/>
      <c r="CMZ10" s="214"/>
      <c r="CNA10" s="214"/>
      <c r="CNB10" s="214"/>
      <c r="CNC10" s="214"/>
      <c r="CND10" s="214"/>
      <c r="CNE10" s="214"/>
      <c r="CNF10" s="214"/>
      <c r="CNG10" s="214"/>
      <c r="CNH10" s="214"/>
      <c r="CNI10" s="214"/>
      <c r="CNJ10" s="214"/>
      <c r="CNK10" s="214"/>
      <c r="CNL10" s="214"/>
      <c r="CNM10" s="214"/>
      <c r="CNN10" s="214"/>
      <c r="CNO10" s="214"/>
      <c r="CNP10" s="214"/>
      <c r="CNQ10" s="214"/>
      <c r="CNR10" s="214"/>
      <c r="CNS10" s="214"/>
      <c r="CNT10" s="214"/>
      <c r="CNU10" s="214"/>
      <c r="CNV10" s="214"/>
      <c r="CNW10" s="214"/>
      <c r="CNX10" s="214"/>
      <c r="CNY10" s="214"/>
      <c r="CNZ10" s="214"/>
      <c r="COA10" s="214"/>
      <c r="COB10" s="214"/>
      <c r="COC10" s="214"/>
      <c r="COD10" s="214"/>
      <c r="COE10" s="214"/>
      <c r="COF10" s="214"/>
      <c r="COG10" s="214"/>
      <c r="COH10" s="214"/>
      <c r="COI10" s="214"/>
      <c r="COJ10" s="214"/>
      <c r="COK10" s="214"/>
      <c r="COL10" s="214"/>
      <c r="COM10" s="214"/>
      <c r="CON10" s="214"/>
      <c r="COO10" s="214"/>
      <c r="COP10" s="214"/>
      <c r="COQ10" s="214"/>
      <c r="COR10" s="214"/>
      <c r="COS10" s="214"/>
      <c r="COT10" s="214"/>
      <c r="COU10" s="214"/>
      <c r="COV10" s="214"/>
      <c r="COW10" s="214"/>
      <c r="COX10" s="214"/>
      <c r="COY10" s="214"/>
      <c r="COZ10" s="214"/>
      <c r="CPA10" s="214"/>
      <c r="CPB10" s="214"/>
      <c r="CPC10" s="214"/>
      <c r="CPD10" s="214"/>
      <c r="CPE10" s="214"/>
      <c r="CPF10" s="214"/>
      <c r="CPG10" s="214"/>
      <c r="CPH10" s="214"/>
      <c r="CPI10" s="214"/>
      <c r="CPJ10" s="214"/>
      <c r="CPK10" s="214"/>
      <c r="CPL10" s="214"/>
      <c r="CPM10" s="214"/>
      <c r="CPN10" s="214"/>
      <c r="CPO10" s="214"/>
      <c r="CPP10" s="214"/>
      <c r="CPQ10" s="214"/>
      <c r="CPR10" s="214"/>
      <c r="CPS10" s="214"/>
      <c r="CPT10" s="214"/>
      <c r="CPU10" s="214"/>
      <c r="CPV10" s="214"/>
      <c r="CPW10" s="214"/>
      <c r="CPX10" s="214"/>
      <c r="CPY10" s="214"/>
      <c r="CPZ10" s="214"/>
      <c r="CQA10" s="214"/>
      <c r="CQB10" s="214"/>
      <c r="CQC10" s="214"/>
      <c r="CQD10" s="214"/>
      <c r="CQE10" s="214"/>
      <c r="CQF10" s="214"/>
      <c r="CQG10" s="214"/>
      <c r="CQH10" s="214"/>
      <c r="CQI10" s="214"/>
      <c r="CQJ10" s="214"/>
      <c r="CQK10" s="214"/>
      <c r="CQL10" s="214"/>
      <c r="CQM10" s="214"/>
      <c r="CQN10" s="214"/>
      <c r="CQO10" s="214"/>
      <c r="CQP10" s="214"/>
      <c r="CQQ10" s="214"/>
      <c r="CQR10" s="214"/>
      <c r="CQS10" s="214"/>
      <c r="CQT10" s="214"/>
      <c r="CQU10" s="214"/>
      <c r="CQV10" s="214"/>
      <c r="CQW10" s="214"/>
      <c r="CQX10" s="214"/>
      <c r="CQY10" s="214"/>
      <c r="CQZ10" s="214"/>
      <c r="CRA10" s="214"/>
      <c r="CRB10" s="214"/>
      <c r="CRC10" s="214"/>
      <c r="CRD10" s="214"/>
      <c r="CRE10" s="214"/>
      <c r="CRF10" s="214"/>
      <c r="CRG10" s="214"/>
      <c r="CRH10" s="214"/>
      <c r="CRI10" s="214"/>
      <c r="CRJ10" s="214"/>
      <c r="CRK10" s="214"/>
      <c r="CRL10" s="214"/>
      <c r="CRM10" s="214"/>
      <c r="CRN10" s="214"/>
      <c r="CRO10" s="214"/>
      <c r="CRP10" s="214"/>
      <c r="CRQ10" s="214"/>
      <c r="CRR10" s="214"/>
      <c r="CRS10" s="214"/>
      <c r="CRT10" s="214"/>
      <c r="CRU10" s="214"/>
      <c r="CRV10" s="214"/>
      <c r="CRW10" s="214"/>
      <c r="CRX10" s="214"/>
      <c r="CRY10" s="214"/>
      <c r="CRZ10" s="214"/>
      <c r="CSA10" s="214"/>
      <c r="CSB10" s="214"/>
      <c r="CSC10" s="214"/>
      <c r="CSD10" s="214"/>
      <c r="CSE10" s="214"/>
      <c r="CSF10" s="214"/>
      <c r="CSG10" s="214"/>
      <c r="CSH10" s="214"/>
      <c r="CSI10" s="214"/>
      <c r="CSJ10" s="214"/>
      <c r="CSK10" s="214"/>
      <c r="CSL10" s="214"/>
      <c r="CSM10" s="214"/>
      <c r="CSN10" s="214"/>
      <c r="CSO10" s="214"/>
      <c r="CSP10" s="214"/>
      <c r="CSQ10" s="214"/>
      <c r="CSR10" s="214"/>
      <c r="CSS10" s="214"/>
      <c r="CST10" s="214"/>
      <c r="CSU10" s="214"/>
      <c r="CSV10" s="214"/>
      <c r="CSW10" s="214"/>
      <c r="CSX10" s="214"/>
      <c r="CSY10" s="214"/>
      <c r="CSZ10" s="214"/>
      <c r="CTA10" s="214"/>
      <c r="CTB10" s="214"/>
      <c r="CTC10" s="214"/>
      <c r="CTD10" s="214"/>
      <c r="CTE10" s="214"/>
      <c r="CTF10" s="214"/>
      <c r="CTG10" s="214"/>
      <c r="CTH10" s="214"/>
      <c r="CTI10" s="214"/>
      <c r="CTJ10" s="214"/>
      <c r="CTK10" s="214"/>
      <c r="CTL10" s="214"/>
      <c r="CTM10" s="214"/>
      <c r="CTN10" s="214"/>
      <c r="CTO10" s="214"/>
      <c r="CTP10" s="214"/>
      <c r="CTQ10" s="214"/>
      <c r="CTR10" s="214"/>
      <c r="CTS10" s="214"/>
      <c r="CTT10" s="214"/>
      <c r="CTU10" s="214"/>
      <c r="CTV10" s="214"/>
      <c r="CTW10" s="214"/>
      <c r="CTX10" s="214"/>
      <c r="CTY10" s="214"/>
      <c r="CTZ10" s="214"/>
      <c r="CUA10" s="214"/>
      <c r="CUB10" s="214"/>
      <c r="CUC10" s="214"/>
      <c r="CUD10" s="214"/>
      <c r="CUE10" s="214"/>
      <c r="CUF10" s="214"/>
      <c r="CUG10" s="214"/>
      <c r="CUH10" s="214"/>
      <c r="CUI10" s="214"/>
      <c r="CUJ10" s="214"/>
      <c r="CUK10" s="214"/>
      <c r="CUL10" s="214"/>
      <c r="CUM10" s="214"/>
      <c r="CUN10" s="214"/>
      <c r="CUO10" s="214"/>
      <c r="CUP10" s="214"/>
      <c r="CUQ10" s="214"/>
      <c r="CUR10" s="214"/>
      <c r="CUS10" s="214"/>
      <c r="CUT10" s="214"/>
      <c r="CUU10" s="214"/>
      <c r="CUV10" s="214"/>
      <c r="CUW10" s="214"/>
      <c r="CUX10" s="214"/>
      <c r="CUY10" s="214"/>
      <c r="CUZ10" s="214"/>
      <c r="CVA10" s="214"/>
      <c r="CVB10" s="214"/>
      <c r="CVC10" s="214"/>
      <c r="CVD10" s="214"/>
      <c r="CVE10" s="214"/>
      <c r="CVF10" s="214"/>
      <c r="CVG10" s="214"/>
      <c r="CVH10" s="214"/>
      <c r="CVI10" s="214"/>
      <c r="CVJ10" s="214"/>
      <c r="CVK10" s="214"/>
      <c r="CVL10" s="214"/>
      <c r="CVM10" s="214"/>
      <c r="CVN10" s="214"/>
      <c r="CVO10" s="214"/>
      <c r="CVP10" s="214"/>
      <c r="CVQ10" s="214"/>
      <c r="CVR10" s="214"/>
      <c r="CVS10" s="214"/>
      <c r="CVT10" s="214"/>
      <c r="CVU10" s="214"/>
      <c r="CVV10" s="214"/>
      <c r="CVW10" s="214"/>
      <c r="CVX10" s="214"/>
      <c r="CVY10" s="214"/>
      <c r="CVZ10" s="214"/>
      <c r="CWA10" s="214"/>
      <c r="CWB10" s="214"/>
      <c r="CWC10" s="214"/>
      <c r="CWD10" s="214"/>
      <c r="CWE10" s="214"/>
      <c r="CWF10" s="214"/>
      <c r="CWG10" s="214"/>
      <c r="CWH10" s="214"/>
      <c r="CWI10" s="214"/>
      <c r="CWJ10" s="214"/>
      <c r="CWK10" s="214"/>
      <c r="CWL10" s="214"/>
      <c r="CWM10" s="214"/>
      <c r="CWN10" s="214"/>
      <c r="CWO10" s="214"/>
      <c r="CWP10" s="214"/>
      <c r="CWQ10" s="214"/>
      <c r="CWR10" s="214"/>
      <c r="CWS10" s="214"/>
      <c r="CWT10" s="214"/>
      <c r="CWU10" s="214"/>
      <c r="CWV10" s="214"/>
      <c r="CWW10" s="214"/>
      <c r="CWX10" s="214"/>
      <c r="CWY10" s="214"/>
      <c r="CWZ10" s="214"/>
      <c r="CXA10" s="214"/>
      <c r="CXB10" s="214"/>
      <c r="CXC10" s="214"/>
      <c r="CXD10" s="214"/>
      <c r="CXE10" s="214"/>
      <c r="CXF10" s="214"/>
      <c r="CXG10" s="214"/>
      <c r="CXH10" s="214"/>
      <c r="CXI10" s="214"/>
      <c r="CXJ10" s="214"/>
      <c r="CXK10" s="214"/>
      <c r="CXL10" s="214"/>
      <c r="CXM10" s="214"/>
      <c r="CXN10" s="214"/>
      <c r="CXO10" s="214"/>
      <c r="CXP10" s="214"/>
      <c r="CXQ10" s="214"/>
      <c r="CXR10" s="214"/>
      <c r="CXS10" s="214"/>
      <c r="CXT10" s="214"/>
      <c r="CXU10" s="214"/>
      <c r="CXV10" s="214"/>
      <c r="CXW10" s="214"/>
      <c r="CXX10" s="214"/>
      <c r="CXY10" s="214"/>
      <c r="CXZ10" s="214"/>
      <c r="CYA10" s="214"/>
      <c r="CYB10" s="214"/>
      <c r="CYC10" s="214"/>
      <c r="CYD10" s="214"/>
      <c r="CYE10" s="214"/>
      <c r="CYF10" s="214"/>
      <c r="CYG10" s="214"/>
      <c r="CYH10" s="214"/>
      <c r="CYI10" s="214"/>
      <c r="CYJ10" s="214"/>
      <c r="CYK10" s="214"/>
      <c r="CYL10" s="214"/>
      <c r="CYM10" s="214"/>
      <c r="CYN10" s="214"/>
      <c r="CYO10" s="214"/>
      <c r="CYP10" s="214"/>
      <c r="CYQ10" s="214"/>
      <c r="CYR10" s="214"/>
      <c r="CYS10" s="214"/>
      <c r="CYT10" s="214"/>
      <c r="CYU10" s="214"/>
      <c r="CYV10" s="214"/>
      <c r="CYW10" s="214"/>
      <c r="CYX10" s="214"/>
      <c r="CYY10" s="214"/>
      <c r="CYZ10" s="214"/>
      <c r="CZA10" s="214"/>
      <c r="CZB10" s="214"/>
      <c r="CZC10" s="214"/>
      <c r="CZD10" s="214"/>
      <c r="CZE10" s="214"/>
      <c r="CZF10" s="214"/>
      <c r="CZG10" s="214"/>
      <c r="CZH10" s="214"/>
      <c r="CZI10" s="214"/>
      <c r="CZJ10" s="214"/>
      <c r="CZK10" s="214"/>
      <c r="CZL10" s="214"/>
      <c r="CZM10" s="214"/>
      <c r="CZN10" s="214"/>
      <c r="CZO10" s="214"/>
      <c r="CZP10" s="214"/>
      <c r="CZQ10" s="214"/>
      <c r="CZR10" s="214"/>
      <c r="CZS10" s="214"/>
      <c r="CZT10" s="214"/>
      <c r="CZU10" s="214"/>
      <c r="CZV10" s="214"/>
      <c r="CZW10" s="214"/>
      <c r="CZX10" s="214"/>
      <c r="CZY10" s="214"/>
      <c r="CZZ10" s="214"/>
      <c r="DAA10" s="214"/>
      <c r="DAB10" s="214"/>
      <c r="DAC10" s="214"/>
      <c r="DAD10" s="214"/>
      <c r="DAE10" s="214"/>
      <c r="DAF10" s="214"/>
      <c r="DAG10" s="214"/>
      <c r="DAH10" s="214"/>
      <c r="DAI10" s="214"/>
      <c r="DAJ10" s="214"/>
      <c r="DAK10" s="214"/>
      <c r="DAL10" s="214"/>
      <c r="DAM10" s="214"/>
      <c r="DAN10" s="214"/>
      <c r="DAO10" s="214"/>
      <c r="DAP10" s="214"/>
      <c r="DAQ10" s="214"/>
      <c r="DAR10" s="214"/>
      <c r="DAS10" s="214"/>
      <c r="DAT10" s="214"/>
      <c r="DAU10" s="214"/>
      <c r="DAV10" s="214"/>
      <c r="DAW10" s="214"/>
      <c r="DAX10" s="214"/>
      <c r="DAY10" s="214"/>
      <c r="DAZ10" s="214"/>
      <c r="DBA10" s="214"/>
      <c r="DBB10" s="214"/>
      <c r="DBC10" s="214"/>
      <c r="DBD10" s="214"/>
      <c r="DBE10" s="214"/>
      <c r="DBF10" s="214"/>
      <c r="DBG10" s="214"/>
      <c r="DBH10" s="214"/>
      <c r="DBI10" s="214"/>
      <c r="DBJ10" s="214"/>
      <c r="DBK10" s="214"/>
      <c r="DBL10" s="214"/>
      <c r="DBM10" s="214"/>
      <c r="DBN10" s="214"/>
      <c r="DBO10" s="214"/>
      <c r="DBP10" s="214"/>
      <c r="DBQ10" s="214"/>
      <c r="DBR10" s="214"/>
      <c r="DBS10" s="214"/>
      <c r="DBT10" s="214"/>
      <c r="DBU10" s="214"/>
      <c r="DBV10" s="214"/>
      <c r="DBW10" s="214"/>
      <c r="DBX10" s="214"/>
      <c r="DBY10" s="214"/>
      <c r="DBZ10" s="214"/>
      <c r="DCA10" s="214"/>
      <c r="DCB10" s="214"/>
      <c r="DCC10" s="214"/>
      <c r="DCD10" s="214"/>
      <c r="DCE10" s="214"/>
      <c r="DCF10" s="214"/>
      <c r="DCG10" s="214"/>
      <c r="DCH10" s="214"/>
      <c r="DCI10" s="214"/>
      <c r="DCJ10" s="214"/>
      <c r="DCK10" s="214"/>
      <c r="DCL10" s="214"/>
      <c r="DCM10" s="214"/>
      <c r="DCN10" s="214"/>
      <c r="DCO10" s="214"/>
      <c r="DCP10" s="214"/>
      <c r="DCQ10" s="214"/>
      <c r="DCR10" s="214"/>
      <c r="DCS10" s="214"/>
      <c r="DCT10" s="214"/>
      <c r="DCU10" s="214"/>
      <c r="DCV10" s="214"/>
      <c r="DCW10" s="214"/>
      <c r="DCX10" s="214"/>
      <c r="DCY10" s="214"/>
      <c r="DCZ10" s="214"/>
      <c r="DDA10" s="214"/>
      <c r="DDB10" s="214"/>
      <c r="DDC10" s="214"/>
      <c r="DDD10" s="214"/>
      <c r="DDE10" s="214"/>
      <c r="DDF10" s="214"/>
      <c r="DDG10" s="214"/>
      <c r="DDH10" s="214"/>
      <c r="DDI10" s="214"/>
      <c r="DDJ10" s="214"/>
      <c r="DDK10" s="214"/>
      <c r="DDL10" s="214"/>
      <c r="DDM10" s="214"/>
      <c r="DDN10" s="214"/>
      <c r="DDO10" s="214"/>
      <c r="DDP10" s="214"/>
      <c r="DDQ10" s="214"/>
      <c r="DDR10" s="214"/>
      <c r="DDS10" s="214"/>
      <c r="DDT10" s="214"/>
      <c r="DDU10" s="214"/>
      <c r="DDV10" s="214"/>
      <c r="DDW10" s="214"/>
      <c r="DDX10" s="214"/>
      <c r="DDY10" s="214"/>
      <c r="DDZ10" s="214"/>
      <c r="DEA10" s="214"/>
      <c r="DEB10" s="214"/>
      <c r="DEC10" s="214"/>
      <c r="DED10" s="214"/>
      <c r="DEE10" s="214"/>
      <c r="DEF10" s="214"/>
      <c r="DEG10" s="214"/>
      <c r="DEH10" s="214"/>
      <c r="DEI10" s="214"/>
      <c r="DEJ10" s="214"/>
      <c r="DEK10" s="214"/>
      <c r="DEL10" s="214"/>
      <c r="DEM10" s="214"/>
      <c r="DEN10" s="214"/>
      <c r="DEO10" s="214"/>
      <c r="DEP10" s="214"/>
      <c r="DEQ10" s="214"/>
      <c r="DER10" s="214"/>
      <c r="DES10" s="214"/>
      <c r="DET10" s="214"/>
      <c r="DEU10" s="214"/>
      <c r="DEV10" s="214"/>
      <c r="DEW10" s="214"/>
      <c r="DEX10" s="214"/>
      <c r="DEY10" s="214"/>
      <c r="DEZ10" s="214"/>
      <c r="DFA10" s="214"/>
      <c r="DFB10" s="214"/>
      <c r="DFC10" s="214"/>
      <c r="DFD10" s="214"/>
      <c r="DFE10" s="214"/>
      <c r="DFF10" s="214"/>
      <c r="DFG10" s="214"/>
      <c r="DFH10" s="214"/>
      <c r="DFI10" s="214"/>
      <c r="DFJ10" s="214"/>
      <c r="DFK10" s="214"/>
      <c r="DFL10" s="214"/>
      <c r="DFM10" s="214"/>
      <c r="DFN10" s="214"/>
      <c r="DFO10" s="214"/>
      <c r="DFP10" s="214"/>
      <c r="DFQ10" s="214"/>
      <c r="DFR10" s="214"/>
      <c r="DFS10" s="214"/>
      <c r="DFT10" s="214"/>
      <c r="DFU10" s="214"/>
      <c r="DFV10" s="214"/>
      <c r="DFW10" s="214"/>
      <c r="DFX10" s="214"/>
      <c r="DFY10" s="214"/>
      <c r="DFZ10" s="214"/>
      <c r="DGA10" s="214"/>
      <c r="DGB10" s="214"/>
      <c r="DGC10" s="214"/>
      <c r="DGD10" s="214"/>
      <c r="DGE10" s="214"/>
      <c r="DGF10" s="214"/>
      <c r="DGG10" s="214"/>
      <c r="DGH10" s="214"/>
      <c r="DGI10" s="214"/>
      <c r="DGJ10" s="214"/>
      <c r="DGK10" s="214"/>
      <c r="DGL10" s="214"/>
      <c r="DGM10" s="214"/>
      <c r="DGN10" s="214"/>
      <c r="DGO10" s="214"/>
      <c r="DGP10" s="214"/>
      <c r="DGQ10" s="214"/>
      <c r="DGR10" s="214"/>
      <c r="DGS10" s="214"/>
      <c r="DGT10" s="214"/>
      <c r="DGU10" s="214"/>
      <c r="DGV10" s="214"/>
      <c r="DGW10" s="214"/>
      <c r="DGX10" s="214"/>
      <c r="DGY10" s="214"/>
      <c r="DGZ10" s="214"/>
      <c r="DHA10" s="214"/>
      <c r="DHB10" s="214"/>
      <c r="DHC10" s="214"/>
      <c r="DHD10" s="214"/>
      <c r="DHE10" s="214"/>
      <c r="DHF10" s="214"/>
      <c r="DHG10" s="214"/>
      <c r="DHH10" s="214"/>
      <c r="DHI10" s="214"/>
      <c r="DHJ10" s="214"/>
      <c r="DHK10" s="214"/>
      <c r="DHL10" s="214"/>
      <c r="DHM10" s="214"/>
      <c r="DHN10" s="214"/>
      <c r="DHO10" s="214"/>
      <c r="DHP10" s="214"/>
      <c r="DHQ10" s="214"/>
      <c r="DHR10" s="214"/>
      <c r="DHS10" s="214"/>
      <c r="DHT10" s="214"/>
      <c r="DHU10" s="214"/>
      <c r="DHV10" s="214"/>
      <c r="DHW10" s="214"/>
      <c r="DHX10" s="214"/>
      <c r="DHY10" s="214"/>
      <c r="DHZ10" s="214"/>
      <c r="DIA10" s="214"/>
      <c r="DIB10" s="214"/>
      <c r="DIC10" s="214"/>
      <c r="DID10" s="214"/>
      <c r="DIE10" s="214"/>
      <c r="DIF10" s="214"/>
      <c r="DIG10" s="214"/>
      <c r="DIH10" s="214"/>
      <c r="DII10" s="214"/>
      <c r="DIJ10" s="214"/>
      <c r="DIK10" s="214"/>
      <c r="DIL10" s="214"/>
      <c r="DIM10" s="214"/>
      <c r="DIN10" s="214"/>
      <c r="DIO10" s="214"/>
      <c r="DIP10" s="214"/>
      <c r="DIQ10" s="214"/>
      <c r="DIR10" s="214"/>
      <c r="DIS10" s="214"/>
      <c r="DIT10" s="214"/>
      <c r="DIU10" s="214"/>
      <c r="DIV10" s="214"/>
      <c r="DIW10" s="214"/>
      <c r="DIX10" s="214"/>
      <c r="DIY10" s="214"/>
      <c r="DIZ10" s="214"/>
      <c r="DJA10" s="214"/>
      <c r="DJB10" s="214"/>
      <c r="DJC10" s="214"/>
      <c r="DJD10" s="214"/>
      <c r="DJE10" s="214"/>
      <c r="DJF10" s="214"/>
      <c r="DJG10" s="214"/>
      <c r="DJH10" s="214"/>
      <c r="DJI10" s="214"/>
      <c r="DJJ10" s="214"/>
      <c r="DJK10" s="214"/>
      <c r="DJL10" s="214"/>
      <c r="DJM10" s="214"/>
      <c r="DJN10" s="214"/>
      <c r="DJO10" s="214"/>
      <c r="DJP10" s="214"/>
      <c r="DJQ10" s="214"/>
      <c r="DJR10" s="214"/>
      <c r="DJS10" s="214"/>
      <c r="DJT10" s="214"/>
      <c r="DJU10" s="214"/>
      <c r="DJV10" s="214"/>
      <c r="DJW10" s="214"/>
      <c r="DJX10" s="214"/>
      <c r="DJY10" s="214"/>
      <c r="DJZ10" s="214"/>
      <c r="DKA10" s="214"/>
      <c r="DKB10" s="214"/>
      <c r="DKC10" s="214"/>
      <c r="DKD10" s="214"/>
      <c r="DKE10" s="214"/>
      <c r="DKF10" s="214"/>
      <c r="DKG10" s="214"/>
      <c r="DKH10" s="214"/>
      <c r="DKI10" s="214"/>
      <c r="DKJ10" s="214"/>
      <c r="DKK10" s="214"/>
      <c r="DKL10" s="214"/>
      <c r="DKM10" s="214"/>
      <c r="DKN10" s="214"/>
      <c r="DKO10" s="214"/>
      <c r="DKP10" s="214"/>
      <c r="DKQ10" s="214"/>
      <c r="DKR10" s="214"/>
      <c r="DKS10" s="214"/>
      <c r="DKT10" s="214"/>
      <c r="DKU10" s="214"/>
      <c r="DKV10" s="214"/>
      <c r="DKW10" s="214"/>
      <c r="DKX10" s="214"/>
      <c r="DKY10" s="214"/>
      <c r="DKZ10" s="214"/>
      <c r="DLA10" s="214"/>
      <c r="DLB10" s="214"/>
      <c r="DLC10" s="214"/>
      <c r="DLD10" s="214"/>
      <c r="DLE10" s="214"/>
      <c r="DLF10" s="214"/>
      <c r="DLG10" s="214"/>
      <c r="DLH10" s="214"/>
      <c r="DLI10" s="214"/>
      <c r="DLJ10" s="214"/>
      <c r="DLK10" s="214"/>
      <c r="DLL10" s="214"/>
      <c r="DLM10" s="214"/>
      <c r="DLN10" s="214"/>
      <c r="DLO10" s="214"/>
      <c r="DLP10" s="214"/>
      <c r="DLQ10" s="214"/>
      <c r="DLR10" s="214"/>
      <c r="DLS10" s="214"/>
      <c r="DLT10" s="214"/>
      <c r="DLU10" s="214"/>
      <c r="DLV10" s="214"/>
      <c r="DLW10" s="214"/>
      <c r="DLX10" s="214"/>
      <c r="DLY10" s="214"/>
      <c r="DLZ10" s="214"/>
      <c r="DMA10" s="214"/>
      <c r="DMB10" s="214"/>
      <c r="DMC10" s="214"/>
      <c r="DMD10" s="214"/>
      <c r="DME10" s="214"/>
      <c r="DMF10" s="214"/>
      <c r="DMG10" s="214"/>
      <c r="DMH10" s="214"/>
      <c r="DMI10" s="214"/>
      <c r="DMJ10" s="214"/>
      <c r="DMK10" s="214"/>
      <c r="DML10" s="214"/>
      <c r="DMM10" s="214"/>
      <c r="DMN10" s="214"/>
      <c r="DMO10" s="214"/>
      <c r="DMP10" s="214"/>
      <c r="DMQ10" s="214"/>
      <c r="DMR10" s="214"/>
      <c r="DMS10" s="214"/>
      <c r="DMT10" s="214"/>
      <c r="DMU10" s="214"/>
      <c r="DMV10" s="214"/>
      <c r="DMW10" s="214"/>
      <c r="DMX10" s="214"/>
      <c r="DMY10" s="214"/>
      <c r="DMZ10" s="214"/>
      <c r="DNA10" s="214"/>
      <c r="DNB10" s="214"/>
      <c r="DNC10" s="214"/>
      <c r="DND10" s="214"/>
      <c r="DNE10" s="214"/>
      <c r="DNF10" s="214"/>
      <c r="DNG10" s="214"/>
      <c r="DNH10" s="214"/>
      <c r="DNI10" s="214"/>
      <c r="DNJ10" s="214"/>
      <c r="DNK10" s="214"/>
      <c r="DNL10" s="214"/>
      <c r="DNM10" s="214"/>
      <c r="DNN10" s="214"/>
      <c r="DNO10" s="214"/>
      <c r="DNP10" s="214"/>
      <c r="DNQ10" s="214"/>
      <c r="DNR10" s="214"/>
      <c r="DNS10" s="214"/>
      <c r="DNT10" s="214"/>
      <c r="DNU10" s="214"/>
      <c r="DNV10" s="214"/>
      <c r="DNW10" s="214"/>
      <c r="DNX10" s="214"/>
      <c r="DNY10" s="214"/>
      <c r="DNZ10" s="214"/>
      <c r="DOA10" s="214"/>
      <c r="DOB10" s="214"/>
      <c r="DOC10" s="214"/>
      <c r="DOD10" s="214"/>
      <c r="DOE10" s="214"/>
      <c r="DOF10" s="214"/>
      <c r="DOG10" s="214"/>
      <c r="DOH10" s="214"/>
      <c r="DOI10" s="214"/>
      <c r="DOJ10" s="214"/>
      <c r="DOK10" s="214"/>
      <c r="DOL10" s="214"/>
      <c r="DOM10" s="214"/>
      <c r="DON10" s="214"/>
      <c r="DOO10" s="214"/>
      <c r="DOP10" s="214"/>
      <c r="DOQ10" s="214"/>
      <c r="DOR10" s="214"/>
      <c r="DOS10" s="214"/>
      <c r="DOT10" s="214"/>
      <c r="DOU10" s="214"/>
      <c r="DOV10" s="214"/>
      <c r="DOW10" s="214"/>
      <c r="DOX10" s="214"/>
      <c r="DOY10" s="214"/>
      <c r="DOZ10" s="214"/>
      <c r="DPA10" s="214"/>
      <c r="DPB10" s="214"/>
      <c r="DPC10" s="214"/>
      <c r="DPD10" s="214"/>
      <c r="DPE10" s="214"/>
      <c r="DPF10" s="214"/>
      <c r="DPG10" s="214"/>
      <c r="DPH10" s="214"/>
      <c r="DPI10" s="214"/>
      <c r="DPJ10" s="214"/>
      <c r="DPK10" s="214"/>
      <c r="DPL10" s="214"/>
      <c r="DPM10" s="214"/>
      <c r="DPN10" s="214"/>
      <c r="DPO10" s="214"/>
      <c r="DPP10" s="214"/>
      <c r="DPQ10" s="214"/>
      <c r="DPR10" s="214"/>
      <c r="DPS10" s="214"/>
      <c r="DPT10" s="214"/>
      <c r="DPU10" s="214"/>
      <c r="DPV10" s="214"/>
      <c r="DPW10" s="214"/>
      <c r="DPX10" s="214"/>
      <c r="DPY10" s="214"/>
      <c r="DPZ10" s="214"/>
      <c r="DQA10" s="214"/>
      <c r="DQB10" s="214"/>
      <c r="DQC10" s="214"/>
      <c r="DQD10" s="214"/>
      <c r="DQE10" s="214"/>
      <c r="DQF10" s="214"/>
      <c r="DQG10" s="214"/>
      <c r="DQH10" s="214"/>
      <c r="DQI10" s="214"/>
      <c r="DQJ10" s="214"/>
      <c r="DQK10" s="214"/>
      <c r="DQL10" s="214"/>
      <c r="DQM10" s="214"/>
      <c r="DQN10" s="214"/>
      <c r="DQO10" s="214"/>
      <c r="DQP10" s="214"/>
      <c r="DQQ10" s="214"/>
      <c r="DQR10" s="214"/>
      <c r="DQS10" s="214"/>
      <c r="DQT10" s="214"/>
      <c r="DQU10" s="214"/>
      <c r="DQV10" s="214"/>
      <c r="DQW10" s="214"/>
      <c r="DQX10" s="214"/>
      <c r="DQY10" s="214"/>
      <c r="DQZ10" s="214"/>
      <c r="DRA10" s="214"/>
      <c r="DRB10" s="214"/>
      <c r="DRC10" s="214"/>
      <c r="DRD10" s="214"/>
      <c r="DRE10" s="214"/>
      <c r="DRF10" s="214"/>
      <c r="DRG10" s="214"/>
      <c r="DRH10" s="214"/>
      <c r="DRI10" s="214"/>
      <c r="DRJ10" s="214"/>
      <c r="DRK10" s="214"/>
      <c r="DRL10" s="214"/>
      <c r="DRM10" s="214"/>
      <c r="DRN10" s="214"/>
      <c r="DRO10" s="214"/>
      <c r="DRP10" s="214"/>
      <c r="DRQ10" s="214"/>
      <c r="DRR10" s="214"/>
      <c r="DRS10" s="214"/>
      <c r="DRT10" s="214"/>
      <c r="DRU10" s="214"/>
      <c r="DRV10" s="214"/>
      <c r="DRW10" s="214"/>
      <c r="DRX10" s="214"/>
      <c r="DRY10" s="214"/>
      <c r="DRZ10" s="214"/>
      <c r="DSA10" s="214"/>
      <c r="DSB10" s="214"/>
      <c r="DSC10" s="214"/>
      <c r="DSD10" s="214"/>
      <c r="DSE10" s="214"/>
      <c r="DSF10" s="214"/>
      <c r="DSG10" s="214"/>
      <c r="DSH10" s="214"/>
      <c r="DSI10" s="214"/>
      <c r="DSJ10" s="214"/>
      <c r="DSK10" s="214"/>
      <c r="DSL10" s="214"/>
      <c r="DSM10" s="214"/>
      <c r="DSN10" s="214"/>
      <c r="DSO10" s="214"/>
      <c r="DSP10" s="214"/>
      <c r="DSQ10" s="214"/>
      <c r="DSR10" s="214"/>
      <c r="DSS10" s="214"/>
      <c r="DST10" s="214"/>
      <c r="DSU10" s="214"/>
      <c r="DSV10" s="214"/>
      <c r="DSW10" s="214"/>
      <c r="DSX10" s="214"/>
      <c r="DSY10" s="214"/>
      <c r="DSZ10" s="214"/>
      <c r="DTA10" s="214"/>
      <c r="DTB10" s="214"/>
      <c r="DTC10" s="214"/>
      <c r="DTD10" s="214"/>
      <c r="DTE10" s="214"/>
      <c r="DTF10" s="214"/>
      <c r="DTG10" s="214"/>
      <c r="DTH10" s="214"/>
      <c r="DTI10" s="214"/>
      <c r="DTJ10" s="214"/>
      <c r="DTK10" s="214"/>
      <c r="DTL10" s="214"/>
      <c r="DTM10" s="214"/>
      <c r="DTN10" s="214"/>
      <c r="DTO10" s="214"/>
      <c r="DTP10" s="214"/>
      <c r="DTQ10" s="214"/>
      <c r="DTR10" s="214"/>
      <c r="DTS10" s="214"/>
      <c r="DTT10" s="214"/>
      <c r="DTU10" s="214"/>
      <c r="DTV10" s="214"/>
      <c r="DTW10" s="214"/>
      <c r="DTX10" s="214"/>
      <c r="DTY10" s="214"/>
      <c r="DTZ10" s="214"/>
      <c r="DUA10" s="214"/>
      <c r="DUB10" s="214"/>
      <c r="DUC10" s="214"/>
      <c r="DUD10" s="214"/>
      <c r="DUE10" s="214"/>
      <c r="DUF10" s="214"/>
      <c r="DUG10" s="214"/>
      <c r="DUH10" s="214"/>
      <c r="DUI10" s="214"/>
      <c r="DUJ10" s="214"/>
      <c r="DUK10" s="214"/>
      <c r="DUL10" s="214"/>
      <c r="DUM10" s="214"/>
      <c r="DUN10" s="214"/>
      <c r="DUO10" s="214"/>
      <c r="DUP10" s="214"/>
      <c r="DUQ10" s="214"/>
      <c r="DUR10" s="214"/>
      <c r="DUS10" s="214"/>
      <c r="DUT10" s="214"/>
      <c r="DUU10" s="214"/>
      <c r="DUV10" s="214"/>
      <c r="DUW10" s="214"/>
      <c r="DUX10" s="214"/>
      <c r="DUY10" s="214"/>
      <c r="DUZ10" s="214"/>
      <c r="DVA10" s="214"/>
      <c r="DVB10" s="214"/>
      <c r="DVC10" s="214"/>
      <c r="DVD10" s="214"/>
      <c r="DVE10" s="214"/>
      <c r="DVF10" s="214"/>
      <c r="DVG10" s="214"/>
      <c r="DVH10" s="214"/>
      <c r="DVI10" s="214"/>
      <c r="DVJ10" s="214"/>
      <c r="DVK10" s="214"/>
      <c r="DVL10" s="214"/>
      <c r="DVM10" s="214"/>
      <c r="DVN10" s="214"/>
      <c r="DVO10" s="214"/>
      <c r="DVP10" s="214"/>
      <c r="DVQ10" s="214"/>
      <c r="DVR10" s="214"/>
      <c r="DVS10" s="214"/>
      <c r="DVT10" s="214"/>
      <c r="DVU10" s="214"/>
      <c r="DVV10" s="214"/>
      <c r="DVW10" s="214"/>
      <c r="DVX10" s="214"/>
      <c r="DVY10" s="214"/>
      <c r="DVZ10" s="214"/>
      <c r="DWA10" s="214"/>
      <c r="DWB10" s="214"/>
      <c r="DWC10" s="214"/>
      <c r="DWD10" s="214"/>
      <c r="DWE10" s="214"/>
      <c r="DWF10" s="214"/>
      <c r="DWG10" s="214"/>
      <c r="DWH10" s="214"/>
      <c r="DWI10" s="214"/>
      <c r="DWJ10" s="214"/>
      <c r="DWK10" s="214"/>
      <c r="DWL10" s="214"/>
      <c r="DWM10" s="214"/>
      <c r="DWN10" s="214"/>
      <c r="DWO10" s="214"/>
      <c r="DWP10" s="214"/>
      <c r="DWQ10" s="214"/>
      <c r="DWR10" s="214"/>
      <c r="DWS10" s="214"/>
      <c r="DWT10" s="214"/>
      <c r="DWU10" s="214"/>
      <c r="DWV10" s="214"/>
      <c r="DWW10" s="214"/>
      <c r="DWX10" s="214"/>
      <c r="DWY10" s="214"/>
      <c r="DWZ10" s="214"/>
      <c r="DXA10" s="214"/>
      <c r="DXB10" s="214"/>
      <c r="DXC10" s="214"/>
      <c r="DXD10" s="214"/>
      <c r="DXE10" s="214"/>
      <c r="DXF10" s="214"/>
      <c r="DXG10" s="214"/>
      <c r="DXH10" s="214"/>
      <c r="DXI10" s="214"/>
      <c r="DXJ10" s="214"/>
      <c r="DXK10" s="214"/>
      <c r="DXL10" s="214"/>
      <c r="DXM10" s="214"/>
      <c r="DXN10" s="214"/>
      <c r="DXO10" s="214"/>
      <c r="DXP10" s="214"/>
      <c r="DXQ10" s="214"/>
      <c r="DXR10" s="214"/>
      <c r="DXS10" s="214"/>
      <c r="DXT10" s="214"/>
      <c r="DXU10" s="214"/>
      <c r="DXV10" s="214"/>
      <c r="DXW10" s="214"/>
      <c r="DXX10" s="214"/>
      <c r="DXY10" s="214"/>
      <c r="DXZ10" s="214"/>
      <c r="DYA10" s="214"/>
      <c r="DYB10" s="214"/>
      <c r="DYC10" s="214"/>
      <c r="DYD10" s="214"/>
      <c r="DYE10" s="214"/>
      <c r="DYF10" s="214"/>
      <c r="DYG10" s="214"/>
      <c r="DYH10" s="214"/>
      <c r="DYI10" s="214"/>
      <c r="DYJ10" s="214"/>
      <c r="DYK10" s="214"/>
      <c r="DYL10" s="214"/>
      <c r="DYM10" s="214"/>
      <c r="DYN10" s="214"/>
      <c r="DYO10" s="214"/>
      <c r="DYP10" s="214"/>
      <c r="DYQ10" s="214"/>
      <c r="DYR10" s="214"/>
      <c r="DYS10" s="214"/>
      <c r="DYT10" s="214"/>
      <c r="DYU10" s="214"/>
      <c r="DYV10" s="214"/>
      <c r="DYW10" s="214"/>
      <c r="DYX10" s="214"/>
      <c r="DYY10" s="214"/>
      <c r="DYZ10" s="214"/>
      <c r="DZA10" s="214"/>
      <c r="DZB10" s="214"/>
      <c r="DZC10" s="214"/>
      <c r="DZD10" s="214"/>
      <c r="DZE10" s="214"/>
      <c r="DZF10" s="214"/>
      <c r="DZG10" s="214"/>
      <c r="DZH10" s="214"/>
      <c r="DZI10" s="214"/>
      <c r="DZJ10" s="214"/>
      <c r="DZK10" s="214"/>
      <c r="DZL10" s="214"/>
      <c r="DZM10" s="214"/>
      <c r="DZN10" s="214"/>
      <c r="DZO10" s="214"/>
      <c r="DZP10" s="214"/>
      <c r="DZQ10" s="214"/>
      <c r="DZR10" s="214"/>
      <c r="DZS10" s="214"/>
      <c r="DZT10" s="214"/>
      <c r="DZU10" s="214"/>
      <c r="DZV10" s="214"/>
      <c r="DZW10" s="214"/>
      <c r="DZX10" s="214"/>
      <c r="DZY10" s="214"/>
      <c r="DZZ10" s="214"/>
      <c r="EAA10" s="214"/>
      <c r="EAB10" s="214"/>
      <c r="EAC10" s="214"/>
      <c r="EAD10" s="214"/>
      <c r="EAE10" s="214"/>
      <c r="EAF10" s="214"/>
      <c r="EAG10" s="214"/>
      <c r="EAH10" s="214"/>
      <c r="EAI10" s="214"/>
      <c r="EAJ10" s="214"/>
      <c r="EAK10" s="214"/>
      <c r="EAL10" s="214"/>
      <c r="EAM10" s="214"/>
      <c r="EAN10" s="214"/>
      <c r="EAO10" s="214"/>
      <c r="EAP10" s="214"/>
      <c r="EAQ10" s="214"/>
      <c r="EAR10" s="214"/>
      <c r="EAS10" s="214"/>
      <c r="EAT10" s="214"/>
      <c r="EAU10" s="214"/>
      <c r="EAV10" s="214"/>
      <c r="EAW10" s="214"/>
      <c r="EAX10" s="214"/>
      <c r="EAY10" s="214"/>
      <c r="EAZ10" s="214"/>
      <c r="EBA10" s="214"/>
      <c r="EBB10" s="214"/>
      <c r="EBC10" s="214"/>
      <c r="EBD10" s="214"/>
      <c r="EBE10" s="214"/>
      <c r="EBF10" s="214"/>
      <c r="EBG10" s="214"/>
      <c r="EBH10" s="214"/>
      <c r="EBI10" s="214"/>
      <c r="EBJ10" s="214"/>
      <c r="EBK10" s="214"/>
      <c r="EBL10" s="214"/>
      <c r="EBM10" s="214"/>
      <c r="EBN10" s="214"/>
      <c r="EBO10" s="214"/>
      <c r="EBP10" s="214"/>
      <c r="EBQ10" s="214"/>
      <c r="EBR10" s="214"/>
      <c r="EBS10" s="214"/>
      <c r="EBT10" s="214"/>
      <c r="EBU10" s="214"/>
      <c r="EBV10" s="214"/>
      <c r="EBW10" s="214"/>
      <c r="EBX10" s="214"/>
      <c r="EBY10" s="214"/>
      <c r="EBZ10" s="214"/>
      <c r="ECA10" s="214"/>
      <c r="ECB10" s="214"/>
      <c r="ECC10" s="214"/>
      <c r="ECD10" s="214"/>
      <c r="ECE10" s="214"/>
      <c r="ECF10" s="214"/>
      <c r="ECG10" s="214"/>
      <c r="ECH10" s="214"/>
      <c r="ECI10" s="214"/>
      <c r="ECJ10" s="214"/>
      <c r="ECK10" s="214"/>
      <c r="ECL10" s="214"/>
      <c r="ECM10" s="214"/>
      <c r="ECN10" s="214"/>
      <c r="ECO10" s="214"/>
      <c r="ECP10" s="214"/>
      <c r="ECQ10" s="214"/>
      <c r="ECR10" s="214"/>
      <c r="ECS10" s="214"/>
      <c r="ECT10" s="214"/>
      <c r="ECU10" s="214"/>
      <c r="ECV10" s="214"/>
      <c r="ECW10" s="214"/>
      <c r="ECX10" s="214"/>
      <c r="ECY10" s="214"/>
      <c r="ECZ10" s="214"/>
      <c r="EDA10" s="214"/>
      <c r="EDB10" s="214"/>
      <c r="EDC10" s="214"/>
      <c r="EDD10" s="214"/>
      <c r="EDE10" s="214"/>
      <c r="EDF10" s="214"/>
      <c r="EDG10" s="214"/>
      <c r="EDH10" s="214"/>
      <c r="EDI10" s="214"/>
      <c r="EDJ10" s="214"/>
      <c r="EDK10" s="214"/>
      <c r="EDL10" s="214"/>
      <c r="EDM10" s="214"/>
      <c r="EDN10" s="214"/>
      <c r="EDO10" s="214"/>
      <c r="EDP10" s="214"/>
      <c r="EDQ10" s="214"/>
      <c r="EDR10" s="214"/>
      <c r="EDS10" s="214"/>
      <c r="EDT10" s="214"/>
      <c r="EDU10" s="214"/>
      <c r="EDV10" s="214"/>
      <c r="EDW10" s="214"/>
      <c r="EDX10" s="214"/>
      <c r="EDY10" s="214"/>
      <c r="EDZ10" s="214"/>
      <c r="EEA10" s="214"/>
      <c r="EEB10" s="214"/>
      <c r="EEC10" s="214"/>
      <c r="EED10" s="214"/>
      <c r="EEE10" s="214"/>
      <c r="EEF10" s="214"/>
      <c r="EEG10" s="214"/>
      <c r="EEH10" s="214"/>
      <c r="EEI10" s="214"/>
      <c r="EEJ10" s="214"/>
      <c r="EEK10" s="214"/>
      <c r="EEL10" s="214"/>
      <c r="EEM10" s="214"/>
      <c r="EEN10" s="214"/>
      <c r="EEO10" s="214"/>
      <c r="EEP10" s="214"/>
      <c r="EEQ10" s="214"/>
      <c r="EER10" s="214"/>
      <c r="EES10" s="214"/>
      <c r="EET10" s="214"/>
      <c r="EEU10" s="214"/>
      <c r="EEV10" s="214"/>
      <c r="EEW10" s="214"/>
      <c r="EEX10" s="214"/>
      <c r="EEY10" s="214"/>
      <c r="EEZ10" s="214"/>
      <c r="EFA10" s="214"/>
      <c r="EFB10" s="214"/>
      <c r="EFC10" s="214"/>
      <c r="EFD10" s="214"/>
      <c r="EFE10" s="214"/>
      <c r="EFF10" s="214"/>
      <c r="EFG10" s="214"/>
      <c r="EFH10" s="214"/>
      <c r="EFI10" s="214"/>
      <c r="EFJ10" s="214"/>
      <c r="EFK10" s="214"/>
      <c r="EFL10" s="214"/>
      <c r="EFM10" s="214"/>
      <c r="EFN10" s="214"/>
      <c r="EFO10" s="214"/>
      <c r="EFP10" s="214"/>
      <c r="EFQ10" s="214"/>
      <c r="EFR10" s="214"/>
      <c r="EFS10" s="214"/>
      <c r="EFT10" s="214"/>
      <c r="EFU10" s="214"/>
      <c r="EFV10" s="214"/>
      <c r="EFW10" s="214"/>
      <c r="EFX10" s="214"/>
      <c r="EFY10" s="214"/>
      <c r="EFZ10" s="214"/>
      <c r="EGA10" s="214"/>
      <c r="EGB10" s="214"/>
      <c r="EGC10" s="214"/>
      <c r="EGD10" s="214"/>
      <c r="EGE10" s="214"/>
      <c r="EGF10" s="214"/>
      <c r="EGG10" s="214"/>
      <c r="EGH10" s="214"/>
      <c r="EGI10" s="214"/>
      <c r="EGJ10" s="214"/>
      <c r="EGK10" s="214"/>
      <c r="EGL10" s="214"/>
      <c r="EGM10" s="214"/>
      <c r="EGN10" s="214"/>
      <c r="EGO10" s="214"/>
      <c r="EGP10" s="214"/>
      <c r="EGQ10" s="214"/>
      <c r="EGR10" s="214"/>
      <c r="EGS10" s="214"/>
      <c r="EGT10" s="214"/>
      <c r="EGU10" s="214"/>
      <c r="EGV10" s="214"/>
      <c r="EGW10" s="214"/>
      <c r="EGX10" s="214"/>
      <c r="EGY10" s="214"/>
      <c r="EGZ10" s="214"/>
      <c r="EHA10" s="214"/>
      <c r="EHB10" s="214"/>
      <c r="EHC10" s="214"/>
      <c r="EHD10" s="214"/>
      <c r="EHE10" s="214"/>
      <c r="EHF10" s="214"/>
      <c r="EHG10" s="214"/>
      <c r="EHH10" s="214"/>
      <c r="EHI10" s="214"/>
      <c r="EHJ10" s="214"/>
      <c r="EHK10" s="214"/>
      <c r="EHL10" s="214"/>
      <c r="EHM10" s="214"/>
      <c r="EHN10" s="214"/>
      <c r="EHO10" s="214"/>
      <c r="EHP10" s="214"/>
      <c r="EHQ10" s="214"/>
      <c r="EHR10" s="214"/>
      <c r="EHS10" s="214"/>
      <c r="EHT10" s="214"/>
      <c r="EHU10" s="214"/>
      <c r="EHV10" s="214"/>
      <c r="EHW10" s="214"/>
      <c r="EHX10" s="214"/>
      <c r="EHY10" s="214"/>
      <c r="EHZ10" s="214"/>
      <c r="EIA10" s="214"/>
      <c r="EIB10" s="214"/>
      <c r="EIC10" s="214"/>
      <c r="EID10" s="214"/>
      <c r="EIE10" s="214"/>
      <c r="EIF10" s="214"/>
      <c r="EIG10" s="214"/>
      <c r="EIH10" s="214"/>
      <c r="EII10" s="214"/>
      <c r="EIJ10" s="214"/>
      <c r="EIK10" s="214"/>
      <c r="EIL10" s="214"/>
      <c r="EIM10" s="214"/>
      <c r="EIN10" s="214"/>
      <c r="EIO10" s="214"/>
      <c r="EIP10" s="214"/>
      <c r="EIQ10" s="214"/>
      <c r="EIR10" s="214"/>
      <c r="EIS10" s="214"/>
      <c r="EIT10" s="214"/>
      <c r="EIU10" s="214"/>
      <c r="EIV10" s="214"/>
      <c r="EIW10" s="214"/>
      <c r="EIX10" s="214"/>
      <c r="EIY10" s="214"/>
      <c r="EIZ10" s="214"/>
      <c r="EJA10" s="214"/>
      <c r="EJB10" s="214"/>
      <c r="EJC10" s="214"/>
      <c r="EJD10" s="214"/>
      <c r="EJE10" s="214"/>
      <c r="EJF10" s="214"/>
      <c r="EJG10" s="214"/>
      <c r="EJH10" s="214"/>
      <c r="EJI10" s="214"/>
      <c r="EJJ10" s="214"/>
      <c r="EJK10" s="214"/>
      <c r="EJL10" s="214"/>
      <c r="EJM10" s="214"/>
      <c r="EJN10" s="214"/>
      <c r="EJO10" s="214"/>
      <c r="EJP10" s="214"/>
      <c r="EJQ10" s="214"/>
      <c r="EJR10" s="214"/>
      <c r="EJS10" s="214"/>
      <c r="EJT10" s="214"/>
      <c r="EJU10" s="214"/>
      <c r="EJV10" s="214"/>
      <c r="EJW10" s="214"/>
      <c r="EJX10" s="214"/>
      <c r="EJY10" s="214"/>
      <c r="EJZ10" s="214"/>
      <c r="EKA10" s="214"/>
      <c r="EKB10" s="214"/>
      <c r="EKC10" s="214"/>
      <c r="EKD10" s="214"/>
      <c r="EKE10" s="214"/>
      <c r="EKF10" s="214"/>
      <c r="EKG10" s="214"/>
      <c r="EKH10" s="214"/>
      <c r="EKI10" s="214"/>
      <c r="EKJ10" s="214"/>
      <c r="EKK10" s="214"/>
      <c r="EKL10" s="214"/>
      <c r="EKM10" s="214"/>
      <c r="EKN10" s="214"/>
      <c r="EKO10" s="214"/>
      <c r="EKP10" s="214"/>
      <c r="EKQ10" s="214"/>
      <c r="EKR10" s="214"/>
      <c r="EKS10" s="214"/>
      <c r="EKT10" s="214"/>
      <c r="EKU10" s="214"/>
      <c r="EKV10" s="214"/>
      <c r="EKW10" s="214"/>
      <c r="EKX10" s="214"/>
      <c r="EKY10" s="214"/>
      <c r="EKZ10" s="214"/>
      <c r="ELA10" s="214"/>
      <c r="ELB10" s="214"/>
      <c r="ELC10" s="214"/>
      <c r="ELD10" s="214"/>
      <c r="ELE10" s="214"/>
      <c r="ELF10" s="214"/>
      <c r="ELG10" s="214"/>
      <c r="ELH10" s="214"/>
      <c r="ELI10" s="214"/>
      <c r="ELJ10" s="214"/>
      <c r="ELK10" s="214"/>
      <c r="ELL10" s="214"/>
      <c r="ELM10" s="214"/>
      <c r="ELN10" s="214"/>
      <c r="ELO10" s="214"/>
      <c r="ELP10" s="214"/>
      <c r="ELQ10" s="214"/>
      <c r="ELR10" s="214"/>
      <c r="ELS10" s="214"/>
      <c r="ELT10" s="214"/>
      <c r="ELU10" s="214"/>
      <c r="ELV10" s="214"/>
      <c r="ELW10" s="214"/>
      <c r="ELX10" s="214"/>
      <c r="ELY10" s="214"/>
      <c r="ELZ10" s="214"/>
      <c r="EMA10" s="214"/>
      <c r="EMB10" s="214"/>
      <c r="EMC10" s="214"/>
      <c r="EMD10" s="214"/>
      <c r="EME10" s="214"/>
      <c r="EMF10" s="214"/>
      <c r="EMG10" s="214"/>
      <c r="EMH10" s="214"/>
      <c r="EMI10" s="214"/>
      <c r="EMJ10" s="214"/>
      <c r="EMK10" s="214"/>
      <c r="EML10" s="214"/>
      <c r="EMM10" s="214"/>
      <c r="EMN10" s="214"/>
      <c r="EMO10" s="214"/>
      <c r="EMP10" s="214"/>
      <c r="EMQ10" s="214"/>
      <c r="EMR10" s="214"/>
      <c r="EMS10" s="214"/>
      <c r="EMT10" s="214"/>
      <c r="EMU10" s="214"/>
      <c r="EMV10" s="214"/>
      <c r="EMW10" s="214"/>
      <c r="EMX10" s="214"/>
      <c r="EMY10" s="214"/>
      <c r="EMZ10" s="214"/>
      <c r="ENA10" s="214"/>
      <c r="ENB10" s="214"/>
      <c r="ENC10" s="214"/>
      <c r="END10" s="214"/>
      <c r="ENE10" s="214"/>
      <c r="ENF10" s="214"/>
      <c r="ENG10" s="214"/>
      <c r="ENH10" s="214"/>
      <c r="ENI10" s="214"/>
      <c r="ENJ10" s="214"/>
      <c r="ENK10" s="214"/>
      <c r="ENL10" s="214"/>
      <c r="ENM10" s="214"/>
      <c r="ENN10" s="214"/>
      <c r="ENO10" s="214"/>
      <c r="ENP10" s="214"/>
      <c r="ENQ10" s="214"/>
      <c r="ENR10" s="214"/>
      <c r="ENS10" s="214"/>
      <c r="ENT10" s="214"/>
      <c r="ENU10" s="214"/>
      <c r="ENV10" s="214"/>
      <c r="ENW10" s="214"/>
      <c r="ENX10" s="214"/>
      <c r="ENY10" s="214"/>
      <c r="ENZ10" s="214"/>
      <c r="EOA10" s="214"/>
      <c r="EOB10" s="214"/>
      <c r="EOC10" s="214"/>
      <c r="EOD10" s="214"/>
      <c r="EOE10" s="214"/>
      <c r="EOF10" s="214"/>
      <c r="EOG10" s="214"/>
      <c r="EOH10" s="214"/>
      <c r="EOI10" s="214"/>
      <c r="EOJ10" s="214"/>
      <c r="EOK10" s="214"/>
      <c r="EOL10" s="214"/>
      <c r="EOM10" s="214"/>
      <c r="EON10" s="214"/>
      <c r="EOO10" s="214"/>
      <c r="EOP10" s="214"/>
      <c r="EOQ10" s="214"/>
      <c r="EOR10" s="214"/>
      <c r="EOS10" s="214"/>
      <c r="EOT10" s="214"/>
      <c r="EOU10" s="214"/>
      <c r="EOV10" s="214"/>
      <c r="EOW10" s="214"/>
      <c r="EOX10" s="214"/>
      <c r="EOY10" s="214"/>
      <c r="EOZ10" s="214"/>
      <c r="EPA10" s="214"/>
      <c r="EPB10" s="214"/>
      <c r="EPC10" s="214"/>
      <c r="EPD10" s="214"/>
      <c r="EPE10" s="214"/>
      <c r="EPF10" s="214"/>
      <c r="EPG10" s="214"/>
      <c r="EPH10" s="214"/>
      <c r="EPI10" s="214"/>
      <c r="EPJ10" s="214"/>
      <c r="EPK10" s="214"/>
      <c r="EPL10" s="214"/>
      <c r="EPM10" s="214"/>
      <c r="EPN10" s="214"/>
      <c r="EPO10" s="214"/>
      <c r="EPP10" s="214"/>
      <c r="EPQ10" s="214"/>
      <c r="EPR10" s="214"/>
      <c r="EPS10" s="214"/>
      <c r="EPT10" s="214"/>
      <c r="EPU10" s="214"/>
      <c r="EPV10" s="214"/>
      <c r="EPW10" s="214"/>
      <c r="EPX10" s="214"/>
      <c r="EPY10" s="214"/>
      <c r="EPZ10" s="214"/>
      <c r="EQA10" s="214"/>
      <c r="EQB10" s="214"/>
      <c r="EQC10" s="214"/>
      <c r="EQD10" s="214"/>
      <c r="EQE10" s="214"/>
      <c r="EQF10" s="214"/>
      <c r="EQG10" s="214"/>
      <c r="EQH10" s="214"/>
      <c r="EQI10" s="214"/>
      <c r="EQJ10" s="214"/>
      <c r="EQK10" s="214"/>
      <c r="EQL10" s="214"/>
      <c r="EQM10" s="214"/>
      <c r="EQN10" s="214"/>
      <c r="EQO10" s="214"/>
      <c r="EQP10" s="214"/>
      <c r="EQQ10" s="214"/>
      <c r="EQR10" s="214"/>
      <c r="EQS10" s="214"/>
      <c r="EQT10" s="214"/>
      <c r="EQU10" s="214"/>
      <c r="EQV10" s="214"/>
      <c r="EQW10" s="214"/>
      <c r="EQX10" s="214"/>
      <c r="EQY10" s="214"/>
      <c r="EQZ10" s="214"/>
      <c r="ERA10" s="214"/>
      <c r="ERB10" s="214"/>
      <c r="ERC10" s="214"/>
      <c r="ERD10" s="214"/>
      <c r="ERE10" s="214"/>
      <c r="ERF10" s="214"/>
      <c r="ERG10" s="214"/>
      <c r="ERH10" s="214"/>
      <c r="ERI10" s="214"/>
      <c r="ERJ10" s="214"/>
      <c r="ERK10" s="214"/>
      <c r="ERL10" s="214"/>
      <c r="ERM10" s="214"/>
      <c r="ERN10" s="214"/>
      <c r="ERO10" s="214"/>
      <c r="ERP10" s="214"/>
      <c r="ERQ10" s="214"/>
      <c r="ERR10" s="214"/>
      <c r="ERS10" s="214"/>
      <c r="ERT10" s="214"/>
      <c r="ERU10" s="214"/>
      <c r="ERV10" s="214"/>
      <c r="ERW10" s="214"/>
      <c r="ERX10" s="214"/>
      <c r="ERY10" s="214"/>
      <c r="ERZ10" s="214"/>
      <c r="ESA10" s="214"/>
      <c r="ESB10" s="214"/>
      <c r="ESC10" s="214"/>
      <c r="ESD10" s="214"/>
      <c r="ESE10" s="214"/>
      <c r="ESF10" s="214"/>
      <c r="ESG10" s="214"/>
      <c r="ESH10" s="214"/>
      <c r="ESI10" s="214"/>
      <c r="ESJ10" s="214"/>
      <c r="ESK10" s="214"/>
      <c r="ESL10" s="214"/>
      <c r="ESM10" s="214"/>
      <c r="ESN10" s="214"/>
      <c r="ESO10" s="214"/>
      <c r="ESP10" s="214"/>
      <c r="ESQ10" s="214"/>
      <c r="ESR10" s="214"/>
      <c r="ESS10" s="214"/>
      <c r="EST10" s="214"/>
      <c r="ESU10" s="214"/>
      <c r="ESV10" s="214"/>
      <c r="ESW10" s="214"/>
      <c r="ESX10" s="214"/>
      <c r="ESY10" s="214"/>
      <c r="ESZ10" s="214"/>
      <c r="ETA10" s="214"/>
      <c r="ETB10" s="214"/>
      <c r="ETC10" s="214"/>
      <c r="ETD10" s="214"/>
      <c r="ETE10" s="214"/>
      <c r="ETF10" s="214"/>
      <c r="ETG10" s="214"/>
      <c r="ETH10" s="214"/>
      <c r="ETI10" s="214"/>
      <c r="ETJ10" s="214"/>
      <c r="ETK10" s="214"/>
      <c r="ETL10" s="214"/>
      <c r="ETM10" s="214"/>
      <c r="ETN10" s="214"/>
      <c r="ETO10" s="214"/>
      <c r="ETP10" s="214"/>
      <c r="ETQ10" s="214"/>
      <c r="ETR10" s="214"/>
      <c r="ETS10" s="214"/>
      <c r="ETT10" s="214"/>
      <c r="ETU10" s="214"/>
      <c r="ETV10" s="214"/>
      <c r="ETW10" s="214"/>
      <c r="ETX10" s="214"/>
      <c r="ETY10" s="214"/>
      <c r="ETZ10" s="214"/>
      <c r="EUA10" s="214"/>
      <c r="EUB10" s="214"/>
      <c r="EUC10" s="214"/>
      <c r="EUD10" s="214"/>
      <c r="EUE10" s="214"/>
      <c r="EUF10" s="214"/>
      <c r="EUG10" s="214"/>
      <c r="EUH10" s="214"/>
      <c r="EUI10" s="214"/>
      <c r="EUJ10" s="214"/>
      <c r="EUK10" s="214"/>
      <c r="EUL10" s="214"/>
      <c r="EUM10" s="214"/>
      <c r="EUN10" s="214"/>
      <c r="EUO10" s="214"/>
      <c r="EUP10" s="214"/>
      <c r="EUQ10" s="214"/>
      <c r="EUR10" s="214"/>
      <c r="EUS10" s="214"/>
      <c r="EUT10" s="214"/>
      <c r="EUU10" s="214"/>
      <c r="EUV10" s="214"/>
      <c r="EUW10" s="214"/>
      <c r="EUX10" s="214"/>
      <c r="EUY10" s="214"/>
      <c r="EUZ10" s="214"/>
      <c r="EVA10" s="214"/>
      <c r="EVB10" s="214"/>
      <c r="EVC10" s="214"/>
      <c r="EVD10" s="214"/>
      <c r="EVE10" s="214"/>
      <c r="EVF10" s="214"/>
      <c r="EVG10" s="214"/>
      <c r="EVH10" s="214"/>
      <c r="EVI10" s="214"/>
      <c r="EVJ10" s="214"/>
      <c r="EVK10" s="214"/>
      <c r="EVL10" s="214"/>
      <c r="EVM10" s="214"/>
      <c r="EVN10" s="214"/>
      <c r="EVO10" s="214"/>
      <c r="EVP10" s="214"/>
      <c r="EVQ10" s="214"/>
      <c r="EVR10" s="214"/>
      <c r="EVS10" s="214"/>
      <c r="EVT10" s="214"/>
      <c r="EVU10" s="214"/>
      <c r="EVV10" s="214"/>
      <c r="EVW10" s="214"/>
      <c r="EVX10" s="214"/>
      <c r="EVY10" s="214"/>
      <c r="EVZ10" s="214"/>
      <c r="EWA10" s="214"/>
      <c r="EWB10" s="214"/>
      <c r="EWC10" s="214"/>
      <c r="EWD10" s="214"/>
      <c r="EWE10" s="214"/>
      <c r="EWF10" s="214"/>
      <c r="EWG10" s="214"/>
      <c r="EWH10" s="214"/>
      <c r="EWI10" s="214"/>
      <c r="EWJ10" s="214"/>
      <c r="EWK10" s="214"/>
      <c r="EWL10" s="214"/>
      <c r="EWM10" s="214"/>
      <c r="EWN10" s="214"/>
      <c r="EWO10" s="214"/>
      <c r="EWP10" s="214"/>
      <c r="EWQ10" s="214"/>
      <c r="EWR10" s="214"/>
      <c r="EWS10" s="214"/>
      <c r="EWT10" s="214"/>
      <c r="EWU10" s="214"/>
      <c r="EWV10" s="214"/>
      <c r="EWW10" s="214"/>
      <c r="EWX10" s="214"/>
      <c r="EWY10" s="214"/>
      <c r="EWZ10" s="214"/>
      <c r="EXA10" s="214"/>
      <c r="EXB10" s="214"/>
      <c r="EXC10" s="214"/>
      <c r="EXD10" s="214"/>
      <c r="EXE10" s="214"/>
      <c r="EXF10" s="214"/>
      <c r="EXG10" s="214"/>
      <c r="EXH10" s="214"/>
      <c r="EXI10" s="214"/>
      <c r="EXJ10" s="214"/>
      <c r="EXK10" s="214"/>
      <c r="EXL10" s="214"/>
      <c r="EXM10" s="214"/>
      <c r="EXN10" s="214"/>
      <c r="EXO10" s="214"/>
      <c r="EXP10" s="214"/>
      <c r="EXQ10" s="214"/>
      <c r="EXR10" s="214"/>
      <c r="EXS10" s="214"/>
      <c r="EXT10" s="214"/>
      <c r="EXU10" s="214"/>
      <c r="EXV10" s="214"/>
      <c r="EXW10" s="214"/>
      <c r="EXX10" s="214"/>
      <c r="EXY10" s="214"/>
      <c r="EXZ10" s="214"/>
      <c r="EYA10" s="214"/>
      <c r="EYB10" s="214"/>
      <c r="EYC10" s="214"/>
      <c r="EYD10" s="214"/>
      <c r="EYE10" s="214"/>
      <c r="EYF10" s="214"/>
      <c r="EYG10" s="214"/>
      <c r="EYH10" s="214"/>
      <c r="EYI10" s="214"/>
      <c r="EYJ10" s="214"/>
      <c r="EYK10" s="214"/>
      <c r="EYL10" s="214"/>
      <c r="EYM10" s="214"/>
      <c r="EYN10" s="214"/>
      <c r="EYO10" s="214"/>
      <c r="EYP10" s="214"/>
      <c r="EYQ10" s="214"/>
      <c r="EYR10" s="214"/>
      <c r="EYS10" s="214"/>
      <c r="EYT10" s="214"/>
      <c r="EYU10" s="214"/>
      <c r="EYV10" s="214"/>
      <c r="EYW10" s="214"/>
      <c r="EYX10" s="214"/>
      <c r="EYY10" s="214"/>
      <c r="EYZ10" s="214"/>
      <c r="EZA10" s="214"/>
      <c r="EZB10" s="214"/>
      <c r="EZC10" s="214"/>
      <c r="EZD10" s="214"/>
      <c r="EZE10" s="214"/>
      <c r="EZF10" s="214"/>
      <c r="EZG10" s="214"/>
      <c r="EZH10" s="214"/>
      <c r="EZI10" s="214"/>
      <c r="EZJ10" s="214"/>
      <c r="EZK10" s="214"/>
      <c r="EZL10" s="214"/>
      <c r="EZM10" s="214"/>
      <c r="EZN10" s="214"/>
      <c r="EZO10" s="214"/>
      <c r="EZP10" s="214"/>
      <c r="EZQ10" s="214"/>
      <c r="EZR10" s="214"/>
      <c r="EZS10" s="214"/>
      <c r="EZT10" s="214"/>
      <c r="EZU10" s="214"/>
      <c r="EZV10" s="214"/>
      <c r="EZW10" s="214"/>
      <c r="EZX10" s="214"/>
      <c r="EZY10" s="214"/>
      <c r="EZZ10" s="214"/>
      <c r="FAA10" s="214"/>
      <c r="FAB10" s="214"/>
      <c r="FAC10" s="214"/>
      <c r="FAD10" s="214"/>
      <c r="FAE10" s="214"/>
      <c r="FAF10" s="214"/>
      <c r="FAG10" s="214"/>
      <c r="FAH10" s="214"/>
      <c r="FAI10" s="214"/>
      <c r="FAJ10" s="214"/>
      <c r="FAK10" s="214"/>
      <c r="FAL10" s="214"/>
      <c r="FAM10" s="214"/>
      <c r="FAN10" s="214"/>
      <c r="FAO10" s="214"/>
      <c r="FAP10" s="214"/>
      <c r="FAQ10" s="214"/>
      <c r="FAR10" s="214"/>
      <c r="FAS10" s="214"/>
      <c r="FAT10" s="214"/>
      <c r="FAU10" s="214"/>
      <c r="FAV10" s="214"/>
      <c r="FAW10" s="214"/>
      <c r="FAX10" s="214"/>
      <c r="FAY10" s="214"/>
      <c r="FAZ10" s="214"/>
      <c r="FBA10" s="214"/>
      <c r="FBB10" s="214"/>
      <c r="FBC10" s="214"/>
      <c r="FBD10" s="214"/>
      <c r="FBE10" s="214"/>
      <c r="FBF10" s="214"/>
      <c r="FBG10" s="214"/>
      <c r="FBH10" s="214"/>
      <c r="FBI10" s="214"/>
      <c r="FBJ10" s="214"/>
      <c r="FBK10" s="214"/>
      <c r="FBL10" s="214"/>
      <c r="FBM10" s="214"/>
      <c r="FBN10" s="214"/>
      <c r="FBO10" s="214"/>
      <c r="FBP10" s="214"/>
      <c r="FBQ10" s="214"/>
      <c r="FBR10" s="214"/>
      <c r="FBS10" s="214"/>
      <c r="FBT10" s="214"/>
      <c r="FBU10" s="214"/>
      <c r="FBV10" s="214"/>
      <c r="FBW10" s="214"/>
      <c r="FBX10" s="214"/>
      <c r="FBY10" s="214"/>
      <c r="FBZ10" s="214"/>
      <c r="FCA10" s="214"/>
      <c r="FCB10" s="214"/>
      <c r="FCC10" s="214"/>
      <c r="FCD10" s="214"/>
      <c r="FCE10" s="214"/>
      <c r="FCF10" s="214"/>
      <c r="FCG10" s="214"/>
      <c r="FCH10" s="214"/>
      <c r="FCI10" s="214"/>
      <c r="FCJ10" s="214"/>
      <c r="FCK10" s="214"/>
      <c r="FCL10" s="214"/>
      <c r="FCM10" s="214"/>
      <c r="FCN10" s="214"/>
      <c r="FCO10" s="214"/>
      <c r="FCP10" s="214"/>
      <c r="FCQ10" s="214"/>
      <c r="FCR10" s="214"/>
      <c r="FCS10" s="214"/>
      <c r="FCT10" s="214"/>
      <c r="FCU10" s="214"/>
      <c r="FCV10" s="214"/>
      <c r="FCW10" s="214"/>
      <c r="FCX10" s="214"/>
      <c r="FCY10" s="214"/>
      <c r="FCZ10" s="214"/>
      <c r="FDA10" s="214"/>
      <c r="FDB10" s="214"/>
      <c r="FDC10" s="214"/>
      <c r="FDD10" s="214"/>
      <c r="FDE10" s="214"/>
      <c r="FDF10" s="214"/>
      <c r="FDG10" s="214"/>
      <c r="FDH10" s="214"/>
      <c r="FDI10" s="214"/>
      <c r="FDJ10" s="214"/>
      <c r="FDK10" s="214"/>
      <c r="FDL10" s="214"/>
      <c r="FDM10" s="214"/>
      <c r="FDN10" s="214"/>
      <c r="FDO10" s="214"/>
      <c r="FDP10" s="214"/>
      <c r="FDQ10" s="214"/>
      <c r="FDR10" s="214"/>
      <c r="FDS10" s="214"/>
      <c r="FDT10" s="214"/>
      <c r="FDU10" s="214"/>
      <c r="FDV10" s="214"/>
      <c r="FDW10" s="214"/>
      <c r="FDX10" s="214"/>
      <c r="FDY10" s="214"/>
      <c r="FDZ10" s="214"/>
      <c r="FEA10" s="214"/>
      <c r="FEB10" s="214"/>
      <c r="FEC10" s="214"/>
      <c r="FED10" s="214"/>
      <c r="FEE10" s="214"/>
      <c r="FEF10" s="214"/>
      <c r="FEG10" s="214"/>
      <c r="FEH10" s="214"/>
      <c r="FEI10" s="214"/>
      <c r="FEJ10" s="214"/>
      <c r="FEK10" s="214"/>
      <c r="FEL10" s="214"/>
      <c r="FEM10" s="214"/>
      <c r="FEN10" s="214"/>
      <c r="FEO10" s="214"/>
      <c r="FEP10" s="214"/>
      <c r="FEQ10" s="214"/>
      <c r="FER10" s="214"/>
      <c r="FES10" s="214"/>
      <c r="FET10" s="214"/>
      <c r="FEU10" s="214"/>
      <c r="FEV10" s="214"/>
      <c r="FEW10" s="214"/>
      <c r="FEX10" s="214"/>
      <c r="FEY10" s="214"/>
      <c r="FEZ10" s="214"/>
      <c r="FFA10" s="214"/>
      <c r="FFB10" s="214"/>
      <c r="FFC10" s="214"/>
      <c r="FFD10" s="214"/>
      <c r="FFE10" s="214"/>
      <c r="FFF10" s="214"/>
      <c r="FFG10" s="214"/>
      <c r="FFH10" s="214"/>
      <c r="FFI10" s="214"/>
      <c r="FFJ10" s="214"/>
      <c r="FFK10" s="214"/>
      <c r="FFL10" s="214"/>
      <c r="FFM10" s="214"/>
      <c r="FFN10" s="214"/>
      <c r="FFO10" s="214"/>
      <c r="FFP10" s="214"/>
      <c r="FFQ10" s="214"/>
      <c r="FFR10" s="214"/>
      <c r="FFS10" s="214"/>
      <c r="FFT10" s="214"/>
      <c r="FFU10" s="214"/>
      <c r="FFV10" s="214"/>
      <c r="FFW10" s="214"/>
      <c r="FFX10" s="214"/>
      <c r="FFY10" s="214"/>
      <c r="FFZ10" s="214"/>
      <c r="FGA10" s="214"/>
      <c r="FGB10" s="214"/>
      <c r="FGC10" s="214"/>
      <c r="FGD10" s="214"/>
      <c r="FGE10" s="214"/>
      <c r="FGF10" s="214"/>
      <c r="FGG10" s="214"/>
      <c r="FGH10" s="214"/>
      <c r="FGI10" s="214"/>
      <c r="FGJ10" s="214"/>
      <c r="FGK10" s="214"/>
      <c r="FGL10" s="214"/>
      <c r="FGM10" s="214"/>
      <c r="FGN10" s="214"/>
      <c r="FGO10" s="214"/>
      <c r="FGP10" s="214"/>
      <c r="FGQ10" s="214"/>
      <c r="FGR10" s="214"/>
      <c r="FGS10" s="214"/>
      <c r="FGT10" s="214"/>
      <c r="FGU10" s="214"/>
      <c r="FGV10" s="214"/>
      <c r="FGW10" s="214"/>
      <c r="FGX10" s="214"/>
      <c r="FGY10" s="214"/>
      <c r="FGZ10" s="214"/>
      <c r="FHA10" s="214"/>
      <c r="FHB10" s="214"/>
      <c r="FHC10" s="214"/>
      <c r="FHD10" s="214"/>
      <c r="FHE10" s="214"/>
      <c r="FHF10" s="214"/>
      <c r="FHG10" s="214"/>
      <c r="FHH10" s="214"/>
      <c r="FHI10" s="214"/>
      <c r="FHJ10" s="214"/>
      <c r="FHK10" s="214"/>
      <c r="FHL10" s="214"/>
      <c r="FHM10" s="214"/>
      <c r="FHN10" s="214"/>
      <c r="FHO10" s="214"/>
      <c r="FHP10" s="214"/>
      <c r="FHQ10" s="214"/>
      <c r="FHR10" s="214"/>
      <c r="FHS10" s="214"/>
      <c r="FHT10" s="214"/>
      <c r="FHU10" s="214"/>
      <c r="FHV10" s="214"/>
      <c r="FHW10" s="214"/>
      <c r="FHX10" s="214"/>
      <c r="FHY10" s="214"/>
      <c r="FHZ10" s="214"/>
      <c r="FIA10" s="214"/>
      <c r="FIB10" s="214"/>
      <c r="FIC10" s="214"/>
      <c r="FID10" s="214"/>
      <c r="FIE10" s="214"/>
      <c r="FIF10" s="214"/>
      <c r="FIG10" s="214"/>
      <c r="FIH10" s="214"/>
      <c r="FII10" s="214"/>
      <c r="FIJ10" s="214"/>
      <c r="FIK10" s="214"/>
      <c r="FIL10" s="214"/>
      <c r="FIM10" s="214"/>
      <c r="FIN10" s="214"/>
      <c r="FIO10" s="214"/>
      <c r="FIP10" s="214"/>
      <c r="FIQ10" s="214"/>
      <c r="FIR10" s="214"/>
      <c r="FIS10" s="214"/>
      <c r="FIT10" s="214"/>
      <c r="FIU10" s="214"/>
      <c r="FIV10" s="214"/>
      <c r="FIW10" s="214"/>
      <c r="FIX10" s="214"/>
      <c r="FIY10" s="214"/>
      <c r="FIZ10" s="214"/>
      <c r="FJA10" s="214"/>
      <c r="FJB10" s="214"/>
      <c r="FJC10" s="214"/>
      <c r="FJD10" s="214"/>
      <c r="FJE10" s="214"/>
      <c r="FJF10" s="214"/>
      <c r="FJG10" s="214"/>
      <c r="FJH10" s="214"/>
      <c r="FJI10" s="214"/>
      <c r="FJJ10" s="214"/>
      <c r="FJK10" s="214"/>
      <c r="FJL10" s="214"/>
      <c r="FJM10" s="214"/>
      <c r="FJN10" s="214"/>
      <c r="FJO10" s="214"/>
      <c r="FJP10" s="214"/>
      <c r="FJQ10" s="214"/>
      <c r="FJR10" s="214"/>
      <c r="FJS10" s="214"/>
      <c r="FJT10" s="214"/>
      <c r="FJU10" s="214"/>
      <c r="FJV10" s="214"/>
      <c r="FJW10" s="214"/>
      <c r="FJX10" s="214"/>
      <c r="FJY10" s="214"/>
      <c r="FJZ10" s="214"/>
      <c r="FKA10" s="214"/>
      <c r="FKB10" s="214"/>
      <c r="FKC10" s="214"/>
      <c r="FKD10" s="214"/>
      <c r="FKE10" s="214"/>
      <c r="FKF10" s="214"/>
      <c r="FKG10" s="214"/>
      <c r="FKH10" s="214"/>
      <c r="FKI10" s="214"/>
      <c r="FKJ10" s="214"/>
      <c r="FKK10" s="214"/>
      <c r="FKL10" s="214"/>
      <c r="FKM10" s="214"/>
      <c r="FKN10" s="214"/>
      <c r="FKO10" s="214"/>
      <c r="FKP10" s="214"/>
      <c r="FKQ10" s="214"/>
      <c r="FKR10" s="214"/>
      <c r="FKS10" s="214"/>
      <c r="FKT10" s="214"/>
      <c r="FKU10" s="214"/>
      <c r="FKV10" s="214"/>
      <c r="FKW10" s="214"/>
      <c r="FKX10" s="214"/>
      <c r="FKY10" s="214"/>
      <c r="FKZ10" s="214"/>
      <c r="FLA10" s="214"/>
      <c r="FLB10" s="214"/>
      <c r="FLC10" s="214"/>
      <c r="FLD10" s="214"/>
      <c r="FLE10" s="214"/>
      <c r="FLF10" s="214"/>
      <c r="FLG10" s="214"/>
      <c r="FLH10" s="214"/>
      <c r="FLI10" s="214"/>
      <c r="FLJ10" s="214"/>
      <c r="FLK10" s="214"/>
      <c r="FLL10" s="214"/>
      <c r="FLM10" s="214"/>
      <c r="FLN10" s="214"/>
      <c r="FLO10" s="214"/>
      <c r="FLP10" s="214"/>
      <c r="FLQ10" s="214"/>
      <c r="FLR10" s="214"/>
      <c r="FLS10" s="214"/>
      <c r="FLT10" s="214"/>
      <c r="FLU10" s="214"/>
      <c r="FLV10" s="214"/>
      <c r="FLW10" s="214"/>
      <c r="FLX10" s="214"/>
      <c r="FLY10" s="214"/>
      <c r="FLZ10" s="214"/>
      <c r="FMA10" s="214"/>
      <c r="FMB10" s="214"/>
      <c r="FMC10" s="214"/>
      <c r="FMD10" s="214"/>
      <c r="FME10" s="214"/>
      <c r="FMF10" s="214"/>
      <c r="FMG10" s="214"/>
      <c r="FMH10" s="214"/>
      <c r="FMI10" s="214"/>
      <c r="FMJ10" s="214"/>
      <c r="FMK10" s="214"/>
      <c r="FML10" s="214"/>
      <c r="FMM10" s="214"/>
      <c r="FMN10" s="214"/>
      <c r="FMO10" s="214"/>
      <c r="FMP10" s="214"/>
      <c r="FMQ10" s="214"/>
      <c r="FMR10" s="214"/>
      <c r="FMS10" s="214"/>
      <c r="FMT10" s="214"/>
      <c r="FMU10" s="214"/>
      <c r="FMV10" s="214"/>
      <c r="FMW10" s="214"/>
      <c r="FMX10" s="214"/>
      <c r="FMY10" s="214"/>
      <c r="FMZ10" s="214"/>
      <c r="FNA10" s="214"/>
      <c r="FNB10" s="214"/>
      <c r="FNC10" s="214"/>
      <c r="FND10" s="214"/>
      <c r="FNE10" s="214"/>
      <c r="FNF10" s="214"/>
      <c r="FNG10" s="214"/>
      <c r="FNH10" s="214"/>
      <c r="FNI10" s="214"/>
      <c r="FNJ10" s="214"/>
      <c r="FNK10" s="214"/>
      <c r="FNL10" s="214"/>
      <c r="FNM10" s="214"/>
      <c r="FNN10" s="214"/>
      <c r="FNO10" s="214"/>
      <c r="FNP10" s="214"/>
      <c r="FNQ10" s="214"/>
      <c r="FNR10" s="214"/>
      <c r="FNS10" s="214"/>
      <c r="FNT10" s="214"/>
      <c r="FNU10" s="214"/>
      <c r="FNV10" s="214"/>
      <c r="FNW10" s="214"/>
      <c r="FNX10" s="214"/>
      <c r="FNY10" s="214"/>
      <c r="FNZ10" s="214"/>
      <c r="FOA10" s="214"/>
      <c r="FOB10" s="214"/>
      <c r="FOC10" s="214"/>
      <c r="FOD10" s="214"/>
      <c r="FOE10" s="214"/>
      <c r="FOF10" s="214"/>
      <c r="FOG10" s="214"/>
      <c r="FOH10" s="214"/>
      <c r="FOI10" s="214"/>
      <c r="FOJ10" s="214"/>
      <c r="FOK10" s="214"/>
      <c r="FOL10" s="214"/>
      <c r="FOM10" s="214"/>
      <c r="FON10" s="214"/>
      <c r="FOO10" s="214"/>
      <c r="FOP10" s="214"/>
      <c r="FOQ10" s="214"/>
      <c r="FOR10" s="214"/>
      <c r="FOS10" s="214"/>
      <c r="FOT10" s="214"/>
      <c r="FOU10" s="214"/>
      <c r="FOV10" s="214"/>
      <c r="FOW10" s="214"/>
      <c r="FOX10" s="214"/>
      <c r="FOY10" s="214"/>
      <c r="FOZ10" s="214"/>
      <c r="FPA10" s="214"/>
      <c r="FPB10" s="214"/>
      <c r="FPC10" s="214"/>
      <c r="FPD10" s="214"/>
      <c r="FPE10" s="214"/>
      <c r="FPF10" s="214"/>
      <c r="FPG10" s="214"/>
      <c r="FPH10" s="214"/>
      <c r="FPI10" s="214"/>
      <c r="FPJ10" s="214"/>
      <c r="FPK10" s="214"/>
      <c r="FPL10" s="214"/>
      <c r="FPM10" s="214"/>
      <c r="FPN10" s="214"/>
      <c r="FPO10" s="214"/>
      <c r="FPP10" s="214"/>
      <c r="FPQ10" s="214"/>
      <c r="FPR10" s="214"/>
      <c r="FPS10" s="214"/>
      <c r="FPT10" s="214"/>
      <c r="FPU10" s="214"/>
      <c r="FPV10" s="214"/>
      <c r="FPW10" s="214"/>
      <c r="FPX10" s="214"/>
      <c r="FPY10" s="214"/>
      <c r="FPZ10" s="214"/>
      <c r="FQA10" s="214"/>
      <c r="FQB10" s="214"/>
      <c r="FQC10" s="214"/>
      <c r="FQD10" s="214"/>
      <c r="FQE10" s="214"/>
      <c r="FQF10" s="214"/>
      <c r="FQG10" s="214"/>
      <c r="FQH10" s="214"/>
      <c r="FQI10" s="214"/>
      <c r="FQJ10" s="214"/>
      <c r="FQK10" s="214"/>
      <c r="FQL10" s="214"/>
      <c r="FQM10" s="214"/>
      <c r="FQN10" s="214"/>
      <c r="FQO10" s="214"/>
      <c r="FQP10" s="214"/>
      <c r="FQQ10" s="214"/>
      <c r="FQR10" s="214"/>
      <c r="FQS10" s="214"/>
      <c r="FQT10" s="214"/>
      <c r="FQU10" s="214"/>
      <c r="FQV10" s="214"/>
      <c r="FQW10" s="214"/>
      <c r="FQX10" s="214"/>
      <c r="FQY10" s="214"/>
      <c r="FQZ10" s="214"/>
      <c r="FRA10" s="214"/>
      <c r="FRB10" s="214"/>
      <c r="FRC10" s="214"/>
      <c r="FRD10" s="214"/>
      <c r="FRE10" s="214"/>
      <c r="FRF10" s="214"/>
      <c r="FRG10" s="214"/>
      <c r="FRH10" s="214"/>
      <c r="FRI10" s="214"/>
      <c r="FRJ10" s="214"/>
      <c r="FRK10" s="214"/>
      <c r="FRL10" s="214"/>
      <c r="FRM10" s="214"/>
      <c r="FRN10" s="214"/>
      <c r="FRO10" s="214"/>
      <c r="FRP10" s="214"/>
      <c r="FRQ10" s="214"/>
      <c r="FRR10" s="214"/>
      <c r="FRS10" s="214"/>
      <c r="FRT10" s="214"/>
      <c r="FRU10" s="214"/>
      <c r="FRV10" s="214"/>
      <c r="FRW10" s="214"/>
      <c r="FRX10" s="214"/>
      <c r="FRY10" s="214"/>
      <c r="FRZ10" s="214"/>
      <c r="FSA10" s="214"/>
      <c r="FSB10" s="214"/>
      <c r="FSC10" s="214"/>
      <c r="FSD10" s="214"/>
      <c r="FSE10" s="214"/>
      <c r="FSF10" s="214"/>
      <c r="FSG10" s="214"/>
      <c r="FSH10" s="214"/>
      <c r="FSI10" s="214"/>
      <c r="FSJ10" s="214"/>
      <c r="FSK10" s="214"/>
      <c r="FSL10" s="214"/>
      <c r="FSM10" s="214"/>
      <c r="FSN10" s="214"/>
      <c r="FSO10" s="214"/>
      <c r="FSP10" s="214"/>
      <c r="FSQ10" s="214"/>
      <c r="FSR10" s="214"/>
      <c r="FSS10" s="214"/>
      <c r="FST10" s="214"/>
      <c r="FSU10" s="214"/>
      <c r="FSV10" s="214"/>
      <c r="FSW10" s="214"/>
      <c r="FSX10" s="214"/>
      <c r="FSY10" s="214"/>
      <c r="FSZ10" s="214"/>
      <c r="FTA10" s="214"/>
      <c r="FTB10" s="214"/>
      <c r="FTC10" s="214"/>
      <c r="FTD10" s="214"/>
      <c r="FTE10" s="214"/>
      <c r="FTF10" s="214"/>
      <c r="FTG10" s="214"/>
      <c r="FTH10" s="214"/>
      <c r="FTI10" s="214"/>
      <c r="FTJ10" s="214"/>
      <c r="FTK10" s="214"/>
      <c r="FTL10" s="214"/>
      <c r="FTM10" s="214"/>
      <c r="FTN10" s="214"/>
      <c r="FTO10" s="214"/>
      <c r="FTP10" s="214"/>
      <c r="FTQ10" s="214"/>
      <c r="FTR10" s="214"/>
      <c r="FTS10" s="214"/>
      <c r="FTT10" s="214"/>
      <c r="FTU10" s="214"/>
      <c r="FTV10" s="214"/>
      <c r="FTW10" s="214"/>
      <c r="FTX10" s="214"/>
      <c r="FTY10" s="214"/>
      <c r="FTZ10" s="214"/>
      <c r="FUA10" s="214"/>
      <c r="FUB10" s="214"/>
      <c r="FUC10" s="214"/>
      <c r="FUD10" s="214"/>
      <c r="FUE10" s="214"/>
      <c r="FUF10" s="214"/>
      <c r="FUG10" s="214"/>
      <c r="FUH10" s="214"/>
      <c r="FUI10" s="214"/>
      <c r="FUJ10" s="214"/>
      <c r="FUK10" s="214"/>
      <c r="FUL10" s="214"/>
      <c r="FUM10" s="214"/>
      <c r="FUN10" s="214"/>
      <c r="FUO10" s="214"/>
      <c r="FUP10" s="214"/>
      <c r="FUQ10" s="214"/>
      <c r="FUR10" s="214"/>
      <c r="FUS10" s="214"/>
      <c r="FUT10" s="214"/>
      <c r="FUU10" s="214"/>
      <c r="FUV10" s="214"/>
      <c r="FUW10" s="214"/>
      <c r="FUX10" s="214"/>
      <c r="FUY10" s="214"/>
      <c r="FUZ10" s="214"/>
      <c r="FVA10" s="214"/>
      <c r="FVB10" s="214"/>
      <c r="FVC10" s="214"/>
      <c r="FVD10" s="214"/>
      <c r="FVE10" s="214"/>
      <c r="FVF10" s="214"/>
      <c r="FVG10" s="214"/>
      <c r="FVH10" s="214"/>
      <c r="FVI10" s="214"/>
      <c r="FVJ10" s="214"/>
      <c r="FVK10" s="214"/>
      <c r="FVL10" s="214"/>
      <c r="FVM10" s="214"/>
      <c r="FVN10" s="214"/>
      <c r="FVO10" s="214"/>
      <c r="FVP10" s="214"/>
      <c r="FVQ10" s="214"/>
      <c r="FVR10" s="214"/>
      <c r="FVS10" s="214"/>
      <c r="FVT10" s="214"/>
      <c r="FVU10" s="214"/>
      <c r="FVV10" s="214"/>
      <c r="FVW10" s="214"/>
      <c r="FVX10" s="214"/>
      <c r="FVY10" s="214"/>
      <c r="FVZ10" s="214"/>
      <c r="FWA10" s="214"/>
      <c r="FWB10" s="214"/>
      <c r="FWC10" s="214"/>
      <c r="FWD10" s="214"/>
      <c r="FWE10" s="214"/>
      <c r="FWF10" s="214"/>
      <c r="FWG10" s="214"/>
      <c r="FWH10" s="214"/>
      <c r="FWI10" s="214"/>
      <c r="FWJ10" s="214"/>
      <c r="FWK10" s="214"/>
      <c r="FWL10" s="214"/>
      <c r="FWM10" s="214"/>
      <c r="FWN10" s="214"/>
      <c r="FWO10" s="214"/>
      <c r="FWP10" s="214"/>
      <c r="FWQ10" s="214"/>
      <c r="FWR10" s="214"/>
      <c r="FWS10" s="214"/>
      <c r="FWT10" s="214"/>
      <c r="FWU10" s="214"/>
      <c r="FWV10" s="214"/>
      <c r="FWW10" s="214"/>
      <c r="FWX10" s="214"/>
      <c r="FWY10" s="214"/>
      <c r="FWZ10" s="214"/>
      <c r="FXA10" s="214"/>
      <c r="FXB10" s="214"/>
      <c r="FXC10" s="214"/>
      <c r="FXD10" s="214"/>
      <c r="FXE10" s="214"/>
      <c r="FXF10" s="214"/>
      <c r="FXG10" s="214"/>
      <c r="FXH10" s="214"/>
      <c r="FXI10" s="214"/>
      <c r="FXJ10" s="214"/>
      <c r="FXK10" s="214"/>
      <c r="FXL10" s="214"/>
      <c r="FXM10" s="214"/>
      <c r="FXN10" s="214"/>
      <c r="FXO10" s="214"/>
      <c r="FXP10" s="214"/>
      <c r="FXQ10" s="214"/>
      <c r="FXR10" s="214"/>
      <c r="FXS10" s="214"/>
      <c r="FXT10" s="214"/>
      <c r="FXU10" s="214"/>
      <c r="FXV10" s="214"/>
      <c r="FXW10" s="214"/>
      <c r="FXX10" s="214"/>
      <c r="FXY10" s="214"/>
      <c r="FXZ10" s="214"/>
      <c r="FYA10" s="214"/>
      <c r="FYB10" s="214"/>
      <c r="FYC10" s="214"/>
      <c r="FYD10" s="214"/>
      <c r="FYE10" s="214"/>
      <c r="FYF10" s="214"/>
      <c r="FYG10" s="214"/>
      <c r="FYH10" s="214"/>
      <c r="FYI10" s="214"/>
      <c r="FYJ10" s="214"/>
      <c r="FYK10" s="214"/>
      <c r="FYL10" s="214"/>
      <c r="FYM10" s="214"/>
      <c r="FYN10" s="214"/>
      <c r="FYO10" s="214"/>
      <c r="FYP10" s="214"/>
      <c r="FYQ10" s="214"/>
      <c r="FYR10" s="214"/>
      <c r="FYS10" s="214"/>
      <c r="FYT10" s="214"/>
      <c r="FYU10" s="214"/>
      <c r="FYV10" s="214"/>
      <c r="FYW10" s="214"/>
      <c r="FYX10" s="214"/>
      <c r="FYY10" s="214"/>
      <c r="FYZ10" s="214"/>
      <c r="FZA10" s="214"/>
      <c r="FZB10" s="214"/>
      <c r="FZC10" s="214"/>
      <c r="FZD10" s="214"/>
      <c r="FZE10" s="214"/>
      <c r="FZF10" s="214"/>
      <c r="FZG10" s="214"/>
      <c r="FZH10" s="214"/>
      <c r="FZI10" s="214"/>
      <c r="FZJ10" s="214"/>
      <c r="FZK10" s="214"/>
      <c r="FZL10" s="214"/>
      <c r="FZM10" s="214"/>
      <c r="FZN10" s="214"/>
      <c r="FZO10" s="214"/>
      <c r="FZP10" s="214"/>
      <c r="FZQ10" s="214"/>
      <c r="FZR10" s="214"/>
      <c r="FZS10" s="214"/>
      <c r="FZT10" s="214"/>
      <c r="FZU10" s="214"/>
      <c r="FZV10" s="214"/>
      <c r="FZW10" s="214"/>
      <c r="FZX10" s="214"/>
      <c r="FZY10" s="214"/>
      <c r="FZZ10" s="214"/>
      <c r="GAA10" s="214"/>
      <c r="GAB10" s="214"/>
      <c r="GAC10" s="214"/>
      <c r="GAD10" s="214"/>
      <c r="GAE10" s="214"/>
      <c r="GAF10" s="214"/>
      <c r="GAG10" s="214"/>
      <c r="GAH10" s="214"/>
      <c r="GAI10" s="214"/>
      <c r="GAJ10" s="214"/>
      <c r="GAK10" s="214"/>
      <c r="GAL10" s="214"/>
      <c r="GAM10" s="214"/>
      <c r="GAN10" s="214"/>
      <c r="GAO10" s="214"/>
      <c r="GAP10" s="214"/>
      <c r="GAQ10" s="214"/>
      <c r="GAR10" s="214"/>
      <c r="GAS10" s="214"/>
      <c r="GAT10" s="214"/>
      <c r="GAU10" s="214"/>
      <c r="GAV10" s="214"/>
      <c r="GAW10" s="214"/>
      <c r="GAX10" s="214"/>
      <c r="GAY10" s="214"/>
      <c r="GAZ10" s="214"/>
      <c r="GBA10" s="214"/>
      <c r="GBB10" s="214"/>
      <c r="GBC10" s="214"/>
      <c r="GBD10" s="214"/>
      <c r="GBE10" s="214"/>
      <c r="GBF10" s="214"/>
      <c r="GBG10" s="214"/>
      <c r="GBH10" s="214"/>
      <c r="GBI10" s="214"/>
      <c r="GBJ10" s="214"/>
      <c r="GBK10" s="214"/>
      <c r="GBL10" s="214"/>
      <c r="GBM10" s="214"/>
      <c r="GBN10" s="214"/>
      <c r="GBO10" s="214"/>
      <c r="GBP10" s="214"/>
      <c r="GBQ10" s="214"/>
      <c r="GBR10" s="214"/>
      <c r="GBS10" s="214"/>
      <c r="GBT10" s="214"/>
      <c r="GBU10" s="214"/>
      <c r="GBV10" s="214"/>
      <c r="GBW10" s="214"/>
      <c r="GBX10" s="214"/>
      <c r="GBY10" s="214"/>
      <c r="GBZ10" s="214"/>
      <c r="GCA10" s="214"/>
      <c r="GCB10" s="214"/>
      <c r="GCC10" s="214"/>
      <c r="GCD10" s="214"/>
      <c r="GCE10" s="214"/>
      <c r="GCF10" s="214"/>
      <c r="GCG10" s="214"/>
      <c r="GCH10" s="214"/>
      <c r="GCI10" s="214"/>
      <c r="GCJ10" s="214"/>
      <c r="GCK10" s="214"/>
      <c r="GCL10" s="214"/>
      <c r="GCM10" s="214"/>
      <c r="GCN10" s="214"/>
      <c r="GCO10" s="214"/>
      <c r="GCP10" s="214"/>
      <c r="GCQ10" s="214"/>
      <c r="GCR10" s="214"/>
      <c r="GCS10" s="214"/>
      <c r="GCT10" s="214"/>
      <c r="GCU10" s="214"/>
      <c r="GCV10" s="214"/>
      <c r="GCW10" s="214"/>
      <c r="GCX10" s="214"/>
      <c r="GCY10" s="214"/>
      <c r="GCZ10" s="214"/>
      <c r="GDA10" s="214"/>
      <c r="GDB10" s="214"/>
      <c r="GDC10" s="214"/>
      <c r="GDD10" s="214"/>
      <c r="GDE10" s="214"/>
      <c r="GDF10" s="214"/>
      <c r="GDG10" s="214"/>
      <c r="GDH10" s="214"/>
      <c r="GDI10" s="214"/>
      <c r="GDJ10" s="214"/>
      <c r="GDK10" s="214"/>
      <c r="GDL10" s="214"/>
      <c r="GDM10" s="214"/>
      <c r="GDN10" s="214"/>
      <c r="GDO10" s="214"/>
      <c r="GDP10" s="214"/>
      <c r="GDQ10" s="214"/>
      <c r="GDR10" s="214"/>
      <c r="GDS10" s="214"/>
      <c r="GDT10" s="214"/>
      <c r="GDU10" s="214"/>
      <c r="GDV10" s="214"/>
      <c r="GDW10" s="214"/>
      <c r="GDX10" s="214"/>
      <c r="GDY10" s="214"/>
      <c r="GDZ10" s="214"/>
      <c r="GEA10" s="214"/>
      <c r="GEB10" s="214"/>
      <c r="GEC10" s="214"/>
      <c r="GED10" s="214"/>
      <c r="GEE10" s="214"/>
      <c r="GEF10" s="214"/>
      <c r="GEG10" s="214"/>
      <c r="GEH10" s="214"/>
      <c r="GEI10" s="214"/>
      <c r="GEJ10" s="214"/>
      <c r="GEK10" s="214"/>
      <c r="GEL10" s="214"/>
      <c r="GEM10" s="214"/>
      <c r="GEN10" s="214"/>
      <c r="GEO10" s="214"/>
      <c r="GEP10" s="214"/>
      <c r="GEQ10" s="214"/>
      <c r="GER10" s="214"/>
      <c r="GES10" s="214"/>
      <c r="GET10" s="214"/>
      <c r="GEU10" s="214"/>
      <c r="GEV10" s="214"/>
      <c r="GEW10" s="214"/>
      <c r="GEX10" s="214"/>
      <c r="GEY10" s="214"/>
      <c r="GEZ10" s="214"/>
      <c r="GFA10" s="214"/>
      <c r="GFB10" s="214"/>
      <c r="GFC10" s="214"/>
      <c r="GFD10" s="214"/>
      <c r="GFE10" s="214"/>
      <c r="GFF10" s="214"/>
      <c r="GFG10" s="214"/>
      <c r="GFH10" s="214"/>
      <c r="GFI10" s="214"/>
      <c r="GFJ10" s="214"/>
      <c r="GFK10" s="214"/>
      <c r="GFL10" s="214"/>
      <c r="GFM10" s="214"/>
      <c r="GFN10" s="214"/>
      <c r="GFO10" s="214"/>
      <c r="GFP10" s="214"/>
      <c r="GFQ10" s="214"/>
      <c r="GFR10" s="214"/>
      <c r="GFS10" s="214"/>
      <c r="GFT10" s="214"/>
      <c r="GFU10" s="214"/>
      <c r="GFV10" s="214"/>
      <c r="GFW10" s="214"/>
      <c r="GFX10" s="214"/>
      <c r="GFY10" s="214"/>
      <c r="GFZ10" s="214"/>
      <c r="GGA10" s="214"/>
      <c r="GGB10" s="214"/>
      <c r="GGC10" s="214"/>
      <c r="GGD10" s="214"/>
      <c r="GGE10" s="214"/>
      <c r="GGF10" s="214"/>
      <c r="GGG10" s="214"/>
      <c r="GGH10" s="214"/>
      <c r="GGI10" s="214"/>
      <c r="GGJ10" s="214"/>
      <c r="GGK10" s="214"/>
      <c r="GGL10" s="214"/>
      <c r="GGM10" s="214"/>
      <c r="GGN10" s="214"/>
      <c r="GGO10" s="214"/>
      <c r="GGP10" s="214"/>
      <c r="GGQ10" s="214"/>
      <c r="GGR10" s="214"/>
      <c r="GGS10" s="214"/>
      <c r="GGT10" s="214"/>
      <c r="GGU10" s="214"/>
      <c r="GGV10" s="214"/>
      <c r="GGW10" s="214"/>
      <c r="GGX10" s="214"/>
      <c r="GGY10" s="214"/>
      <c r="GGZ10" s="214"/>
      <c r="GHA10" s="214"/>
      <c r="GHB10" s="214"/>
      <c r="GHC10" s="214"/>
      <c r="GHD10" s="214"/>
      <c r="GHE10" s="214"/>
      <c r="GHF10" s="214"/>
      <c r="GHG10" s="214"/>
      <c r="GHH10" s="214"/>
      <c r="GHI10" s="214"/>
      <c r="GHJ10" s="214"/>
      <c r="GHK10" s="214"/>
      <c r="GHL10" s="214"/>
      <c r="GHM10" s="214"/>
      <c r="GHN10" s="214"/>
      <c r="GHO10" s="214"/>
      <c r="GHP10" s="214"/>
      <c r="GHQ10" s="214"/>
      <c r="GHR10" s="214"/>
      <c r="GHS10" s="214"/>
      <c r="GHT10" s="214"/>
      <c r="GHU10" s="214"/>
      <c r="GHV10" s="214"/>
      <c r="GHW10" s="214"/>
      <c r="GHX10" s="214"/>
      <c r="GHY10" s="214"/>
      <c r="GHZ10" s="214"/>
      <c r="GIA10" s="214"/>
      <c r="GIB10" s="214"/>
      <c r="GIC10" s="214"/>
      <c r="GID10" s="214"/>
      <c r="GIE10" s="214"/>
      <c r="GIF10" s="214"/>
      <c r="GIG10" s="214"/>
      <c r="GIH10" s="214"/>
      <c r="GII10" s="214"/>
      <c r="GIJ10" s="214"/>
      <c r="GIK10" s="214"/>
      <c r="GIL10" s="214"/>
      <c r="GIM10" s="214"/>
      <c r="GIN10" s="214"/>
      <c r="GIO10" s="214"/>
      <c r="GIP10" s="214"/>
      <c r="GIQ10" s="214"/>
      <c r="GIR10" s="214"/>
      <c r="GIS10" s="214"/>
      <c r="GIT10" s="214"/>
      <c r="GIU10" s="214"/>
      <c r="GIV10" s="214"/>
      <c r="GIW10" s="214"/>
      <c r="GIX10" s="214"/>
      <c r="GIY10" s="214"/>
      <c r="GIZ10" s="214"/>
      <c r="GJA10" s="214"/>
      <c r="GJB10" s="214"/>
      <c r="GJC10" s="214"/>
      <c r="GJD10" s="214"/>
      <c r="GJE10" s="214"/>
      <c r="GJF10" s="214"/>
      <c r="GJG10" s="214"/>
      <c r="GJH10" s="214"/>
      <c r="GJI10" s="214"/>
      <c r="GJJ10" s="214"/>
      <c r="GJK10" s="214"/>
      <c r="GJL10" s="214"/>
      <c r="GJM10" s="214"/>
      <c r="GJN10" s="214"/>
      <c r="GJO10" s="214"/>
      <c r="GJP10" s="214"/>
      <c r="GJQ10" s="214"/>
      <c r="GJR10" s="214"/>
      <c r="GJS10" s="214"/>
      <c r="GJT10" s="214"/>
      <c r="GJU10" s="214"/>
      <c r="GJV10" s="214"/>
      <c r="GJW10" s="214"/>
      <c r="GJX10" s="214"/>
      <c r="GJY10" s="214"/>
      <c r="GJZ10" s="214"/>
      <c r="GKA10" s="214"/>
      <c r="GKB10" s="214"/>
      <c r="GKC10" s="214"/>
      <c r="GKD10" s="214"/>
      <c r="GKE10" s="214"/>
      <c r="GKF10" s="214"/>
      <c r="GKG10" s="214"/>
      <c r="GKH10" s="214"/>
      <c r="GKI10" s="214"/>
      <c r="GKJ10" s="214"/>
      <c r="GKK10" s="214"/>
      <c r="GKL10" s="214"/>
      <c r="GKM10" s="214"/>
      <c r="GKN10" s="214"/>
      <c r="GKO10" s="214"/>
      <c r="GKP10" s="214"/>
      <c r="GKQ10" s="214"/>
      <c r="GKR10" s="214"/>
      <c r="GKS10" s="214"/>
      <c r="GKT10" s="214"/>
      <c r="GKU10" s="214"/>
      <c r="GKV10" s="214"/>
      <c r="GKW10" s="214"/>
      <c r="GKX10" s="214"/>
      <c r="GKY10" s="214"/>
      <c r="GKZ10" s="214"/>
      <c r="GLA10" s="214"/>
      <c r="GLB10" s="214"/>
      <c r="GLC10" s="214"/>
      <c r="GLD10" s="214"/>
      <c r="GLE10" s="214"/>
      <c r="GLF10" s="214"/>
      <c r="GLG10" s="214"/>
      <c r="GLH10" s="214"/>
      <c r="GLI10" s="214"/>
      <c r="GLJ10" s="214"/>
      <c r="GLK10" s="214"/>
      <c r="GLL10" s="214"/>
      <c r="GLM10" s="214"/>
      <c r="GLN10" s="214"/>
      <c r="GLO10" s="214"/>
      <c r="GLP10" s="214"/>
      <c r="GLQ10" s="214"/>
      <c r="GLR10" s="214"/>
      <c r="GLS10" s="214"/>
      <c r="GLT10" s="214"/>
      <c r="GLU10" s="214"/>
      <c r="GLV10" s="214"/>
      <c r="GLW10" s="214"/>
      <c r="GLX10" s="214"/>
      <c r="GLY10" s="214"/>
      <c r="GLZ10" s="214"/>
      <c r="GMA10" s="214"/>
      <c r="GMB10" s="214"/>
      <c r="GMC10" s="214"/>
      <c r="GMD10" s="214"/>
      <c r="GME10" s="214"/>
      <c r="GMF10" s="214"/>
      <c r="GMG10" s="214"/>
      <c r="GMH10" s="214"/>
      <c r="GMI10" s="214"/>
      <c r="GMJ10" s="214"/>
      <c r="GMK10" s="214"/>
      <c r="GML10" s="214"/>
      <c r="GMM10" s="214"/>
      <c r="GMN10" s="214"/>
      <c r="GMO10" s="214"/>
      <c r="GMP10" s="214"/>
      <c r="GMQ10" s="214"/>
      <c r="GMR10" s="214"/>
      <c r="GMS10" s="214"/>
      <c r="GMT10" s="214"/>
      <c r="GMU10" s="214"/>
      <c r="GMV10" s="214"/>
      <c r="GMW10" s="214"/>
      <c r="GMX10" s="214"/>
      <c r="GMY10" s="214"/>
      <c r="GMZ10" s="214"/>
      <c r="GNA10" s="214"/>
      <c r="GNB10" s="214"/>
      <c r="GNC10" s="214"/>
      <c r="GND10" s="214"/>
      <c r="GNE10" s="214"/>
      <c r="GNF10" s="214"/>
      <c r="GNG10" s="214"/>
      <c r="GNH10" s="214"/>
      <c r="GNI10" s="214"/>
      <c r="GNJ10" s="214"/>
      <c r="GNK10" s="214"/>
      <c r="GNL10" s="214"/>
      <c r="GNM10" s="214"/>
      <c r="GNN10" s="214"/>
      <c r="GNO10" s="214"/>
      <c r="GNP10" s="214"/>
      <c r="GNQ10" s="214"/>
      <c r="GNR10" s="214"/>
      <c r="GNS10" s="214"/>
      <c r="GNT10" s="214"/>
      <c r="GNU10" s="214"/>
      <c r="GNV10" s="214"/>
      <c r="GNW10" s="214"/>
      <c r="GNX10" s="214"/>
      <c r="GNY10" s="214"/>
      <c r="GNZ10" s="214"/>
      <c r="GOA10" s="214"/>
      <c r="GOB10" s="214"/>
      <c r="GOC10" s="214"/>
      <c r="GOD10" s="214"/>
      <c r="GOE10" s="214"/>
      <c r="GOF10" s="214"/>
      <c r="GOG10" s="214"/>
      <c r="GOH10" s="214"/>
      <c r="GOI10" s="214"/>
      <c r="GOJ10" s="214"/>
      <c r="GOK10" s="214"/>
      <c r="GOL10" s="214"/>
      <c r="GOM10" s="214"/>
      <c r="GON10" s="214"/>
      <c r="GOO10" s="214"/>
      <c r="GOP10" s="214"/>
      <c r="GOQ10" s="214"/>
      <c r="GOR10" s="214"/>
      <c r="GOS10" s="214"/>
      <c r="GOT10" s="214"/>
      <c r="GOU10" s="214"/>
      <c r="GOV10" s="214"/>
      <c r="GOW10" s="214"/>
      <c r="GOX10" s="214"/>
      <c r="GOY10" s="214"/>
      <c r="GOZ10" s="214"/>
      <c r="GPA10" s="214"/>
      <c r="GPB10" s="214"/>
      <c r="GPC10" s="214"/>
      <c r="GPD10" s="214"/>
      <c r="GPE10" s="214"/>
      <c r="GPF10" s="214"/>
      <c r="GPG10" s="214"/>
      <c r="GPH10" s="214"/>
      <c r="GPI10" s="214"/>
      <c r="GPJ10" s="214"/>
      <c r="GPK10" s="214"/>
      <c r="GPL10" s="214"/>
      <c r="GPM10" s="214"/>
      <c r="GPN10" s="214"/>
      <c r="GPO10" s="214"/>
      <c r="GPP10" s="214"/>
      <c r="GPQ10" s="214"/>
      <c r="GPR10" s="214"/>
      <c r="GPS10" s="214"/>
      <c r="GPT10" s="214"/>
      <c r="GPU10" s="214"/>
      <c r="GPV10" s="214"/>
      <c r="GPW10" s="214"/>
      <c r="GPX10" s="214"/>
      <c r="GPY10" s="214"/>
      <c r="GPZ10" s="214"/>
      <c r="GQA10" s="214"/>
      <c r="GQB10" s="214"/>
      <c r="GQC10" s="214"/>
      <c r="GQD10" s="214"/>
      <c r="GQE10" s="214"/>
      <c r="GQF10" s="214"/>
      <c r="GQG10" s="214"/>
      <c r="GQH10" s="214"/>
      <c r="GQI10" s="214"/>
      <c r="GQJ10" s="214"/>
      <c r="GQK10" s="214"/>
      <c r="GQL10" s="214"/>
      <c r="GQM10" s="214"/>
      <c r="GQN10" s="214"/>
      <c r="GQO10" s="214"/>
      <c r="GQP10" s="214"/>
      <c r="GQQ10" s="214"/>
      <c r="GQR10" s="214"/>
      <c r="GQS10" s="214"/>
      <c r="GQT10" s="214"/>
      <c r="GQU10" s="214"/>
      <c r="GQV10" s="214"/>
      <c r="GQW10" s="214"/>
      <c r="GQX10" s="214"/>
      <c r="GQY10" s="214"/>
      <c r="GQZ10" s="214"/>
      <c r="GRA10" s="214"/>
      <c r="GRB10" s="214"/>
      <c r="GRC10" s="214"/>
      <c r="GRD10" s="214"/>
      <c r="GRE10" s="214"/>
      <c r="GRF10" s="214"/>
      <c r="GRG10" s="214"/>
      <c r="GRH10" s="214"/>
      <c r="GRI10" s="214"/>
      <c r="GRJ10" s="214"/>
      <c r="GRK10" s="214"/>
      <c r="GRL10" s="214"/>
      <c r="GRM10" s="214"/>
      <c r="GRN10" s="214"/>
      <c r="GRO10" s="214"/>
      <c r="GRP10" s="214"/>
      <c r="GRQ10" s="214"/>
      <c r="GRR10" s="214"/>
      <c r="GRS10" s="214"/>
      <c r="GRT10" s="214"/>
      <c r="GRU10" s="214"/>
      <c r="GRV10" s="214"/>
      <c r="GRW10" s="214"/>
      <c r="GRX10" s="214"/>
      <c r="GRY10" s="214"/>
      <c r="GRZ10" s="214"/>
      <c r="GSA10" s="214"/>
      <c r="GSB10" s="214"/>
      <c r="GSC10" s="214"/>
      <c r="GSD10" s="214"/>
      <c r="GSE10" s="214"/>
      <c r="GSF10" s="214"/>
      <c r="GSG10" s="214"/>
      <c r="GSH10" s="214"/>
      <c r="GSI10" s="214"/>
      <c r="GSJ10" s="214"/>
      <c r="GSK10" s="214"/>
      <c r="GSL10" s="214"/>
      <c r="GSM10" s="214"/>
      <c r="GSN10" s="214"/>
      <c r="GSO10" s="214"/>
      <c r="GSP10" s="214"/>
      <c r="GSQ10" s="214"/>
      <c r="GSR10" s="214"/>
      <c r="GSS10" s="214"/>
      <c r="GST10" s="214"/>
      <c r="GSU10" s="214"/>
      <c r="GSV10" s="214"/>
      <c r="GSW10" s="214"/>
      <c r="GSX10" s="214"/>
      <c r="GSY10" s="214"/>
      <c r="GSZ10" s="214"/>
      <c r="GTA10" s="214"/>
      <c r="GTB10" s="214"/>
      <c r="GTC10" s="214"/>
      <c r="GTD10" s="214"/>
      <c r="GTE10" s="214"/>
      <c r="GTF10" s="214"/>
      <c r="GTG10" s="214"/>
      <c r="GTH10" s="214"/>
      <c r="GTI10" s="214"/>
      <c r="GTJ10" s="214"/>
      <c r="GTK10" s="214"/>
      <c r="GTL10" s="214"/>
      <c r="GTM10" s="214"/>
      <c r="GTN10" s="214"/>
      <c r="GTO10" s="214"/>
      <c r="GTP10" s="214"/>
      <c r="GTQ10" s="214"/>
      <c r="GTR10" s="214"/>
      <c r="GTS10" s="214"/>
      <c r="GTT10" s="214"/>
      <c r="GTU10" s="214"/>
      <c r="GTV10" s="214"/>
      <c r="GTW10" s="214"/>
      <c r="GTX10" s="214"/>
      <c r="GTY10" s="214"/>
      <c r="GTZ10" s="214"/>
      <c r="GUA10" s="214"/>
      <c r="GUB10" s="214"/>
      <c r="GUC10" s="214"/>
      <c r="GUD10" s="214"/>
      <c r="GUE10" s="214"/>
      <c r="GUF10" s="214"/>
      <c r="GUG10" s="214"/>
      <c r="GUH10" s="214"/>
      <c r="GUI10" s="214"/>
      <c r="GUJ10" s="214"/>
      <c r="GUK10" s="214"/>
      <c r="GUL10" s="214"/>
      <c r="GUM10" s="214"/>
      <c r="GUN10" s="214"/>
      <c r="GUO10" s="214"/>
      <c r="GUP10" s="214"/>
      <c r="GUQ10" s="214"/>
      <c r="GUR10" s="214"/>
      <c r="GUS10" s="214"/>
      <c r="GUT10" s="214"/>
      <c r="GUU10" s="214"/>
      <c r="GUV10" s="214"/>
      <c r="GUW10" s="214"/>
      <c r="GUX10" s="214"/>
      <c r="GUY10" s="214"/>
      <c r="GUZ10" s="214"/>
      <c r="GVA10" s="214"/>
      <c r="GVB10" s="214"/>
      <c r="GVC10" s="214"/>
      <c r="GVD10" s="214"/>
      <c r="GVE10" s="214"/>
      <c r="GVF10" s="214"/>
      <c r="GVG10" s="214"/>
      <c r="GVH10" s="214"/>
      <c r="GVI10" s="214"/>
      <c r="GVJ10" s="214"/>
      <c r="GVK10" s="214"/>
      <c r="GVL10" s="214"/>
      <c r="GVM10" s="214"/>
      <c r="GVN10" s="214"/>
      <c r="GVO10" s="214"/>
      <c r="GVP10" s="214"/>
      <c r="GVQ10" s="214"/>
      <c r="GVR10" s="214"/>
      <c r="GVS10" s="214"/>
      <c r="GVT10" s="214"/>
      <c r="GVU10" s="214"/>
      <c r="GVV10" s="214"/>
      <c r="GVW10" s="214"/>
      <c r="GVX10" s="214"/>
      <c r="GVY10" s="214"/>
      <c r="GVZ10" s="214"/>
      <c r="GWA10" s="214"/>
      <c r="GWB10" s="214"/>
      <c r="GWC10" s="214"/>
      <c r="GWD10" s="214"/>
      <c r="GWE10" s="214"/>
      <c r="GWF10" s="214"/>
      <c r="GWG10" s="214"/>
      <c r="GWH10" s="214"/>
      <c r="GWI10" s="214"/>
      <c r="GWJ10" s="214"/>
      <c r="GWK10" s="214"/>
      <c r="GWL10" s="214"/>
      <c r="GWM10" s="214"/>
      <c r="GWN10" s="214"/>
      <c r="GWO10" s="214"/>
      <c r="GWP10" s="214"/>
      <c r="GWQ10" s="214"/>
      <c r="GWR10" s="214"/>
      <c r="GWS10" s="214"/>
      <c r="GWT10" s="214"/>
      <c r="GWU10" s="214"/>
      <c r="GWV10" s="214"/>
      <c r="GWW10" s="214"/>
      <c r="GWX10" s="214"/>
      <c r="GWY10" s="214"/>
      <c r="GWZ10" s="214"/>
      <c r="GXA10" s="214"/>
      <c r="GXB10" s="214"/>
      <c r="GXC10" s="214"/>
      <c r="GXD10" s="214"/>
      <c r="GXE10" s="214"/>
      <c r="GXF10" s="214"/>
      <c r="GXG10" s="214"/>
      <c r="GXH10" s="214"/>
      <c r="GXI10" s="214"/>
      <c r="GXJ10" s="214"/>
      <c r="GXK10" s="214"/>
      <c r="GXL10" s="214"/>
      <c r="GXM10" s="214"/>
      <c r="GXN10" s="214"/>
      <c r="GXO10" s="214"/>
      <c r="GXP10" s="214"/>
      <c r="GXQ10" s="214"/>
      <c r="GXR10" s="214"/>
      <c r="GXS10" s="214"/>
      <c r="GXT10" s="214"/>
      <c r="GXU10" s="214"/>
      <c r="GXV10" s="214"/>
      <c r="GXW10" s="214"/>
      <c r="GXX10" s="214"/>
      <c r="GXY10" s="214"/>
      <c r="GXZ10" s="214"/>
      <c r="GYA10" s="214"/>
      <c r="GYB10" s="214"/>
      <c r="GYC10" s="214"/>
      <c r="GYD10" s="214"/>
      <c r="GYE10" s="214"/>
      <c r="GYF10" s="214"/>
      <c r="GYG10" s="214"/>
      <c r="GYH10" s="214"/>
      <c r="GYI10" s="214"/>
      <c r="GYJ10" s="214"/>
      <c r="GYK10" s="214"/>
      <c r="GYL10" s="214"/>
      <c r="GYM10" s="214"/>
      <c r="GYN10" s="214"/>
      <c r="GYO10" s="214"/>
      <c r="GYP10" s="214"/>
      <c r="GYQ10" s="214"/>
      <c r="GYR10" s="214"/>
      <c r="GYS10" s="214"/>
      <c r="GYT10" s="214"/>
      <c r="GYU10" s="214"/>
      <c r="GYV10" s="214"/>
      <c r="GYW10" s="214"/>
      <c r="GYX10" s="214"/>
      <c r="GYY10" s="214"/>
      <c r="GYZ10" s="214"/>
      <c r="GZA10" s="214"/>
      <c r="GZB10" s="214"/>
      <c r="GZC10" s="214"/>
      <c r="GZD10" s="214"/>
      <c r="GZE10" s="214"/>
      <c r="GZF10" s="214"/>
      <c r="GZG10" s="214"/>
      <c r="GZH10" s="214"/>
      <c r="GZI10" s="214"/>
      <c r="GZJ10" s="214"/>
      <c r="GZK10" s="214"/>
      <c r="GZL10" s="214"/>
      <c r="GZM10" s="214"/>
      <c r="GZN10" s="214"/>
      <c r="GZO10" s="214"/>
      <c r="GZP10" s="214"/>
      <c r="GZQ10" s="214"/>
      <c r="GZR10" s="214"/>
      <c r="GZS10" s="214"/>
      <c r="GZT10" s="214"/>
      <c r="GZU10" s="214"/>
      <c r="GZV10" s="214"/>
      <c r="GZW10" s="214"/>
      <c r="GZX10" s="214"/>
      <c r="GZY10" s="214"/>
      <c r="GZZ10" s="214"/>
      <c r="HAA10" s="214"/>
      <c r="HAB10" s="214"/>
      <c r="HAC10" s="214"/>
      <c r="HAD10" s="214"/>
      <c r="HAE10" s="214"/>
      <c r="HAF10" s="214"/>
      <c r="HAG10" s="214"/>
      <c r="HAH10" s="214"/>
      <c r="HAI10" s="214"/>
      <c r="HAJ10" s="214"/>
      <c r="HAK10" s="214"/>
      <c r="HAL10" s="214"/>
      <c r="HAM10" s="214"/>
      <c r="HAN10" s="214"/>
      <c r="HAO10" s="214"/>
      <c r="HAP10" s="214"/>
      <c r="HAQ10" s="214"/>
      <c r="HAR10" s="214"/>
      <c r="HAS10" s="214"/>
      <c r="HAT10" s="214"/>
      <c r="HAU10" s="214"/>
      <c r="HAV10" s="214"/>
      <c r="HAW10" s="214"/>
      <c r="HAX10" s="214"/>
      <c r="HAY10" s="214"/>
      <c r="HAZ10" s="214"/>
      <c r="HBA10" s="214"/>
      <c r="HBB10" s="214"/>
      <c r="HBC10" s="214"/>
      <c r="HBD10" s="214"/>
      <c r="HBE10" s="214"/>
      <c r="HBF10" s="214"/>
      <c r="HBG10" s="214"/>
      <c r="HBH10" s="214"/>
      <c r="HBI10" s="214"/>
      <c r="HBJ10" s="214"/>
      <c r="HBK10" s="214"/>
      <c r="HBL10" s="214"/>
      <c r="HBM10" s="214"/>
      <c r="HBN10" s="214"/>
      <c r="HBO10" s="214"/>
      <c r="HBP10" s="214"/>
      <c r="HBQ10" s="214"/>
      <c r="HBR10" s="214"/>
      <c r="HBS10" s="214"/>
      <c r="HBT10" s="214"/>
      <c r="HBU10" s="214"/>
      <c r="HBV10" s="214"/>
      <c r="HBW10" s="214"/>
      <c r="HBX10" s="214"/>
      <c r="HBY10" s="214"/>
      <c r="HBZ10" s="214"/>
      <c r="HCA10" s="214"/>
      <c r="HCB10" s="214"/>
      <c r="HCC10" s="214"/>
      <c r="HCD10" s="214"/>
      <c r="HCE10" s="214"/>
      <c r="HCF10" s="214"/>
      <c r="HCG10" s="214"/>
      <c r="HCH10" s="214"/>
      <c r="HCI10" s="214"/>
      <c r="HCJ10" s="214"/>
      <c r="HCK10" s="214"/>
      <c r="HCL10" s="214"/>
      <c r="HCM10" s="214"/>
      <c r="HCN10" s="214"/>
      <c r="HCO10" s="214"/>
      <c r="HCP10" s="214"/>
      <c r="HCQ10" s="214"/>
      <c r="HCR10" s="214"/>
      <c r="HCS10" s="214"/>
      <c r="HCT10" s="214"/>
      <c r="HCU10" s="214"/>
      <c r="HCV10" s="214"/>
      <c r="HCW10" s="214"/>
      <c r="HCX10" s="214"/>
      <c r="HCY10" s="214"/>
      <c r="HCZ10" s="214"/>
      <c r="HDA10" s="214"/>
      <c r="HDB10" s="214"/>
      <c r="HDC10" s="214"/>
      <c r="HDD10" s="214"/>
      <c r="HDE10" s="214"/>
      <c r="HDF10" s="214"/>
      <c r="HDG10" s="214"/>
      <c r="HDH10" s="214"/>
      <c r="HDI10" s="214"/>
      <c r="HDJ10" s="214"/>
      <c r="HDK10" s="214"/>
      <c r="HDL10" s="214"/>
      <c r="HDM10" s="214"/>
      <c r="HDN10" s="214"/>
      <c r="HDO10" s="214"/>
      <c r="HDP10" s="214"/>
      <c r="HDQ10" s="214"/>
      <c r="HDR10" s="214"/>
      <c r="HDS10" s="214"/>
      <c r="HDT10" s="214"/>
      <c r="HDU10" s="214"/>
      <c r="HDV10" s="214"/>
      <c r="HDW10" s="214"/>
      <c r="HDX10" s="214"/>
      <c r="HDY10" s="214"/>
      <c r="HDZ10" s="214"/>
      <c r="HEA10" s="214"/>
      <c r="HEB10" s="214"/>
      <c r="HEC10" s="214"/>
      <c r="HED10" s="214"/>
      <c r="HEE10" s="214"/>
      <c r="HEF10" s="214"/>
      <c r="HEG10" s="214"/>
      <c r="HEH10" s="214"/>
      <c r="HEI10" s="214"/>
      <c r="HEJ10" s="214"/>
      <c r="HEK10" s="214"/>
      <c r="HEL10" s="214"/>
      <c r="HEM10" s="214"/>
      <c r="HEN10" s="214"/>
      <c r="HEO10" s="214"/>
      <c r="HEP10" s="214"/>
      <c r="HEQ10" s="214"/>
      <c r="HER10" s="214"/>
      <c r="HES10" s="214"/>
      <c r="HET10" s="214"/>
      <c r="HEU10" s="214"/>
      <c r="HEV10" s="214"/>
      <c r="HEW10" s="214"/>
      <c r="HEX10" s="214"/>
      <c r="HEY10" s="214"/>
      <c r="HEZ10" s="214"/>
      <c r="HFA10" s="214"/>
      <c r="HFB10" s="214"/>
      <c r="HFC10" s="214"/>
      <c r="HFD10" s="214"/>
      <c r="HFE10" s="214"/>
      <c r="HFF10" s="214"/>
      <c r="HFG10" s="214"/>
      <c r="HFH10" s="214"/>
      <c r="HFI10" s="214"/>
      <c r="HFJ10" s="214"/>
      <c r="HFK10" s="214"/>
      <c r="HFL10" s="214"/>
      <c r="HFM10" s="214"/>
      <c r="HFN10" s="214"/>
      <c r="HFO10" s="214"/>
      <c r="HFP10" s="214"/>
      <c r="HFQ10" s="214"/>
      <c r="HFR10" s="214"/>
      <c r="HFS10" s="214"/>
      <c r="HFT10" s="214"/>
      <c r="HFU10" s="214"/>
      <c r="HFV10" s="214"/>
      <c r="HFW10" s="214"/>
      <c r="HFX10" s="214"/>
      <c r="HFY10" s="214"/>
      <c r="HFZ10" s="214"/>
      <c r="HGA10" s="214"/>
      <c r="HGB10" s="214"/>
      <c r="HGC10" s="214"/>
      <c r="HGD10" s="214"/>
      <c r="HGE10" s="214"/>
      <c r="HGF10" s="214"/>
      <c r="HGG10" s="214"/>
      <c r="HGH10" s="214"/>
      <c r="HGI10" s="214"/>
      <c r="HGJ10" s="214"/>
      <c r="HGK10" s="214"/>
      <c r="HGL10" s="214"/>
      <c r="HGM10" s="214"/>
      <c r="HGN10" s="214"/>
      <c r="HGO10" s="214"/>
      <c r="HGP10" s="214"/>
      <c r="HGQ10" s="214"/>
      <c r="HGR10" s="214"/>
      <c r="HGS10" s="214"/>
      <c r="HGT10" s="214"/>
      <c r="HGU10" s="214"/>
      <c r="HGV10" s="214"/>
      <c r="HGW10" s="214"/>
      <c r="HGX10" s="214"/>
      <c r="HGY10" s="214"/>
      <c r="HGZ10" s="214"/>
      <c r="HHA10" s="214"/>
      <c r="HHB10" s="214"/>
      <c r="HHC10" s="214"/>
      <c r="HHD10" s="214"/>
      <c r="HHE10" s="214"/>
      <c r="HHF10" s="214"/>
      <c r="HHG10" s="214"/>
      <c r="HHH10" s="214"/>
      <c r="HHI10" s="214"/>
      <c r="HHJ10" s="214"/>
      <c r="HHK10" s="214"/>
      <c r="HHL10" s="214"/>
      <c r="HHM10" s="214"/>
      <c r="HHN10" s="214"/>
      <c r="HHO10" s="214"/>
      <c r="HHP10" s="214"/>
      <c r="HHQ10" s="214"/>
      <c r="HHR10" s="214"/>
      <c r="HHS10" s="214"/>
      <c r="HHT10" s="214"/>
      <c r="HHU10" s="214"/>
      <c r="HHV10" s="214"/>
      <c r="HHW10" s="214"/>
      <c r="HHX10" s="214"/>
      <c r="HHY10" s="214"/>
      <c r="HHZ10" s="214"/>
      <c r="HIA10" s="214"/>
      <c r="HIB10" s="214"/>
      <c r="HIC10" s="214"/>
      <c r="HID10" s="214"/>
      <c r="HIE10" s="214"/>
      <c r="HIF10" s="214"/>
      <c r="HIG10" s="214"/>
      <c r="HIH10" s="214"/>
      <c r="HII10" s="214"/>
      <c r="HIJ10" s="214"/>
      <c r="HIK10" s="214"/>
      <c r="HIL10" s="214"/>
      <c r="HIM10" s="214"/>
      <c r="HIN10" s="214"/>
      <c r="HIO10" s="214"/>
      <c r="HIP10" s="214"/>
      <c r="HIQ10" s="214"/>
      <c r="HIR10" s="214"/>
      <c r="HIS10" s="214"/>
      <c r="HIT10" s="214"/>
      <c r="HIU10" s="214"/>
      <c r="HIV10" s="214"/>
      <c r="HIW10" s="214"/>
      <c r="HIX10" s="214"/>
      <c r="HIY10" s="214"/>
      <c r="HIZ10" s="214"/>
      <c r="HJA10" s="214"/>
      <c r="HJB10" s="214"/>
      <c r="HJC10" s="214"/>
      <c r="HJD10" s="214"/>
      <c r="HJE10" s="214"/>
      <c r="HJF10" s="214"/>
      <c r="HJG10" s="214"/>
      <c r="HJH10" s="214"/>
      <c r="HJI10" s="214"/>
      <c r="HJJ10" s="214"/>
      <c r="HJK10" s="214"/>
      <c r="HJL10" s="214"/>
      <c r="HJM10" s="214"/>
      <c r="HJN10" s="214"/>
      <c r="HJO10" s="214"/>
      <c r="HJP10" s="214"/>
      <c r="HJQ10" s="214"/>
      <c r="HJR10" s="214"/>
      <c r="HJS10" s="214"/>
      <c r="HJT10" s="214"/>
      <c r="HJU10" s="214"/>
      <c r="HJV10" s="214"/>
      <c r="HJW10" s="214"/>
      <c r="HJX10" s="214"/>
      <c r="HJY10" s="214"/>
      <c r="HJZ10" s="214"/>
      <c r="HKA10" s="214"/>
      <c r="HKB10" s="214"/>
      <c r="HKC10" s="214"/>
      <c r="HKD10" s="214"/>
      <c r="HKE10" s="214"/>
      <c r="HKF10" s="214"/>
      <c r="HKG10" s="214"/>
      <c r="HKH10" s="214"/>
      <c r="HKI10" s="214"/>
      <c r="HKJ10" s="214"/>
      <c r="HKK10" s="214"/>
      <c r="HKL10" s="214"/>
      <c r="HKM10" s="214"/>
      <c r="HKN10" s="214"/>
      <c r="HKO10" s="214"/>
      <c r="HKP10" s="214"/>
      <c r="HKQ10" s="214"/>
      <c r="HKR10" s="214"/>
      <c r="HKS10" s="214"/>
      <c r="HKT10" s="214"/>
      <c r="HKU10" s="214"/>
      <c r="HKV10" s="214"/>
      <c r="HKW10" s="214"/>
      <c r="HKX10" s="214"/>
      <c r="HKY10" s="214"/>
      <c r="HKZ10" s="214"/>
      <c r="HLA10" s="214"/>
      <c r="HLB10" s="214"/>
      <c r="HLC10" s="214"/>
      <c r="HLD10" s="214"/>
      <c r="HLE10" s="214"/>
      <c r="HLF10" s="214"/>
      <c r="HLG10" s="214"/>
      <c r="HLH10" s="214"/>
      <c r="HLI10" s="214"/>
      <c r="HLJ10" s="214"/>
      <c r="HLK10" s="214"/>
      <c r="HLL10" s="214"/>
      <c r="HLM10" s="214"/>
      <c r="HLN10" s="214"/>
      <c r="HLO10" s="214"/>
      <c r="HLP10" s="214"/>
      <c r="HLQ10" s="214"/>
      <c r="HLR10" s="214"/>
      <c r="HLS10" s="214"/>
      <c r="HLT10" s="214"/>
      <c r="HLU10" s="214"/>
      <c r="HLV10" s="214"/>
      <c r="HLW10" s="214"/>
      <c r="HLX10" s="214"/>
      <c r="HLY10" s="214"/>
      <c r="HLZ10" s="214"/>
      <c r="HMA10" s="214"/>
      <c r="HMB10" s="214"/>
      <c r="HMC10" s="214"/>
      <c r="HMD10" s="214"/>
      <c r="HME10" s="214"/>
      <c r="HMF10" s="214"/>
      <c r="HMG10" s="214"/>
      <c r="HMH10" s="214"/>
      <c r="HMI10" s="214"/>
      <c r="HMJ10" s="214"/>
      <c r="HMK10" s="214"/>
      <c r="HML10" s="214"/>
      <c r="HMM10" s="214"/>
      <c r="HMN10" s="214"/>
      <c r="HMO10" s="214"/>
      <c r="HMP10" s="214"/>
      <c r="HMQ10" s="214"/>
      <c r="HMR10" s="214"/>
      <c r="HMS10" s="214"/>
      <c r="HMT10" s="214"/>
      <c r="HMU10" s="214"/>
      <c r="HMV10" s="214"/>
      <c r="HMW10" s="214"/>
      <c r="HMX10" s="214"/>
      <c r="HMY10" s="214"/>
      <c r="HMZ10" s="214"/>
      <c r="HNA10" s="214"/>
      <c r="HNB10" s="214"/>
      <c r="HNC10" s="214"/>
      <c r="HND10" s="214"/>
      <c r="HNE10" s="214"/>
      <c r="HNF10" s="214"/>
      <c r="HNG10" s="214"/>
      <c r="HNH10" s="214"/>
      <c r="HNI10" s="214"/>
      <c r="HNJ10" s="214"/>
      <c r="HNK10" s="214"/>
      <c r="HNL10" s="214"/>
      <c r="HNM10" s="214"/>
      <c r="HNN10" s="214"/>
      <c r="HNO10" s="214"/>
      <c r="HNP10" s="214"/>
      <c r="HNQ10" s="214"/>
      <c r="HNR10" s="214"/>
      <c r="HNS10" s="214"/>
      <c r="HNT10" s="214"/>
      <c r="HNU10" s="214"/>
      <c r="HNV10" s="214"/>
      <c r="HNW10" s="214"/>
      <c r="HNX10" s="214"/>
      <c r="HNY10" s="214"/>
      <c r="HNZ10" s="214"/>
      <c r="HOA10" s="214"/>
      <c r="HOB10" s="214"/>
      <c r="HOC10" s="214"/>
      <c r="HOD10" s="214"/>
      <c r="HOE10" s="214"/>
      <c r="HOF10" s="214"/>
      <c r="HOG10" s="214"/>
      <c r="HOH10" s="214"/>
      <c r="HOI10" s="214"/>
      <c r="HOJ10" s="214"/>
      <c r="HOK10" s="214"/>
      <c r="HOL10" s="214"/>
      <c r="HOM10" s="214"/>
      <c r="HON10" s="214"/>
      <c r="HOO10" s="214"/>
      <c r="HOP10" s="214"/>
      <c r="HOQ10" s="214"/>
      <c r="HOR10" s="214"/>
      <c r="HOS10" s="214"/>
      <c r="HOT10" s="214"/>
      <c r="HOU10" s="214"/>
      <c r="HOV10" s="214"/>
      <c r="HOW10" s="214"/>
      <c r="HOX10" s="214"/>
      <c r="HOY10" s="214"/>
      <c r="HOZ10" s="214"/>
      <c r="HPA10" s="214"/>
      <c r="HPB10" s="214"/>
      <c r="HPC10" s="214"/>
      <c r="HPD10" s="214"/>
      <c r="HPE10" s="214"/>
      <c r="HPF10" s="214"/>
      <c r="HPG10" s="214"/>
      <c r="HPH10" s="214"/>
      <c r="HPI10" s="214"/>
      <c r="HPJ10" s="214"/>
      <c r="HPK10" s="214"/>
      <c r="HPL10" s="214"/>
      <c r="HPM10" s="214"/>
      <c r="HPN10" s="214"/>
      <c r="HPO10" s="214"/>
      <c r="HPP10" s="214"/>
      <c r="HPQ10" s="214"/>
      <c r="HPR10" s="214"/>
      <c r="HPS10" s="214"/>
      <c r="HPT10" s="214"/>
      <c r="HPU10" s="214"/>
      <c r="HPV10" s="214"/>
      <c r="HPW10" s="214"/>
      <c r="HPX10" s="214"/>
      <c r="HPY10" s="214"/>
      <c r="HPZ10" s="214"/>
      <c r="HQA10" s="214"/>
      <c r="HQB10" s="214"/>
      <c r="HQC10" s="214"/>
      <c r="HQD10" s="214"/>
      <c r="HQE10" s="214"/>
      <c r="HQF10" s="214"/>
      <c r="HQG10" s="214"/>
      <c r="HQH10" s="214"/>
      <c r="HQI10" s="214"/>
      <c r="HQJ10" s="214"/>
      <c r="HQK10" s="214"/>
      <c r="HQL10" s="214"/>
      <c r="HQM10" s="214"/>
      <c r="HQN10" s="214"/>
      <c r="HQO10" s="214"/>
      <c r="HQP10" s="214"/>
      <c r="HQQ10" s="214"/>
      <c r="HQR10" s="214"/>
      <c r="HQS10" s="214"/>
      <c r="HQT10" s="214"/>
      <c r="HQU10" s="214"/>
      <c r="HQV10" s="214"/>
      <c r="HQW10" s="214"/>
      <c r="HQX10" s="214"/>
      <c r="HQY10" s="214"/>
      <c r="HQZ10" s="214"/>
      <c r="HRA10" s="214"/>
      <c r="HRB10" s="214"/>
      <c r="HRC10" s="214"/>
      <c r="HRD10" s="214"/>
      <c r="HRE10" s="214"/>
      <c r="HRF10" s="214"/>
      <c r="HRG10" s="214"/>
      <c r="HRH10" s="214"/>
      <c r="HRI10" s="214"/>
      <c r="HRJ10" s="214"/>
      <c r="HRK10" s="214"/>
      <c r="HRL10" s="214"/>
      <c r="HRM10" s="214"/>
      <c r="HRN10" s="214"/>
      <c r="HRO10" s="214"/>
      <c r="HRP10" s="214"/>
      <c r="HRQ10" s="214"/>
      <c r="HRR10" s="214"/>
      <c r="HRS10" s="214"/>
      <c r="HRT10" s="214"/>
      <c r="HRU10" s="214"/>
      <c r="HRV10" s="214"/>
      <c r="HRW10" s="214"/>
      <c r="HRX10" s="214"/>
      <c r="HRY10" s="214"/>
      <c r="HRZ10" s="214"/>
      <c r="HSA10" s="214"/>
      <c r="HSB10" s="214"/>
      <c r="HSC10" s="214"/>
      <c r="HSD10" s="214"/>
      <c r="HSE10" s="214"/>
      <c r="HSF10" s="214"/>
      <c r="HSG10" s="214"/>
      <c r="HSH10" s="214"/>
      <c r="HSI10" s="214"/>
      <c r="HSJ10" s="214"/>
      <c r="HSK10" s="214"/>
      <c r="HSL10" s="214"/>
      <c r="HSM10" s="214"/>
      <c r="HSN10" s="214"/>
      <c r="HSO10" s="214"/>
      <c r="HSP10" s="214"/>
      <c r="HSQ10" s="214"/>
      <c r="HSR10" s="214"/>
      <c r="HSS10" s="214"/>
      <c r="HST10" s="214"/>
      <c r="HSU10" s="214"/>
      <c r="HSV10" s="214"/>
      <c r="HSW10" s="214"/>
      <c r="HSX10" s="214"/>
      <c r="HSY10" s="214"/>
      <c r="HSZ10" s="214"/>
      <c r="HTA10" s="214"/>
      <c r="HTB10" s="214"/>
      <c r="HTC10" s="214"/>
      <c r="HTD10" s="214"/>
      <c r="HTE10" s="214"/>
      <c r="HTF10" s="214"/>
      <c r="HTG10" s="214"/>
      <c r="HTH10" s="214"/>
      <c r="HTI10" s="214"/>
      <c r="HTJ10" s="214"/>
      <c r="HTK10" s="214"/>
      <c r="HTL10" s="214"/>
      <c r="HTM10" s="214"/>
      <c r="HTN10" s="214"/>
      <c r="HTO10" s="214"/>
      <c r="HTP10" s="214"/>
      <c r="HTQ10" s="214"/>
      <c r="HTR10" s="214"/>
      <c r="HTS10" s="214"/>
      <c r="HTT10" s="214"/>
      <c r="HTU10" s="214"/>
      <c r="HTV10" s="214"/>
      <c r="HTW10" s="214"/>
      <c r="HTX10" s="214"/>
      <c r="HTY10" s="214"/>
      <c r="HTZ10" s="214"/>
      <c r="HUA10" s="214"/>
      <c r="HUB10" s="214"/>
      <c r="HUC10" s="214"/>
      <c r="HUD10" s="214"/>
      <c r="HUE10" s="214"/>
      <c r="HUF10" s="214"/>
      <c r="HUG10" s="214"/>
      <c r="HUH10" s="214"/>
      <c r="HUI10" s="214"/>
      <c r="HUJ10" s="214"/>
      <c r="HUK10" s="214"/>
      <c r="HUL10" s="214"/>
      <c r="HUM10" s="214"/>
      <c r="HUN10" s="214"/>
      <c r="HUO10" s="214"/>
      <c r="HUP10" s="214"/>
      <c r="HUQ10" s="214"/>
      <c r="HUR10" s="214"/>
      <c r="HUS10" s="214"/>
      <c r="HUT10" s="214"/>
      <c r="HUU10" s="214"/>
      <c r="HUV10" s="214"/>
      <c r="HUW10" s="214"/>
      <c r="HUX10" s="214"/>
      <c r="HUY10" s="214"/>
      <c r="HUZ10" s="214"/>
      <c r="HVA10" s="214"/>
      <c r="HVB10" s="214"/>
      <c r="HVC10" s="214"/>
      <c r="HVD10" s="214"/>
      <c r="HVE10" s="214"/>
      <c r="HVF10" s="214"/>
      <c r="HVG10" s="214"/>
      <c r="HVH10" s="214"/>
      <c r="HVI10" s="214"/>
      <c r="HVJ10" s="214"/>
      <c r="HVK10" s="214"/>
      <c r="HVL10" s="214"/>
      <c r="HVM10" s="214"/>
      <c r="HVN10" s="214"/>
      <c r="HVO10" s="214"/>
      <c r="HVP10" s="214"/>
      <c r="HVQ10" s="214"/>
      <c r="HVR10" s="214"/>
      <c r="HVS10" s="214"/>
      <c r="HVT10" s="214"/>
      <c r="HVU10" s="214"/>
      <c r="HVV10" s="214"/>
      <c r="HVW10" s="214"/>
      <c r="HVX10" s="214"/>
      <c r="HVY10" s="214"/>
      <c r="HVZ10" s="214"/>
      <c r="HWA10" s="214"/>
      <c r="HWB10" s="214"/>
      <c r="HWC10" s="214"/>
      <c r="HWD10" s="214"/>
      <c r="HWE10" s="214"/>
      <c r="HWF10" s="214"/>
      <c r="HWG10" s="214"/>
      <c r="HWH10" s="214"/>
      <c r="HWI10" s="214"/>
      <c r="HWJ10" s="214"/>
      <c r="HWK10" s="214"/>
      <c r="HWL10" s="214"/>
      <c r="HWM10" s="214"/>
      <c r="HWN10" s="214"/>
      <c r="HWO10" s="214"/>
      <c r="HWP10" s="214"/>
      <c r="HWQ10" s="214"/>
      <c r="HWR10" s="214"/>
      <c r="HWS10" s="214"/>
      <c r="HWT10" s="214"/>
      <c r="HWU10" s="214"/>
      <c r="HWV10" s="214"/>
      <c r="HWW10" s="214"/>
      <c r="HWX10" s="214"/>
      <c r="HWY10" s="214"/>
      <c r="HWZ10" s="214"/>
      <c r="HXA10" s="214"/>
      <c r="HXB10" s="214"/>
      <c r="HXC10" s="214"/>
      <c r="HXD10" s="214"/>
      <c r="HXE10" s="214"/>
      <c r="HXF10" s="214"/>
      <c r="HXG10" s="214"/>
      <c r="HXH10" s="214"/>
      <c r="HXI10" s="214"/>
      <c r="HXJ10" s="214"/>
      <c r="HXK10" s="214"/>
      <c r="HXL10" s="214"/>
      <c r="HXM10" s="214"/>
      <c r="HXN10" s="214"/>
      <c r="HXO10" s="214"/>
      <c r="HXP10" s="214"/>
      <c r="HXQ10" s="214"/>
      <c r="HXR10" s="214"/>
      <c r="HXS10" s="214"/>
      <c r="HXT10" s="214"/>
      <c r="HXU10" s="214"/>
      <c r="HXV10" s="214"/>
      <c r="HXW10" s="214"/>
      <c r="HXX10" s="214"/>
      <c r="HXY10" s="214"/>
      <c r="HXZ10" s="214"/>
      <c r="HYA10" s="214"/>
      <c r="HYB10" s="214"/>
      <c r="HYC10" s="214"/>
      <c r="HYD10" s="214"/>
      <c r="HYE10" s="214"/>
      <c r="HYF10" s="214"/>
      <c r="HYG10" s="214"/>
      <c r="HYH10" s="214"/>
      <c r="HYI10" s="214"/>
      <c r="HYJ10" s="214"/>
      <c r="HYK10" s="214"/>
      <c r="HYL10" s="214"/>
      <c r="HYM10" s="214"/>
      <c r="HYN10" s="214"/>
      <c r="HYO10" s="214"/>
      <c r="HYP10" s="214"/>
      <c r="HYQ10" s="214"/>
      <c r="HYR10" s="214"/>
      <c r="HYS10" s="214"/>
      <c r="HYT10" s="214"/>
      <c r="HYU10" s="214"/>
      <c r="HYV10" s="214"/>
      <c r="HYW10" s="214"/>
      <c r="HYX10" s="214"/>
      <c r="HYY10" s="214"/>
      <c r="HYZ10" s="214"/>
      <c r="HZA10" s="214"/>
      <c r="HZB10" s="214"/>
      <c r="HZC10" s="214"/>
      <c r="HZD10" s="214"/>
      <c r="HZE10" s="214"/>
      <c r="HZF10" s="214"/>
      <c r="HZG10" s="214"/>
      <c r="HZH10" s="214"/>
      <c r="HZI10" s="214"/>
      <c r="HZJ10" s="214"/>
      <c r="HZK10" s="214"/>
      <c r="HZL10" s="214"/>
      <c r="HZM10" s="214"/>
      <c r="HZN10" s="214"/>
      <c r="HZO10" s="214"/>
      <c r="HZP10" s="214"/>
      <c r="HZQ10" s="214"/>
      <c r="HZR10" s="214"/>
      <c r="HZS10" s="214"/>
      <c r="HZT10" s="214"/>
      <c r="HZU10" s="214"/>
      <c r="HZV10" s="214"/>
      <c r="HZW10" s="214"/>
      <c r="HZX10" s="214"/>
      <c r="HZY10" s="214"/>
      <c r="HZZ10" s="214"/>
      <c r="IAA10" s="214"/>
      <c r="IAB10" s="214"/>
      <c r="IAC10" s="214"/>
      <c r="IAD10" s="214"/>
      <c r="IAE10" s="214"/>
      <c r="IAF10" s="214"/>
      <c r="IAG10" s="214"/>
      <c r="IAH10" s="214"/>
      <c r="IAI10" s="214"/>
      <c r="IAJ10" s="214"/>
      <c r="IAK10" s="214"/>
      <c r="IAL10" s="214"/>
      <c r="IAM10" s="214"/>
      <c r="IAN10" s="214"/>
      <c r="IAO10" s="214"/>
      <c r="IAP10" s="214"/>
      <c r="IAQ10" s="214"/>
      <c r="IAR10" s="214"/>
      <c r="IAS10" s="214"/>
      <c r="IAT10" s="214"/>
      <c r="IAU10" s="214"/>
      <c r="IAV10" s="214"/>
      <c r="IAW10" s="214"/>
      <c r="IAX10" s="214"/>
      <c r="IAY10" s="214"/>
      <c r="IAZ10" s="214"/>
      <c r="IBA10" s="214"/>
      <c r="IBB10" s="214"/>
      <c r="IBC10" s="214"/>
      <c r="IBD10" s="214"/>
      <c r="IBE10" s="214"/>
      <c r="IBF10" s="214"/>
      <c r="IBG10" s="214"/>
      <c r="IBH10" s="214"/>
      <c r="IBI10" s="214"/>
      <c r="IBJ10" s="214"/>
      <c r="IBK10" s="214"/>
      <c r="IBL10" s="214"/>
      <c r="IBM10" s="214"/>
      <c r="IBN10" s="214"/>
      <c r="IBO10" s="214"/>
      <c r="IBP10" s="214"/>
      <c r="IBQ10" s="214"/>
      <c r="IBR10" s="214"/>
      <c r="IBS10" s="214"/>
      <c r="IBT10" s="214"/>
      <c r="IBU10" s="214"/>
      <c r="IBV10" s="214"/>
      <c r="IBW10" s="214"/>
      <c r="IBX10" s="214"/>
      <c r="IBY10" s="214"/>
      <c r="IBZ10" s="214"/>
      <c r="ICA10" s="214"/>
      <c r="ICB10" s="214"/>
      <c r="ICC10" s="214"/>
      <c r="ICD10" s="214"/>
      <c r="ICE10" s="214"/>
      <c r="ICF10" s="214"/>
      <c r="ICG10" s="214"/>
      <c r="ICH10" s="214"/>
      <c r="ICI10" s="214"/>
      <c r="ICJ10" s="214"/>
      <c r="ICK10" s="214"/>
      <c r="ICL10" s="214"/>
      <c r="ICM10" s="214"/>
      <c r="ICN10" s="214"/>
      <c r="ICO10" s="214"/>
      <c r="ICP10" s="214"/>
      <c r="ICQ10" s="214"/>
      <c r="ICR10" s="214"/>
      <c r="ICS10" s="214"/>
      <c r="ICT10" s="214"/>
      <c r="ICU10" s="214"/>
      <c r="ICV10" s="214"/>
      <c r="ICW10" s="214"/>
      <c r="ICX10" s="214"/>
      <c r="ICY10" s="214"/>
      <c r="ICZ10" s="214"/>
      <c r="IDA10" s="214"/>
      <c r="IDB10" s="214"/>
      <c r="IDC10" s="214"/>
      <c r="IDD10" s="214"/>
      <c r="IDE10" s="214"/>
      <c r="IDF10" s="214"/>
      <c r="IDG10" s="214"/>
      <c r="IDH10" s="214"/>
      <c r="IDI10" s="214"/>
      <c r="IDJ10" s="214"/>
      <c r="IDK10" s="214"/>
      <c r="IDL10" s="214"/>
      <c r="IDM10" s="214"/>
      <c r="IDN10" s="214"/>
      <c r="IDO10" s="214"/>
      <c r="IDP10" s="214"/>
      <c r="IDQ10" s="214"/>
      <c r="IDR10" s="214"/>
      <c r="IDS10" s="214"/>
      <c r="IDT10" s="214"/>
      <c r="IDU10" s="214"/>
      <c r="IDV10" s="214"/>
      <c r="IDW10" s="214"/>
      <c r="IDX10" s="214"/>
      <c r="IDY10" s="214"/>
      <c r="IDZ10" s="214"/>
      <c r="IEA10" s="214"/>
      <c r="IEB10" s="214"/>
      <c r="IEC10" s="214"/>
      <c r="IED10" s="214"/>
      <c r="IEE10" s="214"/>
      <c r="IEF10" s="214"/>
      <c r="IEG10" s="214"/>
      <c r="IEH10" s="214"/>
      <c r="IEI10" s="214"/>
      <c r="IEJ10" s="214"/>
      <c r="IEK10" s="214"/>
      <c r="IEL10" s="214"/>
      <c r="IEM10" s="214"/>
      <c r="IEN10" s="214"/>
      <c r="IEO10" s="214"/>
      <c r="IEP10" s="214"/>
      <c r="IEQ10" s="214"/>
      <c r="IER10" s="214"/>
      <c r="IES10" s="214"/>
      <c r="IET10" s="214"/>
      <c r="IEU10" s="214"/>
      <c r="IEV10" s="214"/>
      <c r="IEW10" s="214"/>
      <c r="IEX10" s="214"/>
      <c r="IEY10" s="214"/>
      <c r="IEZ10" s="214"/>
      <c r="IFA10" s="214"/>
      <c r="IFB10" s="214"/>
      <c r="IFC10" s="214"/>
      <c r="IFD10" s="214"/>
      <c r="IFE10" s="214"/>
      <c r="IFF10" s="214"/>
      <c r="IFG10" s="214"/>
      <c r="IFH10" s="214"/>
      <c r="IFI10" s="214"/>
      <c r="IFJ10" s="214"/>
      <c r="IFK10" s="214"/>
      <c r="IFL10" s="214"/>
      <c r="IFM10" s="214"/>
      <c r="IFN10" s="214"/>
      <c r="IFO10" s="214"/>
      <c r="IFP10" s="214"/>
      <c r="IFQ10" s="214"/>
      <c r="IFR10" s="214"/>
      <c r="IFS10" s="214"/>
      <c r="IFT10" s="214"/>
      <c r="IFU10" s="214"/>
      <c r="IFV10" s="214"/>
      <c r="IFW10" s="214"/>
      <c r="IFX10" s="214"/>
      <c r="IFY10" s="214"/>
      <c r="IFZ10" s="214"/>
      <c r="IGA10" s="214"/>
      <c r="IGB10" s="214"/>
      <c r="IGC10" s="214"/>
      <c r="IGD10" s="214"/>
      <c r="IGE10" s="214"/>
      <c r="IGF10" s="214"/>
      <c r="IGG10" s="214"/>
      <c r="IGH10" s="214"/>
      <c r="IGI10" s="214"/>
      <c r="IGJ10" s="214"/>
      <c r="IGK10" s="214"/>
      <c r="IGL10" s="214"/>
      <c r="IGM10" s="214"/>
      <c r="IGN10" s="214"/>
      <c r="IGO10" s="214"/>
      <c r="IGP10" s="214"/>
      <c r="IGQ10" s="214"/>
      <c r="IGR10" s="214"/>
      <c r="IGS10" s="214"/>
      <c r="IGT10" s="214"/>
      <c r="IGU10" s="214"/>
      <c r="IGV10" s="214"/>
      <c r="IGW10" s="214"/>
      <c r="IGX10" s="214"/>
      <c r="IGY10" s="214"/>
      <c r="IGZ10" s="214"/>
      <c r="IHA10" s="214"/>
      <c r="IHB10" s="214"/>
      <c r="IHC10" s="214"/>
      <c r="IHD10" s="214"/>
      <c r="IHE10" s="214"/>
      <c r="IHF10" s="214"/>
      <c r="IHG10" s="214"/>
      <c r="IHH10" s="214"/>
      <c r="IHI10" s="214"/>
      <c r="IHJ10" s="214"/>
      <c r="IHK10" s="214"/>
      <c r="IHL10" s="214"/>
      <c r="IHM10" s="214"/>
      <c r="IHN10" s="214"/>
      <c r="IHO10" s="214"/>
      <c r="IHP10" s="214"/>
      <c r="IHQ10" s="214"/>
      <c r="IHR10" s="214"/>
      <c r="IHS10" s="214"/>
      <c r="IHT10" s="214"/>
      <c r="IHU10" s="214"/>
      <c r="IHV10" s="214"/>
      <c r="IHW10" s="214"/>
      <c r="IHX10" s="214"/>
      <c r="IHY10" s="214"/>
      <c r="IHZ10" s="214"/>
      <c r="IIA10" s="214"/>
      <c r="IIB10" s="214"/>
      <c r="IIC10" s="214"/>
      <c r="IID10" s="214"/>
      <c r="IIE10" s="214"/>
      <c r="IIF10" s="214"/>
      <c r="IIG10" s="214"/>
      <c r="IIH10" s="214"/>
      <c r="III10" s="214"/>
      <c r="IIJ10" s="214"/>
      <c r="IIK10" s="214"/>
      <c r="IIL10" s="214"/>
      <c r="IIM10" s="214"/>
      <c r="IIN10" s="214"/>
      <c r="IIO10" s="214"/>
      <c r="IIP10" s="214"/>
      <c r="IIQ10" s="214"/>
      <c r="IIR10" s="214"/>
      <c r="IIS10" s="214"/>
      <c r="IIT10" s="214"/>
      <c r="IIU10" s="214"/>
      <c r="IIV10" s="214"/>
      <c r="IIW10" s="214"/>
      <c r="IIX10" s="214"/>
      <c r="IIY10" s="214"/>
      <c r="IIZ10" s="214"/>
      <c r="IJA10" s="214"/>
      <c r="IJB10" s="214"/>
      <c r="IJC10" s="214"/>
      <c r="IJD10" s="214"/>
      <c r="IJE10" s="214"/>
      <c r="IJF10" s="214"/>
      <c r="IJG10" s="214"/>
      <c r="IJH10" s="214"/>
      <c r="IJI10" s="214"/>
      <c r="IJJ10" s="214"/>
      <c r="IJK10" s="214"/>
      <c r="IJL10" s="214"/>
      <c r="IJM10" s="214"/>
      <c r="IJN10" s="214"/>
      <c r="IJO10" s="214"/>
      <c r="IJP10" s="214"/>
      <c r="IJQ10" s="214"/>
      <c r="IJR10" s="214"/>
      <c r="IJS10" s="214"/>
      <c r="IJT10" s="214"/>
      <c r="IJU10" s="214"/>
      <c r="IJV10" s="214"/>
      <c r="IJW10" s="214"/>
      <c r="IJX10" s="214"/>
      <c r="IJY10" s="214"/>
      <c r="IJZ10" s="214"/>
      <c r="IKA10" s="214"/>
      <c r="IKB10" s="214"/>
      <c r="IKC10" s="214"/>
      <c r="IKD10" s="214"/>
      <c r="IKE10" s="214"/>
      <c r="IKF10" s="214"/>
      <c r="IKG10" s="214"/>
      <c r="IKH10" s="214"/>
      <c r="IKI10" s="214"/>
      <c r="IKJ10" s="214"/>
      <c r="IKK10" s="214"/>
      <c r="IKL10" s="214"/>
      <c r="IKM10" s="214"/>
      <c r="IKN10" s="214"/>
      <c r="IKO10" s="214"/>
      <c r="IKP10" s="214"/>
      <c r="IKQ10" s="214"/>
      <c r="IKR10" s="214"/>
      <c r="IKS10" s="214"/>
      <c r="IKT10" s="214"/>
      <c r="IKU10" s="214"/>
      <c r="IKV10" s="214"/>
      <c r="IKW10" s="214"/>
      <c r="IKX10" s="214"/>
      <c r="IKY10" s="214"/>
      <c r="IKZ10" s="214"/>
      <c r="ILA10" s="214"/>
      <c r="ILB10" s="214"/>
      <c r="ILC10" s="214"/>
      <c r="ILD10" s="214"/>
      <c r="ILE10" s="214"/>
      <c r="ILF10" s="214"/>
      <c r="ILG10" s="214"/>
      <c r="ILH10" s="214"/>
      <c r="ILI10" s="214"/>
      <c r="ILJ10" s="214"/>
      <c r="ILK10" s="214"/>
      <c r="ILL10" s="214"/>
      <c r="ILM10" s="214"/>
      <c r="ILN10" s="214"/>
      <c r="ILO10" s="214"/>
      <c r="ILP10" s="214"/>
      <c r="ILQ10" s="214"/>
      <c r="ILR10" s="214"/>
      <c r="ILS10" s="214"/>
      <c r="ILT10" s="214"/>
      <c r="ILU10" s="214"/>
      <c r="ILV10" s="214"/>
      <c r="ILW10" s="214"/>
      <c r="ILX10" s="214"/>
      <c r="ILY10" s="214"/>
      <c r="ILZ10" s="214"/>
      <c r="IMA10" s="214"/>
      <c r="IMB10" s="214"/>
      <c r="IMC10" s="214"/>
      <c r="IMD10" s="214"/>
      <c r="IME10" s="214"/>
      <c r="IMF10" s="214"/>
      <c r="IMG10" s="214"/>
      <c r="IMH10" s="214"/>
      <c r="IMI10" s="214"/>
      <c r="IMJ10" s="214"/>
      <c r="IMK10" s="214"/>
      <c r="IML10" s="214"/>
      <c r="IMM10" s="214"/>
      <c r="IMN10" s="214"/>
      <c r="IMO10" s="214"/>
      <c r="IMP10" s="214"/>
      <c r="IMQ10" s="214"/>
      <c r="IMR10" s="214"/>
      <c r="IMS10" s="214"/>
      <c r="IMT10" s="214"/>
      <c r="IMU10" s="214"/>
      <c r="IMV10" s="214"/>
      <c r="IMW10" s="214"/>
      <c r="IMX10" s="214"/>
      <c r="IMY10" s="214"/>
      <c r="IMZ10" s="214"/>
      <c r="INA10" s="214"/>
      <c r="INB10" s="214"/>
      <c r="INC10" s="214"/>
      <c r="IND10" s="214"/>
      <c r="INE10" s="214"/>
      <c r="INF10" s="214"/>
      <c r="ING10" s="214"/>
      <c r="INH10" s="214"/>
      <c r="INI10" s="214"/>
      <c r="INJ10" s="214"/>
      <c r="INK10" s="214"/>
      <c r="INL10" s="214"/>
      <c r="INM10" s="214"/>
      <c r="INN10" s="214"/>
      <c r="INO10" s="214"/>
      <c r="INP10" s="214"/>
      <c r="INQ10" s="214"/>
      <c r="INR10" s="214"/>
      <c r="INS10" s="214"/>
      <c r="INT10" s="214"/>
      <c r="INU10" s="214"/>
      <c r="INV10" s="214"/>
      <c r="INW10" s="214"/>
      <c r="INX10" s="214"/>
      <c r="INY10" s="214"/>
      <c r="INZ10" s="214"/>
      <c r="IOA10" s="214"/>
      <c r="IOB10" s="214"/>
      <c r="IOC10" s="214"/>
      <c r="IOD10" s="214"/>
      <c r="IOE10" s="214"/>
      <c r="IOF10" s="214"/>
      <c r="IOG10" s="214"/>
      <c r="IOH10" s="214"/>
      <c r="IOI10" s="214"/>
      <c r="IOJ10" s="214"/>
      <c r="IOK10" s="214"/>
      <c r="IOL10" s="214"/>
      <c r="IOM10" s="214"/>
      <c r="ION10" s="214"/>
      <c r="IOO10" s="214"/>
      <c r="IOP10" s="214"/>
      <c r="IOQ10" s="214"/>
      <c r="IOR10" s="214"/>
      <c r="IOS10" s="214"/>
      <c r="IOT10" s="214"/>
      <c r="IOU10" s="214"/>
      <c r="IOV10" s="214"/>
      <c r="IOW10" s="214"/>
      <c r="IOX10" s="214"/>
      <c r="IOY10" s="214"/>
      <c r="IOZ10" s="214"/>
      <c r="IPA10" s="214"/>
      <c r="IPB10" s="214"/>
      <c r="IPC10" s="214"/>
      <c r="IPD10" s="214"/>
      <c r="IPE10" s="214"/>
      <c r="IPF10" s="214"/>
      <c r="IPG10" s="214"/>
      <c r="IPH10" s="214"/>
      <c r="IPI10" s="214"/>
      <c r="IPJ10" s="214"/>
      <c r="IPK10" s="214"/>
      <c r="IPL10" s="214"/>
      <c r="IPM10" s="214"/>
      <c r="IPN10" s="214"/>
      <c r="IPO10" s="214"/>
      <c r="IPP10" s="214"/>
      <c r="IPQ10" s="214"/>
      <c r="IPR10" s="214"/>
      <c r="IPS10" s="214"/>
      <c r="IPT10" s="214"/>
      <c r="IPU10" s="214"/>
      <c r="IPV10" s="214"/>
      <c r="IPW10" s="214"/>
      <c r="IPX10" s="214"/>
      <c r="IPY10" s="214"/>
      <c r="IPZ10" s="214"/>
      <c r="IQA10" s="214"/>
      <c r="IQB10" s="214"/>
      <c r="IQC10" s="214"/>
      <c r="IQD10" s="214"/>
      <c r="IQE10" s="214"/>
      <c r="IQF10" s="214"/>
      <c r="IQG10" s="214"/>
      <c r="IQH10" s="214"/>
      <c r="IQI10" s="214"/>
      <c r="IQJ10" s="214"/>
      <c r="IQK10" s="214"/>
      <c r="IQL10" s="214"/>
      <c r="IQM10" s="214"/>
      <c r="IQN10" s="214"/>
      <c r="IQO10" s="214"/>
      <c r="IQP10" s="214"/>
      <c r="IQQ10" s="214"/>
      <c r="IQR10" s="214"/>
      <c r="IQS10" s="214"/>
      <c r="IQT10" s="214"/>
      <c r="IQU10" s="214"/>
      <c r="IQV10" s="214"/>
      <c r="IQW10" s="214"/>
      <c r="IQX10" s="214"/>
      <c r="IQY10" s="214"/>
      <c r="IQZ10" s="214"/>
      <c r="IRA10" s="214"/>
      <c r="IRB10" s="214"/>
      <c r="IRC10" s="214"/>
      <c r="IRD10" s="214"/>
      <c r="IRE10" s="214"/>
      <c r="IRF10" s="214"/>
      <c r="IRG10" s="214"/>
      <c r="IRH10" s="214"/>
      <c r="IRI10" s="214"/>
      <c r="IRJ10" s="214"/>
      <c r="IRK10" s="214"/>
      <c r="IRL10" s="214"/>
      <c r="IRM10" s="214"/>
      <c r="IRN10" s="214"/>
      <c r="IRO10" s="214"/>
      <c r="IRP10" s="214"/>
      <c r="IRQ10" s="214"/>
      <c r="IRR10" s="214"/>
      <c r="IRS10" s="214"/>
      <c r="IRT10" s="214"/>
      <c r="IRU10" s="214"/>
      <c r="IRV10" s="214"/>
      <c r="IRW10" s="214"/>
      <c r="IRX10" s="214"/>
      <c r="IRY10" s="214"/>
      <c r="IRZ10" s="214"/>
      <c r="ISA10" s="214"/>
      <c r="ISB10" s="214"/>
      <c r="ISC10" s="214"/>
      <c r="ISD10" s="214"/>
      <c r="ISE10" s="214"/>
      <c r="ISF10" s="214"/>
      <c r="ISG10" s="214"/>
      <c r="ISH10" s="214"/>
      <c r="ISI10" s="214"/>
      <c r="ISJ10" s="214"/>
      <c r="ISK10" s="214"/>
      <c r="ISL10" s="214"/>
      <c r="ISM10" s="214"/>
      <c r="ISN10" s="214"/>
      <c r="ISO10" s="214"/>
      <c r="ISP10" s="214"/>
      <c r="ISQ10" s="214"/>
      <c r="ISR10" s="214"/>
      <c r="ISS10" s="214"/>
      <c r="IST10" s="214"/>
      <c r="ISU10" s="214"/>
      <c r="ISV10" s="214"/>
      <c r="ISW10" s="214"/>
      <c r="ISX10" s="214"/>
      <c r="ISY10" s="214"/>
      <c r="ISZ10" s="214"/>
      <c r="ITA10" s="214"/>
      <c r="ITB10" s="214"/>
      <c r="ITC10" s="214"/>
      <c r="ITD10" s="214"/>
      <c r="ITE10" s="214"/>
      <c r="ITF10" s="214"/>
      <c r="ITG10" s="214"/>
      <c r="ITH10" s="214"/>
      <c r="ITI10" s="214"/>
      <c r="ITJ10" s="214"/>
      <c r="ITK10" s="214"/>
      <c r="ITL10" s="214"/>
      <c r="ITM10" s="214"/>
      <c r="ITN10" s="214"/>
      <c r="ITO10" s="214"/>
      <c r="ITP10" s="214"/>
      <c r="ITQ10" s="214"/>
      <c r="ITR10" s="214"/>
      <c r="ITS10" s="214"/>
      <c r="ITT10" s="214"/>
      <c r="ITU10" s="214"/>
      <c r="ITV10" s="214"/>
      <c r="ITW10" s="214"/>
      <c r="ITX10" s="214"/>
      <c r="ITY10" s="214"/>
      <c r="ITZ10" s="214"/>
      <c r="IUA10" s="214"/>
      <c r="IUB10" s="214"/>
      <c r="IUC10" s="214"/>
      <c r="IUD10" s="214"/>
      <c r="IUE10" s="214"/>
      <c r="IUF10" s="214"/>
      <c r="IUG10" s="214"/>
      <c r="IUH10" s="214"/>
      <c r="IUI10" s="214"/>
      <c r="IUJ10" s="214"/>
      <c r="IUK10" s="214"/>
      <c r="IUL10" s="214"/>
      <c r="IUM10" s="214"/>
      <c r="IUN10" s="214"/>
      <c r="IUO10" s="214"/>
      <c r="IUP10" s="214"/>
      <c r="IUQ10" s="214"/>
      <c r="IUR10" s="214"/>
      <c r="IUS10" s="214"/>
      <c r="IUT10" s="214"/>
      <c r="IUU10" s="214"/>
      <c r="IUV10" s="214"/>
      <c r="IUW10" s="214"/>
      <c r="IUX10" s="214"/>
      <c r="IUY10" s="214"/>
      <c r="IUZ10" s="214"/>
      <c r="IVA10" s="214"/>
      <c r="IVB10" s="214"/>
      <c r="IVC10" s="214"/>
      <c r="IVD10" s="214"/>
      <c r="IVE10" s="214"/>
      <c r="IVF10" s="214"/>
      <c r="IVG10" s="214"/>
      <c r="IVH10" s="214"/>
      <c r="IVI10" s="214"/>
      <c r="IVJ10" s="214"/>
      <c r="IVK10" s="214"/>
      <c r="IVL10" s="214"/>
      <c r="IVM10" s="214"/>
      <c r="IVN10" s="214"/>
      <c r="IVO10" s="214"/>
      <c r="IVP10" s="214"/>
      <c r="IVQ10" s="214"/>
      <c r="IVR10" s="214"/>
      <c r="IVS10" s="214"/>
      <c r="IVT10" s="214"/>
      <c r="IVU10" s="214"/>
      <c r="IVV10" s="214"/>
      <c r="IVW10" s="214"/>
      <c r="IVX10" s="214"/>
      <c r="IVY10" s="214"/>
      <c r="IVZ10" s="214"/>
      <c r="IWA10" s="214"/>
      <c r="IWB10" s="214"/>
      <c r="IWC10" s="214"/>
      <c r="IWD10" s="214"/>
      <c r="IWE10" s="214"/>
      <c r="IWF10" s="214"/>
      <c r="IWG10" s="214"/>
      <c r="IWH10" s="214"/>
      <c r="IWI10" s="214"/>
      <c r="IWJ10" s="214"/>
      <c r="IWK10" s="214"/>
      <c r="IWL10" s="214"/>
      <c r="IWM10" s="214"/>
      <c r="IWN10" s="214"/>
      <c r="IWO10" s="214"/>
      <c r="IWP10" s="214"/>
      <c r="IWQ10" s="214"/>
      <c r="IWR10" s="214"/>
      <c r="IWS10" s="214"/>
      <c r="IWT10" s="214"/>
      <c r="IWU10" s="214"/>
      <c r="IWV10" s="214"/>
      <c r="IWW10" s="214"/>
      <c r="IWX10" s="214"/>
      <c r="IWY10" s="214"/>
      <c r="IWZ10" s="214"/>
      <c r="IXA10" s="214"/>
      <c r="IXB10" s="214"/>
      <c r="IXC10" s="214"/>
      <c r="IXD10" s="214"/>
      <c r="IXE10" s="214"/>
      <c r="IXF10" s="214"/>
      <c r="IXG10" s="214"/>
      <c r="IXH10" s="214"/>
      <c r="IXI10" s="214"/>
      <c r="IXJ10" s="214"/>
      <c r="IXK10" s="214"/>
      <c r="IXL10" s="214"/>
      <c r="IXM10" s="214"/>
      <c r="IXN10" s="214"/>
      <c r="IXO10" s="214"/>
      <c r="IXP10" s="214"/>
      <c r="IXQ10" s="214"/>
      <c r="IXR10" s="214"/>
      <c r="IXS10" s="214"/>
      <c r="IXT10" s="214"/>
      <c r="IXU10" s="214"/>
      <c r="IXV10" s="214"/>
      <c r="IXW10" s="214"/>
      <c r="IXX10" s="214"/>
      <c r="IXY10" s="214"/>
      <c r="IXZ10" s="214"/>
      <c r="IYA10" s="214"/>
      <c r="IYB10" s="214"/>
      <c r="IYC10" s="214"/>
      <c r="IYD10" s="214"/>
      <c r="IYE10" s="214"/>
      <c r="IYF10" s="214"/>
      <c r="IYG10" s="214"/>
      <c r="IYH10" s="214"/>
      <c r="IYI10" s="214"/>
      <c r="IYJ10" s="214"/>
      <c r="IYK10" s="214"/>
      <c r="IYL10" s="214"/>
      <c r="IYM10" s="214"/>
      <c r="IYN10" s="214"/>
      <c r="IYO10" s="214"/>
      <c r="IYP10" s="214"/>
      <c r="IYQ10" s="214"/>
      <c r="IYR10" s="214"/>
      <c r="IYS10" s="214"/>
      <c r="IYT10" s="214"/>
      <c r="IYU10" s="214"/>
      <c r="IYV10" s="214"/>
      <c r="IYW10" s="214"/>
      <c r="IYX10" s="214"/>
      <c r="IYY10" s="214"/>
      <c r="IYZ10" s="214"/>
      <c r="IZA10" s="214"/>
      <c r="IZB10" s="214"/>
      <c r="IZC10" s="214"/>
      <c r="IZD10" s="214"/>
      <c r="IZE10" s="214"/>
      <c r="IZF10" s="214"/>
      <c r="IZG10" s="214"/>
      <c r="IZH10" s="214"/>
      <c r="IZI10" s="214"/>
      <c r="IZJ10" s="214"/>
      <c r="IZK10" s="214"/>
      <c r="IZL10" s="214"/>
      <c r="IZM10" s="214"/>
      <c r="IZN10" s="214"/>
      <c r="IZO10" s="214"/>
      <c r="IZP10" s="214"/>
      <c r="IZQ10" s="214"/>
      <c r="IZR10" s="214"/>
      <c r="IZS10" s="214"/>
      <c r="IZT10" s="214"/>
      <c r="IZU10" s="214"/>
      <c r="IZV10" s="214"/>
      <c r="IZW10" s="214"/>
      <c r="IZX10" s="214"/>
      <c r="IZY10" s="214"/>
      <c r="IZZ10" s="214"/>
      <c r="JAA10" s="214"/>
      <c r="JAB10" s="214"/>
      <c r="JAC10" s="214"/>
      <c r="JAD10" s="214"/>
      <c r="JAE10" s="214"/>
      <c r="JAF10" s="214"/>
      <c r="JAG10" s="214"/>
      <c r="JAH10" s="214"/>
      <c r="JAI10" s="214"/>
      <c r="JAJ10" s="214"/>
      <c r="JAK10" s="214"/>
      <c r="JAL10" s="214"/>
      <c r="JAM10" s="214"/>
      <c r="JAN10" s="214"/>
      <c r="JAO10" s="214"/>
      <c r="JAP10" s="214"/>
      <c r="JAQ10" s="214"/>
      <c r="JAR10" s="214"/>
      <c r="JAS10" s="214"/>
      <c r="JAT10" s="214"/>
      <c r="JAU10" s="214"/>
      <c r="JAV10" s="214"/>
      <c r="JAW10" s="214"/>
      <c r="JAX10" s="214"/>
      <c r="JAY10" s="214"/>
      <c r="JAZ10" s="214"/>
      <c r="JBA10" s="214"/>
      <c r="JBB10" s="214"/>
      <c r="JBC10" s="214"/>
      <c r="JBD10" s="214"/>
      <c r="JBE10" s="214"/>
      <c r="JBF10" s="214"/>
      <c r="JBG10" s="214"/>
      <c r="JBH10" s="214"/>
      <c r="JBI10" s="214"/>
      <c r="JBJ10" s="214"/>
      <c r="JBK10" s="214"/>
      <c r="JBL10" s="214"/>
      <c r="JBM10" s="214"/>
      <c r="JBN10" s="214"/>
      <c r="JBO10" s="214"/>
      <c r="JBP10" s="214"/>
      <c r="JBQ10" s="214"/>
      <c r="JBR10" s="214"/>
      <c r="JBS10" s="214"/>
      <c r="JBT10" s="214"/>
      <c r="JBU10" s="214"/>
      <c r="JBV10" s="214"/>
      <c r="JBW10" s="214"/>
      <c r="JBX10" s="214"/>
      <c r="JBY10" s="214"/>
      <c r="JBZ10" s="214"/>
      <c r="JCA10" s="214"/>
      <c r="JCB10" s="214"/>
      <c r="JCC10" s="214"/>
      <c r="JCD10" s="214"/>
      <c r="JCE10" s="214"/>
      <c r="JCF10" s="214"/>
      <c r="JCG10" s="214"/>
      <c r="JCH10" s="214"/>
      <c r="JCI10" s="214"/>
      <c r="JCJ10" s="214"/>
      <c r="JCK10" s="214"/>
      <c r="JCL10" s="214"/>
      <c r="JCM10" s="214"/>
      <c r="JCN10" s="214"/>
      <c r="JCO10" s="214"/>
      <c r="JCP10" s="214"/>
      <c r="JCQ10" s="214"/>
      <c r="JCR10" s="214"/>
      <c r="JCS10" s="214"/>
      <c r="JCT10" s="214"/>
      <c r="JCU10" s="214"/>
      <c r="JCV10" s="214"/>
      <c r="JCW10" s="214"/>
      <c r="JCX10" s="214"/>
      <c r="JCY10" s="214"/>
      <c r="JCZ10" s="214"/>
      <c r="JDA10" s="214"/>
      <c r="JDB10" s="214"/>
      <c r="JDC10" s="214"/>
      <c r="JDD10" s="214"/>
      <c r="JDE10" s="214"/>
      <c r="JDF10" s="214"/>
      <c r="JDG10" s="214"/>
      <c r="JDH10" s="214"/>
      <c r="JDI10" s="214"/>
      <c r="JDJ10" s="214"/>
      <c r="JDK10" s="214"/>
      <c r="JDL10" s="214"/>
      <c r="JDM10" s="214"/>
      <c r="JDN10" s="214"/>
      <c r="JDO10" s="214"/>
      <c r="JDP10" s="214"/>
      <c r="JDQ10" s="214"/>
      <c r="JDR10" s="214"/>
      <c r="JDS10" s="214"/>
      <c r="JDT10" s="214"/>
      <c r="JDU10" s="214"/>
      <c r="JDV10" s="214"/>
      <c r="JDW10" s="214"/>
      <c r="JDX10" s="214"/>
      <c r="JDY10" s="214"/>
      <c r="JDZ10" s="214"/>
      <c r="JEA10" s="214"/>
      <c r="JEB10" s="214"/>
      <c r="JEC10" s="214"/>
      <c r="JED10" s="214"/>
      <c r="JEE10" s="214"/>
      <c r="JEF10" s="214"/>
      <c r="JEG10" s="214"/>
      <c r="JEH10" s="214"/>
      <c r="JEI10" s="214"/>
      <c r="JEJ10" s="214"/>
      <c r="JEK10" s="214"/>
      <c r="JEL10" s="214"/>
      <c r="JEM10" s="214"/>
      <c r="JEN10" s="214"/>
      <c r="JEO10" s="214"/>
      <c r="JEP10" s="214"/>
      <c r="JEQ10" s="214"/>
      <c r="JER10" s="214"/>
      <c r="JES10" s="214"/>
      <c r="JET10" s="214"/>
      <c r="JEU10" s="214"/>
      <c r="JEV10" s="214"/>
      <c r="JEW10" s="214"/>
      <c r="JEX10" s="214"/>
      <c r="JEY10" s="214"/>
      <c r="JEZ10" s="214"/>
      <c r="JFA10" s="214"/>
      <c r="JFB10" s="214"/>
      <c r="JFC10" s="214"/>
      <c r="JFD10" s="214"/>
      <c r="JFE10" s="214"/>
      <c r="JFF10" s="214"/>
      <c r="JFG10" s="214"/>
      <c r="JFH10" s="214"/>
      <c r="JFI10" s="214"/>
      <c r="JFJ10" s="214"/>
      <c r="JFK10" s="214"/>
      <c r="JFL10" s="214"/>
      <c r="JFM10" s="214"/>
      <c r="JFN10" s="214"/>
      <c r="JFO10" s="214"/>
      <c r="JFP10" s="214"/>
      <c r="JFQ10" s="214"/>
      <c r="JFR10" s="214"/>
      <c r="JFS10" s="214"/>
      <c r="JFT10" s="214"/>
      <c r="JFU10" s="214"/>
      <c r="JFV10" s="214"/>
      <c r="JFW10" s="214"/>
      <c r="JFX10" s="214"/>
      <c r="JFY10" s="214"/>
      <c r="JFZ10" s="214"/>
      <c r="JGA10" s="214"/>
      <c r="JGB10" s="214"/>
      <c r="JGC10" s="214"/>
      <c r="JGD10" s="214"/>
      <c r="JGE10" s="214"/>
      <c r="JGF10" s="214"/>
      <c r="JGG10" s="214"/>
      <c r="JGH10" s="214"/>
      <c r="JGI10" s="214"/>
      <c r="JGJ10" s="214"/>
      <c r="JGK10" s="214"/>
      <c r="JGL10" s="214"/>
      <c r="JGM10" s="214"/>
      <c r="JGN10" s="214"/>
      <c r="JGO10" s="214"/>
      <c r="JGP10" s="214"/>
      <c r="JGQ10" s="214"/>
      <c r="JGR10" s="214"/>
      <c r="JGS10" s="214"/>
      <c r="JGT10" s="214"/>
      <c r="JGU10" s="214"/>
      <c r="JGV10" s="214"/>
      <c r="JGW10" s="214"/>
      <c r="JGX10" s="214"/>
      <c r="JGY10" s="214"/>
      <c r="JGZ10" s="214"/>
      <c r="JHA10" s="214"/>
      <c r="JHB10" s="214"/>
      <c r="JHC10" s="214"/>
      <c r="JHD10" s="214"/>
      <c r="JHE10" s="214"/>
      <c r="JHF10" s="214"/>
      <c r="JHG10" s="214"/>
      <c r="JHH10" s="214"/>
      <c r="JHI10" s="214"/>
      <c r="JHJ10" s="214"/>
      <c r="JHK10" s="214"/>
      <c r="JHL10" s="214"/>
      <c r="JHM10" s="214"/>
      <c r="JHN10" s="214"/>
      <c r="JHO10" s="214"/>
      <c r="JHP10" s="214"/>
      <c r="JHQ10" s="214"/>
      <c r="JHR10" s="214"/>
      <c r="JHS10" s="214"/>
      <c r="JHT10" s="214"/>
      <c r="JHU10" s="214"/>
      <c r="JHV10" s="214"/>
      <c r="JHW10" s="214"/>
      <c r="JHX10" s="214"/>
      <c r="JHY10" s="214"/>
      <c r="JHZ10" s="214"/>
      <c r="JIA10" s="214"/>
      <c r="JIB10" s="214"/>
      <c r="JIC10" s="214"/>
      <c r="JID10" s="214"/>
      <c r="JIE10" s="214"/>
      <c r="JIF10" s="214"/>
      <c r="JIG10" s="214"/>
      <c r="JIH10" s="214"/>
      <c r="JII10" s="214"/>
      <c r="JIJ10" s="214"/>
      <c r="JIK10" s="214"/>
      <c r="JIL10" s="214"/>
      <c r="JIM10" s="214"/>
      <c r="JIN10" s="214"/>
      <c r="JIO10" s="214"/>
      <c r="JIP10" s="214"/>
      <c r="JIQ10" s="214"/>
      <c r="JIR10" s="214"/>
      <c r="JIS10" s="214"/>
      <c r="JIT10" s="214"/>
      <c r="JIU10" s="214"/>
      <c r="JIV10" s="214"/>
      <c r="JIW10" s="214"/>
      <c r="JIX10" s="214"/>
      <c r="JIY10" s="214"/>
      <c r="JIZ10" s="214"/>
      <c r="JJA10" s="214"/>
      <c r="JJB10" s="214"/>
      <c r="JJC10" s="214"/>
      <c r="JJD10" s="214"/>
      <c r="JJE10" s="214"/>
      <c r="JJF10" s="214"/>
      <c r="JJG10" s="214"/>
      <c r="JJH10" s="214"/>
      <c r="JJI10" s="214"/>
      <c r="JJJ10" s="214"/>
      <c r="JJK10" s="214"/>
      <c r="JJL10" s="214"/>
      <c r="JJM10" s="214"/>
      <c r="JJN10" s="214"/>
      <c r="JJO10" s="214"/>
      <c r="JJP10" s="214"/>
      <c r="JJQ10" s="214"/>
      <c r="JJR10" s="214"/>
      <c r="JJS10" s="214"/>
      <c r="JJT10" s="214"/>
      <c r="JJU10" s="214"/>
      <c r="JJV10" s="214"/>
      <c r="JJW10" s="214"/>
      <c r="JJX10" s="214"/>
      <c r="JJY10" s="214"/>
      <c r="JJZ10" s="214"/>
      <c r="JKA10" s="214"/>
      <c r="JKB10" s="214"/>
      <c r="JKC10" s="214"/>
      <c r="JKD10" s="214"/>
      <c r="JKE10" s="214"/>
      <c r="JKF10" s="214"/>
      <c r="JKG10" s="214"/>
      <c r="JKH10" s="214"/>
      <c r="JKI10" s="214"/>
      <c r="JKJ10" s="214"/>
      <c r="JKK10" s="214"/>
      <c r="JKL10" s="214"/>
      <c r="JKM10" s="214"/>
      <c r="JKN10" s="214"/>
      <c r="JKO10" s="214"/>
      <c r="JKP10" s="214"/>
      <c r="JKQ10" s="214"/>
      <c r="JKR10" s="214"/>
      <c r="JKS10" s="214"/>
      <c r="JKT10" s="214"/>
      <c r="JKU10" s="214"/>
      <c r="JKV10" s="214"/>
      <c r="JKW10" s="214"/>
      <c r="JKX10" s="214"/>
      <c r="JKY10" s="214"/>
      <c r="JKZ10" s="214"/>
      <c r="JLA10" s="214"/>
      <c r="JLB10" s="214"/>
      <c r="JLC10" s="214"/>
      <c r="JLD10" s="214"/>
      <c r="JLE10" s="214"/>
      <c r="JLF10" s="214"/>
      <c r="JLG10" s="214"/>
      <c r="JLH10" s="214"/>
      <c r="JLI10" s="214"/>
      <c r="JLJ10" s="214"/>
      <c r="JLK10" s="214"/>
      <c r="JLL10" s="214"/>
      <c r="JLM10" s="214"/>
      <c r="JLN10" s="214"/>
      <c r="JLO10" s="214"/>
      <c r="JLP10" s="214"/>
      <c r="JLQ10" s="214"/>
      <c r="JLR10" s="214"/>
      <c r="JLS10" s="214"/>
      <c r="JLT10" s="214"/>
      <c r="JLU10" s="214"/>
      <c r="JLV10" s="214"/>
      <c r="JLW10" s="214"/>
      <c r="JLX10" s="214"/>
      <c r="JLY10" s="214"/>
      <c r="JLZ10" s="214"/>
      <c r="JMA10" s="214"/>
      <c r="JMB10" s="214"/>
      <c r="JMC10" s="214"/>
      <c r="JMD10" s="214"/>
      <c r="JME10" s="214"/>
      <c r="JMF10" s="214"/>
      <c r="JMG10" s="214"/>
      <c r="JMH10" s="214"/>
      <c r="JMI10" s="214"/>
      <c r="JMJ10" s="214"/>
      <c r="JMK10" s="214"/>
      <c r="JML10" s="214"/>
      <c r="JMM10" s="214"/>
      <c r="JMN10" s="214"/>
      <c r="JMO10" s="214"/>
      <c r="JMP10" s="214"/>
      <c r="JMQ10" s="214"/>
      <c r="JMR10" s="214"/>
      <c r="JMS10" s="214"/>
      <c r="JMT10" s="214"/>
      <c r="JMU10" s="214"/>
      <c r="JMV10" s="214"/>
      <c r="JMW10" s="214"/>
      <c r="JMX10" s="214"/>
      <c r="JMY10" s="214"/>
      <c r="JMZ10" s="214"/>
      <c r="JNA10" s="214"/>
      <c r="JNB10" s="214"/>
      <c r="JNC10" s="214"/>
      <c r="JND10" s="214"/>
      <c r="JNE10" s="214"/>
      <c r="JNF10" s="214"/>
      <c r="JNG10" s="214"/>
      <c r="JNH10" s="214"/>
      <c r="JNI10" s="214"/>
      <c r="JNJ10" s="214"/>
      <c r="JNK10" s="214"/>
      <c r="JNL10" s="214"/>
      <c r="JNM10" s="214"/>
      <c r="JNN10" s="214"/>
      <c r="JNO10" s="214"/>
      <c r="JNP10" s="214"/>
      <c r="JNQ10" s="214"/>
      <c r="JNR10" s="214"/>
      <c r="JNS10" s="214"/>
      <c r="JNT10" s="214"/>
      <c r="JNU10" s="214"/>
      <c r="JNV10" s="214"/>
      <c r="JNW10" s="214"/>
      <c r="JNX10" s="214"/>
      <c r="JNY10" s="214"/>
      <c r="JNZ10" s="214"/>
      <c r="JOA10" s="214"/>
      <c r="JOB10" s="214"/>
      <c r="JOC10" s="214"/>
      <c r="JOD10" s="214"/>
      <c r="JOE10" s="214"/>
      <c r="JOF10" s="214"/>
      <c r="JOG10" s="214"/>
      <c r="JOH10" s="214"/>
      <c r="JOI10" s="214"/>
      <c r="JOJ10" s="214"/>
      <c r="JOK10" s="214"/>
      <c r="JOL10" s="214"/>
      <c r="JOM10" s="214"/>
      <c r="JON10" s="214"/>
      <c r="JOO10" s="214"/>
      <c r="JOP10" s="214"/>
      <c r="JOQ10" s="214"/>
      <c r="JOR10" s="214"/>
      <c r="JOS10" s="214"/>
      <c r="JOT10" s="214"/>
      <c r="JOU10" s="214"/>
      <c r="JOV10" s="214"/>
      <c r="JOW10" s="214"/>
      <c r="JOX10" s="214"/>
      <c r="JOY10" s="214"/>
      <c r="JOZ10" s="214"/>
      <c r="JPA10" s="214"/>
      <c r="JPB10" s="214"/>
      <c r="JPC10" s="214"/>
      <c r="JPD10" s="214"/>
      <c r="JPE10" s="214"/>
      <c r="JPF10" s="214"/>
      <c r="JPG10" s="214"/>
      <c r="JPH10" s="214"/>
      <c r="JPI10" s="214"/>
      <c r="JPJ10" s="214"/>
      <c r="JPK10" s="214"/>
      <c r="JPL10" s="214"/>
      <c r="JPM10" s="214"/>
      <c r="JPN10" s="214"/>
      <c r="JPO10" s="214"/>
      <c r="JPP10" s="214"/>
      <c r="JPQ10" s="214"/>
      <c r="JPR10" s="214"/>
      <c r="JPS10" s="214"/>
      <c r="JPT10" s="214"/>
      <c r="JPU10" s="214"/>
      <c r="JPV10" s="214"/>
      <c r="JPW10" s="214"/>
      <c r="JPX10" s="214"/>
      <c r="JPY10" s="214"/>
      <c r="JPZ10" s="214"/>
      <c r="JQA10" s="214"/>
      <c r="JQB10" s="214"/>
      <c r="JQC10" s="214"/>
      <c r="JQD10" s="214"/>
      <c r="JQE10" s="214"/>
      <c r="JQF10" s="214"/>
      <c r="JQG10" s="214"/>
      <c r="JQH10" s="214"/>
      <c r="JQI10" s="214"/>
      <c r="JQJ10" s="214"/>
      <c r="JQK10" s="214"/>
      <c r="JQL10" s="214"/>
      <c r="JQM10" s="214"/>
      <c r="JQN10" s="214"/>
      <c r="JQO10" s="214"/>
      <c r="JQP10" s="214"/>
      <c r="JQQ10" s="214"/>
      <c r="JQR10" s="214"/>
      <c r="JQS10" s="214"/>
      <c r="JQT10" s="214"/>
      <c r="JQU10" s="214"/>
      <c r="JQV10" s="214"/>
      <c r="JQW10" s="214"/>
      <c r="JQX10" s="214"/>
      <c r="JQY10" s="214"/>
      <c r="JQZ10" s="214"/>
      <c r="JRA10" s="214"/>
      <c r="JRB10" s="214"/>
      <c r="JRC10" s="214"/>
      <c r="JRD10" s="214"/>
      <c r="JRE10" s="214"/>
      <c r="JRF10" s="214"/>
      <c r="JRG10" s="214"/>
      <c r="JRH10" s="214"/>
      <c r="JRI10" s="214"/>
      <c r="JRJ10" s="214"/>
      <c r="JRK10" s="214"/>
      <c r="JRL10" s="214"/>
      <c r="JRM10" s="214"/>
      <c r="JRN10" s="214"/>
      <c r="JRO10" s="214"/>
      <c r="JRP10" s="214"/>
      <c r="JRQ10" s="214"/>
      <c r="JRR10" s="214"/>
      <c r="JRS10" s="214"/>
      <c r="JRT10" s="214"/>
      <c r="JRU10" s="214"/>
      <c r="JRV10" s="214"/>
      <c r="JRW10" s="214"/>
      <c r="JRX10" s="214"/>
      <c r="JRY10" s="214"/>
      <c r="JRZ10" s="214"/>
      <c r="JSA10" s="214"/>
      <c r="JSB10" s="214"/>
      <c r="JSC10" s="214"/>
      <c r="JSD10" s="214"/>
      <c r="JSE10" s="214"/>
      <c r="JSF10" s="214"/>
      <c r="JSG10" s="214"/>
      <c r="JSH10" s="214"/>
      <c r="JSI10" s="214"/>
      <c r="JSJ10" s="214"/>
      <c r="JSK10" s="214"/>
      <c r="JSL10" s="214"/>
      <c r="JSM10" s="214"/>
      <c r="JSN10" s="214"/>
      <c r="JSO10" s="214"/>
      <c r="JSP10" s="214"/>
      <c r="JSQ10" s="214"/>
      <c r="JSR10" s="214"/>
      <c r="JSS10" s="214"/>
      <c r="JST10" s="214"/>
      <c r="JSU10" s="214"/>
      <c r="JSV10" s="214"/>
      <c r="JSW10" s="214"/>
      <c r="JSX10" s="214"/>
      <c r="JSY10" s="214"/>
      <c r="JSZ10" s="214"/>
      <c r="JTA10" s="214"/>
      <c r="JTB10" s="214"/>
      <c r="JTC10" s="214"/>
      <c r="JTD10" s="214"/>
      <c r="JTE10" s="214"/>
      <c r="JTF10" s="214"/>
      <c r="JTG10" s="214"/>
      <c r="JTH10" s="214"/>
      <c r="JTI10" s="214"/>
      <c r="JTJ10" s="214"/>
      <c r="JTK10" s="214"/>
      <c r="JTL10" s="214"/>
      <c r="JTM10" s="214"/>
      <c r="JTN10" s="214"/>
      <c r="JTO10" s="214"/>
      <c r="JTP10" s="214"/>
      <c r="JTQ10" s="214"/>
      <c r="JTR10" s="214"/>
      <c r="JTS10" s="214"/>
      <c r="JTT10" s="214"/>
      <c r="JTU10" s="214"/>
      <c r="JTV10" s="214"/>
      <c r="JTW10" s="214"/>
      <c r="JTX10" s="214"/>
      <c r="JTY10" s="214"/>
      <c r="JTZ10" s="214"/>
      <c r="JUA10" s="214"/>
      <c r="JUB10" s="214"/>
      <c r="JUC10" s="214"/>
      <c r="JUD10" s="214"/>
      <c r="JUE10" s="214"/>
      <c r="JUF10" s="214"/>
      <c r="JUG10" s="214"/>
      <c r="JUH10" s="214"/>
      <c r="JUI10" s="214"/>
      <c r="JUJ10" s="214"/>
      <c r="JUK10" s="214"/>
      <c r="JUL10" s="214"/>
      <c r="JUM10" s="214"/>
      <c r="JUN10" s="214"/>
      <c r="JUO10" s="214"/>
      <c r="JUP10" s="214"/>
      <c r="JUQ10" s="214"/>
      <c r="JUR10" s="214"/>
      <c r="JUS10" s="214"/>
      <c r="JUT10" s="214"/>
      <c r="JUU10" s="214"/>
      <c r="JUV10" s="214"/>
      <c r="JUW10" s="214"/>
      <c r="JUX10" s="214"/>
      <c r="JUY10" s="214"/>
      <c r="JUZ10" s="214"/>
      <c r="JVA10" s="214"/>
      <c r="JVB10" s="214"/>
      <c r="JVC10" s="214"/>
      <c r="JVD10" s="214"/>
      <c r="JVE10" s="214"/>
      <c r="JVF10" s="214"/>
      <c r="JVG10" s="214"/>
      <c r="JVH10" s="214"/>
      <c r="JVI10" s="214"/>
      <c r="JVJ10" s="214"/>
      <c r="JVK10" s="214"/>
      <c r="JVL10" s="214"/>
      <c r="JVM10" s="214"/>
      <c r="JVN10" s="214"/>
      <c r="JVO10" s="214"/>
      <c r="JVP10" s="214"/>
      <c r="JVQ10" s="214"/>
      <c r="JVR10" s="214"/>
      <c r="JVS10" s="214"/>
      <c r="JVT10" s="214"/>
      <c r="JVU10" s="214"/>
      <c r="JVV10" s="214"/>
      <c r="JVW10" s="214"/>
      <c r="JVX10" s="214"/>
      <c r="JVY10" s="214"/>
      <c r="JVZ10" s="214"/>
      <c r="JWA10" s="214"/>
      <c r="JWB10" s="214"/>
      <c r="JWC10" s="214"/>
      <c r="JWD10" s="214"/>
      <c r="JWE10" s="214"/>
      <c r="JWF10" s="214"/>
      <c r="JWG10" s="214"/>
      <c r="JWH10" s="214"/>
      <c r="JWI10" s="214"/>
      <c r="JWJ10" s="214"/>
      <c r="JWK10" s="214"/>
      <c r="JWL10" s="214"/>
      <c r="JWM10" s="214"/>
      <c r="JWN10" s="214"/>
      <c r="JWO10" s="214"/>
      <c r="JWP10" s="214"/>
      <c r="JWQ10" s="214"/>
      <c r="JWR10" s="214"/>
      <c r="JWS10" s="214"/>
      <c r="JWT10" s="214"/>
      <c r="JWU10" s="214"/>
      <c r="JWV10" s="214"/>
      <c r="JWW10" s="214"/>
      <c r="JWX10" s="214"/>
      <c r="JWY10" s="214"/>
      <c r="JWZ10" s="214"/>
      <c r="JXA10" s="214"/>
      <c r="JXB10" s="214"/>
      <c r="JXC10" s="214"/>
      <c r="JXD10" s="214"/>
      <c r="JXE10" s="214"/>
      <c r="JXF10" s="214"/>
      <c r="JXG10" s="214"/>
      <c r="JXH10" s="214"/>
      <c r="JXI10" s="214"/>
      <c r="JXJ10" s="214"/>
      <c r="JXK10" s="214"/>
      <c r="JXL10" s="214"/>
      <c r="JXM10" s="214"/>
      <c r="JXN10" s="214"/>
      <c r="JXO10" s="214"/>
      <c r="JXP10" s="214"/>
      <c r="JXQ10" s="214"/>
      <c r="JXR10" s="214"/>
      <c r="JXS10" s="214"/>
      <c r="JXT10" s="214"/>
      <c r="JXU10" s="214"/>
      <c r="JXV10" s="214"/>
      <c r="JXW10" s="214"/>
      <c r="JXX10" s="214"/>
      <c r="JXY10" s="214"/>
      <c r="JXZ10" s="214"/>
      <c r="JYA10" s="214"/>
      <c r="JYB10" s="214"/>
      <c r="JYC10" s="214"/>
      <c r="JYD10" s="214"/>
      <c r="JYE10" s="214"/>
      <c r="JYF10" s="214"/>
      <c r="JYG10" s="214"/>
      <c r="JYH10" s="214"/>
      <c r="JYI10" s="214"/>
      <c r="JYJ10" s="214"/>
      <c r="JYK10" s="214"/>
      <c r="JYL10" s="214"/>
      <c r="JYM10" s="214"/>
      <c r="JYN10" s="214"/>
      <c r="JYO10" s="214"/>
      <c r="JYP10" s="214"/>
      <c r="JYQ10" s="214"/>
      <c r="JYR10" s="214"/>
      <c r="JYS10" s="214"/>
      <c r="JYT10" s="214"/>
      <c r="JYU10" s="214"/>
      <c r="JYV10" s="214"/>
      <c r="JYW10" s="214"/>
      <c r="JYX10" s="214"/>
      <c r="JYY10" s="214"/>
      <c r="JYZ10" s="214"/>
      <c r="JZA10" s="214"/>
      <c r="JZB10" s="214"/>
      <c r="JZC10" s="214"/>
      <c r="JZD10" s="214"/>
      <c r="JZE10" s="214"/>
      <c r="JZF10" s="214"/>
      <c r="JZG10" s="214"/>
      <c r="JZH10" s="214"/>
      <c r="JZI10" s="214"/>
      <c r="JZJ10" s="214"/>
      <c r="JZK10" s="214"/>
      <c r="JZL10" s="214"/>
      <c r="JZM10" s="214"/>
      <c r="JZN10" s="214"/>
      <c r="JZO10" s="214"/>
      <c r="JZP10" s="214"/>
      <c r="JZQ10" s="214"/>
      <c r="JZR10" s="214"/>
      <c r="JZS10" s="214"/>
      <c r="JZT10" s="214"/>
      <c r="JZU10" s="214"/>
      <c r="JZV10" s="214"/>
      <c r="JZW10" s="214"/>
      <c r="JZX10" s="214"/>
      <c r="JZY10" s="214"/>
      <c r="JZZ10" s="214"/>
      <c r="KAA10" s="214"/>
      <c r="KAB10" s="214"/>
      <c r="KAC10" s="214"/>
      <c r="KAD10" s="214"/>
      <c r="KAE10" s="214"/>
      <c r="KAF10" s="214"/>
      <c r="KAG10" s="214"/>
      <c r="KAH10" s="214"/>
      <c r="KAI10" s="214"/>
      <c r="KAJ10" s="214"/>
      <c r="KAK10" s="214"/>
      <c r="KAL10" s="214"/>
      <c r="KAM10" s="214"/>
      <c r="KAN10" s="214"/>
      <c r="KAO10" s="214"/>
      <c r="KAP10" s="214"/>
      <c r="KAQ10" s="214"/>
      <c r="KAR10" s="214"/>
      <c r="KAS10" s="214"/>
      <c r="KAT10" s="214"/>
      <c r="KAU10" s="214"/>
      <c r="KAV10" s="214"/>
      <c r="KAW10" s="214"/>
      <c r="KAX10" s="214"/>
      <c r="KAY10" s="214"/>
      <c r="KAZ10" s="214"/>
      <c r="KBA10" s="214"/>
      <c r="KBB10" s="214"/>
      <c r="KBC10" s="214"/>
      <c r="KBD10" s="214"/>
      <c r="KBE10" s="214"/>
      <c r="KBF10" s="214"/>
      <c r="KBG10" s="214"/>
      <c r="KBH10" s="214"/>
      <c r="KBI10" s="214"/>
      <c r="KBJ10" s="214"/>
      <c r="KBK10" s="214"/>
      <c r="KBL10" s="214"/>
      <c r="KBM10" s="214"/>
      <c r="KBN10" s="214"/>
      <c r="KBO10" s="214"/>
      <c r="KBP10" s="214"/>
      <c r="KBQ10" s="214"/>
      <c r="KBR10" s="214"/>
      <c r="KBS10" s="214"/>
      <c r="KBT10" s="214"/>
      <c r="KBU10" s="214"/>
      <c r="KBV10" s="214"/>
      <c r="KBW10" s="214"/>
      <c r="KBX10" s="214"/>
      <c r="KBY10" s="214"/>
      <c r="KBZ10" s="214"/>
      <c r="KCA10" s="214"/>
      <c r="KCB10" s="214"/>
      <c r="KCC10" s="214"/>
      <c r="KCD10" s="214"/>
      <c r="KCE10" s="214"/>
      <c r="KCF10" s="214"/>
      <c r="KCG10" s="214"/>
      <c r="KCH10" s="214"/>
      <c r="KCI10" s="214"/>
      <c r="KCJ10" s="214"/>
      <c r="KCK10" s="214"/>
      <c r="KCL10" s="214"/>
      <c r="KCM10" s="214"/>
      <c r="KCN10" s="214"/>
      <c r="KCO10" s="214"/>
      <c r="KCP10" s="214"/>
      <c r="KCQ10" s="214"/>
      <c r="KCR10" s="214"/>
      <c r="KCS10" s="214"/>
      <c r="KCT10" s="214"/>
      <c r="KCU10" s="214"/>
      <c r="KCV10" s="214"/>
      <c r="KCW10" s="214"/>
      <c r="KCX10" s="214"/>
      <c r="KCY10" s="214"/>
      <c r="KCZ10" s="214"/>
      <c r="KDA10" s="214"/>
      <c r="KDB10" s="214"/>
      <c r="KDC10" s="214"/>
      <c r="KDD10" s="214"/>
      <c r="KDE10" s="214"/>
      <c r="KDF10" s="214"/>
      <c r="KDG10" s="214"/>
      <c r="KDH10" s="214"/>
      <c r="KDI10" s="214"/>
      <c r="KDJ10" s="214"/>
      <c r="KDK10" s="214"/>
      <c r="KDL10" s="214"/>
      <c r="KDM10" s="214"/>
      <c r="KDN10" s="214"/>
      <c r="KDO10" s="214"/>
      <c r="KDP10" s="214"/>
      <c r="KDQ10" s="214"/>
      <c r="KDR10" s="214"/>
      <c r="KDS10" s="214"/>
      <c r="KDT10" s="214"/>
      <c r="KDU10" s="214"/>
      <c r="KDV10" s="214"/>
      <c r="KDW10" s="214"/>
      <c r="KDX10" s="214"/>
      <c r="KDY10" s="214"/>
      <c r="KDZ10" s="214"/>
      <c r="KEA10" s="214"/>
      <c r="KEB10" s="214"/>
      <c r="KEC10" s="214"/>
      <c r="KED10" s="214"/>
      <c r="KEE10" s="214"/>
      <c r="KEF10" s="214"/>
      <c r="KEG10" s="214"/>
      <c r="KEH10" s="214"/>
      <c r="KEI10" s="214"/>
      <c r="KEJ10" s="214"/>
      <c r="KEK10" s="214"/>
      <c r="KEL10" s="214"/>
      <c r="KEM10" s="214"/>
      <c r="KEN10" s="214"/>
      <c r="KEO10" s="214"/>
      <c r="KEP10" s="214"/>
      <c r="KEQ10" s="214"/>
      <c r="KER10" s="214"/>
      <c r="KES10" s="214"/>
      <c r="KET10" s="214"/>
      <c r="KEU10" s="214"/>
      <c r="KEV10" s="214"/>
      <c r="KEW10" s="214"/>
      <c r="KEX10" s="214"/>
      <c r="KEY10" s="214"/>
      <c r="KEZ10" s="214"/>
      <c r="KFA10" s="214"/>
      <c r="KFB10" s="214"/>
      <c r="KFC10" s="214"/>
      <c r="KFD10" s="214"/>
      <c r="KFE10" s="214"/>
      <c r="KFF10" s="214"/>
      <c r="KFG10" s="214"/>
      <c r="KFH10" s="214"/>
      <c r="KFI10" s="214"/>
      <c r="KFJ10" s="214"/>
      <c r="KFK10" s="214"/>
      <c r="KFL10" s="214"/>
      <c r="KFM10" s="214"/>
      <c r="KFN10" s="214"/>
      <c r="KFO10" s="214"/>
      <c r="KFP10" s="214"/>
      <c r="KFQ10" s="214"/>
      <c r="KFR10" s="214"/>
      <c r="KFS10" s="214"/>
      <c r="KFT10" s="214"/>
      <c r="KFU10" s="214"/>
      <c r="KFV10" s="214"/>
      <c r="KFW10" s="214"/>
      <c r="KFX10" s="214"/>
      <c r="KFY10" s="214"/>
      <c r="KFZ10" s="214"/>
      <c r="KGA10" s="214"/>
      <c r="KGB10" s="214"/>
      <c r="KGC10" s="214"/>
      <c r="KGD10" s="214"/>
      <c r="KGE10" s="214"/>
      <c r="KGF10" s="214"/>
      <c r="KGG10" s="214"/>
      <c r="KGH10" s="214"/>
      <c r="KGI10" s="214"/>
      <c r="KGJ10" s="214"/>
      <c r="KGK10" s="214"/>
      <c r="KGL10" s="214"/>
      <c r="KGM10" s="214"/>
      <c r="KGN10" s="214"/>
      <c r="KGO10" s="214"/>
      <c r="KGP10" s="214"/>
      <c r="KGQ10" s="214"/>
      <c r="KGR10" s="214"/>
      <c r="KGS10" s="214"/>
      <c r="KGT10" s="214"/>
      <c r="KGU10" s="214"/>
      <c r="KGV10" s="214"/>
      <c r="KGW10" s="214"/>
      <c r="KGX10" s="214"/>
      <c r="KGY10" s="214"/>
      <c r="KGZ10" s="214"/>
      <c r="KHA10" s="214"/>
      <c r="KHB10" s="214"/>
      <c r="KHC10" s="214"/>
      <c r="KHD10" s="214"/>
      <c r="KHE10" s="214"/>
      <c r="KHF10" s="214"/>
      <c r="KHG10" s="214"/>
      <c r="KHH10" s="214"/>
      <c r="KHI10" s="214"/>
      <c r="KHJ10" s="214"/>
      <c r="KHK10" s="214"/>
      <c r="KHL10" s="214"/>
      <c r="KHM10" s="214"/>
      <c r="KHN10" s="214"/>
      <c r="KHO10" s="214"/>
      <c r="KHP10" s="214"/>
      <c r="KHQ10" s="214"/>
      <c r="KHR10" s="214"/>
      <c r="KHS10" s="214"/>
      <c r="KHT10" s="214"/>
      <c r="KHU10" s="214"/>
      <c r="KHV10" s="214"/>
      <c r="KHW10" s="214"/>
      <c r="KHX10" s="214"/>
      <c r="KHY10" s="214"/>
      <c r="KHZ10" s="214"/>
      <c r="KIA10" s="214"/>
      <c r="KIB10" s="214"/>
      <c r="KIC10" s="214"/>
      <c r="KID10" s="214"/>
      <c r="KIE10" s="214"/>
      <c r="KIF10" s="214"/>
      <c r="KIG10" s="214"/>
      <c r="KIH10" s="214"/>
      <c r="KII10" s="214"/>
      <c r="KIJ10" s="214"/>
      <c r="KIK10" s="214"/>
      <c r="KIL10" s="214"/>
      <c r="KIM10" s="214"/>
      <c r="KIN10" s="214"/>
      <c r="KIO10" s="214"/>
      <c r="KIP10" s="214"/>
      <c r="KIQ10" s="214"/>
      <c r="KIR10" s="214"/>
      <c r="KIS10" s="214"/>
      <c r="KIT10" s="214"/>
      <c r="KIU10" s="214"/>
      <c r="KIV10" s="214"/>
      <c r="KIW10" s="214"/>
      <c r="KIX10" s="214"/>
      <c r="KIY10" s="214"/>
      <c r="KIZ10" s="214"/>
      <c r="KJA10" s="214"/>
      <c r="KJB10" s="214"/>
      <c r="KJC10" s="214"/>
      <c r="KJD10" s="214"/>
      <c r="KJE10" s="214"/>
      <c r="KJF10" s="214"/>
      <c r="KJG10" s="214"/>
      <c r="KJH10" s="214"/>
      <c r="KJI10" s="214"/>
      <c r="KJJ10" s="214"/>
      <c r="KJK10" s="214"/>
      <c r="KJL10" s="214"/>
      <c r="KJM10" s="214"/>
      <c r="KJN10" s="214"/>
      <c r="KJO10" s="214"/>
      <c r="KJP10" s="214"/>
      <c r="KJQ10" s="214"/>
      <c r="KJR10" s="214"/>
      <c r="KJS10" s="214"/>
      <c r="KJT10" s="214"/>
      <c r="KJU10" s="214"/>
      <c r="KJV10" s="214"/>
      <c r="KJW10" s="214"/>
      <c r="KJX10" s="214"/>
      <c r="KJY10" s="214"/>
      <c r="KJZ10" s="214"/>
      <c r="KKA10" s="214"/>
      <c r="KKB10" s="214"/>
      <c r="KKC10" s="214"/>
      <c r="KKD10" s="214"/>
      <c r="KKE10" s="214"/>
      <c r="KKF10" s="214"/>
      <c r="KKG10" s="214"/>
      <c r="KKH10" s="214"/>
      <c r="KKI10" s="214"/>
      <c r="KKJ10" s="214"/>
      <c r="KKK10" s="214"/>
      <c r="KKL10" s="214"/>
      <c r="KKM10" s="214"/>
      <c r="KKN10" s="214"/>
      <c r="KKO10" s="214"/>
      <c r="KKP10" s="214"/>
      <c r="KKQ10" s="214"/>
      <c r="KKR10" s="214"/>
      <c r="KKS10" s="214"/>
      <c r="KKT10" s="214"/>
      <c r="KKU10" s="214"/>
      <c r="KKV10" s="214"/>
      <c r="KKW10" s="214"/>
      <c r="KKX10" s="214"/>
      <c r="KKY10" s="214"/>
      <c r="KKZ10" s="214"/>
      <c r="KLA10" s="214"/>
      <c r="KLB10" s="214"/>
      <c r="KLC10" s="214"/>
      <c r="KLD10" s="214"/>
      <c r="KLE10" s="214"/>
      <c r="KLF10" s="214"/>
      <c r="KLG10" s="214"/>
      <c r="KLH10" s="214"/>
      <c r="KLI10" s="214"/>
      <c r="KLJ10" s="214"/>
      <c r="KLK10" s="214"/>
      <c r="KLL10" s="214"/>
      <c r="KLM10" s="214"/>
      <c r="KLN10" s="214"/>
      <c r="KLO10" s="214"/>
      <c r="KLP10" s="214"/>
      <c r="KLQ10" s="214"/>
      <c r="KLR10" s="214"/>
      <c r="KLS10" s="214"/>
      <c r="KLT10" s="214"/>
      <c r="KLU10" s="214"/>
      <c r="KLV10" s="214"/>
      <c r="KLW10" s="214"/>
      <c r="KLX10" s="214"/>
      <c r="KLY10" s="214"/>
      <c r="KLZ10" s="214"/>
      <c r="KMA10" s="214"/>
      <c r="KMB10" s="214"/>
      <c r="KMC10" s="214"/>
      <c r="KMD10" s="214"/>
      <c r="KME10" s="214"/>
      <c r="KMF10" s="214"/>
      <c r="KMG10" s="214"/>
      <c r="KMH10" s="214"/>
      <c r="KMI10" s="214"/>
      <c r="KMJ10" s="214"/>
      <c r="KMK10" s="214"/>
      <c r="KML10" s="214"/>
      <c r="KMM10" s="214"/>
      <c r="KMN10" s="214"/>
      <c r="KMO10" s="214"/>
      <c r="KMP10" s="214"/>
      <c r="KMQ10" s="214"/>
      <c r="KMR10" s="214"/>
      <c r="KMS10" s="214"/>
      <c r="KMT10" s="214"/>
      <c r="KMU10" s="214"/>
      <c r="KMV10" s="214"/>
      <c r="KMW10" s="214"/>
      <c r="KMX10" s="214"/>
      <c r="KMY10" s="214"/>
      <c r="KMZ10" s="214"/>
      <c r="KNA10" s="214"/>
      <c r="KNB10" s="214"/>
      <c r="KNC10" s="214"/>
      <c r="KND10" s="214"/>
      <c r="KNE10" s="214"/>
      <c r="KNF10" s="214"/>
      <c r="KNG10" s="214"/>
      <c r="KNH10" s="214"/>
      <c r="KNI10" s="214"/>
      <c r="KNJ10" s="214"/>
      <c r="KNK10" s="214"/>
      <c r="KNL10" s="214"/>
      <c r="KNM10" s="214"/>
      <c r="KNN10" s="214"/>
      <c r="KNO10" s="214"/>
      <c r="KNP10" s="214"/>
      <c r="KNQ10" s="214"/>
      <c r="KNR10" s="214"/>
      <c r="KNS10" s="214"/>
      <c r="KNT10" s="214"/>
      <c r="KNU10" s="214"/>
      <c r="KNV10" s="214"/>
      <c r="KNW10" s="214"/>
      <c r="KNX10" s="214"/>
      <c r="KNY10" s="214"/>
      <c r="KNZ10" s="214"/>
      <c r="KOA10" s="214"/>
      <c r="KOB10" s="214"/>
      <c r="KOC10" s="214"/>
      <c r="KOD10" s="214"/>
      <c r="KOE10" s="214"/>
      <c r="KOF10" s="214"/>
      <c r="KOG10" s="214"/>
      <c r="KOH10" s="214"/>
      <c r="KOI10" s="214"/>
      <c r="KOJ10" s="214"/>
      <c r="KOK10" s="214"/>
      <c r="KOL10" s="214"/>
      <c r="KOM10" s="214"/>
      <c r="KON10" s="214"/>
      <c r="KOO10" s="214"/>
      <c r="KOP10" s="214"/>
      <c r="KOQ10" s="214"/>
      <c r="KOR10" s="214"/>
      <c r="KOS10" s="214"/>
      <c r="KOT10" s="214"/>
      <c r="KOU10" s="214"/>
      <c r="KOV10" s="214"/>
      <c r="KOW10" s="214"/>
      <c r="KOX10" s="214"/>
      <c r="KOY10" s="214"/>
      <c r="KOZ10" s="214"/>
      <c r="KPA10" s="214"/>
      <c r="KPB10" s="214"/>
      <c r="KPC10" s="214"/>
      <c r="KPD10" s="214"/>
      <c r="KPE10" s="214"/>
      <c r="KPF10" s="214"/>
      <c r="KPG10" s="214"/>
      <c r="KPH10" s="214"/>
      <c r="KPI10" s="214"/>
      <c r="KPJ10" s="214"/>
      <c r="KPK10" s="214"/>
      <c r="KPL10" s="214"/>
      <c r="KPM10" s="214"/>
      <c r="KPN10" s="214"/>
      <c r="KPO10" s="214"/>
      <c r="KPP10" s="214"/>
      <c r="KPQ10" s="214"/>
      <c r="KPR10" s="214"/>
      <c r="KPS10" s="214"/>
      <c r="KPT10" s="214"/>
      <c r="KPU10" s="214"/>
      <c r="KPV10" s="214"/>
      <c r="KPW10" s="214"/>
      <c r="KPX10" s="214"/>
      <c r="KPY10" s="214"/>
      <c r="KPZ10" s="214"/>
      <c r="KQA10" s="214"/>
      <c r="KQB10" s="214"/>
      <c r="KQC10" s="214"/>
      <c r="KQD10" s="214"/>
      <c r="KQE10" s="214"/>
      <c r="KQF10" s="214"/>
      <c r="KQG10" s="214"/>
      <c r="KQH10" s="214"/>
      <c r="KQI10" s="214"/>
      <c r="KQJ10" s="214"/>
      <c r="KQK10" s="214"/>
      <c r="KQL10" s="214"/>
      <c r="KQM10" s="214"/>
      <c r="KQN10" s="214"/>
      <c r="KQO10" s="214"/>
      <c r="KQP10" s="214"/>
      <c r="KQQ10" s="214"/>
      <c r="KQR10" s="214"/>
      <c r="KQS10" s="214"/>
      <c r="KQT10" s="214"/>
      <c r="KQU10" s="214"/>
      <c r="KQV10" s="214"/>
      <c r="KQW10" s="214"/>
      <c r="KQX10" s="214"/>
      <c r="KQY10" s="214"/>
      <c r="KQZ10" s="214"/>
      <c r="KRA10" s="214"/>
      <c r="KRB10" s="214"/>
      <c r="KRC10" s="214"/>
      <c r="KRD10" s="214"/>
      <c r="KRE10" s="214"/>
      <c r="KRF10" s="214"/>
      <c r="KRG10" s="214"/>
      <c r="KRH10" s="214"/>
      <c r="KRI10" s="214"/>
      <c r="KRJ10" s="214"/>
      <c r="KRK10" s="214"/>
      <c r="KRL10" s="214"/>
      <c r="KRM10" s="214"/>
      <c r="KRN10" s="214"/>
      <c r="KRO10" s="214"/>
      <c r="KRP10" s="214"/>
      <c r="KRQ10" s="214"/>
      <c r="KRR10" s="214"/>
      <c r="KRS10" s="214"/>
      <c r="KRT10" s="214"/>
      <c r="KRU10" s="214"/>
      <c r="KRV10" s="214"/>
      <c r="KRW10" s="214"/>
      <c r="KRX10" s="214"/>
      <c r="KRY10" s="214"/>
      <c r="KRZ10" s="214"/>
      <c r="KSA10" s="214"/>
      <c r="KSB10" s="214"/>
      <c r="KSC10" s="214"/>
      <c r="KSD10" s="214"/>
      <c r="KSE10" s="214"/>
      <c r="KSF10" s="214"/>
      <c r="KSG10" s="214"/>
      <c r="KSH10" s="214"/>
      <c r="KSI10" s="214"/>
      <c r="KSJ10" s="214"/>
      <c r="KSK10" s="214"/>
      <c r="KSL10" s="214"/>
      <c r="KSM10" s="214"/>
      <c r="KSN10" s="214"/>
      <c r="KSO10" s="214"/>
      <c r="KSP10" s="214"/>
      <c r="KSQ10" s="214"/>
      <c r="KSR10" s="214"/>
      <c r="KSS10" s="214"/>
      <c r="KST10" s="214"/>
      <c r="KSU10" s="214"/>
      <c r="KSV10" s="214"/>
      <c r="KSW10" s="214"/>
      <c r="KSX10" s="214"/>
      <c r="KSY10" s="214"/>
      <c r="KSZ10" s="214"/>
      <c r="KTA10" s="214"/>
      <c r="KTB10" s="214"/>
      <c r="KTC10" s="214"/>
      <c r="KTD10" s="214"/>
      <c r="KTE10" s="214"/>
      <c r="KTF10" s="214"/>
      <c r="KTG10" s="214"/>
      <c r="KTH10" s="214"/>
      <c r="KTI10" s="214"/>
      <c r="KTJ10" s="214"/>
      <c r="KTK10" s="214"/>
      <c r="KTL10" s="214"/>
      <c r="KTM10" s="214"/>
      <c r="KTN10" s="214"/>
      <c r="KTO10" s="214"/>
      <c r="KTP10" s="214"/>
      <c r="KTQ10" s="214"/>
      <c r="KTR10" s="214"/>
      <c r="KTS10" s="214"/>
      <c r="KTT10" s="214"/>
      <c r="KTU10" s="214"/>
      <c r="KTV10" s="214"/>
      <c r="KTW10" s="214"/>
      <c r="KTX10" s="214"/>
      <c r="KTY10" s="214"/>
      <c r="KTZ10" s="214"/>
      <c r="KUA10" s="214"/>
      <c r="KUB10" s="214"/>
      <c r="KUC10" s="214"/>
      <c r="KUD10" s="214"/>
      <c r="KUE10" s="214"/>
      <c r="KUF10" s="214"/>
      <c r="KUG10" s="214"/>
      <c r="KUH10" s="214"/>
      <c r="KUI10" s="214"/>
      <c r="KUJ10" s="214"/>
      <c r="KUK10" s="214"/>
      <c r="KUL10" s="214"/>
      <c r="KUM10" s="214"/>
      <c r="KUN10" s="214"/>
      <c r="KUO10" s="214"/>
      <c r="KUP10" s="214"/>
      <c r="KUQ10" s="214"/>
      <c r="KUR10" s="214"/>
      <c r="KUS10" s="214"/>
      <c r="KUT10" s="214"/>
      <c r="KUU10" s="214"/>
      <c r="KUV10" s="214"/>
      <c r="KUW10" s="214"/>
      <c r="KUX10" s="214"/>
      <c r="KUY10" s="214"/>
      <c r="KUZ10" s="214"/>
      <c r="KVA10" s="214"/>
      <c r="KVB10" s="214"/>
      <c r="KVC10" s="214"/>
      <c r="KVD10" s="214"/>
      <c r="KVE10" s="214"/>
      <c r="KVF10" s="214"/>
      <c r="KVG10" s="214"/>
      <c r="KVH10" s="214"/>
      <c r="KVI10" s="214"/>
      <c r="KVJ10" s="214"/>
      <c r="KVK10" s="214"/>
      <c r="KVL10" s="214"/>
      <c r="KVM10" s="214"/>
      <c r="KVN10" s="214"/>
      <c r="KVO10" s="214"/>
      <c r="KVP10" s="214"/>
      <c r="KVQ10" s="214"/>
      <c r="KVR10" s="214"/>
      <c r="KVS10" s="214"/>
      <c r="KVT10" s="214"/>
      <c r="KVU10" s="214"/>
      <c r="KVV10" s="214"/>
      <c r="KVW10" s="214"/>
      <c r="KVX10" s="214"/>
      <c r="KVY10" s="214"/>
      <c r="KVZ10" s="214"/>
      <c r="KWA10" s="214"/>
      <c r="KWB10" s="214"/>
      <c r="KWC10" s="214"/>
      <c r="KWD10" s="214"/>
      <c r="KWE10" s="214"/>
      <c r="KWF10" s="214"/>
      <c r="KWG10" s="214"/>
      <c r="KWH10" s="214"/>
      <c r="KWI10" s="214"/>
      <c r="KWJ10" s="214"/>
      <c r="KWK10" s="214"/>
      <c r="KWL10" s="214"/>
      <c r="KWM10" s="214"/>
      <c r="KWN10" s="214"/>
      <c r="KWO10" s="214"/>
      <c r="KWP10" s="214"/>
      <c r="KWQ10" s="214"/>
      <c r="KWR10" s="214"/>
      <c r="KWS10" s="214"/>
      <c r="KWT10" s="214"/>
      <c r="KWU10" s="214"/>
      <c r="KWV10" s="214"/>
      <c r="KWW10" s="214"/>
      <c r="KWX10" s="214"/>
      <c r="KWY10" s="214"/>
      <c r="KWZ10" s="214"/>
      <c r="KXA10" s="214"/>
      <c r="KXB10" s="214"/>
      <c r="KXC10" s="214"/>
      <c r="KXD10" s="214"/>
      <c r="KXE10" s="214"/>
      <c r="KXF10" s="214"/>
      <c r="KXG10" s="214"/>
      <c r="KXH10" s="214"/>
      <c r="KXI10" s="214"/>
      <c r="KXJ10" s="214"/>
      <c r="KXK10" s="214"/>
      <c r="KXL10" s="214"/>
      <c r="KXM10" s="214"/>
      <c r="KXN10" s="214"/>
      <c r="KXO10" s="214"/>
      <c r="KXP10" s="214"/>
      <c r="KXQ10" s="214"/>
      <c r="KXR10" s="214"/>
      <c r="KXS10" s="214"/>
      <c r="KXT10" s="214"/>
      <c r="KXU10" s="214"/>
      <c r="KXV10" s="214"/>
      <c r="KXW10" s="214"/>
      <c r="KXX10" s="214"/>
      <c r="KXY10" s="214"/>
      <c r="KXZ10" s="214"/>
      <c r="KYA10" s="214"/>
      <c r="KYB10" s="214"/>
      <c r="KYC10" s="214"/>
      <c r="KYD10" s="214"/>
      <c r="KYE10" s="214"/>
      <c r="KYF10" s="214"/>
      <c r="KYG10" s="214"/>
      <c r="KYH10" s="214"/>
      <c r="KYI10" s="214"/>
      <c r="KYJ10" s="214"/>
      <c r="KYK10" s="214"/>
      <c r="KYL10" s="214"/>
      <c r="KYM10" s="214"/>
      <c r="KYN10" s="214"/>
      <c r="KYO10" s="214"/>
      <c r="KYP10" s="214"/>
      <c r="KYQ10" s="214"/>
      <c r="KYR10" s="214"/>
      <c r="KYS10" s="214"/>
      <c r="KYT10" s="214"/>
      <c r="KYU10" s="214"/>
      <c r="KYV10" s="214"/>
      <c r="KYW10" s="214"/>
      <c r="KYX10" s="214"/>
      <c r="KYY10" s="214"/>
      <c r="KYZ10" s="214"/>
      <c r="KZA10" s="214"/>
      <c r="KZB10" s="214"/>
      <c r="KZC10" s="214"/>
      <c r="KZD10" s="214"/>
      <c r="KZE10" s="214"/>
      <c r="KZF10" s="214"/>
      <c r="KZG10" s="214"/>
      <c r="KZH10" s="214"/>
      <c r="KZI10" s="214"/>
      <c r="KZJ10" s="214"/>
      <c r="KZK10" s="214"/>
      <c r="KZL10" s="214"/>
      <c r="KZM10" s="214"/>
      <c r="KZN10" s="214"/>
      <c r="KZO10" s="214"/>
      <c r="KZP10" s="214"/>
      <c r="KZQ10" s="214"/>
      <c r="KZR10" s="214"/>
      <c r="KZS10" s="214"/>
      <c r="KZT10" s="214"/>
      <c r="KZU10" s="214"/>
      <c r="KZV10" s="214"/>
      <c r="KZW10" s="214"/>
      <c r="KZX10" s="214"/>
      <c r="KZY10" s="214"/>
      <c r="KZZ10" s="214"/>
      <c r="LAA10" s="214"/>
      <c r="LAB10" s="214"/>
      <c r="LAC10" s="214"/>
      <c r="LAD10" s="214"/>
      <c r="LAE10" s="214"/>
      <c r="LAF10" s="214"/>
      <c r="LAG10" s="214"/>
      <c r="LAH10" s="214"/>
      <c r="LAI10" s="214"/>
      <c r="LAJ10" s="214"/>
      <c r="LAK10" s="214"/>
      <c r="LAL10" s="214"/>
      <c r="LAM10" s="214"/>
      <c r="LAN10" s="214"/>
      <c r="LAO10" s="214"/>
      <c r="LAP10" s="214"/>
      <c r="LAQ10" s="214"/>
      <c r="LAR10" s="214"/>
      <c r="LAS10" s="214"/>
      <c r="LAT10" s="214"/>
      <c r="LAU10" s="214"/>
      <c r="LAV10" s="214"/>
      <c r="LAW10" s="214"/>
      <c r="LAX10" s="214"/>
      <c r="LAY10" s="214"/>
      <c r="LAZ10" s="214"/>
      <c r="LBA10" s="214"/>
      <c r="LBB10" s="214"/>
      <c r="LBC10" s="214"/>
      <c r="LBD10" s="214"/>
      <c r="LBE10" s="214"/>
      <c r="LBF10" s="214"/>
      <c r="LBG10" s="214"/>
      <c r="LBH10" s="214"/>
      <c r="LBI10" s="214"/>
      <c r="LBJ10" s="214"/>
      <c r="LBK10" s="214"/>
      <c r="LBL10" s="214"/>
      <c r="LBM10" s="214"/>
      <c r="LBN10" s="214"/>
      <c r="LBO10" s="214"/>
      <c r="LBP10" s="214"/>
      <c r="LBQ10" s="214"/>
      <c r="LBR10" s="214"/>
      <c r="LBS10" s="214"/>
      <c r="LBT10" s="214"/>
      <c r="LBU10" s="214"/>
      <c r="LBV10" s="214"/>
      <c r="LBW10" s="214"/>
      <c r="LBX10" s="214"/>
      <c r="LBY10" s="214"/>
      <c r="LBZ10" s="214"/>
      <c r="LCA10" s="214"/>
      <c r="LCB10" s="214"/>
      <c r="LCC10" s="214"/>
      <c r="LCD10" s="214"/>
      <c r="LCE10" s="214"/>
      <c r="LCF10" s="214"/>
      <c r="LCG10" s="214"/>
      <c r="LCH10" s="214"/>
      <c r="LCI10" s="214"/>
      <c r="LCJ10" s="214"/>
      <c r="LCK10" s="214"/>
      <c r="LCL10" s="214"/>
      <c r="LCM10" s="214"/>
      <c r="LCN10" s="214"/>
      <c r="LCO10" s="214"/>
      <c r="LCP10" s="214"/>
      <c r="LCQ10" s="214"/>
      <c r="LCR10" s="214"/>
      <c r="LCS10" s="214"/>
      <c r="LCT10" s="214"/>
      <c r="LCU10" s="214"/>
      <c r="LCV10" s="214"/>
      <c r="LCW10" s="214"/>
      <c r="LCX10" s="214"/>
      <c r="LCY10" s="214"/>
      <c r="LCZ10" s="214"/>
      <c r="LDA10" s="214"/>
      <c r="LDB10" s="214"/>
      <c r="LDC10" s="214"/>
      <c r="LDD10" s="214"/>
      <c r="LDE10" s="214"/>
      <c r="LDF10" s="214"/>
      <c r="LDG10" s="214"/>
      <c r="LDH10" s="214"/>
      <c r="LDI10" s="214"/>
      <c r="LDJ10" s="214"/>
      <c r="LDK10" s="214"/>
      <c r="LDL10" s="214"/>
      <c r="LDM10" s="214"/>
      <c r="LDN10" s="214"/>
      <c r="LDO10" s="214"/>
      <c r="LDP10" s="214"/>
      <c r="LDQ10" s="214"/>
      <c r="LDR10" s="214"/>
      <c r="LDS10" s="214"/>
      <c r="LDT10" s="214"/>
      <c r="LDU10" s="214"/>
      <c r="LDV10" s="214"/>
      <c r="LDW10" s="214"/>
      <c r="LDX10" s="214"/>
      <c r="LDY10" s="214"/>
      <c r="LDZ10" s="214"/>
      <c r="LEA10" s="214"/>
      <c r="LEB10" s="214"/>
      <c r="LEC10" s="214"/>
      <c r="LED10" s="214"/>
      <c r="LEE10" s="214"/>
      <c r="LEF10" s="214"/>
      <c r="LEG10" s="214"/>
      <c r="LEH10" s="214"/>
      <c r="LEI10" s="214"/>
      <c r="LEJ10" s="214"/>
      <c r="LEK10" s="214"/>
      <c r="LEL10" s="214"/>
      <c r="LEM10" s="214"/>
      <c r="LEN10" s="214"/>
      <c r="LEO10" s="214"/>
      <c r="LEP10" s="214"/>
      <c r="LEQ10" s="214"/>
      <c r="LER10" s="214"/>
      <c r="LES10" s="214"/>
      <c r="LET10" s="214"/>
      <c r="LEU10" s="214"/>
      <c r="LEV10" s="214"/>
      <c r="LEW10" s="214"/>
      <c r="LEX10" s="214"/>
      <c r="LEY10" s="214"/>
      <c r="LEZ10" s="214"/>
      <c r="LFA10" s="214"/>
      <c r="LFB10" s="214"/>
      <c r="LFC10" s="214"/>
      <c r="LFD10" s="214"/>
      <c r="LFE10" s="214"/>
      <c r="LFF10" s="214"/>
      <c r="LFG10" s="214"/>
      <c r="LFH10" s="214"/>
      <c r="LFI10" s="214"/>
      <c r="LFJ10" s="214"/>
      <c r="LFK10" s="214"/>
      <c r="LFL10" s="214"/>
      <c r="LFM10" s="214"/>
      <c r="LFN10" s="214"/>
      <c r="LFO10" s="214"/>
      <c r="LFP10" s="214"/>
      <c r="LFQ10" s="214"/>
      <c r="LFR10" s="214"/>
      <c r="LFS10" s="214"/>
      <c r="LFT10" s="214"/>
      <c r="LFU10" s="214"/>
      <c r="LFV10" s="214"/>
      <c r="LFW10" s="214"/>
      <c r="LFX10" s="214"/>
      <c r="LFY10" s="214"/>
      <c r="LFZ10" s="214"/>
      <c r="LGA10" s="214"/>
      <c r="LGB10" s="214"/>
      <c r="LGC10" s="214"/>
      <c r="LGD10" s="214"/>
      <c r="LGE10" s="214"/>
      <c r="LGF10" s="214"/>
      <c r="LGG10" s="214"/>
      <c r="LGH10" s="214"/>
      <c r="LGI10" s="214"/>
      <c r="LGJ10" s="214"/>
      <c r="LGK10" s="214"/>
      <c r="LGL10" s="214"/>
      <c r="LGM10" s="214"/>
      <c r="LGN10" s="214"/>
      <c r="LGO10" s="214"/>
      <c r="LGP10" s="214"/>
      <c r="LGQ10" s="214"/>
      <c r="LGR10" s="214"/>
      <c r="LGS10" s="214"/>
      <c r="LGT10" s="214"/>
      <c r="LGU10" s="214"/>
      <c r="LGV10" s="214"/>
      <c r="LGW10" s="214"/>
      <c r="LGX10" s="214"/>
      <c r="LGY10" s="214"/>
      <c r="LGZ10" s="214"/>
      <c r="LHA10" s="214"/>
      <c r="LHB10" s="214"/>
      <c r="LHC10" s="214"/>
      <c r="LHD10" s="214"/>
      <c r="LHE10" s="214"/>
      <c r="LHF10" s="214"/>
      <c r="LHG10" s="214"/>
      <c r="LHH10" s="214"/>
      <c r="LHI10" s="214"/>
      <c r="LHJ10" s="214"/>
      <c r="LHK10" s="214"/>
      <c r="LHL10" s="214"/>
      <c r="LHM10" s="214"/>
      <c r="LHN10" s="214"/>
      <c r="LHO10" s="214"/>
      <c r="LHP10" s="214"/>
      <c r="LHQ10" s="214"/>
      <c r="LHR10" s="214"/>
      <c r="LHS10" s="214"/>
      <c r="LHT10" s="214"/>
      <c r="LHU10" s="214"/>
      <c r="LHV10" s="214"/>
      <c r="LHW10" s="214"/>
      <c r="LHX10" s="214"/>
      <c r="LHY10" s="214"/>
      <c r="LHZ10" s="214"/>
      <c r="LIA10" s="214"/>
      <c r="LIB10" s="214"/>
      <c r="LIC10" s="214"/>
      <c r="LID10" s="214"/>
      <c r="LIE10" s="214"/>
      <c r="LIF10" s="214"/>
      <c r="LIG10" s="214"/>
      <c r="LIH10" s="214"/>
      <c r="LII10" s="214"/>
      <c r="LIJ10" s="214"/>
      <c r="LIK10" s="214"/>
      <c r="LIL10" s="214"/>
      <c r="LIM10" s="214"/>
      <c r="LIN10" s="214"/>
      <c r="LIO10" s="214"/>
      <c r="LIP10" s="214"/>
      <c r="LIQ10" s="214"/>
      <c r="LIR10" s="214"/>
      <c r="LIS10" s="214"/>
      <c r="LIT10" s="214"/>
      <c r="LIU10" s="214"/>
      <c r="LIV10" s="214"/>
      <c r="LIW10" s="214"/>
      <c r="LIX10" s="214"/>
      <c r="LIY10" s="214"/>
      <c r="LIZ10" s="214"/>
      <c r="LJA10" s="214"/>
      <c r="LJB10" s="214"/>
      <c r="LJC10" s="214"/>
      <c r="LJD10" s="214"/>
      <c r="LJE10" s="214"/>
      <c r="LJF10" s="214"/>
      <c r="LJG10" s="214"/>
      <c r="LJH10" s="214"/>
      <c r="LJI10" s="214"/>
      <c r="LJJ10" s="214"/>
      <c r="LJK10" s="214"/>
      <c r="LJL10" s="214"/>
      <c r="LJM10" s="214"/>
      <c r="LJN10" s="214"/>
      <c r="LJO10" s="214"/>
      <c r="LJP10" s="214"/>
      <c r="LJQ10" s="214"/>
      <c r="LJR10" s="214"/>
      <c r="LJS10" s="214"/>
      <c r="LJT10" s="214"/>
      <c r="LJU10" s="214"/>
      <c r="LJV10" s="214"/>
      <c r="LJW10" s="214"/>
      <c r="LJX10" s="214"/>
      <c r="LJY10" s="214"/>
      <c r="LJZ10" s="214"/>
      <c r="LKA10" s="214"/>
      <c r="LKB10" s="214"/>
      <c r="LKC10" s="214"/>
      <c r="LKD10" s="214"/>
      <c r="LKE10" s="214"/>
      <c r="LKF10" s="214"/>
      <c r="LKG10" s="214"/>
      <c r="LKH10" s="214"/>
      <c r="LKI10" s="214"/>
      <c r="LKJ10" s="214"/>
      <c r="LKK10" s="214"/>
      <c r="LKL10" s="214"/>
      <c r="LKM10" s="214"/>
      <c r="LKN10" s="214"/>
      <c r="LKO10" s="214"/>
      <c r="LKP10" s="214"/>
      <c r="LKQ10" s="214"/>
      <c r="LKR10" s="214"/>
      <c r="LKS10" s="214"/>
      <c r="LKT10" s="214"/>
      <c r="LKU10" s="214"/>
      <c r="LKV10" s="214"/>
      <c r="LKW10" s="214"/>
      <c r="LKX10" s="214"/>
      <c r="LKY10" s="214"/>
      <c r="LKZ10" s="214"/>
      <c r="LLA10" s="214"/>
      <c r="LLB10" s="214"/>
      <c r="LLC10" s="214"/>
      <c r="LLD10" s="214"/>
      <c r="LLE10" s="214"/>
      <c r="LLF10" s="214"/>
      <c r="LLG10" s="214"/>
      <c r="LLH10" s="214"/>
      <c r="LLI10" s="214"/>
      <c r="LLJ10" s="214"/>
      <c r="LLK10" s="214"/>
      <c r="LLL10" s="214"/>
      <c r="LLM10" s="214"/>
      <c r="LLN10" s="214"/>
      <c r="LLO10" s="214"/>
      <c r="LLP10" s="214"/>
      <c r="LLQ10" s="214"/>
      <c r="LLR10" s="214"/>
      <c r="LLS10" s="214"/>
      <c r="LLT10" s="214"/>
      <c r="LLU10" s="214"/>
      <c r="LLV10" s="214"/>
      <c r="LLW10" s="214"/>
      <c r="LLX10" s="214"/>
      <c r="LLY10" s="214"/>
      <c r="LLZ10" s="214"/>
      <c r="LMA10" s="214"/>
      <c r="LMB10" s="214"/>
      <c r="LMC10" s="214"/>
      <c r="LMD10" s="214"/>
      <c r="LME10" s="214"/>
      <c r="LMF10" s="214"/>
      <c r="LMG10" s="214"/>
      <c r="LMH10" s="214"/>
      <c r="LMI10" s="214"/>
      <c r="LMJ10" s="214"/>
      <c r="LMK10" s="214"/>
      <c r="LML10" s="214"/>
      <c r="LMM10" s="214"/>
      <c r="LMN10" s="214"/>
      <c r="LMO10" s="214"/>
      <c r="LMP10" s="214"/>
      <c r="LMQ10" s="214"/>
      <c r="LMR10" s="214"/>
      <c r="LMS10" s="214"/>
      <c r="LMT10" s="214"/>
      <c r="LMU10" s="214"/>
      <c r="LMV10" s="214"/>
      <c r="LMW10" s="214"/>
      <c r="LMX10" s="214"/>
      <c r="LMY10" s="214"/>
      <c r="LMZ10" s="214"/>
      <c r="LNA10" s="214"/>
      <c r="LNB10" s="214"/>
      <c r="LNC10" s="214"/>
      <c r="LND10" s="214"/>
      <c r="LNE10" s="214"/>
      <c r="LNF10" s="214"/>
      <c r="LNG10" s="214"/>
      <c r="LNH10" s="214"/>
      <c r="LNI10" s="214"/>
      <c r="LNJ10" s="214"/>
      <c r="LNK10" s="214"/>
      <c r="LNL10" s="214"/>
      <c r="LNM10" s="214"/>
      <c r="LNN10" s="214"/>
      <c r="LNO10" s="214"/>
      <c r="LNP10" s="214"/>
      <c r="LNQ10" s="214"/>
      <c r="LNR10" s="214"/>
      <c r="LNS10" s="214"/>
      <c r="LNT10" s="214"/>
      <c r="LNU10" s="214"/>
      <c r="LNV10" s="214"/>
      <c r="LNW10" s="214"/>
      <c r="LNX10" s="214"/>
      <c r="LNY10" s="214"/>
      <c r="LNZ10" s="214"/>
      <c r="LOA10" s="214"/>
      <c r="LOB10" s="214"/>
      <c r="LOC10" s="214"/>
      <c r="LOD10" s="214"/>
      <c r="LOE10" s="214"/>
      <c r="LOF10" s="214"/>
      <c r="LOG10" s="214"/>
      <c r="LOH10" s="214"/>
      <c r="LOI10" s="214"/>
      <c r="LOJ10" s="214"/>
      <c r="LOK10" s="214"/>
      <c r="LOL10" s="214"/>
      <c r="LOM10" s="214"/>
      <c r="LON10" s="214"/>
      <c r="LOO10" s="214"/>
      <c r="LOP10" s="214"/>
      <c r="LOQ10" s="214"/>
      <c r="LOR10" s="214"/>
      <c r="LOS10" s="214"/>
      <c r="LOT10" s="214"/>
      <c r="LOU10" s="214"/>
      <c r="LOV10" s="214"/>
      <c r="LOW10" s="214"/>
      <c r="LOX10" s="214"/>
      <c r="LOY10" s="214"/>
      <c r="LOZ10" s="214"/>
      <c r="LPA10" s="214"/>
      <c r="LPB10" s="214"/>
      <c r="LPC10" s="214"/>
      <c r="LPD10" s="214"/>
      <c r="LPE10" s="214"/>
      <c r="LPF10" s="214"/>
      <c r="LPG10" s="214"/>
      <c r="LPH10" s="214"/>
      <c r="LPI10" s="214"/>
      <c r="LPJ10" s="214"/>
      <c r="LPK10" s="214"/>
      <c r="LPL10" s="214"/>
      <c r="LPM10" s="214"/>
      <c r="LPN10" s="214"/>
      <c r="LPO10" s="214"/>
      <c r="LPP10" s="214"/>
      <c r="LPQ10" s="214"/>
      <c r="LPR10" s="214"/>
      <c r="LPS10" s="214"/>
      <c r="LPT10" s="214"/>
      <c r="LPU10" s="214"/>
      <c r="LPV10" s="214"/>
      <c r="LPW10" s="214"/>
      <c r="LPX10" s="214"/>
      <c r="LPY10" s="214"/>
      <c r="LPZ10" s="214"/>
      <c r="LQA10" s="214"/>
      <c r="LQB10" s="214"/>
      <c r="LQC10" s="214"/>
      <c r="LQD10" s="214"/>
      <c r="LQE10" s="214"/>
      <c r="LQF10" s="214"/>
      <c r="LQG10" s="214"/>
      <c r="LQH10" s="214"/>
      <c r="LQI10" s="214"/>
      <c r="LQJ10" s="214"/>
      <c r="LQK10" s="214"/>
      <c r="LQL10" s="214"/>
      <c r="LQM10" s="214"/>
      <c r="LQN10" s="214"/>
      <c r="LQO10" s="214"/>
      <c r="LQP10" s="214"/>
      <c r="LQQ10" s="214"/>
      <c r="LQR10" s="214"/>
      <c r="LQS10" s="214"/>
      <c r="LQT10" s="214"/>
      <c r="LQU10" s="214"/>
      <c r="LQV10" s="214"/>
      <c r="LQW10" s="214"/>
      <c r="LQX10" s="214"/>
      <c r="LQY10" s="214"/>
      <c r="LQZ10" s="214"/>
      <c r="LRA10" s="214"/>
      <c r="LRB10" s="214"/>
      <c r="LRC10" s="214"/>
      <c r="LRD10" s="214"/>
      <c r="LRE10" s="214"/>
      <c r="LRF10" s="214"/>
      <c r="LRG10" s="214"/>
      <c r="LRH10" s="214"/>
      <c r="LRI10" s="214"/>
      <c r="LRJ10" s="214"/>
      <c r="LRK10" s="214"/>
      <c r="LRL10" s="214"/>
      <c r="LRM10" s="214"/>
      <c r="LRN10" s="214"/>
      <c r="LRO10" s="214"/>
      <c r="LRP10" s="214"/>
      <c r="LRQ10" s="214"/>
      <c r="LRR10" s="214"/>
      <c r="LRS10" s="214"/>
      <c r="LRT10" s="214"/>
      <c r="LRU10" s="214"/>
      <c r="LRV10" s="214"/>
      <c r="LRW10" s="214"/>
      <c r="LRX10" s="214"/>
      <c r="LRY10" s="214"/>
      <c r="LRZ10" s="214"/>
      <c r="LSA10" s="214"/>
      <c r="LSB10" s="214"/>
      <c r="LSC10" s="214"/>
      <c r="LSD10" s="214"/>
      <c r="LSE10" s="214"/>
      <c r="LSF10" s="214"/>
      <c r="LSG10" s="214"/>
      <c r="LSH10" s="214"/>
      <c r="LSI10" s="214"/>
      <c r="LSJ10" s="214"/>
      <c r="LSK10" s="214"/>
      <c r="LSL10" s="214"/>
      <c r="LSM10" s="214"/>
      <c r="LSN10" s="214"/>
      <c r="LSO10" s="214"/>
      <c r="LSP10" s="214"/>
      <c r="LSQ10" s="214"/>
      <c r="LSR10" s="214"/>
      <c r="LSS10" s="214"/>
      <c r="LST10" s="214"/>
      <c r="LSU10" s="214"/>
      <c r="LSV10" s="214"/>
      <c r="LSW10" s="214"/>
      <c r="LSX10" s="214"/>
      <c r="LSY10" s="214"/>
      <c r="LSZ10" s="214"/>
      <c r="LTA10" s="214"/>
      <c r="LTB10" s="214"/>
      <c r="LTC10" s="214"/>
      <c r="LTD10" s="214"/>
      <c r="LTE10" s="214"/>
      <c r="LTF10" s="214"/>
      <c r="LTG10" s="214"/>
      <c r="LTH10" s="214"/>
      <c r="LTI10" s="214"/>
      <c r="LTJ10" s="214"/>
      <c r="LTK10" s="214"/>
      <c r="LTL10" s="214"/>
      <c r="LTM10" s="214"/>
      <c r="LTN10" s="214"/>
      <c r="LTO10" s="214"/>
      <c r="LTP10" s="214"/>
      <c r="LTQ10" s="214"/>
      <c r="LTR10" s="214"/>
      <c r="LTS10" s="214"/>
      <c r="LTT10" s="214"/>
      <c r="LTU10" s="214"/>
      <c r="LTV10" s="214"/>
      <c r="LTW10" s="214"/>
      <c r="LTX10" s="214"/>
      <c r="LTY10" s="214"/>
      <c r="LTZ10" s="214"/>
      <c r="LUA10" s="214"/>
      <c r="LUB10" s="214"/>
      <c r="LUC10" s="214"/>
      <c r="LUD10" s="214"/>
      <c r="LUE10" s="214"/>
      <c r="LUF10" s="214"/>
      <c r="LUG10" s="214"/>
      <c r="LUH10" s="214"/>
      <c r="LUI10" s="214"/>
      <c r="LUJ10" s="214"/>
      <c r="LUK10" s="214"/>
      <c r="LUL10" s="214"/>
      <c r="LUM10" s="214"/>
      <c r="LUN10" s="214"/>
      <c r="LUO10" s="214"/>
      <c r="LUP10" s="214"/>
      <c r="LUQ10" s="214"/>
      <c r="LUR10" s="214"/>
      <c r="LUS10" s="214"/>
      <c r="LUT10" s="214"/>
      <c r="LUU10" s="214"/>
      <c r="LUV10" s="214"/>
      <c r="LUW10" s="214"/>
      <c r="LUX10" s="214"/>
      <c r="LUY10" s="214"/>
      <c r="LUZ10" s="214"/>
      <c r="LVA10" s="214"/>
      <c r="LVB10" s="214"/>
      <c r="LVC10" s="214"/>
      <c r="LVD10" s="214"/>
      <c r="LVE10" s="214"/>
      <c r="LVF10" s="214"/>
      <c r="LVG10" s="214"/>
      <c r="LVH10" s="214"/>
      <c r="LVI10" s="214"/>
      <c r="LVJ10" s="214"/>
      <c r="LVK10" s="214"/>
      <c r="LVL10" s="214"/>
      <c r="LVM10" s="214"/>
      <c r="LVN10" s="214"/>
      <c r="LVO10" s="214"/>
      <c r="LVP10" s="214"/>
      <c r="LVQ10" s="214"/>
      <c r="LVR10" s="214"/>
      <c r="LVS10" s="214"/>
      <c r="LVT10" s="214"/>
      <c r="LVU10" s="214"/>
      <c r="LVV10" s="214"/>
      <c r="LVW10" s="214"/>
      <c r="LVX10" s="214"/>
      <c r="LVY10" s="214"/>
      <c r="LVZ10" s="214"/>
      <c r="LWA10" s="214"/>
      <c r="LWB10" s="214"/>
      <c r="LWC10" s="214"/>
      <c r="LWD10" s="214"/>
      <c r="LWE10" s="214"/>
      <c r="LWF10" s="214"/>
      <c r="LWG10" s="214"/>
      <c r="LWH10" s="214"/>
      <c r="LWI10" s="214"/>
      <c r="LWJ10" s="214"/>
      <c r="LWK10" s="214"/>
      <c r="LWL10" s="214"/>
      <c r="LWM10" s="214"/>
      <c r="LWN10" s="214"/>
      <c r="LWO10" s="214"/>
      <c r="LWP10" s="214"/>
      <c r="LWQ10" s="214"/>
      <c r="LWR10" s="214"/>
      <c r="LWS10" s="214"/>
      <c r="LWT10" s="214"/>
      <c r="LWU10" s="214"/>
      <c r="LWV10" s="214"/>
      <c r="LWW10" s="214"/>
      <c r="LWX10" s="214"/>
      <c r="LWY10" s="214"/>
      <c r="LWZ10" s="214"/>
      <c r="LXA10" s="214"/>
      <c r="LXB10" s="214"/>
      <c r="LXC10" s="214"/>
      <c r="LXD10" s="214"/>
      <c r="LXE10" s="214"/>
      <c r="LXF10" s="214"/>
      <c r="LXG10" s="214"/>
      <c r="LXH10" s="214"/>
      <c r="LXI10" s="214"/>
      <c r="LXJ10" s="214"/>
      <c r="LXK10" s="214"/>
      <c r="LXL10" s="214"/>
      <c r="LXM10" s="214"/>
      <c r="LXN10" s="214"/>
      <c r="LXO10" s="214"/>
      <c r="LXP10" s="214"/>
      <c r="LXQ10" s="214"/>
      <c r="LXR10" s="214"/>
      <c r="LXS10" s="214"/>
      <c r="LXT10" s="214"/>
      <c r="LXU10" s="214"/>
      <c r="LXV10" s="214"/>
      <c r="LXW10" s="214"/>
      <c r="LXX10" s="214"/>
      <c r="LXY10" s="214"/>
      <c r="LXZ10" s="214"/>
      <c r="LYA10" s="214"/>
      <c r="LYB10" s="214"/>
      <c r="LYC10" s="214"/>
      <c r="LYD10" s="214"/>
      <c r="LYE10" s="214"/>
      <c r="LYF10" s="214"/>
      <c r="LYG10" s="214"/>
      <c r="LYH10" s="214"/>
      <c r="LYI10" s="214"/>
      <c r="LYJ10" s="214"/>
      <c r="LYK10" s="214"/>
      <c r="LYL10" s="214"/>
      <c r="LYM10" s="214"/>
      <c r="LYN10" s="214"/>
      <c r="LYO10" s="214"/>
      <c r="LYP10" s="214"/>
      <c r="LYQ10" s="214"/>
      <c r="LYR10" s="214"/>
      <c r="LYS10" s="214"/>
      <c r="LYT10" s="214"/>
      <c r="LYU10" s="214"/>
      <c r="LYV10" s="214"/>
      <c r="LYW10" s="214"/>
      <c r="LYX10" s="214"/>
      <c r="LYY10" s="214"/>
      <c r="LYZ10" s="214"/>
      <c r="LZA10" s="214"/>
      <c r="LZB10" s="214"/>
      <c r="LZC10" s="214"/>
      <c r="LZD10" s="214"/>
      <c r="LZE10" s="214"/>
      <c r="LZF10" s="214"/>
      <c r="LZG10" s="214"/>
      <c r="LZH10" s="214"/>
      <c r="LZI10" s="214"/>
      <c r="LZJ10" s="214"/>
      <c r="LZK10" s="214"/>
      <c r="LZL10" s="214"/>
      <c r="LZM10" s="214"/>
      <c r="LZN10" s="214"/>
      <c r="LZO10" s="214"/>
      <c r="LZP10" s="214"/>
      <c r="LZQ10" s="214"/>
      <c r="LZR10" s="214"/>
      <c r="LZS10" s="214"/>
      <c r="LZT10" s="214"/>
      <c r="LZU10" s="214"/>
      <c r="LZV10" s="214"/>
      <c r="LZW10" s="214"/>
      <c r="LZX10" s="214"/>
      <c r="LZY10" s="214"/>
      <c r="LZZ10" s="214"/>
      <c r="MAA10" s="214"/>
      <c r="MAB10" s="214"/>
      <c r="MAC10" s="214"/>
      <c r="MAD10" s="214"/>
      <c r="MAE10" s="214"/>
      <c r="MAF10" s="214"/>
      <c r="MAG10" s="214"/>
      <c r="MAH10" s="214"/>
      <c r="MAI10" s="214"/>
      <c r="MAJ10" s="214"/>
      <c r="MAK10" s="214"/>
      <c r="MAL10" s="214"/>
      <c r="MAM10" s="214"/>
      <c r="MAN10" s="214"/>
      <c r="MAO10" s="214"/>
      <c r="MAP10" s="214"/>
      <c r="MAQ10" s="214"/>
      <c r="MAR10" s="214"/>
      <c r="MAS10" s="214"/>
      <c r="MAT10" s="214"/>
      <c r="MAU10" s="214"/>
      <c r="MAV10" s="214"/>
      <c r="MAW10" s="214"/>
      <c r="MAX10" s="214"/>
      <c r="MAY10" s="214"/>
      <c r="MAZ10" s="214"/>
      <c r="MBA10" s="214"/>
      <c r="MBB10" s="214"/>
      <c r="MBC10" s="214"/>
      <c r="MBD10" s="214"/>
      <c r="MBE10" s="214"/>
      <c r="MBF10" s="214"/>
      <c r="MBG10" s="214"/>
      <c r="MBH10" s="214"/>
      <c r="MBI10" s="214"/>
      <c r="MBJ10" s="214"/>
      <c r="MBK10" s="214"/>
      <c r="MBL10" s="214"/>
      <c r="MBM10" s="214"/>
      <c r="MBN10" s="214"/>
      <c r="MBO10" s="214"/>
      <c r="MBP10" s="214"/>
      <c r="MBQ10" s="214"/>
      <c r="MBR10" s="214"/>
      <c r="MBS10" s="214"/>
      <c r="MBT10" s="214"/>
      <c r="MBU10" s="214"/>
      <c r="MBV10" s="214"/>
      <c r="MBW10" s="214"/>
      <c r="MBX10" s="214"/>
      <c r="MBY10" s="214"/>
      <c r="MBZ10" s="214"/>
      <c r="MCA10" s="214"/>
      <c r="MCB10" s="214"/>
      <c r="MCC10" s="214"/>
      <c r="MCD10" s="214"/>
      <c r="MCE10" s="214"/>
      <c r="MCF10" s="214"/>
      <c r="MCG10" s="214"/>
      <c r="MCH10" s="214"/>
      <c r="MCI10" s="214"/>
      <c r="MCJ10" s="214"/>
      <c r="MCK10" s="214"/>
      <c r="MCL10" s="214"/>
      <c r="MCM10" s="214"/>
      <c r="MCN10" s="214"/>
      <c r="MCO10" s="214"/>
      <c r="MCP10" s="214"/>
      <c r="MCQ10" s="214"/>
      <c r="MCR10" s="214"/>
      <c r="MCS10" s="214"/>
      <c r="MCT10" s="214"/>
      <c r="MCU10" s="214"/>
      <c r="MCV10" s="214"/>
      <c r="MCW10" s="214"/>
      <c r="MCX10" s="214"/>
      <c r="MCY10" s="214"/>
      <c r="MCZ10" s="214"/>
      <c r="MDA10" s="214"/>
      <c r="MDB10" s="214"/>
      <c r="MDC10" s="214"/>
      <c r="MDD10" s="214"/>
      <c r="MDE10" s="214"/>
      <c r="MDF10" s="214"/>
      <c r="MDG10" s="214"/>
      <c r="MDH10" s="214"/>
      <c r="MDI10" s="214"/>
      <c r="MDJ10" s="214"/>
      <c r="MDK10" s="214"/>
      <c r="MDL10" s="214"/>
      <c r="MDM10" s="214"/>
      <c r="MDN10" s="214"/>
      <c r="MDO10" s="214"/>
      <c r="MDP10" s="214"/>
      <c r="MDQ10" s="214"/>
      <c r="MDR10" s="214"/>
      <c r="MDS10" s="214"/>
      <c r="MDT10" s="214"/>
      <c r="MDU10" s="214"/>
      <c r="MDV10" s="214"/>
      <c r="MDW10" s="214"/>
      <c r="MDX10" s="214"/>
      <c r="MDY10" s="214"/>
      <c r="MDZ10" s="214"/>
      <c r="MEA10" s="214"/>
      <c r="MEB10" s="214"/>
      <c r="MEC10" s="214"/>
      <c r="MED10" s="214"/>
      <c r="MEE10" s="214"/>
      <c r="MEF10" s="214"/>
      <c r="MEG10" s="214"/>
      <c r="MEH10" s="214"/>
      <c r="MEI10" s="214"/>
      <c r="MEJ10" s="214"/>
      <c r="MEK10" s="214"/>
      <c r="MEL10" s="214"/>
      <c r="MEM10" s="214"/>
      <c r="MEN10" s="214"/>
      <c r="MEO10" s="214"/>
      <c r="MEP10" s="214"/>
      <c r="MEQ10" s="214"/>
      <c r="MER10" s="214"/>
      <c r="MES10" s="214"/>
      <c r="MET10" s="214"/>
      <c r="MEU10" s="214"/>
      <c r="MEV10" s="214"/>
      <c r="MEW10" s="214"/>
      <c r="MEX10" s="214"/>
      <c r="MEY10" s="214"/>
      <c r="MEZ10" s="214"/>
      <c r="MFA10" s="214"/>
      <c r="MFB10" s="214"/>
      <c r="MFC10" s="214"/>
      <c r="MFD10" s="214"/>
      <c r="MFE10" s="214"/>
      <c r="MFF10" s="214"/>
      <c r="MFG10" s="214"/>
      <c r="MFH10" s="214"/>
      <c r="MFI10" s="214"/>
      <c r="MFJ10" s="214"/>
      <c r="MFK10" s="214"/>
      <c r="MFL10" s="214"/>
      <c r="MFM10" s="214"/>
      <c r="MFN10" s="214"/>
      <c r="MFO10" s="214"/>
      <c r="MFP10" s="214"/>
      <c r="MFQ10" s="214"/>
      <c r="MFR10" s="214"/>
      <c r="MFS10" s="214"/>
      <c r="MFT10" s="214"/>
      <c r="MFU10" s="214"/>
      <c r="MFV10" s="214"/>
      <c r="MFW10" s="214"/>
      <c r="MFX10" s="214"/>
      <c r="MFY10" s="214"/>
      <c r="MFZ10" s="214"/>
      <c r="MGA10" s="214"/>
      <c r="MGB10" s="214"/>
      <c r="MGC10" s="214"/>
      <c r="MGD10" s="214"/>
      <c r="MGE10" s="214"/>
      <c r="MGF10" s="214"/>
      <c r="MGG10" s="214"/>
      <c r="MGH10" s="214"/>
      <c r="MGI10" s="214"/>
      <c r="MGJ10" s="214"/>
      <c r="MGK10" s="214"/>
      <c r="MGL10" s="214"/>
      <c r="MGM10" s="214"/>
      <c r="MGN10" s="214"/>
      <c r="MGO10" s="214"/>
      <c r="MGP10" s="214"/>
      <c r="MGQ10" s="214"/>
      <c r="MGR10" s="214"/>
      <c r="MGS10" s="214"/>
      <c r="MGT10" s="214"/>
      <c r="MGU10" s="214"/>
      <c r="MGV10" s="214"/>
      <c r="MGW10" s="214"/>
      <c r="MGX10" s="214"/>
      <c r="MGY10" s="214"/>
      <c r="MGZ10" s="214"/>
      <c r="MHA10" s="214"/>
      <c r="MHB10" s="214"/>
      <c r="MHC10" s="214"/>
      <c r="MHD10" s="214"/>
      <c r="MHE10" s="214"/>
      <c r="MHF10" s="214"/>
      <c r="MHG10" s="214"/>
      <c r="MHH10" s="214"/>
      <c r="MHI10" s="214"/>
      <c r="MHJ10" s="214"/>
      <c r="MHK10" s="214"/>
      <c r="MHL10" s="214"/>
      <c r="MHM10" s="214"/>
      <c r="MHN10" s="214"/>
      <c r="MHO10" s="214"/>
      <c r="MHP10" s="214"/>
      <c r="MHQ10" s="214"/>
      <c r="MHR10" s="214"/>
      <c r="MHS10" s="214"/>
      <c r="MHT10" s="214"/>
      <c r="MHU10" s="214"/>
      <c r="MHV10" s="214"/>
      <c r="MHW10" s="214"/>
      <c r="MHX10" s="214"/>
      <c r="MHY10" s="214"/>
      <c r="MHZ10" s="214"/>
      <c r="MIA10" s="214"/>
      <c r="MIB10" s="214"/>
      <c r="MIC10" s="214"/>
      <c r="MID10" s="214"/>
      <c r="MIE10" s="214"/>
      <c r="MIF10" s="214"/>
      <c r="MIG10" s="214"/>
      <c r="MIH10" s="214"/>
      <c r="MII10" s="214"/>
      <c r="MIJ10" s="214"/>
      <c r="MIK10" s="214"/>
      <c r="MIL10" s="214"/>
      <c r="MIM10" s="214"/>
      <c r="MIN10" s="214"/>
      <c r="MIO10" s="214"/>
      <c r="MIP10" s="214"/>
      <c r="MIQ10" s="214"/>
      <c r="MIR10" s="214"/>
      <c r="MIS10" s="214"/>
      <c r="MIT10" s="214"/>
      <c r="MIU10" s="214"/>
      <c r="MIV10" s="214"/>
      <c r="MIW10" s="214"/>
      <c r="MIX10" s="214"/>
      <c r="MIY10" s="214"/>
      <c r="MIZ10" s="214"/>
      <c r="MJA10" s="214"/>
      <c r="MJB10" s="214"/>
      <c r="MJC10" s="214"/>
      <c r="MJD10" s="214"/>
      <c r="MJE10" s="214"/>
      <c r="MJF10" s="214"/>
      <c r="MJG10" s="214"/>
      <c r="MJH10" s="214"/>
      <c r="MJI10" s="214"/>
      <c r="MJJ10" s="214"/>
      <c r="MJK10" s="214"/>
      <c r="MJL10" s="214"/>
      <c r="MJM10" s="214"/>
      <c r="MJN10" s="214"/>
      <c r="MJO10" s="214"/>
      <c r="MJP10" s="214"/>
      <c r="MJQ10" s="214"/>
      <c r="MJR10" s="214"/>
      <c r="MJS10" s="214"/>
      <c r="MJT10" s="214"/>
      <c r="MJU10" s="214"/>
      <c r="MJV10" s="214"/>
      <c r="MJW10" s="214"/>
      <c r="MJX10" s="214"/>
      <c r="MJY10" s="214"/>
      <c r="MJZ10" s="214"/>
      <c r="MKA10" s="214"/>
      <c r="MKB10" s="214"/>
      <c r="MKC10" s="214"/>
      <c r="MKD10" s="214"/>
      <c r="MKE10" s="214"/>
      <c r="MKF10" s="214"/>
      <c r="MKG10" s="214"/>
      <c r="MKH10" s="214"/>
      <c r="MKI10" s="214"/>
      <c r="MKJ10" s="214"/>
      <c r="MKK10" s="214"/>
      <c r="MKL10" s="214"/>
      <c r="MKM10" s="214"/>
      <c r="MKN10" s="214"/>
      <c r="MKO10" s="214"/>
      <c r="MKP10" s="214"/>
      <c r="MKQ10" s="214"/>
      <c r="MKR10" s="214"/>
      <c r="MKS10" s="214"/>
      <c r="MKT10" s="214"/>
      <c r="MKU10" s="214"/>
      <c r="MKV10" s="214"/>
      <c r="MKW10" s="214"/>
      <c r="MKX10" s="214"/>
      <c r="MKY10" s="214"/>
      <c r="MKZ10" s="214"/>
      <c r="MLA10" s="214"/>
      <c r="MLB10" s="214"/>
      <c r="MLC10" s="214"/>
      <c r="MLD10" s="214"/>
      <c r="MLE10" s="214"/>
      <c r="MLF10" s="214"/>
      <c r="MLG10" s="214"/>
      <c r="MLH10" s="214"/>
      <c r="MLI10" s="214"/>
      <c r="MLJ10" s="214"/>
      <c r="MLK10" s="214"/>
      <c r="MLL10" s="214"/>
      <c r="MLM10" s="214"/>
      <c r="MLN10" s="214"/>
      <c r="MLO10" s="214"/>
      <c r="MLP10" s="214"/>
      <c r="MLQ10" s="214"/>
      <c r="MLR10" s="214"/>
      <c r="MLS10" s="214"/>
      <c r="MLT10" s="214"/>
      <c r="MLU10" s="214"/>
      <c r="MLV10" s="214"/>
      <c r="MLW10" s="214"/>
      <c r="MLX10" s="214"/>
      <c r="MLY10" s="214"/>
      <c r="MLZ10" s="214"/>
      <c r="MMA10" s="214"/>
      <c r="MMB10" s="214"/>
      <c r="MMC10" s="214"/>
      <c r="MMD10" s="214"/>
      <c r="MME10" s="214"/>
      <c r="MMF10" s="214"/>
      <c r="MMG10" s="214"/>
      <c r="MMH10" s="214"/>
      <c r="MMI10" s="214"/>
      <c r="MMJ10" s="214"/>
      <c r="MMK10" s="214"/>
      <c r="MML10" s="214"/>
      <c r="MMM10" s="214"/>
      <c r="MMN10" s="214"/>
      <c r="MMO10" s="214"/>
      <c r="MMP10" s="214"/>
      <c r="MMQ10" s="214"/>
      <c r="MMR10" s="214"/>
      <c r="MMS10" s="214"/>
      <c r="MMT10" s="214"/>
      <c r="MMU10" s="214"/>
      <c r="MMV10" s="214"/>
      <c r="MMW10" s="214"/>
      <c r="MMX10" s="214"/>
      <c r="MMY10" s="214"/>
      <c r="MMZ10" s="214"/>
      <c r="MNA10" s="214"/>
      <c r="MNB10" s="214"/>
      <c r="MNC10" s="214"/>
      <c r="MND10" s="214"/>
      <c r="MNE10" s="214"/>
      <c r="MNF10" s="214"/>
      <c r="MNG10" s="214"/>
      <c r="MNH10" s="214"/>
      <c r="MNI10" s="214"/>
      <c r="MNJ10" s="214"/>
      <c r="MNK10" s="214"/>
      <c r="MNL10" s="214"/>
      <c r="MNM10" s="214"/>
      <c r="MNN10" s="214"/>
      <c r="MNO10" s="214"/>
      <c r="MNP10" s="214"/>
      <c r="MNQ10" s="214"/>
      <c r="MNR10" s="214"/>
      <c r="MNS10" s="214"/>
      <c r="MNT10" s="214"/>
      <c r="MNU10" s="214"/>
      <c r="MNV10" s="214"/>
      <c r="MNW10" s="214"/>
      <c r="MNX10" s="214"/>
      <c r="MNY10" s="214"/>
      <c r="MNZ10" s="214"/>
      <c r="MOA10" s="214"/>
      <c r="MOB10" s="214"/>
      <c r="MOC10" s="214"/>
      <c r="MOD10" s="214"/>
      <c r="MOE10" s="214"/>
      <c r="MOF10" s="214"/>
      <c r="MOG10" s="214"/>
      <c r="MOH10" s="214"/>
      <c r="MOI10" s="214"/>
      <c r="MOJ10" s="214"/>
      <c r="MOK10" s="214"/>
      <c r="MOL10" s="214"/>
      <c r="MOM10" s="214"/>
      <c r="MON10" s="214"/>
      <c r="MOO10" s="214"/>
      <c r="MOP10" s="214"/>
      <c r="MOQ10" s="214"/>
      <c r="MOR10" s="214"/>
      <c r="MOS10" s="214"/>
      <c r="MOT10" s="214"/>
      <c r="MOU10" s="214"/>
      <c r="MOV10" s="214"/>
      <c r="MOW10" s="214"/>
      <c r="MOX10" s="214"/>
      <c r="MOY10" s="214"/>
      <c r="MOZ10" s="214"/>
      <c r="MPA10" s="214"/>
      <c r="MPB10" s="214"/>
      <c r="MPC10" s="214"/>
      <c r="MPD10" s="214"/>
      <c r="MPE10" s="214"/>
      <c r="MPF10" s="214"/>
      <c r="MPG10" s="214"/>
      <c r="MPH10" s="214"/>
      <c r="MPI10" s="214"/>
      <c r="MPJ10" s="214"/>
      <c r="MPK10" s="214"/>
      <c r="MPL10" s="214"/>
      <c r="MPM10" s="214"/>
      <c r="MPN10" s="214"/>
      <c r="MPO10" s="214"/>
      <c r="MPP10" s="214"/>
      <c r="MPQ10" s="214"/>
      <c r="MPR10" s="214"/>
      <c r="MPS10" s="214"/>
      <c r="MPT10" s="214"/>
      <c r="MPU10" s="214"/>
      <c r="MPV10" s="214"/>
      <c r="MPW10" s="214"/>
      <c r="MPX10" s="214"/>
      <c r="MPY10" s="214"/>
      <c r="MPZ10" s="214"/>
      <c r="MQA10" s="214"/>
      <c r="MQB10" s="214"/>
      <c r="MQC10" s="214"/>
      <c r="MQD10" s="214"/>
      <c r="MQE10" s="214"/>
      <c r="MQF10" s="214"/>
      <c r="MQG10" s="214"/>
      <c r="MQH10" s="214"/>
      <c r="MQI10" s="214"/>
      <c r="MQJ10" s="214"/>
      <c r="MQK10" s="214"/>
      <c r="MQL10" s="214"/>
      <c r="MQM10" s="214"/>
      <c r="MQN10" s="214"/>
      <c r="MQO10" s="214"/>
      <c r="MQP10" s="214"/>
      <c r="MQQ10" s="214"/>
      <c r="MQR10" s="214"/>
      <c r="MQS10" s="214"/>
      <c r="MQT10" s="214"/>
      <c r="MQU10" s="214"/>
      <c r="MQV10" s="214"/>
      <c r="MQW10" s="214"/>
      <c r="MQX10" s="214"/>
      <c r="MQY10" s="214"/>
      <c r="MQZ10" s="214"/>
      <c r="MRA10" s="214"/>
      <c r="MRB10" s="214"/>
      <c r="MRC10" s="214"/>
      <c r="MRD10" s="214"/>
      <c r="MRE10" s="214"/>
      <c r="MRF10" s="214"/>
      <c r="MRG10" s="214"/>
      <c r="MRH10" s="214"/>
      <c r="MRI10" s="214"/>
      <c r="MRJ10" s="214"/>
      <c r="MRK10" s="214"/>
      <c r="MRL10" s="214"/>
      <c r="MRM10" s="214"/>
      <c r="MRN10" s="214"/>
      <c r="MRO10" s="214"/>
      <c r="MRP10" s="214"/>
      <c r="MRQ10" s="214"/>
      <c r="MRR10" s="214"/>
      <c r="MRS10" s="214"/>
      <c r="MRT10" s="214"/>
      <c r="MRU10" s="214"/>
      <c r="MRV10" s="214"/>
      <c r="MRW10" s="214"/>
      <c r="MRX10" s="214"/>
      <c r="MRY10" s="214"/>
      <c r="MRZ10" s="214"/>
      <c r="MSA10" s="214"/>
      <c r="MSB10" s="214"/>
      <c r="MSC10" s="214"/>
      <c r="MSD10" s="214"/>
      <c r="MSE10" s="214"/>
      <c r="MSF10" s="214"/>
      <c r="MSG10" s="214"/>
      <c r="MSH10" s="214"/>
      <c r="MSI10" s="214"/>
      <c r="MSJ10" s="214"/>
      <c r="MSK10" s="214"/>
      <c r="MSL10" s="214"/>
      <c r="MSM10" s="214"/>
      <c r="MSN10" s="214"/>
      <c r="MSO10" s="214"/>
      <c r="MSP10" s="214"/>
      <c r="MSQ10" s="214"/>
      <c r="MSR10" s="214"/>
      <c r="MSS10" s="214"/>
      <c r="MST10" s="214"/>
      <c r="MSU10" s="214"/>
      <c r="MSV10" s="214"/>
      <c r="MSW10" s="214"/>
      <c r="MSX10" s="214"/>
      <c r="MSY10" s="214"/>
      <c r="MSZ10" s="214"/>
      <c r="MTA10" s="214"/>
      <c r="MTB10" s="214"/>
      <c r="MTC10" s="214"/>
      <c r="MTD10" s="214"/>
      <c r="MTE10" s="214"/>
      <c r="MTF10" s="214"/>
      <c r="MTG10" s="214"/>
      <c r="MTH10" s="214"/>
      <c r="MTI10" s="214"/>
      <c r="MTJ10" s="214"/>
      <c r="MTK10" s="214"/>
      <c r="MTL10" s="214"/>
      <c r="MTM10" s="214"/>
      <c r="MTN10" s="214"/>
      <c r="MTO10" s="214"/>
      <c r="MTP10" s="214"/>
      <c r="MTQ10" s="214"/>
      <c r="MTR10" s="214"/>
      <c r="MTS10" s="214"/>
      <c r="MTT10" s="214"/>
      <c r="MTU10" s="214"/>
      <c r="MTV10" s="214"/>
      <c r="MTW10" s="214"/>
      <c r="MTX10" s="214"/>
      <c r="MTY10" s="214"/>
      <c r="MTZ10" s="214"/>
      <c r="MUA10" s="214"/>
      <c r="MUB10" s="214"/>
      <c r="MUC10" s="214"/>
      <c r="MUD10" s="214"/>
      <c r="MUE10" s="214"/>
      <c r="MUF10" s="214"/>
      <c r="MUG10" s="214"/>
      <c r="MUH10" s="214"/>
      <c r="MUI10" s="214"/>
      <c r="MUJ10" s="214"/>
      <c r="MUK10" s="214"/>
      <c r="MUL10" s="214"/>
      <c r="MUM10" s="214"/>
      <c r="MUN10" s="214"/>
      <c r="MUO10" s="214"/>
      <c r="MUP10" s="214"/>
      <c r="MUQ10" s="214"/>
      <c r="MUR10" s="214"/>
      <c r="MUS10" s="214"/>
      <c r="MUT10" s="214"/>
      <c r="MUU10" s="214"/>
      <c r="MUV10" s="214"/>
      <c r="MUW10" s="214"/>
      <c r="MUX10" s="214"/>
      <c r="MUY10" s="214"/>
      <c r="MUZ10" s="214"/>
      <c r="MVA10" s="214"/>
      <c r="MVB10" s="214"/>
      <c r="MVC10" s="214"/>
      <c r="MVD10" s="214"/>
      <c r="MVE10" s="214"/>
      <c r="MVF10" s="214"/>
      <c r="MVG10" s="214"/>
      <c r="MVH10" s="214"/>
      <c r="MVI10" s="214"/>
      <c r="MVJ10" s="214"/>
      <c r="MVK10" s="214"/>
      <c r="MVL10" s="214"/>
      <c r="MVM10" s="214"/>
      <c r="MVN10" s="214"/>
      <c r="MVO10" s="214"/>
      <c r="MVP10" s="214"/>
      <c r="MVQ10" s="214"/>
      <c r="MVR10" s="214"/>
      <c r="MVS10" s="214"/>
      <c r="MVT10" s="214"/>
      <c r="MVU10" s="214"/>
      <c r="MVV10" s="214"/>
      <c r="MVW10" s="214"/>
      <c r="MVX10" s="214"/>
      <c r="MVY10" s="214"/>
      <c r="MVZ10" s="214"/>
      <c r="MWA10" s="214"/>
      <c r="MWB10" s="214"/>
      <c r="MWC10" s="214"/>
      <c r="MWD10" s="214"/>
      <c r="MWE10" s="214"/>
      <c r="MWF10" s="214"/>
      <c r="MWG10" s="214"/>
      <c r="MWH10" s="214"/>
      <c r="MWI10" s="214"/>
      <c r="MWJ10" s="214"/>
      <c r="MWK10" s="214"/>
      <c r="MWL10" s="214"/>
      <c r="MWM10" s="214"/>
      <c r="MWN10" s="214"/>
      <c r="MWO10" s="214"/>
      <c r="MWP10" s="214"/>
      <c r="MWQ10" s="214"/>
      <c r="MWR10" s="214"/>
      <c r="MWS10" s="214"/>
      <c r="MWT10" s="214"/>
      <c r="MWU10" s="214"/>
      <c r="MWV10" s="214"/>
      <c r="MWW10" s="214"/>
      <c r="MWX10" s="214"/>
      <c r="MWY10" s="214"/>
      <c r="MWZ10" s="214"/>
      <c r="MXA10" s="214"/>
      <c r="MXB10" s="214"/>
      <c r="MXC10" s="214"/>
      <c r="MXD10" s="214"/>
      <c r="MXE10" s="214"/>
      <c r="MXF10" s="214"/>
      <c r="MXG10" s="214"/>
      <c r="MXH10" s="214"/>
      <c r="MXI10" s="214"/>
      <c r="MXJ10" s="214"/>
      <c r="MXK10" s="214"/>
      <c r="MXL10" s="214"/>
      <c r="MXM10" s="214"/>
      <c r="MXN10" s="214"/>
      <c r="MXO10" s="214"/>
      <c r="MXP10" s="214"/>
      <c r="MXQ10" s="214"/>
      <c r="MXR10" s="214"/>
      <c r="MXS10" s="214"/>
      <c r="MXT10" s="214"/>
      <c r="MXU10" s="214"/>
      <c r="MXV10" s="214"/>
      <c r="MXW10" s="214"/>
      <c r="MXX10" s="214"/>
      <c r="MXY10" s="214"/>
      <c r="MXZ10" s="214"/>
      <c r="MYA10" s="214"/>
      <c r="MYB10" s="214"/>
      <c r="MYC10" s="214"/>
      <c r="MYD10" s="214"/>
      <c r="MYE10" s="214"/>
      <c r="MYF10" s="214"/>
      <c r="MYG10" s="214"/>
      <c r="MYH10" s="214"/>
      <c r="MYI10" s="214"/>
      <c r="MYJ10" s="214"/>
      <c r="MYK10" s="214"/>
      <c r="MYL10" s="214"/>
      <c r="MYM10" s="214"/>
      <c r="MYN10" s="214"/>
      <c r="MYO10" s="214"/>
      <c r="MYP10" s="214"/>
      <c r="MYQ10" s="214"/>
      <c r="MYR10" s="214"/>
      <c r="MYS10" s="214"/>
      <c r="MYT10" s="214"/>
      <c r="MYU10" s="214"/>
      <c r="MYV10" s="214"/>
      <c r="MYW10" s="214"/>
      <c r="MYX10" s="214"/>
      <c r="MYY10" s="214"/>
      <c r="MYZ10" s="214"/>
      <c r="MZA10" s="214"/>
      <c r="MZB10" s="214"/>
      <c r="MZC10" s="214"/>
      <c r="MZD10" s="214"/>
      <c r="MZE10" s="214"/>
      <c r="MZF10" s="214"/>
      <c r="MZG10" s="214"/>
      <c r="MZH10" s="214"/>
      <c r="MZI10" s="214"/>
      <c r="MZJ10" s="214"/>
      <c r="MZK10" s="214"/>
      <c r="MZL10" s="214"/>
      <c r="MZM10" s="214"/>
      <c r="MZN10" s="214"/>
      <c r="MZO10" s="214"/>
      <c r="MZP10" s="214"/>
      <c r="MZQ10" s="214"/>
      <c r="MZR10" s="214"/>
      <c r="MZS10" s="214"/>
      <c r="MZT10" s="214"/>
      <c r="MZU10" s="214"/>
      <c r="MZV10" s="214"/>
      <c r="MZW10" s="214"/>
      <c r="MZX10" s="214"/>
      <c r="MZY10" s="214"/>
      <c r="MZZ10" s="214"/>
      <c r="NAA10" s="214"/>
      <c r="NAB10" s="214"/>
      <c r="NAC10" s="214"/>
      <c r="NAD10" s="214"/>
      <c r="NAE10" s="214"/>
      <c r="NAF10" s="214"/>
      <c r="NAG10" s="214"/>
      <c r="NAH10" s="214"/>
      <c r="NAI10" s="214"/>
      <c r="NAJ10" s="214"/>
      <c r="NAK10" s="214"/>
      <c r="NAL10" s="214"/>
      <c r="NAM10" s="214"/>
      <c r="NAN10" s="214"/>
      <c r="NAO10" s="214"/>
      <c r="NAP10" s="214"/>
      <c r="NAQ10" s="214"/>
      <c r="NAR10" s="214"/>
      <c r="NAS10" s="214"/>
      <c r="NAT10" s="214"/>
      <c r="NAU10" s="214"/>
      <c r="NAV10" s="214"/>
      <c r="NAW10" s="214"/>
      <c r="NAX10" s="214"/>
      <c r="NAY10" s="214"/>
      <c r="NAZ10" s="214"/>
      <c r="NBA10" s="214"/>
      <c r="NBB10" s="214"/>
      <c r="NBC10" s="214"/>
      <c r="NBD10" s="214"/>
      <c r="NBE10" s="214"/>
      <c r="NBF10" s="214"/>
      <c r="NBG10" s="214"/>
      <c r="NBH10" s="214"/>
      <c r="NBI10" s="214"/>
      <c r="NBJ10" s="214"/>
      <c r="NBK10" s="214"/>
      <c r="NBL10" s="214"/>
      <c r="NBM10" s="214"/>
      <c r="NBN10" s="214"/>
      <c r="NBO10" s="214"/>
      <c r="NBP10" s="214"/>
      <c r="NBQ10" s="214"/>
      <c r="NBR10" s="214"/>
      <c r="NBS10" s="214"/>
      <c r="NBT10" s="214"/>
      <c r="NBU10" s="214"/>
      <c r="NBV10" s="214"/>
      <c r="NBW10" s="214"/>
      <c r="NBX10" s="214"/>
      <c r="NBY10" s="214"/>
      <c r="NBZ10" s="214"/>
      <c r="NCA10" s="214"/>
      <c r="NCB10" s="214"/>
      <c r="NCC10" s="214"/>
      <c r="NCD10" s="214"/>
      <c r="NCE10" s="214"/>
      <c r="NCF10" s="214"/>
      <c r="NCG10" s="214"/>
      <c r="NCH10" s="214"/>
      <c r="NCI10" s="214"/>
      <c r="NCJ10" s="214"/>
      <c r="NCK10" s="214"/>
      <c r="NCL10" s="214"/>
      <c r="NCM10" s="214"/>
      <c r="NCN10" s="214"/>
      <c r="NCO10" s="214"/>
      <c r="NCP10" s="214"/>
      <c r="NCQ10" s="214"/>
      <c r="NCR10" s="214"/>
      <c r="NCS10" s="214"/>
      <c r="NCT10" s="214"/>
      <c r="NCU10" s="214"/>
      <c r="NCV10" s="214"/>
      <c r="NCW10" s="214"/>
      <c r="NCX10" s="214"/>
      <c r="NCY10" s="214"/>
      <c r="NCZ10" s="214"/>
      <c r="NDA10" s="214"/>
      <c r="NDB10" s="214"/>
      <c r="NDC10" s="214"/>
      <c r="NDD10" s="214"/>
      <c r="NDE10" s="214"/>
      <c r="NDF10" s="214"/>
      <c r="NDG10" s="214"/>
      <c r="NDH10" s="214"/>
      <c r="NDI10" s="214"/>
      <c r="NDJ10" s="214"/>
      <c r="NDK10" s="214"/>
      <c r="NDL10" s="214"/>
      <c r="NDM10" s="214"/>
      <c r="NDN10" s="214"/>
      <c r="NDO10" s="214"/>
      <c r="NDP10" s="214"/>
      <c r="NDQ10" s="214"/>
      <c r="NDR10" s="214"/>
      <c r="NDS10" s="214"/>
      <c r="NDT10" s="214"/>
      <c r="NDU10" s="214"/>
      <c r="NDV10" s="214"/>
      <c r="NDW10" s="214"/>
      <c r="NDX10" s="214"/>
      <c r="NDY10" s="214"/>
      <c r="NDZ10" s="214"/>
      <c r="NEA10" s="214"/>
      <c r="NEB10" s="214"/>
      <c r="NEC10" s="214"/>
      <c r="NED10" s="214"/>
      <c r="NEE10" s="214"/>
      <c r="NEF10" s="214"/>
      <c r="NEG10" s="214"/>
      <c r="NEH10" s="214"/>
      <c r="NEI10" s="214"/>
      <c r="NEJ10" s="214"/>
      <c r="NEK10" s="214"/>
      <c r="NEL10" s="214"/>
      <c r="NEM10" s="214"/>
      <c r="NEN10" s="214"/>
      <c r="NEO10" s="214"/>
      <c r="NEP10" s="214"/>
      <c r="NEQ10" s="214"/>
      <c r="NER10" s="214"/>
      <c r="NES10" s="214"/>
      <c r="NET10" s="214"/>
      <c r="NEU10" s="214"/>
      <c r="NEV10" s="214"/>
      <c r="NEW10" s="214"/>
      <c r="NEX10" s="214"/>
      <c r="NEY10" s="214"/>
      <c r="NEZ10" s="214"/>
      <c r="NFA10" s="214"/>
      <c r="NFB10" s="214"/>
      <c r="NFC10" s="214"/>
      <c r="NFD10" s="214"/>
      <c r="NFE10" s="214"/>
      <c r="NFF10" s="214"/>
      <c r="NFG10" s="214"/>
      <c r="NFH10" s="214"/>
      <c r="NFI10" s="214"/>
      <c r="NFJ10" s="214"/>
      <c r="NFK10" s="214"/>
      <c r="NFL10" s="214"/>
      <c r="NFM10" s="214"/>
      <c r="NFN10" s="214"/>
      <c r="NFO10" s="214"/>
      <c r="NFP10" s="214"/>
      <c r="NFQ10" s="214"/>
      <c r="NFR10" s="214"/>
      <c r="NFS10" s="214"/>
      <c r="NFT10" s="214"/>
      <c r="NFU10" s="214"/>
      <c r="NFV10" s="214"/>
      <c r="NFW10" s="214"/>
      <c r="NFX10" s="214"/>
      <c r="NFY10" s="214"/>
      <c r="NFZ10" s="214"/>
      <c r="NGA10" s="214"/>
      <c r="NGB10" s="214"/>
      <c r="NGC10" s="214"/>
      <c r="NGD10" s="214"/>
      <c r="NGE10" s="214"/>
      <c r="NGF10" s="214"/>
      <c r="NGG10" s="214"/>
      <c r="NGH10" s="214"/>
      <c r="NGI10" s="214"/>
      <c r="NGJ10" s="214"/>
      <c r="NGK10" s="214"/>
      <c r="NGL10" s="214"/>
      <c r="NGM10" s="214"/>
      <c r="NGN10" s="214"/>
      <c r="NGO10" s="214"/>
      <c r="NGP10" s="214"/>
      <c r="NGQ10" s="214"/>
      <c r="NGR10" s="214"/>
      <c r="NGS10" s="214"/>
      <c r="NGT10" s="214"/>
      <c r="NGU10" s="214"/>
      <c r="NGV10" s="214"/>
      <c r="NGW10" s="214"/>
      <c r="NGX10" s="214"/>
      <c r="NGY10" s="214"/>
      <c r="NGZ10" s="214"/>
      <c r="NHA10" s="214"/>
      <c r="NHB10" s="214"/>
      <c r="NHC10" s="214"/>
      <c r="NHD10" s="214"/>
      <c r="NHE10" s="214"/>
      <c r="NHF10" s="214"/>
      <c r="NHG10" s="214"/>
      <c r="NHH10" s="214"/>
      <c r="NHI10" s="214"/>
      <c r="NHJ10" s="214"/>
      <c r="NHK10" s="214"/>
      <c r="NHL10" s="214"/>
      <c r="NHM10" s="214"/>
      <c r="NHN10" s="214"/>
      <c r="NHO10" s="214"/>
      <c r="NHP10" s="214"/>
      <c r="NHQ10" s="214"/>
      <c r="NHR10" s="214"/>
      <c r="NHS10" s="214"/>
      <c r="NHT10" s="214"/>
      <c r="NHU10" s="214"/>
      <c r="NHV10" s="214"/>
      <c r="NHW10" s="214"/>
      <c r="NHX10" s="214"/>
      <c r="NHY10" s="214"/>
      <c r="NHZ10" s="214"/>
      <c r="NIA10" s="214"/>
      <c r="NIB10" s="214"/>
      <c r="NIC10" s="214"/>
      <c r="NID10" s="214"/>
      <c r="NIE10" s="214"/>
      <c r="NIF10" s="214"/>
      <c r="NIG10" s="214"/>
      <c r="NIH10" s="214"/>
      <c r="NII10" s="214"/>
      <c r="NIJ10" s="214"/>
      <c r="NIK10" s="214"/>
      <c r="NIL10" s="214"/>
      <c r="NIM10" s="214"/>
      <c r="NIN10" s="214"/>
      <c r="NIO10" s="214"/>
      <c r="NIP10" s="214"/>
      <c r="NIQ10" s="214"/>
      <c r="NIR10" s="214"/>
      <c r="NIS10" s="214"/>
      <c r="NIT10" s="214"/>
      <c r="NIU10" s="214"/>
      <c r="NIV10" s="214"/>
      <c r="NIW10" s="214"/>
      <c r="NIX10" s="214"/>
      <c r="NIY10" s="214"/>
      <c r="NIZ10" s="214"/>
      <c r="NJA10" s="214"/>
      <c r="NJB10" s="214"/>
      <c r="NJC10" s="214"/>
      <c r="NJD10" s="214"/>
      <c r="NJE10" s="214"/>
      <c r="NJF10" s="214"/>
      <c r="NJG10" s="214"/>
      <c r="NJH10" s="214"/>
      <c r="NJI10" s="214"/>
      <c r="NJJ10" s="214"/>
      <c r="NJK10" s="214"/>
      <c r="NJL10" s="214"/>
      <c r="NJM10" s="214"/>
      <c r="NJN10" s="214"/>
      <c r="NJO10" s="214"/>
      <c r="NJP10" s="214"/>
      <c r="NJQ10" s="214"/>
      <c r="NJR10" s="214"/>
      <c r="NJS10" s="214"/>
      <c r="NJT10" s="214"/>
      <c r="NJU10" s="214"/>
      <c r="NJV10" s="214"/>
      <c r="NJW10" s="214"/>
      <c r="NJX10" s="214"/>
      <c r="NJY10" s="214"/>
      <c r="NJZ10" s="214"/>
      <c r="NKA10" s="214"/>
      <c r="NKB10" s="214"/>
      <c r="NKC10" s="214"/>
      <c r="NKD10" s="214"/>
      <c r="NKE10" s="214"/>
      <c r="NKF10" s="214"/>
      <c r="NKG10" s="214"/>
      <c r="NKH10" s="214"/>
      <c r="NKI10" s="214"/>
      <c r="NKJ10" s="214"/>
      <c r="NKK10" s="214"/>
      <c r="NKL10" s="214"/>
      <c r="NKM10" s="214"/>
      <c r="NKN10" s="214"/>
      <c r="NKO10" s="214"/>
      <c r="NKP10" s="214"/>
      <c r="NKQ10" s="214"/>
      <c r="NKR10" s="214"/>
      <c r="NKS10" s="214"/>
      <c r="NKT10" s="214"/>
      <c r="NKU10" s="214"/>
      <c r="NKV10" s="214"/>
      <c r="NKW10" s="214"/>
      <c r="NKX10" s="214"/>
      <c r="NKY10" s="214"/>
      <c r="NKZ10" s="214"/>
      <c r="NLA10" s="214"/>
      <c r="NLB10" s="214"/>
      <c r="NLC10" s="214"/>
      <c r="NLD10" s="214"/>
      <c r="NLE10" s="214"/>
      <c r="NLF10" s="214"/>
      <c r="NLG10" s="214"/>
      <c r="NLH10" s="214"/>
      <c r="NLI10" s="214"/>
      <c r="NLJ10" s="214"/>
      <c r="NLK10" s="214"/>
      <c r="NLL10" s="214"/>
      <c r="NLM10" s="214"/>
      <c r="NLN10" s="214"/>
      <c r="NLO10" s="214"/>
      <c r="NLP10" s="214"/>
      <c r="NLQ10" s="214"/>
      <c r="NLR10" s="214"/>
      <c r="NLS10" s="214"/>
      <c r="NLT10" s="214"/>
      <c r="NLU10" s="214"/>
      <c r="NLV10" s="214"/>
      <c r="NLW10" s="214"/>
      <c r="NLX10" s="214"/>
      <c r="NLY10" s="214"/>
      <c r="NLZ10" s="214"/>
      <c r="NMA10" s="214"/>
      <c r="NMB10" s="214"/>
      <c r="NMC10" s="214"/>
      <c r="NMD10" s="214"/>
      <c r="NME10" s="214"/>
      <c r="NMF10" s="214"/>
      <c r="NMG10" s="214"/>
      <c r="NMH10" s="214"/>
      <c r="NMI10" s="214"/>
      <c r="NMJ10" s="214"/>
      <c r="NMK10" s="214"/>
      <c r="NML10" s="214"/>
      <c r="NMM10" s="214"/>
      <c r="NMN10" s="214"/>
      <c r="NMO10" s="214"/>
      <c r="NMP10" s="214"/>
      <c r="NMQ10" s="214"/>
      <c r="NMR10" s="214"/>
      <c r="NMS10" s="214"/>
      <c r="NMT10" s="214"/>
      <c r="NMU10" s="214"/>
      <c r="NMV10" s="214"/>
      <c r="NMW10" s="214"/>
      <c r="NMX10" s="214"/>
      <c r="NMY10" s="214"/>
      <c r="NMZ10" s="214"/>
      <c r="NNA10" s="214"/>
      <c r="NNB10" s="214"/>
      <c r="NNC10" s="214"/>
      <c r="NND10" s="214"/>
      <c r="NNE10" s="214"/>
      <c r="NNF10" s="214"/>
      <c r="NNG10" s="214"/>
      <c r="NNH10" s="214"/>
      <c r="NNI10" s="214"/>
      <c r="NNJ10" s="214"/>
      <c r="NNK10" s="214"/>
      <c r="NNL10" s="214"/>
      <c r="NNM10" s="214"/>
      <c r="NNN10" s="214"/>
      <c r="NNO10" s="214"/>
      <c r="NNP10" s="214"/>
      <c r="NNQ10" s="214"/>
      <c r="NNR10" s="214"/>
      <c r="NNS10" s="214"/>
      <c r="NNT10" s="214"/>
      <c r="NNU10" s="214"/>
      <c r="NNV10" s="214"/>
      <c r="NNW10" s="214"/>
      <c r="NNX10" s="214"/>
      <c r="NNY10" s="214"/>
      <c r="NNZ10" s="214"/>
      <c r="NOA10" s="214"/>
      <c r="NOB10" s="214"/>
      <c r="NOC10" s="214"/>
      <c r="NOD10" s="214"/>
      <c r="NOE10" s="214"/>
      <c r="NOF10" s="214"/>
      <c r="NOG10" s="214"/>
      <c r="NOH10" s="214"/>
      <c r="NOI10" s="214"/>
      <c r="NOJ10" s="214"/>
      <c r="NOK10" s="214"/>
      <c r="NOL10" s="214"/>
      <c r="NOM10" s="214"/>
      <c r="NON10" s="214"/>
      <c r="NOO10" s="214"/>
      <c r="NOP10" s="214"/>
      <c r="NOQ10" s="214"/>
      <c r="NOR10" s="214"/>
      <c r="NOS10" s="214"/>
      <c r="NOT10" s="214"/>
      <c r="NOU10" s="214"/>
      <c r="NOV10" s="214"/>
      <c r="NOW10" s="214"/>
      <c r="NOX10" s="214"/>
      <c r="NOY10" s="214"/>
      <c r="NOZ10" s="214"/>
      <c r="NPA10" s="214"/>
      <c r="NPB10" s="214"/>
      <c r="NPC10" s="214"/>
      <c r="NPD10" s="214"/>
      <c r="NPE10" s="214"/>
      <c r="NPF10" s="214"/>
      <c r="NPG10" s="214"/>
      <c r="NPH10" s="214"/>
      <c r="NPI10" s="214"/>
      <c r="NPJ10" s="214"/>
      <c r="NPK10" s="214"/>
      <c r="NPL10" s="214"/>
      <c r="NPM10" s="214"/>
      <c r="NPN10" s="214"/>
      <c r="NPO10" s="214"/>
      <c r="NPP10" s="214"/>
      <c r="NPQ10" s="214"/>
      <c r="NPR10" s="214"/>
      <c r="NPS10" s="214"/>
      <c r="NPT10" s="214"/>
      <c r="NPU10" s="214"/>
      <c r="NPV10" s="214"/>
      <c r="NPW10" s="214"/>
      <c r="NPX10" s="214"/>
      <c r="NPY10" s="214"/>
      <c r="NPZ10" s="214"/>
      <c r="NQA10" s="214"/>
      <c r="NQB10" s="214"/>
      <c r="NQC10" s="214"/>
      <c r="NQD10" s="214"/>
      <c r="NQE10" s="214"/>
      <c r="NQF10" s="214"/>
      <c r="NQG10" s="214"/>
      <c r="NQH10" s="214"/>
      <c r="NQI10" s="214"/>
      <c r="NQJ10" s="214"/>
      <c r="NQK10" s="214"/>
      <c r="NQL10" s="214"/>
      <c r="NQM10" s="214"/>
      <c r="NQN10" s="214"/>
      <c r="NQO10" s="214"/>
      <c r="NQP10" s="214"/>
      <c r="NQQ10" s="214"/>
      <c r="NQR10" s="214"/>
      <c r="NQS10" s="214"/>
      <c r="NQT10" s="214"/>
      <c r="NQU10" s="214"/>
      <c r="NQV10" s="214"/>
      <c r="NQW10" s="214"/>
      <c r="NQX10" s="214"/>
      <c r="NQY10" s="214"/>
      <c r="NQZ10" s="214"/>
      <c r="NRA10" s="214"/>
      <c r="NRB10" s="214"/>
      <c r="NRC10" s="214"/>
      <c r="NRD10" s="214"/>
      <c r="NRE10" s="214"/>
      <c r="NRF10" s="214"/>
      <c r="NRG10" s="214"/>
      <c r="NRH10" s="214"/>
      <c r="NRI10" s="214"/>
      <c r="NRJ10" s="214"/>
      <c r="NRK10" s="214"/>
      <c r="NRL10" s="214"/>
      <c r="NRM10" s="214"/>
      <c r="NRN10" s="214"/>
      <c r="NRO10" s="214"/>
      <c r="NRP10" s="214"/>
      <c r="NRQ10" s="214"/>
      <c r="NRR10" s="214"/>
      <c r="NRS10" s="214"/>
      <c r="NRT10" s="214"/>
      <c r="NRU10" s="214"/>
      <c r="NRV10" s="214"/>
      <c r="NRW10" s="214"/>
      <c r="NRX10" s="214"/>
      <c r="NRY10" s="214"/>
      <c r="NRZ10" s="214"/>
      <c r="NSA10" s="214"/>
      <c r="NSB10" s="214"/>
      <c r="NSC10" s="214"/>
      <c r="NSD10" s="214"/>
      <c r="NSE10" s="214"/>
      <c r="NSF10" s="214"/>
      <c r="NSG10" s="214"/>
      <c r="NSH10" s="214"/>
      <c r="NSI10" s="214"/>
      <c r="NSJ10" s="214"/>
      <c r="NSK10" s="214"/>
      <c r="NSL10" s="214"/>
      <c r="NSM10" s="214"/>
      <c r="NSN10" s="214"/>
      <c r="NSO10" s="214"/>
      <c r="NSP10" s="214"/>
      <c r="NSQ10" s="214"/>
      <c r="NSR10" s="214"/>
      <c r="NSS10" s="214"/>
      <c r="NST10" s="214"/>
      <c r="NSU10" s="214"/>
      <c r="NSV10" s="214"/>
      <c r="NSW10" s="214"/>
      <c r="NSX10" s="214"/>
      <c r="NSY10" s="214"/>
      <c r="NSZ10" s="214"/>
      <c r="NTA10" s="214"/>
      <c r="NTB10" s="214"/>
      <c r="NTC10" s="214"/>
      <c r="NTD10" s="214"/>
      <c r="NTE10" s="214"/>
      <c r="NTF10" s="214"/>
      <c r="NTG10" s="214"/>
      <c r="NTH10" s="214"/>
      <c r="NTI10" s="214"/>
      <c r="NTJ10" s="214"/>
      <c r="NTK10" s="214"/>
      <c r="NTL10" s="214"/>
      <c r="NTM10" s="214"/>
      <c r="NTN10" s="214"/>
      <c r="NTO10" s="214"/>
      <c r="NTP10" s="214"/>
      <c r="NTQ10" s="214"/>
      <c r="NTR10" s="214"/>
      <c r="NTS10" s="214"/>
      <c r="NTT10" s="214"/>
      <c r="NTU10" s="214"/>
      <c r="NTV10" s="214"/>
      <c r="NTW10" s="214"/>
      <c r="NTX10" s="214"/>
      <c r="NTY10" s="214"/>
      <c r="NTZ10" s="214"/>
      <c r="NUA10" s="214"/>
      <c r="NUB10" s="214"/>
      <c r="NUC10" s="214"/>
      <c r="NUD10" s="214"/>
      <c r="NUE10" s="214"/>
      <c r="NUF10" s="214"/>
      <c r="NUG10" s="214"/>
      <c r="NUH10" s="214"/>
      <c r="NUI10" s="214"/>
      <c r="NUJ10" s="214"/>
      <c r="NUK10" s="214"/>
      <c r="NUL10" s="214"/>
      <c r="NUM10" s="214"/>
      <c r="NUN10" s="214"/>
      <c r="NUO10" s="214"/>
      <c r="NUP10" s="214"/>
      <c r="NUQ10" s="214"/>
      <c r="NUR10" s="214"/>
      <c r="NUS10" s="214"/>
      <c r="NUT10" s="214"/>
      <c r="NUU10" s="214"/>
      <c r="NUV10" s="214"/>
      <c r="NUW10" s="214"/>
      <c r="NUX10" s="214"/>
      <c r="NUY10" s="214"/>
      <c r="NUZ10" s="214"/>
      <c r="NVA10" s="214"/>
      <c r="NVB10" s="214"/>
      <c r="NVC10" s="214"/>
      <c r="NVD10" s="214"/>
      <c r="NVE10" s="214"/>
      <c r="NVF10" s="214"/>
      <c r="NVG10" s="214"/>
      <c r="NVH10" s="214"/>
      <c r="NVI10" s="214"/>
      <c r="NVJ10" s="214"/>
      <c r="NVK10" s="214"/>
      <c r="NVL10" s="214"/>
      <c r="NVM10" s="214"/>
      <c r="NVN10" s="214"/>
      <c r="NVO10" s="214"/>
      <c r="NVP10" s="214"/>
      <c r="NVQ10" s="214"/>
      <c r="NVR10" s="214"/>
      <c r="NVS10" s="214"/>
      <c r="NVT10" s="214"/>
      <c r="NVU10" s="214"/>
      <c r="NVV10" s="214"/>
      <c r="NVW10" s="214"/>
      <c r="NVX10" s="214"/>
      <c r="NVY10" s="214"/>
      <c r="NVZ10" s="214"/>
      <c r="NWA10" s="214"/>
      <c r="NWB10" s="214"/>
      <c r="NWC10" s="214"/>
      <c r="NWD10" s="214"/>
      <c r="NWE10" s="214"/>
      <c r="NWF10" s="214"/>
      <c r="NWG10" s="214"/>
      <c r="NWH10" s="214"/>
      <c r="NWI10" s="214"/>
      <c r="NWJ10" s="214"/>
      <c r="NWK10" s="214"/>
      <c r="NWL10" s="214"/>
      <c r="NWM10" s="214"/>
      <c r="NWN10" s="214"/>
      <c r="NWO10" s="214"/>
      <c r="NWP10" s="214"/>
      <c r="NWQ10" s="214"/>
      <c r="NWR10" s="214"/>
      <c r="NWS10" s="214"/>
      <c r="NWT10" s="214"/>
      <c r="NWU10" s="214"/>
      <c r="NWV10" s="214"/>
      <c r="NWW10" s="214"/>
      <c r="NWX10" s="214"/>
      <c r="NWY10" s="214"/>
      <c r="NWZ10" s="214"/>
      <c r="NXA10" s="214"/>
      <c r="NXB10" s="214"/>
      <c r="NXC10" s="214"/>
      <c r="NXD10" s="214"/>
      <c r="NXE10" s="214"/>
      <c r="NXF10" s="214"/>
      <c r="NXG10" s="214"/>
      <c r="NXH10" s="214"/>
      <c r="NXI10" s="214"/>
      <c r="NXJ10" s="214"/>
      <c r="NXK10" s="214"/>
      <c r="NXL10" s="214"/>
      <c r="NXM10" s="214"/>
      <c r="NXN10" s="214"/>
      <c r="NXO10" s="214"/>
      <c r="NXP10" s="214"/>
      <c r="NXQ10" s="214"/>
      <c r="NXR10" s="214"/>
      <c r="NXS10" s="214"/>
      <c r="NXT10" s="214"/>
      <c r="NXU10" s="214"/>
      <c r="NXV10" s="214"/>
      <c r="NXW10" s="214"/>
      <c r="NXX10" s="214"/>
      <c r="NXY10" s="214"/>
      <c r="NXZ10" s="214"/>
      <c r="NYA10" s="214"/>
      <c r="NYB10" s="214"/>
      <c r="NYC10" s="214"/>
      <c r="NYD10" s="214"/>
      <c r="NYE10" s="214"/>
      <c r="NYF10" s="214"/>
      <c r="NYG10" s="214"/>
      <c r="NYH10" s="214"/>
      <c r="NYI10" s="214"/>
      <c r="NYJ10" s="214"/>
      <c r="NYK10" s="214"/>
      <c r="NYL10" s="214"/>
      <c r="NYM10" s="214"/>
      <c r="NYN10" s="214"/>
      <c r="NYO10" s="214"/>
      <c r="NYP10" s="214"/>
      <c r="NYQ10" s="214"/>
      <c r="NYR10" s="214"/>
      <c r="NYS10" s="214"/>
      <c r="NYT10" s="214"/>
      <c r="NYU10" s="214"/>
      <c r="NYV10" s="214"/>
      <c r="NYW10" s="214"/>
      <c r="NYX10" s="214"/>
      <c r="NYY10" s="214"/>
      <c r="NYZ10" s="214"/>
      <c r="NZA10" s="214"/>
      <c r="NZB10" s="214"/>
      <c r="NZC10" s="214"/>
      <c r="NZD10" s="214"/>
      <c r="NZE10" s="214"/>
      <c r="NZF10" s="214"/>
      <c r="NZG10" s="214"/>
      <c r="NZH10" s="214"/>
      <c r="NZI10" s="214"/>
      <c r="NZJ10" s="214"/>
      <c r="NZK10" s="214"/>
      <c r="NZL10" s="214"/>
      <c r="NZM10" s="214"/>
      <c r="NZN10" s="214"/>
      <c r="NZO10" s="214"/>
      <c r="NZP10" s="214"/>
      <c r="NZQ10" s="214"/>
      <c r="NZR10" s="214"/>
      <c r="NZS10" s="214"/>
      <c r="NZT10" s="214"/>
      <c r="NZU10" s="214"/>
      <c r="NZV10" s="214"/>
      <c r="NZW10" s="214"/>
      <c r="NZX10" s="214"/>
      <c r="NZY10" s="214"/>
      <c r="NZZ10" s="214"/>
      <c r="OAA10" s="214"/>
      <c r="OAB10" s="214"/>
      <c r="OAC10" s="214"/>
      <c r="OAD10" s="214"/>
      <c r="OAE10" s="214"/>
      <c r="OAF10" s="214"/>
      <c r="OAG10" s="214"/>
      <c r="OAH10" s="214"/>
      <c r="OAI10" s="214"/>
      <c r="OAJ10" s="214"/>
      <c r="OAK10" s="214"/>
      <c r="OAL10" s="214"/>
      <c r="OAM10" s="214"/>
      <c r="OAN10" s="214"/>
      <c r="OAO10" s="214"/>
      <c r="OAP10" s="214"/>
      <c r="OAQ10" s="214"/>
      <c r="OAR10" s="214"/>
      <c r="OAS10" s="214"/>
      <c r="OAT10" s="214"/>
      <c r="OAU10" s="214"/>
      <c r="OAV10" s="214"/>
      <c r="OAW10" s="214"/>
      <c r="OAX10" s="214"/>
      <c r="OAY10" s="214"/>
      <c r="OAZ10" s="214"/>
      <c r="OBA10" s="214"/>
      <c r="OBB10" s="214"/>
      <c r="OBC10" s="214"/>
      <c r="OBD10" s="214"/>
      <c r="OBE10" s="214"/>
      <c r="OBF10" s="214"/>
      <c r="OBG10" s="214"/>
      <c r="OBH10" s="214"/>
      <c r="OBI10" s="214"/>
      <c r="OBJ10" s="214"/>
      <c r="OBK10" s="214"/>
      <c r="OBL10" s="214"/>
      <c r="OBM10" s="214"/>
      <c r="OBN10" s="214"/>
      <c r="OBO10" s="214"/>
      <c r="OBP10" s="214"/>
      <c r="OBQ10" s="214"/>
      <c r="OBR10" s="214"/>
      <c r="OBS10" s="214"/>
      <c r="OBT10" s="214"/>
      <c r="OBU10" s="214"/>
      <c r="OBV10" s="214"/>
      <c r="OBW10" s="214"/>
      <c r="OBX10" s="214"/>
      <c r="OBY10" s="214"/>
      <c r="OBZ10" s="214"/>
      <c r="OCA10" s="214"/>
      <c r="OCB10" s="214"/>
      <c r="OCC10" s="214"/>
      <c r="OCD10" s="214"/>
      <c r="OCE10" s="214"/>
      <c r="OCF10" s="214"/>
      <c r="OCG10" s="214"/>
      <c r="OCH10" s="214"/>
      <c r="OCI10" s="214"/>
      <c r="OCJ10" s="214"/>
      <c r="OCK10" s="214"/>
      <c r="OCL10" s="214"/>
      <c r="OCM10" s="214"/>
      <c r="OCN10" s="214"/>
      <c r="OCO10" s="214"/>
      <c r="OCP10" s="214"/>
      <c r="OCQ10" s="214"/>
      <c r="OCR10" s="214"/>
      <c r="OCS10" s="214"/>
      <c r="OCT10" s="214"/>
      <c r="OCU10" s="214"/>
      <c r="OCV10" s="214"/>
      <c r="OCW10" s="214"/>
      <c r="OCX10" s="214"/>
      <c r="OCY10" s="214"/>
      <c r="OCZ10" s="214"/>
      <c r="ODA10" s="214"/>
      <c r="ODB10" s="214"/>
      <c r="ODC10" s="214"/>
      <c r="ODD10" s="214"/>
      <c r="ODE10" s="214"/>
      <c r="ODF10" s="214"/>
      <c r="ODG10" s="214"/>
      <c r="ODH10" s="214"/>
      <c r="ODI10" s="214"/>
      <c r="ODJ10" s="214"/>
      <c r="ODK10" s="214"/>
      <c r="ODL10" s="214"/>
      <c r="ODM10" s="214"/>
      <c r="ODN10" s="214"/>
      <c r="ODO10" s="214"/>
      <c r="ODP10" s="214"/>
      <c r="ODQ10" s="214"/>
      <c r="ODR10" s="214"/>
      <c r="ODS10" s="214"/>
      <c r="ODT10" s="214"/>
      <c r="ODU10" s="214"/>
      <c r="ODV10" s="214"/>
      <c r="ODW10" s="214"/>
      <c r="ODX10" s="214"/>
      <c r="ODY10" s="214"/>
      <c r="ODZ10" s="214"/>
      <c r="OEA10" s="214"/>
      <c r="OEB10" s="214"/>
      <c r="OEC10" s="214"/>
      <c r="OED10" s="214"/>
      <c r="OEE10" s="214"/>
      <c r="OEF10" s="214"/>
      <c r="OEG10" s="214"/>
      <c r="OEH10" s="214"/>
      <c r="OEI10" s="214"/>
      <c r="OEJ10" s="214"/>
      <c r="OEK10" s="214"/>
      <c r="OEL10" s="214"/>
      <c r="OEM10" s="214"/>
      <c r="OEN10" s="214"/>
      <c r="OEO10" s="214"/>
      <c r="OEP10" s="214"/>
      <c r="OEQ10" s="214"/>
      <c r="OER10" s="214"/>
      <c r="OES10" s="214"/>
      <c r="OET10" s="214"/>
      <c r="OEU10" s="214"/>
      <c r="OEV10" s="214"/>
      <c r="OEW10" s="214"/>
      <c r="OEX10" s="214"/>
      <c r="OEY10" s="214"/>
      <c r="OEZ10" s="214"/>
      <c r="OFA10" s="214"/>
      <c r="OFB10" s="214"/>
      <c r="OFC10" s="214"/>
      <c r="OFD10" s="214"/>
      <c r="OFE10" s="214"/>
      <c r="OFF10" s="214"/>
      <c r="OFG10" s="214"/>
      <c r="OFH10" s="214"/>
      <c r="OFI10" s="214"/>
      <c r="OFJ10" s="214"/>
      <c r="OFK10" s="214"/>
      <c r="OFL10" s="214"/>
      <c r="OFM10" s="214"/>
      <c r="OFN10" s="214"/>
      <c r="OFO10" s="214"/>
      <c r="OFP10" s="214"/>
      <c r="OFQ10" s="214"/>
      <c r="OFR10" s="214"/>
      <c r="OFS10" s="214"/>
      <c r="OFT10" s="214"/>
      <c r="OFU10" s="214"/>
      <c r="OFV10" s="214"/>
      <c r="OFW10" s="214"/>
      <c r="OFX10" s="214"/>
      <c r="OFY10" s="214"/>
      <c r="OFZ10" s="214"/>
      <c r="OGA10" s="214"/>
      <c r="OGB10" s="214"/>
      <c r="OGC10" s="214"/>
      <c r="OGD10" s="214"/>
      <c r="OGE10" s="214"/>
      <c r="OGF10" s="214"/>
      <c r="OGG10" s="214"/>
      <c r="OGH10" s="214"/>
      <c r="OGI10" s="214"/>
      <c r="OGJ10" s="214"/>
      <c r="OGK10" s="214"/>
      <c r="OGL10" s="214"/>
      <c r="OGM10" s="214"/>
      <c r="OGN10" s="214"/>
      <c r="OGO10" s="214"/>
      <c r="OGP10" s="214"/>
      <c r="OGQ10" s="214"/>
      <c r="OGR10" s="214"/>
      <c r="OGS10" s="214"/>
      <c r="OGT10" s="214"/>
      <c r="OGU10" s="214"/>
      <c r="OGV10" s="214"/>
      <c r="OGW10" s="214"/>
      <c r="OGX10" s="214"/>
      <c r="OGY10" s="214"/>
      <c r="OGZ10" s="214"/>
      <c r="OHA10" s="214"/>
      <c r="OHB10" s="214"/>
      <c r="OHC10" s="214"/>
      <c r="OHD10" s="214"/>
      <c r="OHE10" s="214"/>
      <c r="OHF10" s="214"/>
      <c r="OHG10" s="214"/>
      <c r="OHH10" s="214"/>
      <c r="OHI10" s="214"/>
      <c r="OHJ10" s="214"/>
      <c r="OHK10" s="214"/>
      <c r="OHL10" s="214"/>
      <c r="OHM10" s="214"/>
      <c r="OHN10" s="214"/>
      <c r="OHO10" s="214"/>
      <c r="OHP10" s="214"/>
      <c r="OHQ10" s="214"/>
      <c r="OHR10" s="214"/>
      <c r="OHS10" s="214"/>
      <c r="OHT10" s="214"/>
      <c r="OHU10" s="214"/>
      <c r="OHV10" s="214"/>
      <c r="OHW10" s="214"/>
      <c r="OHX10" s="214"/>
      <c r="OHY10" s="214"/>
      <c r="OHZ10" s="214"/>
      <c r="OIA10" s="214"/>
      <c r="OIB10" s="214"/>
      <c r="OIC10" s="214"/>
      <c r="OID10" s="214"/>
      <c r="OIE10" s="214"/>
      <c r="OIF10" s="214"/>
      <c r="OIG10" s="214"/>
      <c r="OIH10" s="214"/>
      <c r="OII10" s="214"/>
      <c r="OIJ10" s="214"/>
      <c r="OIK10" s="214"/>
      <c r="OIL10" s="214"/>
      <c r="OIM10" s="214"/>
      <c r="OIN10" s="214"/>
      <c r="OIO10" s="214"/>
      <c r="OIP10" s="214"/>
      <c r="OIQ10" s="214"/>
      <c r="OIR10" s="214"/>
      <c r="OIS10" s="214"/>
      <c r="OIT10" s="214"/>
      <c r="OIU10" s="214"/>
      <c r="OIV10" s="214"/>
      <c r="OIW10" s="214"/>
      <c r="OIX10" s="214"/>
      <c r="OIY10" s="214"/>
      <c r="OIZ10" s="214"/>
      <c r="OJA10" s="214"/>
      <c r="OJB10" s="214"/>
      <c r="OJC10" s="214"/>
      <c r="OJD10" s="214"/>
      <c r="OJE10" s="214"/>
      <c r="OJF10" s="214"/>
      <c r="OJG10" s="214"/>
      <c r="OJH10" s="214"/>
      <c r="OJI10" s="214"/>
      <c r="OJJ10" s="214"/>
      <c r="OJK10" s="214"/>
      <c r="OJL10" s="214"/>
      <c r="OJM10" s="214"/>
      <c r="OJN10" s="214"/>
      <c r="OJO10" s="214"/>
      <c r="OJP10" s="214"/>
      <c r="OJQ10" s="214"/>
      <c r="OJR10" s="214"/>
      <c r="OJS10" s="214"/>
      <c r="OJT10" s="214"/>
      <c r="OJU10" s="214"/>
      <c r="OJV10" s="214"/>
      <c r="OJW10" s="214"/>
      <c r="OJX10" s="214"/>
      <c r="OJY10" s="214"/>
      <c r="OJZ10" s="214"/>
      <c r="OKA10" s="214"/>
      <c r="OKB10" s="214"/>
      <c r="OKC10" s="214"/>
      <c r="OKD10" s="214"/>
      <c r="OKE10" s="214"/>
      <c r="OKF10" s="214"/>
      <c r="OKG10" s="214"/>
      <c r="OKH10" s="214"/>
      <c r="OKI10" s="214"/>
      <c r="OKJ10" s="214"/>
      <c r="OKK10" s="214"/>
      <c r="OKL10" s="214"/>
      <c r="OKM10" s="214"/>
      <c r="OKN10" s="214"/>
      <c r="OKO10" s="214"/>
      <c r="OKP10" s="214"/>
      <c r="OKQ10" s="214"/>
      <c r="OKR10" s="214"/>
      <c r="OKS10" s="214"/>
      <c r="OKT10" s="214"/>
      <c r="OKU10" s="214"/>
      <c r="OKV10" s="214"/>
      <c r="OKW10" s="214"/>
      <c r="OKX10" s="214"/>
      <c r="OKY10" s="214"/>
      <c r="OKZ10" s="214"/>
      <c r="OLA10" s="214"/>
      <c r="OLB10" s="214"/>
      <c r="OLC10" s="214"/>
      <c r="OLD10" s="214"/>
      <c r="OLE10" s="214"/>
      <c r="OLF10" s="214"/>
      <c r="OLG10" s="214"/>
      <c r="OLH10" s="214"/>
      <c r="OLI10" s="214"/>
      <c r="OLJ10" s="214"/>
      <c r="OLK10" s="214"/>
      <c r="OLL10" s="214"/>
      <c r="OLM10" s="214"/>
      <c r="OLN10" s="214"/>
      <c r="OLO10" s="214"/>
      <c r="OLP10" s="214"/>
      <c r="OLQ10" s="214"/>
      <c r="OLR10" s="214"/>
      <c r="OLS10" s="214"/>
      <c r="OLT10" s="214"/>
      <c r="OLU10" s="214"/>
      <c r="OLV10" s="214"/>
      <c r="OLW10" s="214"/>
      <c r="OLX10" s="214"/>
      <c r="OLY10" s="214"/>
      <c r="OLZ10" s="214"/>
      <c r="OMA10" s="214"/>
      <c r="OMB10" s="214"/>
      <c r="OMC10" s="214"/>
      <c r="OMD10" s="214"/>
      <c r="OME10" s="214"/>
      <c r="OMF10" s="214"/>
      <c r="OMG10" s="214"/>
      <c r="OMH10" s="214"/>
      <c r="OMI10" s="214"/>
      <c r="OMJ10" s="214"/>
      <c r="OMK10" s="214"/>
      <c r="OML10" s="214"/>
      <c r="OMM10" s="214"/>
      <c r="OMN10" s="214"/>
      <c r="OMO10" s="214"/>
      <c r="OMP10" s="214"/>
      <c r="OMQ10" s="214"/>
      <c r="OMR10" s="214"/>
      <c r="OMS10" s="214"/>
      <c r="OMT10" s="214"/>
      <c r="OMU10" s="214"/>
      <c r="OMV10" s="214"/>
      <c r="OMW10" s="214"/>
      <c r="OMX10" s="214"/>
      <c r="OMY10" s="214"/>
      <c r="OMZ10" s="214"/>
      <c r="ONA10" s="214"/>
      <c r="ONB10" s="214"/>
      <c r="ONC10" s="214"/>
      <c r="OND10" s="214"/>
      <c r="ONE10" s="214"/>
      <c r="ONF10" s="214"/>
      <c r="ONG10" s="214"/>
      <c r="ONH10" s="214"/>
      <c r="ONI10" s="214"/>
      <c r="ONJ10" s="214"/>
      <c r="ONK10" s="214"/>
      <c r="ONL10" s="214"/>
      <c r="ONM10" s="214"/>
      <c r="ONN10" s="214"/>
      <c r="ONO10" s="214"/>
      <c r="ONP10" s="214"/>
      <c r="ONQ10" s="214"/>
      <c r="ONR10" s="214"/>
      <c r="ONS10" s="214"/>
      <c r="ONT10" s="214"/>
      <c r="ONU10" s="214"/>
      <c r="ONV10" s="214"/>
      <c r="ONW10" s="214"/>
      <c r="ONX10" s="214"/>
      <c r="ONY10" s="214"/>
      <c r="ONZ10" s="214"/>
      <c r="OOA10" s="214"/>
      <c r="OOB10" s="214"/>
      <c r="OOC10" s="214"/>
      <c r="OOD10" s="214"/>
      <c r="OOE10" s="214"/>
      <c r="OOF10" s="214"/>
      <c r="OOG10" s="214"/>
      <c r="OOH10" s="214"/>
      <c r="OOI10" s="214"/>
      <c r="OOJ10" s="214"/>
      <c r="OOK10" s="214"/>
      <c r="OOL10" s="214"/>
      <c r="OOM10" s="214"/>
      <c r="OON10" s="214"/>
      <c r="OOO10" s="214"/>
      <c r="OOP10" s="214"/>
      <c r="OOQ10" s="214"/>
      <c r="OOR10" s="214"/>
      <c r="OOS10" s="214"/>
      <c r="OOT10" s="214"/>
      <c r="OOU10" s="214"/>
      <c r="OOV10" s="214"/>
      <c r="OOW10" s="214"/>
      <c r="OOX10" s="214"/>
      <c r="OOY10" s="214"/>
      <c r="OOZ10" s="214"/>
      <c r="OPA10" s="214"/>
      <c r="OPB10" s="214"/>
      <c r="OPC10" s="214"/>
      <c r="OPD10" s="214"/>
      <c r="OPE10" s="214"/>
      <c r="OPF10" s="214"/>
      <c r="OPG10" s="214"/>
      <c r="OPH10" s="214"/>
      <c r="OPI10" s="214"/>
      <c r="OPJ10" s="214"/>
      <c r="OPK10" s="214"/>
      <c r="OPL10" s="214"/>
      <c r="OPM10" s="214"/>
      <c r="OPN10" s="214"/>
      <c r="OPO10" s="214"/>
      <c r="OPP10" s="214"/>
      <c r="OPQ10" s="214"/>
      <c r="OPR10" s="214"/>
      <c r="OPS10" s="214"/>
      <c r="OPT10" s="214"/>
      <c r="OPU10" s="214"/>
      <c r="OPV10" s="214"/>
      <c r="OPW10" s="214"/>
      <c r="OPX10" s="214"/>
      <c r="OPY10" s="214"/>
      <c r="OPZ10" s="214"/>
      <c r="OQA10" s="214"/>
      <c r="OQB10" s="214"/>
      <c r="OQC10" s="214"/>
      <c r="OQD10" s="214"/>
      <c r="OQE10" s="214"/>
      <c r="OQF10" s="214"/>
      <c r="OQG10" s="214"/>
      <c r="OQH10" s="214"/>
      <c r="OQI10" s="214"/>
      <c r="OQJ10" s="214"/>
      <c r="OQK10" s="214"/>
      <c r="OQL10" s="214"/>
      <c r="OQM10" s="214"/>
      <c r="OQN10" s="214"/>
      <c r="OQO10" s="214"/>
      <c r="OQP10" s="214"/>
      <c r="OQQ10" s="214"/>
      <c r="OQR10" s="214"/>
      <c r="OQS10" s="214"/>
      <c r="OQT10" s="214"/>
      <c r="OQU10" s="214"/>
      <c r="OQV10" s="214"/>
      <c r="OQW10" s="214"/>
      <c r="OQX10" s="214"/>
      <c r="OQY10" s="214"/>
      <c r="OQZ10" s="214"/>
      <c r="ORA10" s="214"/>
      <c r="ORB10" s="214"/>
      <c r="ORC10" s="214"/>
      <c r="ORD10" s="214"/>
      <c r="ORE10" s="214"/>
      <c r="ORF10" s="214"/>
      <c r="ORG10" s="214"/>
      <c r="ORH10" s="214"/>
      <c r="ORI10" s="214"/>
      <c r="ORJ10" s="214"/>
      <c r="ORK10" s="214"/>
      <c r="ORL10" s="214"/>
      <c r="ORM10" s="214"/>
      <c r="ORN10" s="214"/>
      <c r="ORO10" s="214"/>
      <c r="ORP10" s="214"/>
      <c r="ORQ10" s="214"/>
      <c r="ORR10" s="214"/>
      <c r="ORS10" s="214"/>
      <c r="ORT10" s="214"/>
      <c r="ORU10" s="214"/>
      <c r="ORV10" s="214"/>
      <c r="ORW10" s="214"/>
      <c r="ORX10" s="214"/>
      <c r="ORY10" s="214"/>
      <c r="ORZ10" s="214"/>
      <c r="OSA10" s="214"/>
      <c r="OSB10" s="214"/>
      <c r="OSC10" s="214"/>
      <c r="OSD10" s="214"/>
      <c r="OSE10" s="214"/>
      <c r="OSF10" s="214"/>
      <c r="OSG10" s="214"/>
      <c r="OSH10" s="214"/>
      <c r="OSI10" s="214"/>
      <c r="OSJ10" s="214"/>
      <c r="OSK10" s="214"/>
      <c r="OSL10" s="214"/>
      <c r="OSM10" s="214"/>
      <c r="OSN10" s="214"/>
      <c r="OSO10" s="214"/>
      <c r="OSP10" s="214"/>
      <c r="OSQ10" s="214"/>
      <c r="OSR10" s="214"/>
      <c r="OSS10" s="214"/>
      <c r="OST10" s="214"/>
      <c r="OSU10" s="214"/>
      <c r="OSV10" s="214"/>
      <c r="OSW10" s="214"/>
      <c r="OSX10" s="214"/>
      <c r="OSY10" s="214"/>
      <c r="OSZ10" s="214"/>
      <c r="OTA10" s="214"/>
      <c r="OTB10" s="214"/>
      <c r="OTC10" s="214"/>
      <c r="OTD10" s="214"/>
      <c r="OTE10" s="214"/>
      <c r="OTF10" s="214"/>
      <c r="OTG10" s="214"/>
      <c r="OTH10" s="214"/>
      <c r="OTI10" s="214"/>
      <c r="OTJ10" s="214"/>
      <c r="OTK10" s="214"/>
      <c r="OTL10" s="214"/>
      <c r="OTM10" s="214"/>
      <c r="OTN10" s="214"/>
      <c r="OTO10" s="214"/>
      <c r="OTP10" s="214"/>
      <c r="OTQ10" s="214"/>
      <c r="OTR10" s="214"/>
      <c r="OTS10" s="214"/>
      <c r="OTT10" s="214"/>
      <c r="OTU10" s="214"/>
      <c r="OTV10" s="214"/>
      <c r="OTW10" s="214"/>
      <c r="OTX10" s="214"/>
      <c r="OTY10" s="214"/>
      <c r="OTZ10" s="214"/>
      <c r="OUA10" s="214"/>
      <c r="OUB10" s="214"/>
      <c r="OUC10" s="214"/>
      <c r="OUD10" s="214"/>
      <c r="OUE10" s="214"/>
      <c r="OUF10" s="214"/>
      <c r="OUG10" s="214"/>
      <c r="OUH10" s="214"/>
      <c r="OUI10" s="214"/>
      <c r="OUJ10" s="214"/>
      <c r="OUK10" s="214"/>
      <c r="OUL10" s="214"/>
      <c r="OUM10" s="214"/>
      <c r="OUN10" s="214"/>
      <c r="OUO10" s="214"/>
      <c r="OUP10" s="214"/>
      <c r="OUQ10" s="214"/>
      <c r="OUR10" s="214"/>
      <c r="OUS10" s="214"/>
      <c r="OUT10" s="214"/>
      <c r="OUU10" s="214"/>
      <c r="OUV10" s="214"/>
      <c r="OUW10" s="214"/>
      <c r="OUX10" s="214"/>
      <c r="OUY10" s="214"/>
      <c r="OUZ10" s="214"/>
      <c r="OVA10" s="214"/>
      <c r="OVB10" s="214"/>
      <c r="OVC10" s="214"/>
      <c r="OVD10" s="214"/>
      <c r="OVE10" s="214"/>
      <c r="OVF10" s="214"/>
      <c r="OVG10" s="214"/>
      <c r="OVH10" s="214"/>
      <c r="OVI10" s="214"/>
      <c r="OVJ10" s="214"/>
      <c r="OVK10" s="214"/>
      <c r="OVL10" s="214"/>
      <c r="OVM10" s="214"/>
      <c r="OVN10" s="214"/>
      <c r="OVO10" s="214"/>
      <c r="OVP10" s="214"/>
      <c r="OVQ10" s="214"/>
      <c r="OVR10" s="214"/>
      <c r="OVS10" s="214"/>
      <c r="OVT10" s="214"/>
      <c r="OVU10" s="214"/>
      <c r="OVV10" s="214"/>
      <c r="OVW10" s="214"/>
      <c r="OVX10" s="214"/>
      <c r="OVY10" s="214"/>
      <c r="OVZ10" s="214"/>
      <c r="OWA10" s="214"/>
      <c r="OWB10" s="214"/>
      <c r="OWC10" s="214"/>
      <c r="OWD10" s="214"/>
      <c r="OWE10" s="214"/>
      <c r="OWF10" s="214"/>
      <c r="OWG10" s="214"/>
      <c r="OWH10" s="214"/>
      <c r="OWI10" s="214"/>
      <c r="OWJ10" s="214"/>
      <c r="OWK10" s="214"/>
      <c r="OWL10" s="214"/>
      <c r="OWM10" s="214"/>
      <c r="OWN10" s="214"/>
      <c r="OWO10" s="214"/>
      <c r="OWP10" s="214"/>
      <c r="OWQ10" s="214"/>
      <c r="OWR10" s="214"/>
      <c r="OWS10" s="214"/>
      <c r="OWT10" s="214"/>
      <c r="OWU10" s="214"/>
      <c r="OWV10" s="214"/>
      <c r="OWW10" s="214"/>
      <c r="OWX10" s="214"/>
      <c r="OWY10" s="214"/>
      <c r="OWZ10" s="214"/>
      <c r="OXA10" s="214"/>
      <c r="OXB10" s="214"/>
      <c r="OXC10" s="214"/>
      <c r="OXD10" s="214"/>
      <c r="OXE10" s="214"/>
      <c r="OXF10" s="214"/>
      <c r="OXG10" s="214"/>
      <c r="OXH10" s="214"/>
      <c r="OXI10" s="214"/>
      <c r="OXJ10" s="214"/>
      <c r="OXK10" s="214"/>
      <c r="OXL10" s="214"/>
      <c r="OXM10" s="214"/>
      <c r="OXN10" s="214"/>
      <c r="OXO10" s="214"/>
      <c r="OXP10" s="214"/>
      <c r="OXQ10" s="214"/>
      <c r="OXR10" s="214"/>
      <c r="OXS10" s="214"/>
      <c r="OXT10" s="214"/>
      <c r="OXU10" s="214"/>
      <c r="OXV10" s="214"/>
      <c r="OXW10" s="214"/>
      <c r="OXX10" s="214"/>
      <c r="OXY10" s="214"/>
      <c r="OXZ10" s="214"/>
      <c r="OYA10" s="214"/>
      <c r="OYB10" s="214"/>
      <c r="OYC10" s="214"/>
      <c r="OYD10" s="214"/>
      <c r="OYE10" s="214"/>
      <c r="OYF10" s="214"/>
      <c r="OYG10" s="214"/>
      <c r="OYH10" s="214"/>
      <c r="OYI10" s="214"/>
      <c r="OYJ10" s="214"/>
      <c r="OYK10" s="214"/>
      <c r="OYL10" s="214"/>
      <c r="OYM10" s="214"/>
      <c r="OYN10" s="214"/>
      <c r="OYO10" s="214"/>
      <c r="OYP10" s="214"/>
      <c r="OYQ10" s="214"/>
      <c r="OYR10" s="214"/>
      <c r="OYS10" s="214"/>
      <c r="OYT10" s="214"/>
      <c r="OYU10" s="214"/>
      <c r="OYV10" s="214"/>
      <c r="OYW10" s="214"/>
      <c r="OYX10" s="214"/>
      <c r="OYY10" s="214"/>
      <c r="OYZ10" s="214"/>
      <c r="OZA10" s="214"/>
      <c r="OZB10" s="214"/>
      <c r="OZC10" s="214"/>
      <c r="OZD10" s="214"/>
      <c r="OZE10" s="214"/>
      <c r="OZF10" s="214"/>
      <c r="OZG10" s="214"/>
      <c r="OZH10" s="214"/>
      <c r="OZI10" s="214"/>
      <c r="OZJ10" s="214"/>
      <c r="OZK10" s="214"/>
      <c r="OZL10" s="214"/>
      <c r="OZM10" s="214"/>
      <c r="OZN10" s="214"/>
      <c r="OZO10" s="214"/>
      <c r="OZP10" s="214"/>
      <c r="OZQ10" s="214"/>
      <c r="OZR10" s="214"/>
      <c r="OZS10" s="214"/>
      <c r="OZT10" s="214"/>
      <c r="OZU10" s="214"/>
      <c r="OZV10" s="214"/>
      <c r="OZW10" s="214"/>
      <c r="OZX10" s="214"/>
      <c r="OZY10" s="214"/>
      <c r="OZZ10" s="214"/>
      <c r="PAA10" s="214"/>
      <c r="PAB10" s="214"/>
      <c r="PAC10" s="214"/>
      <c r="PAD10" s="214"/>
      <c r="PAE10" s="214"/>
      <c r="PAF10" s="214"/>
      <c r="PAG10" s="214"/>
      <c r="PAH10" s="214"/>
      <c r="PAI10" s="214"/>
      <c r="PAJ10" s="214"/>
      <c r="PAK10" s="214"/>
      <c r="PAL10" s="214"/>
      <c r="PAM10" s="214"/>
      <c r="PAN10" s="214"/>
      <c r="PAO10" s="214"/>
      <c r="PAP10" s="214"/>
      <c r="PAQ10" s="214"/>
      <c r="PAR10" s="214"/>
      <c r="PAS10" s="214"/>
      <c r="PAT10" s="214"/>
      <c r="PAU10" s="214"/>
      <c r="PAV10" s="214"/>
      <c r="PAW10" s="214"/>
      <c r="PAX10" s="214"/>
      <c r="PAY10" s="214"/>
      <c r="PAZ10" s="214"/>
      <c r="PBA10" s="214"/>
      <c r="PBB10" s="214"/>
      <c r="PBC10" s="214"/>
      <c r="PBD10" s="214"/>
      <c r="PBE10" s="214"/>
      <c r="PBF10" s="214"/>
      <c r="PBG10" s="214"/>
      <c r="PBH10" s="214"/>
      <c r="PBI10" s="214"/>
      <c r="PBJ10" s="214"/>
      <c r="PBK10" s="214"/>
      <c r="PBL10" s="214"/>
      <c r="PBM10" s="214"/>
      <c r="PBN10" s="214"/>
      <c r="PBO10" s="214"/>
      <c r="PBP10" s="214"/>
      <c r="PBQ10" s="214"/>
      <c r="PBR10" s="214"/>
      <c r="PBS10" s="214"/>
      <c r="PBT10" s="214"/>
      <c r="PBU10" s="214"/>
      <c r="PBV10" s="214"/>
      <c r="PBW10" s="214"/>
      <c r="PBX10" s="214"/>
      <c r="PBY10" s="214"/>
      <c r="PBZ10" s="214"/>
      <c r="PCA10" s="214"/>
      <c r="PCB10" s="214"/>
      <c r="PCC10" s="214"/>
      <c r="PCD10" s="214"/>
      <c r="PCE10" s="214"/>
      <c r="PCF10" s="214"/>
      <c r="PCG10" s="214"/>
      <c r="PCH10" s="214"/>
      <c r="PCI10" s="214"/>
      <c r="PCJ10" s="214"/>
      <c r="PCK10" s="214"/>
      <c r="PCL10" s="214"/>
      <c r="PCM10" s="214"/>
      <c r="PCN10" s="214"/>
      <c r="PCO10" s="214"/>
      <c r="PCP10" s="214"/>
      <c r="PCQ10" s="214"/>
      <c r="PCR10" s="214"/>
      <c r="PCS10" s="214"/>
      <c r="PCT10" s="214"/>
      <c r="PCU10" s="214"/>
      <c r="PCV10" s="214"/>
      <c r="PCW10" s="214"/>
      <c r="PCX10" s="214"/>
      <c r="PCY10" s="214"/>
      <c r="PCZ10" s="214"/>
      <c r="PDA10" s="214"/>
      <c r="PDB10" s="214"/>
      <c r="PDC10" s="214"/>
      <c r="PDD10" s="214"/>
      <c r="PDE10" s="214"/>
      <c r="PDF10" s="214"/>
      <c r="PDG10" s="214"/>
      <c r="PDH10" s="214"/>
      <c r="PDI10" s="214"/>
      <c r="PDJ10" s="214"/>
      <c r="PDK10" s="214"/>
      <c r="PDL10" s="214"/>
      <c r="PDM10" s="214"/>
      <c r="PDN10" s="214"/>
      <c r="PDO10" s="214"/>
      <c r="PDP10" s="214"/>
      <c r="PDQ10" s="214"/>
      <c r="PDR10" s="214"/>
      <c r="PDS10" s="214"/>
      <c r="PDT10" s="214"/>
      <c r="PDU10" s="214"/>
      <c r="PDV10" s="214"/>
      <c r="PDW10" s="214"/>
      <c r="PDX10" s="214"/>
      <c r="PDY10" s="214"/>
      <c r="PDZ10" s="214"/>
      <c r="PEA10" s="214"/>
      <c r="PEB10" s="214"/>
      <c r="PEC10" s="214"/>
      <c r="PED10" s="214"/>
      <c r="PEE10" s="214"/>
      <c r="PEF10" s="214"/>
      <c r="PEG10" s="214"/>
      <c r="PEH10" s="214"/>
      <c r="PEI10" s="214"/>
      <c r="PEJ10" s="214"/>
      <c r="PEK10" s="214"/>
      <c r="PEL10" s="214"/>
      <c r="PEM10" s="214"/>
      <c r="PEN10" s="214"/>
      <c r="PEO10" s="214"/>
      <c r="PEP10" s="214"/>
      <c r="PEQ10" s="214"/>
      <c r="PER10" s="214"/>
      <c r="PES10" s="214"/>
      <c r="PET10" s="214"/>
      <c r="PEU10" s="214"/>
      <c r="PEV10" s="214"/>
      <c r="PEW10" s="214"/>
      <c r="PEX10" s="214"/>
      <c r="PEY10" s="214"/>
      <c r="PEZ10" s="214"/>
      <c r="PFA10" s="214"/>
      <c r="PFB10" s="214"/>
      <c r="PFC10" s="214"/>
      <c r="PFD10" s="214"/>
      <c r="PFE10" s="214"/>
      <c r="PFF10" s="214"/>
      <c r="PFG10" s="214"/>
      <c r="PFH10" s="214"/>
      <c r="PFI10" s="214"/>
      <c r="PFJ10" s="214"/>
      <c r="PFK10" s="214"/>
      <c r="PFL10" s="214"/>
      <c r="PFM10" s="214"/>
      <c r="PFN10" s="214"/>
      <c r="PFO10" s="214"/>
      <c r="PFP10" s="214"/>
      <c r="PFQ10" s="214"/>
      <c r="PFR10" s="214"/>
      <c r="PFS10" s="214"/>
      <c r="PFT10" s="214"/>
      <c r="PFU10" s="214"/>
      <c r="PFV10" s="214"/>
      <c r="PFW10" s="214"/>
      <c r="PFX10" s="214"/>
      <c r="PFY10" s="214"/>
      <c r="PFZ10" s="214"/>
      <c r="PGA10" s="214"/>
      <c r="PGB10" s="214"/>
      <c r="PGC10" s="214"/>
      <c r="PGD10" s="214"/>
      <c r="PGE10" s="214"/>
      <c r="PGF10" s="214"/>
      <c r="PGG10" s="214"/>
      <c r="PGH10" s="214"/>
      <c r="PGI10" s="214"/>
      <c r="PGJ10" s="214"/>
      <c r="PGK10" s="214"/>
      <c r="PGL10" s="214"/>
      <c r="PGM10" s="214"/>
      <c r="PGN10" s="214"/>
      <c r="PGO10" s="214"/>
      <c r="PGP10" s="214"/>
      <c r="PGQ10" s="214"/>
      <c r="PGR10" s="214"/>
      <c r="PGS10" s="214"/>
      <c r="PGT10" s="214"/>
      <c r="PGU10" s="214"/>
      <c r="PGV10" s="214"/>
      <c r="PGW10" s="214"/>
      <c r="PGX10" s="214"/>
      <c r="PGY10" s="214"/>
      <c r="PGZ10" s="214"/>
      <c r="PHA10" s="214"/>
      <c r="PHB10" s="214"/>
      <c r="PHC10" s="214"/>
      <c r="PHD10" s="214"/>
      <c r="PHE10" s="214"/>
      <c r="PHF10" s="214"/>
      <c r="PHG10" s="214"/>
      <c r="PHH10" s="214"/>
      <c r="PHI10" s="214"/>
      <c r="PHJ10" s="214"/>
      <c r="PHK10" s="214"/>
      <c r="PHL10" s="214"/>
      <c r="PHM10" s="214"/>
      <c r="PHN10" s="214"/>
      <c r="PHO10" s="214"/>
      <c r="PHP10" s="214"/>
      <c r="PHQ10" s="214"/>
      <c r="PHR10" s="214"/>
      <c r="PHS10" s="214"/>
      <c r="PHT10" s="214"/>
      <c r="PHU10" s="214"/>
      <c r="PHV10" s="214"/>
      <c r="PHW10" s="214"/>
      <c r="PHX10" s="214"/>
      <c r="PHY10" s="214"/>
      <c r="PHZ10" s="214"/>
      <c r="PIA10" s="214"/>
      <c r="PIB10" s="214"/>
      <c r="PIC10" s="214"/>
      <c r="PID10" s="214"/>
      <c r="PIE10" s="214"/>
      <c r="PIF10" s="214"/>
      <c r="PIG10" s="214"/>
      <c r="PIH10" s="214"/>
      <c r="PII10" s="214"/>
      <c r="PIJ10" s="214"/>
      <c r="PIK10" s="214"/>
      <c r="PIL10" s="214"/>
      <c r="PIM10" s="214"/>
      <c r="PIN10" s="214"/>
      <c r="PIO10" s="214"/>
      <c r="PIP10" s="214"/>
      <c r="PIQ10" s="214"/>
      <c r="PIR10" s="214"/>
      <c r="PIS10" s="214"/>
      <c r="PIT10" s="214"/>
      <c r="PIU10" s="214"/>
      <c r="PIV10" s="214"/>
      <c r="PIW10" s="214"/>
      <c r="PIX10" s="214"/>
      <c r="PIY10" s="214"/>
      <c r="PIZ10" s="214"/>
      <c r="PJA10" s="214"/>
      <c r="PJB10" s="214"/>
      <c r="PJC10" s="214"/>
      <c r="PJD10" s="214"/>
      <c r="PJE10" s="214"/>
      <c r="PJF10" s="214"/>
      <c r="PJG10" s="214"/>
      <c r="PJH10" s="214"/>
      <c r="PJI10" s="214"/>
      <c r="PJJ10" s="214"/>
      <c r="PJK10" s="214"/>
      <c r="PJL10" s="214"/>
      <c r="PJM10" s="214"/>
      <c r="PJN10" s="214"/>
      <c r="PJO10" s="214"/>
      <c r="PJP10" s="214"/>
      <c r="PJQ10" s="214"/>
      <c r="PJR10" s="214"/>
      <c r="PJS10" s="214"/>
      <c r="PJT10" s="214"/>
      <c r="PJU10" s="214"/>
      <c r="PJV10" s="214"/>
      <c r="PJW10" s="214"/>
      <c r="PJX10" s="214"/>
      <c r="PJY10" s="214"/>
      <c r="PJZ10" s="214"/>
      <c r="PKA10" s="214"/>
      <c r="PKB10" s="214"/>
      <c r="PKC10" s="214"/>
      <c r="PKD10" s="214"/>
      <c r="PKE10" s="214"/>
      <c r="PKF10" s="214"/>
      <c r="PKG10" s="214"/>
      <c r="PKH10" s="214"/>
      <c r="PKI10" s="214"/>
      <c r="PKJ10" s="214"/>
      <c r="PKK10" s="214"/>
      <c r="PKL10" s="214"/>
      <c r="PKM10" s="214"/>
      <c r="PKN10" s="214"/>
      <c r="PKO10" s="214"/>
      <c r="PKP10" s="214"/>
      <c r="PKQ10" s="214"/>
      <c r="PKR10" s="214"/>
      <c r="PKS10" s="214"/>
      <c r="PKT10" s="214"/>
      <c r="PKU10" s="214"/>
      <c r="PKV10" s="214"/>
      <c r="PKW10" s="214"/>
      <c r="PKX10" s="214"/>
      <c r="PKY10" s="214"/>
      <c r="PKZ10" s="214"/>
      <c r="PLA10" s="214"/>
      <c r="PLB10" s="214"/>
      <c r="PLC10" s="214"/>
      <c r="PLD10" s="214"/>
      <c r="PLE10" s="214"/>
      <c r="PLF10" s="214"/>
      <c r="PLG10" s="214"/>
      <c r="PLH10" s="214"/>
      <c r="PLI10" s="214"/>
      <c r="PLJ10" s="214"/>
      <c r="PLK10" s="214"/>
      <c r="PLL10" s="214"/>
      <c r="PLM10" s="214"/>
      <c r="PLN10" s="214"/>
      <c r="PLO10" s="214"/>
      <c r="PLP10" s="214"/>
      <c r="PLQ10" s="214"/>
      <c r="PLR10" s="214"/>
      <c r="PLS10" s="214"/>
      <c r="PLT10" s="214"/>
      <c r="PLU10" s="214"/>
      <c r="PLV10" s="214"/>
      <c r="PLW10" s="214"/>
      <c r="PLX10" s="214"/>
      <c r="PLY10" s="214"/>
      <c r="PLZ10" s="214"/>
      <c r="PMA10" s="214"/>
      <c r="PMB10" s="214"/>
      <c r="PMC10" s="214"/>
      <c r="PMD10" s="214"/>
      <c r="PME10" s="214"/>
      <c r="PMF10" s="214"/>
      <c r="PMG10" s="214"/>
      <c r="PMH10" s="214"/>
      <c r="PMI10" s="214"/>
      <c r="PMJ10" s="214"/>
      <c r="PMK10" s="214"/>
      <c r="PML10" s="214"/>
      <c r="PMM10" s="214"/>
      <c r="PMN10" s="214"/>
      <c r="PMO10" s="214"/>
      <c r="PMP10" s="214"/>
      <c r="PMQ10" s="214"/>
      <c r="PMR10" s="214"/>
      <c r="PMS10" s="214"/>
      <c r="PMT10" s="214"/>
      <c r="PMU10" s="214"/>
      <c r="PMV10" s="214"/>
      <c r="PMW10" s="214"/>
      <c r="PMX10" s="214"/>
      <c r="PMY10" s="214"/>
      <c r="PMZ10" s="214"/>
      <c r="PNA10" s="214"/>
      <c r="PNB10" s="214"/>
      <c r="PNC10" s="214"/>
      <c r="PND10" s="214"/>
      <c r="PNE10" s="214"/>
      <c r="PNF10" s="214"/>
      <c r="PNG10" s="214"/>
      <c r="PNH10" s="214"/>
      <c r="PNI10" s="214"/>
      <c r="PNJ10" s="214"/>
      <c r="PNK10" s="214"/>
      <c r="PNL10" s="214"/>
      <c r="PNM10" s="214"/>
      <c r="PNN10" s="214"/>
      <c r="PNO10" s="214"/>
      <c r="PNP10" s="214"/>
      <c r="PNQ10" s="214"/>
      <c r="PNR10" s="214"/>
      <c r="PNS10" s="214"/>
      <c r="PNT10" s="214"/>
      <c r="PNU10" s="214"/>
      <c r="PNV10" s="214"/>
      <c r="PNW10" s="214"/>
      <c r="PNX10" s="214"/>
      <c r="PNY10" s="214"/>
      <c r="PNZ10" s="214"/>
      <c r="POA10" s="214"/>
      <c r="POB10" s="214"/>
      <c r="POC10" s="214"/>
      <c r="POD10" s="214"/>
      <c r="POE10" s="214"/>
      <c r="POF10" s="214"/>
      <c r="POG10" s="214"/>
      <c r="POH10" s="214"/>
      <c r="POI10" s="214"/>
      <c r="POJ10" s="214"/>
      <c r="POK10" s="214"/>
      <c r="POL10" s="214"/>
      <c r="POM10" s="214"/>
      <c r="PON10" s="214"/>
      <c r="POO10" s="214"/>
      <c r="POP10" s="214"/>
      <c r="POQ10" s="214"/>
      <c r="POR10" s="214"/>
      <c r="POS10" s="214"/>
      <c r="POT10" s="214"/>
      <c r="POU10" s="214"/>
      <c r="POV10" s="214"/>
      <c r="POW10" s="214"/>
      <c r="POX10" s="214"/>
      <c r="POY10" s="214"/>
      <c r="POZ10" s="214"/>
      <c r="PPA10" s="214"/>
      <c r="PPB10" s="214"/>
      <c r="PPC10" s="214"/>
      <c r="PPD10" s="214"/>
      <c r="PPE10" s="214"/>
      <c r="PPF10" s="214"/>
      <c r="PPG10" s="214"/>
      <c r="PPH10" s="214"/>
      <c r="PPI10" s="214"/>
      <c r="PPJ10" s="214"/>
      <c r="PPK10" s="214"/>
      <c r="PPL10" s="214"/>
      <c r="PPM10" s="214"/>
      <c r="PPN10" s="214"/>
      <c r="PPO10" s="214"/>
      <c r="PPP10" s="214"/>
      <c r="PPQ10" s="214"/>
      <c r="PPR10" s="214"/>
      <c r="PPS10" s="214"/>
      <c r="PPT10" s="214"/>
      <c r="PPU10" s="214"/>
      <c r="PPV10" s="214"/>
      <c r="PPW10" s="214"/>
      <c r="PPX10" s="214"/>
      <c r="PPY10" s="214"/>
      <c r="PPZ10" s="214"/>
      <c r="PQA10" s="214"/>
      <c r="PQB10" s="214"/>
      <c r="PQC10" s="214"/>
      <c r="PQD10" s="214"/>
      <c r="PQE10" s="214"/>
      <c r="PQF10" s="214"/>
      <c r="PQG10" s="214"/>
      <c r="PQH10" s="214"/>
      <c r="PQI10" s="214"/>
      <c r="PQJ10" s="214"/>
      <c r="PQK10" s="214"/>
      <c r="PQL10" s="214"/>
      <c r="PQM10" s="214"/>
      <c r="PQN10" s="214"/>
      <c r="PQO10" s="214"/>
      <c r="PQP10" s="214"/>
      <c r="PQQ10" s="214"/>
      <c r="PQR10" s="214"/>
      <c r="PQS10" s="214"/>
      <c r="PQT10" s="214"/>
      <c r="PQU10" s="214"/>
      <c r="PQV10" s="214"/>
      <c r="PQW10" s="214"/>
      <c r="PQX10" s="214"/>
      <c r="PQY10" s="214"/>
      <c r="PQZ10" s="214"/>
      <c r="PRA10" s="214"/>
      <c r="PRB10" s="214"/>
      <c r="PRC10" s="214"/>
      <c r="PRD10" s="214"/>
      <c r="PRE10" s="214"/>
      <c r="PRF10" s="214"/>
      <c r="PRG10" s="214"/>
      <c r="PRH10" s="214"/>
      <c r="PRI10" s="214"/>
      <c r="PRJ10" s="214"/>
      <c r="PRK10" s="214"/>
      <c r="PRL10" s="214"/>
      <c r="PRM10" s="214"/>
      <c r="PRN10" s="214"/>
      <c r="PRO10" s="214"/>
      <c r="PRP10" s="214"/>
      <c r="PRQ10" s="214"/>
      <c r="PRR10" s="214"/>
      <c r="PRS10" s="214"/>
      <c r="PRT10" s="214"/>
      <c r="PRU10" s="214"/>
      <c r="PRV10" s="214"/>
      <c r="PRW10" s="214"/>
      <c r="PRX10" s="214"/>
      <c r="PRY10" s="214"/>
      <c r="PRZ10" s="214"/>
      <c r="PSA10" s="214"/>
      <c r="PSB10" s="214"/>
      <c r="PSC10" s="214"/>
      <c r="PSD10" s="214"/>
      <c r="PSE10" s="214"/>
      <c r="PSF10" s="214"/>
      <c r="PSG10" s="214"/>
      <c r="PSH10" s="214"/>
      <c r="PSI10" s="214"/>
      <c r="PSJ10" s="214"/>
      <c r="PSK10" s="214"/>
      <c r="PSL10" s="214"/>
      <c r="PSM10" s="214"/>
      <c r="PSN10" s="214"/>
      <c r="PSO10" s="214"/>
      <c r="PSP10" s="214"/>
      <c r="PSQ10" s="214"/>
      <c r="PSR10" s="214"/>
      <c r="PSS10" s="214"/>
      <c r="PST10" s="214"/>
      <c r="PSU10" s="214"/>
      <c r="PSV10" s="214"/>
      <c r="PSW10" s="214"/>
      <c r="PSX10" s="214"/>
      <c r="PSY10" s="214"/>
      <c r="PSZ10" s="214"/>
      <c r="PTA10" s="214"/>
      <c r="PTB10" s="214"/>
      <c r="PTC10" s="214"/>
      <c r="PTD10" s="214"/>
      <c r="PTE10" s="214"/>
      <c r="PTF10" s="214"/>
      <c r="PTG10" s="214"/>
      <c r="PTH10" s="214"/>
      <c r="PTI10" s="214"/>
      <c r="PTJ10" s="214"/>
      <c r="PTK10" s="214"/>
      <c r="PTL10" s="214"/>
      <c r="PTM10" s="214"/>
      <c r="PTN10" s="214"/>
      <c r="PTO10" s="214"/>
      <c r="PTP10" s="214"/>
      <c r="PTQ10" s="214"/>
      <c r="PTR10" s="214"/>
      <c r="PTS10" s="214"/>
      <c r="PTT10" s="214"/>
      <c r="PTU10" s="214"/>
      <c r="PTV10" s="214"/>
      <c r="PTW10" s="214"/>
      <c r="PTX10" s="214"/>
      <c r="PTY10" s="214"/>
      <c r="PTZ10" s="214"/>
      <c r="PUA10" s="214"/>
      <c r="PUB10" s="214"/>
      <c r="PUC10" s="214"/>
      <c r="PUD10" s="214"/>
      <c r="PUE10" s="214"/>
      <c r="PUF10" s="214"/>
      <c r="PUG10" s="214"/>
      <c r="PUH10" s="214"/>
      <c r="PUI10" s="214"/>
      <c r="PUJ10" s="214"/>
      <c r="PUK10" s="214"/>
      <c r="PUL10" s="214"/>
      <c r="PUM10" s="214"/>
      <c r="PUN10" s="214"/>
      <c r="PUO10" s="214"/>
      <c r="PUP10" s="214"/>
      <c r="PUQ10" s="214"/>
      <c r="PUR10" s="214"/>
      <c r="PUS10" s="214"/>
      <c r="PUT10" s="214"/>
      <c r="PUU10" s="214"/>
      <c r="PUV10" s="214"/>
      <c r="PUW10" s="214"/>
      <c r="PUX10" s="214"/>
      <c r="PUY10" s="214"/>
      <c r="PUZ10" s="214"/>
      <c r="PVA10" s="214"/>
      <c r="PVB10" s="214"/>
      <c r="PVC10" s="214"/>
      <c r="PVD10" s="214"/>
      <c r="PVE10" s="214"/>
      <c r="PVF10" s="214"/>
      <c r="PVG10" s="214"/>
      <c r="PVH10" s="214"/>
      <c r="PVI10" s="214"/>
      <c r="PVJ10" s="214"/>
      <c r="PVK10" s="214"/>
      <c r="PVL10" s="214"/>
      <c r="PVM10" s="214"/>
      <c r="PVN10" s="214"/>
      <c r="PVO10" s="214"/>
      <c r="PVP10" s="214"/>
      <c r="PVQ10" s="214"/>
      <c r="PVR10" s="214"/>
      <c r="PVS10" s="214"/>
      <c r="PVT10" s="214"/>
      <c r="PVU10" s="214"/>
      <c r="PVV10" s="214"/>
      <c r="PVW10" s="214"/>
      <c r="PVX10" s="214"/>
      <c r="PVY10" s="214"/>
      <c r="PVZ10" s="214"/>
      <c r="PWA10" s="214"/>
      <c r="PWB10" s="214"/>
      <c r="PWC10" s="214"/>
      <c r="PWD10" s="214"/>
      <c r="PWE10" s="214"/>
      <c r="PWF10" s="214"/>
      <c r="PWG10" s="214"/>
      <c r="PWH10" s="214"/>
      <c r="PWI10" s="214"/>
      <c r="PWJ10" s="214"/>
      <c r="PWK10" s="214"/>
      <c r="PWL10" s="214"/>
      <c r="PWM10" s="214"/>
      <c r="PWN10" s="214"/>
      <c r="PWO10" s="214"/>
      <c r="PWP10" s="214"/>
      <c r="PWQ10" s="214"/>
      <c r="PWR10" s="214"/>
      <c r="PWS10" s="214"/>
      <c r="PWT10" s="214"/>
      <c r="PWU10" s="214"/>
      <c r="PWV10" s="214"/>
      <c r="PWW10" s="214"/>
      <c r="PWX10" s="214"/>
      <c r="PWY10" s="214"/>
      <c r="PWZ10" s="214"/>
      <c r="PXA10" s="214"/>
      <c r="PXB10" s="214"/>
      <c r="PXC10" s="214"/>
      <c r="PXD10" s="214"/>
      <c r="PXE10" s="214"/>
      <c r="PXF10" s="214"/>
      <c r="PXG10" s="214"/>
      <c r="PXH10" s="214"/>
      <c r="PXI10" s="214"/>
      <c r="PXJ10" s="214"/>
      <c r="PXK10" s="214"/>
      <c r="PXL10" s="214"/>
      <c r="PXM10" s="214"/>
      <c r="PXN10" s="214"/>
      <c r="PXO10" s="214"/>
      <c r="PXP10" s="214"/>
      <c r="PXQ10" s="214"/>
      <c r="PXR10" s="214"/>
      <c r="PXS10" s="214"/>
      <c r="PXT10" s="214"/>
      <c r="PXU10" s="214"/>
      <c r="PXV10" s="214"/>
      <c r="PXW10" s="214"/>
      <c r="PXX10" s="214"/>
      <c r="PXY10" s="214"/>
      <c r="PXZ10" s="214"/>
      <c r="PYA10" s="214"/>
      <c r="PYB10" s="214"/>
      <c r="PYC10" s="214"/>
      <c r="PYD10" s="214"/>
      <c r="PYE10" s="214"/>
      <c r="PYF10" s="214"/>
      <c r="PYG10" s="214"/>
      <c r="PYH10" s="214"/>
      <c r="PYI10" s="214"/>
      <c r="PYJ10" s="214"/>
      <c r="PYK10" s="214"/>
      <c r="PYL10" s="214"/>
      <c r="PYM10" s="214"/>
      <c r="PYN10" s="214"/>
      <c r="PYO10" s="214"/>
      <c r="PYP10" s="214"/>
      <c r="PYQ10" s="214"/>
      <c r="PYR10" s="214"/>
      <c r="PYS10" s="214"/>
      <c r="PYT10" s="214"/>
      <c r="PYU10" s="214"/>
      <c r="PYV10" s="214"/>
      <c r="PYW10" s="214"/>
      <c r="PYX10" s="214"/>
      <c r="PYY10" s="214"/>
      <c r="PYZ10" s="214"/>
      <c r="PZA10" s="214"/>
      <c r="PZB10" s="214"/>
      <c r="PZC10" s="214"/>
      <c r="PZD10" s="214"/>
      <c r="PZE10" s="214"/>
      <c r="PZF10" s="214"/>
      <c r="PZG10" s="214"/>
      <c r="PZH10" s="214"/>
      <c r="PZI10" s="214"/>
      <c r="PZJ10" s="214"/>
      <c r="PZK10" s="214"/>
      <c r="PZL10" s="214"/>
      <c r="PZM10" s="214"/>
      <c r="PZN10" s="214"/>
      <c r="PZO10" s="214"/>
      <c r="PZP10" s="214"/>
      <c r="PZQ10" s="214"/>
      <c r="PZR10" s="214"/>
      <c r="PZS10" s="214"/>
      <c r="PZT10" s="214"/>
      <c r="PZU10" s="214"/>
      <c r="PZV10" s="214"/>
      <c r="PZW10" s="214"/>
      <c r="PZX10" s="214"/>
      <c r="PZY10" s="214"/>
      <c r="PZZ10" s="214"/>
      <c r="QAA10" s="214"/>
      <c r="QAB10" s="214"/>
      <c r="QAC10" s="214"/>
      <c r="QAD10" s="214"/>
      <c r="QAE10" s="214"/>
      <c r="QAF10" s="214"/>
      <c r="QAG10" s="214"/>
      <c r="QAH10" s="214"/>
      <c r="QAI10" s="214"/>
      <c r="QAJ10" s="214"/>
      <c r="QAK10" s="214"/>
      <c r="QAL10" s="214"/>
      <c r="QAM10" s="214"/>
      <c r="QAN10" s="214"/>
      <c r="QAO10" s="214"/>
      <c r="QAP10" s="214"/>
      <c r="QAQ10" s="214"/>
      <c r="QAR10" s="214"/>
      <c r="QAS10" s="214"/>
      <c r="QAT10" s="214"/>
      <c r="QAU10" s="214"/>
      <c r="QAV10" s="214"/>
      <c r="QAW10" s="214"/>
      <c r="QAX10" s="214"/>
      <c r="QAY10" s="214"/>
      <c r="QAZ10" s="214"/>
      <c r="QBA10" s="214"/>
      <c r="QBB10" s="214"/>
      <c r="QBC10" s="214"/>
      <c r="QBD10" s="214"/>
      <c r="QBE10" s="214"/>
      <c r="QBF10" s="214"/>
      <c r="QBG10" s="214"/>
      <c r="QBH10" s="214"/>
      <c r="QBI10" s="214"/>
      <c r="QBJ10" s="214"/>
      <c r="QBK10" s="214"/>
      <c r="QBL10" s="214"/>
      <c r="QBM10" s="214"/>
      <c r="QBN10" s="214"/>
      <c r="QBO10" s="214"/>
      <c r="QBP10" s="214"/>
      <c r="QBQ10" s="214"/>
      <c r="QBR10" s="214"/>
      <c r="QBS10" s="214"/>
      <c r="QBT10" s="214"/>
      <c r="QBU10" s="214"/>
      <c r="QBV10" s="214"/>
      <c r="QBW10" s="214"/>
      <c r="QBX10" s="214"/>
      <c r="QBY10" s="214"/>
      <c r="QBZ10" s="214"/>
      <c r="QCA10" s="214"/>
      <c r="QCB10" s="214"/>
      <c r="QCC10" s="214"/>
      <c r="QCD10" s="214"/>
      <c r="QCE10" s="214"/>
      <c r="QCF10" s="214"/>
      <c r="QCG10" s="214"/>
      <c r="QCH10" s="214"/>
      <c r="QCI10" s="214"/>
      <c r="QCJ10" s="214"/>
      <c r="QCK10" s="214"/>
      <c r="QCL10" s="214"/>
      <c r="QCM10" s="214"/>
      <c r="QCN10" s="214"/>
      <c r="QCO10" s="214"/>
      <c r="QCP10" s="214"/>
      <c r="QCQ10" s="214"/>
      <c r="QCR10" s="214"/>
      <c r="QCS10" s="214"/>
      <c r="QCT10" s="214"/>
      <c r="QCU10" s="214"/>
      <c r="QCV10" s="214"/>
      <c r="QCW10" s="214"/>
      <c r="QCX10" s="214"/>
      <c r="QCY10" s="214"/>
      <c r="QCZ10" s="214"/>
      <c r="QDA10" s="214"/>
      <c r="QDB10" s="214"/>
      <c r="QDC10" s="214"/>
      <c r="QDD10" s="214"/>
      <c r="QDE10" s="214"/>
      <c r="QDF10" s="214"/>
      <c r="QDG10" s="214"/>
      <c r="QDH10" s="214"/>
      <c r="QDI10" s="214"/>
      <c r="QDJ10" s="214"/>
      <c r="QDK10" s="214"/>
      <c r="QDL10" s="214"/>
      <c r="QDM10" s="214"/>
      <c r="QDN10" s="214"/>
      <c r="QDO10" s="214"/>
      <c r="QDP10" s="214"/>
      <c r="QDQ10" s="214"/>
      <c r="QDR10" s="214"/>
      <c r="QDS10" s="214"/>
      <c r="QDT10" s="214"/>
      <c r="QDU10" s="214"/>
      <c r="QDV10" s="214"/>
      <c r="QDW10" s="214"/>
      <c r="QDX10" s="214"/>
      <c r="QDY10" s="214"/>
      <c r="QDZ10" s="214"/>
      <c r="QEA10" s="214"/>
      <c r="QEB10" s="214"/>
      <c r="QEC10" s="214"/>
      <c r="QED10" s="214"/>
      <c r="QEE10" s="214"/>
      <c r="QEF10" s="214"/>
      <c r="QEG10" s="214"/>
      <c r="QEH10" s="214"/>
      <c r="QEI10" s="214"/>
      <c r="QEJ10" s="214"/>
      <c r="QEK10" s="214"/>
      <c r="QEL10" s="214"/>
      <c r="QEM10" s="214"/>
      <c r="QEN10" s="214"/>
      <c r="QEO10" s="214"/>
      <c r="QEP10" s="214"/>
      <c r="QEQ10" s="214"/>
      <c r="QER10" s="214"/>
      <c r="QES10" s="214"/>
      <c r="QET10" s="214"/>
      <c r="QEU10" s="214"/>
      <c r="QEV10" s="214"/>
      <c r="QEW10" s="214"/>
      <c r="QEX10" s="214"/>
      <c r="QEY10" s="214"/>
      <c r="QEZ10" s="214"/>
      <c r="QFA10" s="214"/>
      <c r="QFB10" s="214"/>
      <c r="QFC10" s="214"/>
      <c r="QFD10" s="214"/>
      <c r="QFE10" s="214"/>
      <c r="QFF10" s="214"/>
      <c r="QFG10" s="214"/>
      <c r="QFH10" s="214"/>
      <c r="QFI10" s="214"/>
      <c r="QFJ10" s="214"/>
      <c r="QFK10" s="214"/>
      <c r="QFL10" s="214"/>
      <c r="QFM10" s="214"/>
      <c r="QFN10" s="214"/>
      <c r="QFO10" s="214"/>
      <c r="QFP10" s="214"/>
      <c r="QFQ10" s="214"/>
      <c r="QFR10" s="214"/>
      <c r="QFS10" s="214"/>
      <c r="QFT10" s="214"/>
      <c r="QFU10" s="214"/>
      <c r="QFV10" s="214"/>
      <c r="QFW10" s="214"/>
      <c r="QFX10" s="214"/>
      <c r="QFY10" s="214"/>
      <c r="QFZ10" s="214"/>
      <c r="QGA10" s="214"/>
      <c r="QGB10" s="214"/>
      <c r="QGC10" s="214"/>
      <c r="QGD10" s="214"/>
      <c r="QGE10" s="214"/>
      <c r="QGF10" s="214"/>
      <c r="QGG10" s="214"/>
      <c r="QGH10" s="214"/>
      <c r="QGI10" s="214"/>
      <c r="QGJ10" s="214"/>
      <c r="QGK10" s="214"/>
      <c r="QGL10" s="214"/>
      <c r="QGM10" s="214"/>
      <c r="QGN10" s="214"/>
      <c r="QGO10" s="214"/>
      <c r="QGP10" s="214"/>
      <c r="QGQ10" s="214"/>
      <c r="QGR10" s="214"/>
      <c r="QGS10" s="214"/>
      <c r="QGT10" s="214"/>
      <c r="QGU10" s="214"/>
      <c r="QGV10" s="214"/>
      <c r="QGW10" s="214"/>
      <c r="QGX10" s="214"/>
      <c r="QGY10" s="214"/>
      <c r="QGZ10" s="214"/>
      <c r="QHA10" s="214"/>
      <c r="QHB10" s="214"/>
      <c r="QHC10" s="214"/>
      <c r="QHD10" s="214"/>
      <c r="QHE10" s="214"/>
      <c r="QHF10" s="214"/>
      <c r="QHG10" s="214"/>
      <c r="QHH10" s="214"/>
      <c r="QHI10" s="214"/>
      <c r="QHJ10" s="214"/>
      <c r="QHK10" s="214"/>
      <c r="QHL10" s="214"/>
      <c r="QHM10" s="214"/>
      <c r="QHN10" s="214"/>
      <c r="QHO10" s="214"/>
      <c r="QHP10" s="214"/>
      <c r="QHQ10" s="214"/>
      <c r="QHR10" s="214"/>
      <c r="QHS10" s="214"/>
      <c r="QHT10" s="214"/>
      <c r="QHU10" s="214"/>
      <c r="QHV10" s="214"/>
      <c r="QHW10" s="214"/>
      <c r="QHX10" s="214"/>
      <c r="QHY10" s="214"/>
      <c r="QHZ10" s="214"/>
      <c r="QIA10" s="214"/>
      <c r="QIB10" s="214"/>
      <c r="QIC10" s="214"/>
      <c r="QID10" s="214"/>
      <c r="QIE10" s="214"/>
      <c r="QIF10" s="214"/>
      <c r="QIG10" s="214"/>
      <c r="QIH10" s="214"/>
      <c r="QII10" s="214"/>
      <c r="QIJ10" s="214"/>
      <c r="QIK10" s="214"/>
      <c r="QIL10" s="214"/>
      <c r="QIM10" s="214"/>
      <c r="QIN10" s="214"/>
      <c r="QIO10" s="214"/>
      <c r="QIP10" s="214"/>
      <c r="QIQ10" s="214"/>
      <c r="QIR10" s="214"/>
      <c r="QIS10" s="214"/>
      <c r="QIT10" s="214"/>
      <c r="QIU10" s="214"/>
      <c r="QIV10" s="214"/>
      <c r="QIW10" s="214"/>
      <c r="QIX10" s="214"/>
      <c r="QIY10" s="214"/>
      <c r="QIZ10" s="214"/>
      <c r="QJA10" s="214"/>
      <c r="QJB10" s="214"/>
      <c r="QJC10" s="214"/>
      <c r="QJD10" s="214"/>
      <c r="QJE10" s="214"/>
      <c r="QJF10" s="214"/>
      <c r="QJG10" s="214"/>
      <c r="QJH10" s="214"/>
      <c r="QJI10" s="214"/>
      <c r="QJJ10" s="214"/>
      <c r="QJK10" s="214"/>
      <c r="QJL10" s="214"/>
      <c r="QJM10" s="214"/>
      <c r="QJN10" s="214"/>
      <c r="QJO10" s="214"/>
      <c r="QJP10" s="214"/>
      <c r="QJQ10" s="214"/>
      <c r="QJR10" s="214"/>
      <c r="QJS10" s="214"/>
      <c r="QJT10" s="214"/>
      <c r="QJU10" s="214"/>
      <c r="QJV10" s="214"/>
      <c r="QJW10" s="214"/>
      <c r="QJX10" s="214"/>
      <c r="QJY10" s="214"/>
      <c r="QJZ10" s="214"/>
      <c r="QKA10" s="214"/>
      <c r="QKB10" s="214"/>
      <c r="QKC10" s="214"/>
      <c r="QKD10" s="214"/>
      <c r="QKE10" s="214"/>
      <c r="QKF10" s="214"/>
      <c r="QKG10" s="214"/>
      <c r="QKH10" s="214"/>
      <c r="QKI10" s="214"/>
      <c r="QKJ10" s="214"/>
      <c r="QKK10" s="214"/>
      <c r="QKL10" s="214"/>
      <c r="QKM10" s="214"/>
      <c r="QKN10" s="214"/>
      <c r="QKO10" s="214"/>
      <c r="QKP10" s="214"/>
      <c r="QKQ10" s="214"/>
      <c r="QKR10" s="214"/>
      <c r="QKS10" s="214"/>
      <c r="QKT10" s="214"/>
      <c r="QKU10" s="214"/>
      <c r="QKV10" s="214"/>
      <c r="QKW10" s="214"/>
      <c r="QKX10" s="214"/>
      <c r="QKY10" s="214"/>
      <c r="QKZ10" s="214"/>
      <c r="QLA10" s="214"/>
      <c r="QLB10" s="214"/>
      <c r="QLC10" s="214"/>
      <c r="QLD10" s="214"/>
      <c r="QLE10" s="214"/>
      <c r="QLF10" s="214"/>
      <c r="QLG10" s="214"/>
      <c r="QLH10" s="214"/>
      <c r="QLI10" s="214"/>
      <c r="QLJ10" s="214"/>
      <c r="QLK10" s="214"/>
      <c r="QLL10" s="214"/>
      <c r="QLM10" s="214"/>
      <c r="QLN10" s="214"/>
      <c r="QLO10" s="214"/>
      <c r="QLP10" s="214"/>
      <c r="QLQ10" s="214"/>
      <c r="QLR10" s="214"/>
      <c r="QLS10" s="214"/>
      <c r="QLT10" s="214"/>
      <c r="QLU10" s="214"/>
      <c r="QLV10" s="214"/>
      <c r="QLW10" s="214"/>
      <c r="QLX10" s="214"/>
      <c r="QLY10" s="214"/>
      <c r="QLZ10" s="214"/>
      <c r="QMA10" s="214"/>
      <c r="QMB10" s="214"/>
      <c r="QMC10" s="214"/>
      <c r="QMD10" s="214"/>
      <c r="QME10" s="214"/>
      <c r="QMF10" s="214"/>
      <c r="QMG10" s="214"/>
      <c r="QMH10" s="214"/>
      <c r="QMI10" s="214"/>
      <c r="QMJ10" s="214"/>
      <c r="QMK10" s="214"/>
      <c r="QML10" s="214"/>
      <c r="QMM10" s="214"/>
      <c r="QMN10" s="214"/>
      <c r="QMO10" s="214"/>
      <c r="QMP10" s="214"/>
      <c r="QMQ10" s="214"/>
      <c r="QMR10" s="214"/>
      <c r="QMS10" s="214"/>
      <c r="QMT10" s="214"/>
      <c r="QMU10" s="214"/>
      <c r="QMV10" s="214"/>
      <c r="QMW10" s="214"/>
      <c r="QMX10" s="214"/>
      <c r="QMY10" s="214"/>
      <c r="QMZ10" s="214"/>
      <c r="QNA10" s="214"/>
      <c r="QNB10" s="214"/>
      <c r="QNC10" s="214"/>
      <c r="QND10" s="214"/>
      <c r="QNE10" s="214"/>
      <c r="QNF10" s="214"/>
      <c r="QNG10" s="214"/>
      <c r="QNH10" s="214"/>
      <c r="QNI10" s="214"/>
      <c r="QNJ10" s="214"/>
      <c r="QNK10" s="214"/>
      <c r="QNL10" s="214"/>
      <c r="QNM10" s="214"/>
      <c r="QNN10" s="214"/>
      <c r="QNO10" s="214"/>
      <c r="QNP10" s="214"/>
      <c r="QNQ10" s="214"/>
      <c r="QNR10" s="214"/>
      <c r="QNS10" s="214"/>
      <c r="QNT10" s="214"/>
      <c r="QNU10" s="214"/>
      <c r="QNV10" s="214"/>
      <c r="QNW10" s="214"/>
      <c r="QNX10" s="214"/>
      <c r="QNY10" s="214"/>
      <c r="QNZ10" s="214"/>
      <c r="QOA10" s="214"/>
      <c r="QOB10" s="214"/>
      <c r="QOC10" s="214"/>
      <c r="QOD10" s="214"/>
      <c r="QOE10" s="214"/>
      <c r="QOF10" s="214"/>
      <c r="QOG10" s="214"/>
      <c r="QOH10" s="214"/>
      <c r="QOI10" s="214"/>
      <c r="QOJ10" s="214"/>
      <c r="QOK10" s="214"/>
      <c r="QOL10" s="214"/>
      <c r="QOM10" s="214"/>
      <c r="QON10" s="214"/>
      <c r="QOO10" s="214"/>
      <c r="QOP10" s="214"/>
      <c r="QOQ10" s="214"/>
      <c r="QOR10" s="214"/>
      <c r="QOS10" s="214"/>
      <c r="QOT10" s="214"/>
      <c r="QOU10" s="214"/>
      <c r="QOV10" s="214"/>
      <c r="QOW10" s="214"/>
      <c r="QOX10" s="214"/>
      <c r="QOY10" s="214"/>
      <c r="QOZ10" s="214"/>
      <c r="QPA10" s="214"/>
      <c r="QPB10" s="214"/>
      <c r="QPC10" s="214"/>
      <c r="QPD10" s="214"/>
      <c r="QPE10" s="214"/>
      <c r="QPF10" s="214"/>
      <c r="QPG10" s="214"/>
      <c r="QPH10" s="214"/>
      <c r="QPI10" s="214"/>
      <c r="QPJ10" s="214"/>
      <c r="QPK10" s="214"/>
      <c r="QPL10" s="214"/>
      <c r="QPM10" s="214"/>
      <c r="QPN10" s="214"/>
      <c r="QPO10" s="214"/>
      <c r="QPP10" s="214"/>
      <c r="QPQ10" s="214"/>
      <c r="QPR10" s="214"/>
      <c r="QPS10" s="214"/>
      <c r="QPT10" s="214"/>
      <c r="QPU10" s="214"/>
      <c r="QPV10" s="214"/>
      <c r="QPW10" s="214"/>
      <c r="QPX10" s="214"/>
      <c r="QPY10" s="214"/>
      <c r="QPZ10" s="214"/>
      <c r="QQA10" s="214"/>
      <c r="QQB10" s="214"/>
      <c r="QQC10" s="214"/>
      <c r="QQD10" s="214"/>
      <c r="QQE10" s="214"/>
      <c r="QQF10" s="214"/>
      <c r="QQG10" s="214"/>
      <c r="QQH10" s="214"/>
      <c r="QQI10" s="214"/>
      <c r="QQJ10" s="214"/>
      <c r="QQK10" s="214"/>
      <c r="QQL10" s="214"/>
      <c r="QQM10" s="214"/>
      <c r="QQN10" s="214"/>
      <c r="QQO10" s="214"/>
      <c r="QQP10" s="214"/>
      <c r="QQQ10" s="214"/>
      <c r="QQR10" s="214"/>
      <c r="QQS10" s="214"/>
      <c r="QQT10" s="214"/>
      <c r="QQU10" s="214"/>
      <c r="QQV10" s="214"/>
      <c r="QQW10" s="214"/>
      <c r="QQX10" s="214"/>
      <c r="QQY10" s="214"/>
      <c r="QQZ10" s="214"/>
      <c r="QRA10" s="214"/>
      <c r="QRB10" s="214"/>
      <c r="QRC10" s="214"/>
      <c r="QRD10" s="214"/>
      <c r="QRE10" s="214"/>
      <c r="QRF10" s="214"/>
      <c r="QRG10" s="214"/>
      <c r="QRH10" s="214"/>
      <c r="QRI10" s="214"/>
      <c r="QRJ10" s="214"/>
      <c r="QRK10" s="214"/>
      <c r="QRL10" s="214"/>
      <c r="QRM10" s="214"/>
      <c r="QRN10" s="214"/>
      <c r="QRO10" s="214"/>
      <c r="QRP10" s="214"/>
      <c r="QRQ10" s="214"/>
      <c r="QRR10" s="214"/>
      <c r="QRS10" s="214"/>
      <c r="QRT10" s="214"/>
      <c r="QRU10" s="214"/>
      <c r="QRV10" s="214"/>
      <c r="QRW10" s="214"/>
      <c r="QRX10" s="214"/>
      <c r="QRY10" s="214"/>
      <c r="QRZ10" s="214"/>
      <c r="QSA10" s="214"/>
      <c r="QSB10" s="214"/>
      <c r="QSC10" s="214"/>
      <c r="QSD10" s="214"/>
      <c r="QSE10" s="214"/>
      <c r="QSF10" s="214"/>
      <c r="QSG10" s="214"/>
      <c r="QSH10" s="214"/>
      <c r="QSI10" s="214"/>
      <c r="QSJ10" s="214"/>
      <c r="QSK10" s="214"/>
      <c r="QSL10" s="214"/>
      <c r="QSM10" s="214"/>
      <c r="QSN10" s="214"/>
      <c r="QSO10" s="214"/>
      <c r="QSP10" s="214"/>
      <c r="QSQ10" s="214"/>
      <c r="QSR10" s="214"/>
      <c r="QSS10" s="214"/>
      <c r="QST10" s="214"/>
      <c r="QSU10" s="214"/>
      <c r="QSV10" s="214"/>
      <c r="QSW10" s="214"/>
      <c r="QSX10" s="214"/>
      <c r="QSY10" s="214"/>
      <c r="QSZ10" s="214"/>
      <c r="QTA10" s="214"/>
      <c r="QTB10" s="214"/>
      <c r="QTC10" s="214"/>
      <c r="QTD10" s="214"/>
      <c r="QTE10" s="214"/>
      <c r="QTF10" s="214"/>
      <c r="QTG10" s="214"/>
      <c r="QTH10" s="214"/>
      <c r="QTI10" s="214"/>
      <c r="QTJ10" s="214"/>
      <c r="QTK10" s="214"/>
      <c r="QTL10" s="214"/>
      <c r="QTM10" s="214"/>
      <c r="QTN10" s="214"/>
      <c r="QTO10" s="214"/>
      <c r="QTP10" s="214"/>
      <c r="QTQ10" s="214"/>
      <c r="QTR10" s="214"/>
      <c r="QTS10" s="214"/>
      <c r="QTT10" s="214"/>
      <c r="QTU10" s="214"/>
      <c r="QTV10" s="214"/>
      <c r="QTW10" s="214"/>
      <c r="QTX10" s="214"/>
      <c r="QTY10" s="214"/>
      <c r="QTZ10" s="214"/>
      <c r="QUA10" s="214"/>
      <c r="QUB10" s="214"/>
      <c r="QUC10" s="214"/>
      <c r="QUD10" s="214"/>
      <c r="QUE10" s="214"/>
      <c r="QUF10" s="214"/>
      <c r="QUG10" s="214"/>
      <c r="QUH10" s="214"/>
      <c r="QUI10" s="214"/>
      <c r="QUJ10" s="214"/>
      <c r="QUK10" s="214"/>
      <c r="QUL10" s="214"/>
      <c r="QUM10" s="214"/>
      <c r="QUN10" s="214"/>
      <c r="QUO10" s="214"/>
      <c r="QUP10" s="214"/>
      <c r="QUQ10" s="214"/>
      <c r="QUR10" s="214"/>
      <c r="QUS10" s="214"/>
      <c r="QUT10" s="214"/>
      <c r="QUU10" s="214"/>
      <c r="QUV10" s="214"/>
      <c r="QUW10" s="214"/>
      <c r="QUX10" s="214"/>
      <c r="QUY10" s="214"/>
      <c r="QUZ10" s="214"/>
      <c r="QVA10" s="214"/>
      <c r="QVB10" s="214"/>
      <c r="QVC10" s="214"/>
      <c r="QVD10" s="214"/>
      <c r="QVE10" s="214"/>
      <c r="QVF10" s="214"/>
      <c r="QVG10" s="214"/>
      <c r="QVH10" s="214"/>
      <c r="QVI10" s="214"/>
      <c r="QVJ10" s="214"/>
      <c r="QVK10" s="214"/>
      <c r="QVL10" s="214"/>
      <c r="QVM10" s="214"/>
      <c r="QVN10" s="214"/>
      <c r="QVO10" s="214"/>
      <c r="QVP10" s="214"/>
      <c r="QVQ10" s="214"/>
      <c r="QVR10" s="214"/>
      <c r="QVS10" s="214"/>
      <c r="QVT10" s="214"/>
      <c r="QVU10" s="214"/>
      <c r="QVV10" s="214"/>
      <c r="QVW10" s="214"/>
      <c r="QVX10" s="214"/>
      <c r="QVY10" s="214"/>
      <c r="QVZ10" s="214"/>
      <c r="QWA10" s="214"/>
      <c r="QWB10" s="214"/>
      <c r="QWC10" s="214"/>
      <c r="QWD10" s="214"/>
      <c r="QWE10" s="214"/>
      <c r="QWF10" s="214"/>
      <c r="QWG10" s="214"/>
      <c r="QWH10" s="214"/>
      <c r="QWI10" s="214"/>
      <c r="QWJ10" s="214"/>
      <c r="QWK10" s="214"/>
      <c r="QWL10" s="214"/>
      <c r="QWM10" s="214"/>
      <c r="QWN10" s="214"/>
      <c r="QWO10" s="214"/>
      <c r="QWP10" s="214"/>
      <c r="QWQ10" s="214"/>
      <c r="QWR10" s="214"/>
      <c r="QWS10" s="214"/>
      <c r="QWT10" s="214"/>
      <c r="QWU10" s="214"/>
      <c r="QWV10" s="214"/>
      <c r="QWW10" s="214"/>
      <c r="QWX10" s="214"/>
      <c r="QWY10" s="214"/>
      <c r="QWZ10" s="214"/>
      <c r="QXA10" s="214"/>
      <c r="QXB10" s="214"/>
      <c r="QXC10" s="214"/>
      <c r="QXD10" s="214"/>
      <c r="QXE10" s="214"/>
      <c r="QXF10" s="214"/>
      <c r="QXG10" s="214"/>
      <c r="QXH10" s="214"/>
      <c r="QXI10" s="214"/>
      <c r="QXJ10" s="214"/>
      <c r="QXK10" s="214"/>
      <c r="QXL10" s="214"/>
      <c r="QXM10" s="214"/>
      <c r="QXN10" s="214"/>
      <c r="QXO10" s="214"/>
      <c r="QXP10" s="214"/>
      <c r="QXQ10" s="214"/>
      <c r="QXR10" s="214"/>
      <c r="QXS10" s="214"/>
      <c r="QXT10" s="214"/>
      <c r="QXU10" s="214"/>
      <c r="QXV10" s="214"/>
      <c r="QXW10" s="214"/>
      <c r="QXX10" s="214"/>
      <c r="QXY10" s="214"/>
      <c r="QXZ10" s="214"/>
      <c r="QYA10" s="214"/>
      <c r="QYB10" s="214"/>
      <c r="QYC10" s="214"/>
      <c r="QYD10" s="214"/>
      <c r="QYE10" s="214"/>
      <c r="QYF10" s="214"/>
      <c r="QYG10" s="214"/>
      <c r="QYH10" s="214"/>
      <c r="QYI10" s="214"/>
      <c r="QYJ10" s="214"/>
      <c r="QYK10" s="214"/>
      <c r="QYL10" s="214"/>
      <c r="QYM10" s="214"/>
      <c r="QYN10" s="214"/>
      <c r="QYO10" s="214"/>
      <c r="QYP10" s="214"/>
      <c r="QYQ10" s="214"/>
      <c r="QYR10" s="214"/>
      <c r="QYS10" s="214"/>
      <c r="QYT10" s="214"/>
      <c r="QYU10" s="214"/>
      <c r="QYV10" s="214"/>
      <c r="QYW10" s="214"/>
      <c r="QYX10" s="214"/>
      <c r="QYY10" s="214"/>
      <c r="QYZ10" s="214"/>
      <c r="QZA10" s="214"/>
      <c r="QZB10" s="214"/>
      <c r="QZC10" s="214"/>
      <c r="QZD10" s="214"/>
      <c r="QZE10" s="214"/>
      <c r="QZF10" s="214"/>
      <c r="QZG10" s="214"/>
      <c r="QZH10" s="214"/>
      <c r="QZI10" s="214"/>
      <c r="QZJ10" s="214"/>
      <c r="QZK10" s="214"/>
      <c r="QZL10" s="214"/>
      <c r="QZM10" s="214"/>
      <c r="QZN10" s="214"/>
      <c r="QZO10" s="214"/>
      <c r="QZP10" s="214"/>
      <c r="QZQ10" s="214"/>
      <c r="QZR10" s="214"/>
      <c r="QZS10" s="214"/>
      <c r="QZT10" s="214"/>
      <c r="QZU10" s="214"/>
      <c r="QZV10" s="214"/>
      <c r="QZW10" s="214"/>
      <c r="QZX10" s="214"/>
      <c r="QZY10" s="214"/>
      <c r="QZZ10" s="214"/>
      <c r="RAA10" s="214"/>
      <c r="RAB10" s="214"/>
      <c r="RAC10" s="214"/>
      <c r="RAD10" s="214"/>
      <c r="RAE10" s="214"/>
      <c r="RAF10" s="214"/>
      <c r="RAG10" s="214"/>
      <c r="RAH10" s="214"/>
      <c r="RAI10" s="214"/>
      <c r="RAJ10" s="214"/>
      <c r="RAK10" s="214"/>
      <c r="RAL10" s="214"/>
      <c r="RAM10" s="214"/>
      <c r="RAN10" s="214"/>
      <c r="RAO10" s="214"/>
      <c r="RAP10" s="214"/>
      <c r="RAQ10" s="214"/>
      <c r="RAR10" s="214"/>
      <c r="RAS10" s="214"/>
      <c r="RAT10" s="214"/>
      <c r="RAU10" s="214"/>
      <c r="RAV10" s="214"/>
      <c r="RAW10" s="214"/>
      <c r="RAX10" s="214"/>
      <c r="RAY10" s="214"/>
      <c r="RAZ10" s="214"/>
      <c r="RBA10" s="214"/>
      <c r="RBB10" s="214"/>
      <c r="RBC10" s="214"/>
      <c r="RBD10" s="214"/>
      <c r="RBE10" s="214"/>
      <c r="RBF10" s="214"/>
      <c r="RBG10" s="214"/>
      <c r="RBH10" s="214"/>
      <c r="RBI10" s="214"/>
      <c r="RBJ10" s="214"/>
      <c r="RBK10" s="214"/>
      <c r="RBL10" s="214"/>
      <c r="RBM10" s="214"/>
      <c r="RBN10" s="214"/>
      <c r="RBO10" s="214"/>
      <c r="RBP10" s="214"/>
      <c r="RBQ10" s="214"/>
      <c r="RBR10" s="214"/>
      <c r="RBS10" s="214"/>
      <c r="RBT10" s="214"/>
      <c r="RBU10" s="214"/>
      <c r="RBV10" s="214"/>
      <c r="RBW10" s="214"/>
      <c r="RBX10" s="214"/>
      <c r="RBY10" s="214"/>
      <c r="RBZ10" s="214"/>
      <c r="RCA10" s="214"/>
      <c r="RCB10" s="214"/>
      <c r="RCC10" s="214"/>
      <c r="RCD10" s="214"/>
      <c r="RCE10" s="214"/>
      <c r="RCF10" s="214"/>
      <c r="RCG10" s="214"/>
      <c r="RCH10" s="214"/>
      <c r="RCI10" s="214"/>
      <c r="RCJ10" s="214"/>
      <c r="RCK10" s="214"/>
      <c r="RCL10" s="214"/>
      <c r="RCM10" s="214"/>
      <c r="RCN10" s="214"/>
      <c r="RCO10" s="214"/>
      <c r="RCP10" s="214"/>
      <c r="RCQ10" s="214"/>
      <c r="RCR10" s="214"/>
      <c r="RCS10" s="214"/>
      <c r="RCT10" s="214"/>
      <c r="RCU10" s="214"/>
      <c r="RCV10" s="214"/>
      <c r="RCW10" s="214"/>
      <c r="RCX10" s="214"/>
      <c r="RCY10" s="214"/>
      <c r="RCZ10" s="214"/>
      <c r="RDA10" s="214"/>
      <c r="RDB10" s="214"/>
      <c r="RDC10" s="214"/>
      <c r="RDD10" s="214"/>
      <c r="RDE10" s="214"/>
      <c r="RDF10" s="214"/>
      <c r="RDG10" s="214"/>
      <c r="RDH10" s="214"/>
      <c r="RDI10" s="214"/>
      <c r="RDJ10" s="214"/>
      <c r="RDK10" s="214"/>
      <c r="RDL10" s="214"/>
      <c r="RDM10" s="214"/>
      <c r="RDN10" s="214"/>
      <c r="RDO10" s="214"/>
      <c r="RDP10" s="214"/>
      <c r="RDQ10" s="214"/>
      <c r="RDR10" s="214"/>
      <c r="RDS10" s="214"/>
      <c r="RDT10" s="214"/>
      <c r="RDU10" s="214"/>
      <c r="RDV10" s="214"/>
      <c r="RDW10" s="214"/>
      <c r="RDX10" s="214"/>
      <c r="RDY10" s="214"/>
      <c r="RDZ10" s="214"/>
      <c r="REA10" s="214"/>
      <c r="REB10" s="214"/>
      <c r="REC10" s="214"/>
      <c r="RED10" s="214"/>
      <c r="REE10" s="214"/>
      <c r="REF10" s="214"/>
      <c r="REG10" s="214"/>
      <c r="REH10" s="214"/>
      <c r="REI10" s="214"/>
      <c r="REJ10" s="214"/>
      <c r="REK10" s="214"/>
      <c r="REL10" s="214"/>
      <c r="REM10" s="214"/>
      <c r="REN10" s="214"/>
      <c r="REO10" s="214"/>
      <c r="REP10" s="214"/>
      <c r="REQ10" s="214"/>
      <c r="RER10" s="214"/>
      <c r="RES10" s="214"/>
      <c r="RET10" s="214"/>
      <c r="REU10" s="214"/>
      <c r="REV10" s="214"/>
      <c r="REW10" s="214"/>
      <c r="REX10" s="214"/>
      <c r="REY10" s="214"/>
      <c r="REZ10" s="214"/>
      <c r="RFA10" s="214"/>
      <c r="RFB10" s="214"/>
      <c r="RFC10" s="214"/>
      <c r="RFD10" s="214"/>
      <c r="RFE10" s="214"/>
      <c r="RFF10" s="214"/>
      <c r="RFG10" s="214"/>
      <c r="RFH10" s="214"/>
      <c r="RFI10" s="214"/>
      <c r="RFJ10" s="214"/>
      <c r="RFK10" s="214"/>
      <c r="RFL10" s="214"/>
      <c r="RFM10" s="214"/>
      <c r="RFN10" s="214"/>
      <c r="RFO10" s="214"/>
      <c r="RFP10" s="214"/>
      <c r="RFQ10" s="214"/>
      <c r="RFR10" s="214"/>
      <c r="RFS10" s="214"/>
      <c r="RFT10" s="214"/>
      <c r="RFU10" s="214"/>
      <c r="RFV10" s="214"/>
      <c r="RFW10" s="214"/>
      <c r="RFX10" s="214"/>
      <c r="RFY10" s="214"/>
      <c r="RFZ10" s="214"/>
      <c r="RGA10" s="214"/>
      <c r="RGB10" s="214"/>
      <c r="RGC10" s="214"/>
      <c r="RGD10" s="214"/>
      <c r="RGE10" s="214"/>
      <c r="RGF10" s="214"/>
      <c r="RGG10" s="214"/>
      <c r="RGH10" s="214"/>
      <c r="RGI10" s="214"/>
      <c r="RGJ10" s="214"/>
      <c r="RGK10" s="214"/>
      <c r="RGL10" s="214"/>
      <c r="RGM10" s="214"/>
      <c r="RGN10" s="214"/>
      <c r="RGO10" s="214"/>
      <c r="RGP10" s="214"/>
      <c r="RGQ10" s="214"/>
      <c r="RGR10" s="214"/>
      <c r="RGS10" s="214"/>
      <c r="RGT10" s="214"/>
      <c r="RGU10" s="214"/>
      <c r="RGV10" s="214"/>
      <c r="RGW10" s="214"/>
      <c r="RGX10" s="214"/>
      <c r="RGY10" s="214"/>
      <c r="RGZ10" s="214"/>
      <c r="RHA10" s="214"/>
      <c r="RHB10" s="214"/>
      <c r="RHC10" s="214"/>
      <c r="RHD10" s="214"/>
      <c r="RHE10" s="214"/>
      <c r="RHF10" s="214"/>
      <c r="RHG10" s="214"/>
      <c r="RHH10" s="214"/>
      <c r="RHI10" s="214"/>
      <c r="RHJ10" s="214"/>
      <c r="RHK10" s="214"/>
      <c r="RHL10" s="214"/>
      <c r="RHM10" s="214"/>
      <c r="RHN10" s="214"/>
      <c r="RHO10" s="214"/>
      <c r="RHP10" s="214"/>
      <c r="RHQ10" s="214"/>
      <c r="RHR10" s="214"/>
      <c r="RHS10" s="214"/>
      <c r="RHT10" s="214"/>
      <c r="RHU10" s="214"/>
      <c r="RHV10" s="214"/>
      <c r="RHW10" s="214"/>
      <c r="RHX10" s="214"/>
      <c r="RHY10" s="214"/>
      <c r="RHZ10" s="214"/>
      <c r="RIA10" s="214"/>
      <c r="RIB10" s="214"/>
      <c r="RIC10" s="214"/>
      <c r="RID10" s="214"/>
      <c r="RIE10" s="214"/>
      <c r="RIF10" s="214"/>
      <c r="RIG10" s="214"/>
      <c r="RIH10" s="214"/>
      <c r="RII10" s="214"/>
      <c r="RIJ10" s="214"/>
      <c r="RIK10" s="214"/>
      <c r="RIL10" s="214"/>
      <c r="RIM10" s="214"/>
      <c r="RIN10" s="214"/>
      <c r="RIO10" s="214"/>
      <c r="RIP10" s="214"/>
      <c r="RIQ10" s="214"/>
      <c r="RIR10" s="214"/>
      <c r="RIS10" s="214"/>
      <c r="RIT10" s="214"/>
      <c r="RIU10" s="214"/>
      <c r="RIV10" s="214"/>
      <c r="RIW10" s="214"/>
      <c r="RIX10" s="214"/>
      <c r="RIY10" s="214"/>
      <c r="RIZ10" s="214"/>
      <c r="RJA10" s="214"/>
      <c r="RJB10" s="214"/>
      <c r="RJC10" s="214"/>
      <c r="RJD10" s="214"/>
      <c r="RJE10" s="214"/>
      <c r="RJF10" s="214"/>
      <c r="RJG10" s="214"/>
      <c r="RJH10" s="214"/>
      <c r="RJI10" s="214"/>
      <c r="RJJ10" s="214"/>
      <c r="RJK10" s="214"/>
      <c r="RJL10" s="214"/>
      <c r="RJM10" s="214"/>
      <c r="RJN10" s="214"/>
      <c r="RJO10" s="214"/>
      <c r="RJP10" s="214"/>
      <c r="RJQ10" s="214"/>
      <c r="RJR10" s="214"/>
      <c r="RJS10" s="214"/>
      <c r="RJT10" s="214"/>
      <c r="RJU10" s="214"/>
      <c r="RJV10" s="214"/>
      <c r="RJW10" s="214"/>
      <c r="RJX10" s="214"/>
      <c r="RJY10" s="214"/>
      <c r="RJZ10" s="214"/>
      <c r="RKA10" s="214"/>
      <c r="RKB10" s="214"/>
      <c r="RKC10" s="214"/>
      <c r="RKD10" s="214"/>
      <c r="RKE10" s="214"/>
      <c r="RKF10" s="214"/>
      <c r="RKG10" s="214"/>
      <c r="RKH10" s="214"/>
      <c r="RKI10" s="214"/>
      <c r="RKJ10" s="214"/>
      <c r="RKK10" s="214"/>
      <c r="RKL10" s="214"/>
      <c r="RKM10" s="214"/>
      <c r="RKN10" s="214"/>
      <c r="RKO10" s="214"/>
      <c r="RKP10" s="214"/>
      <c r="RKQ10" s="214"/>
      <c r="RKR10" s="214"/>
      <c r="RKS10" s="214"/>
      <c r="RKT10" s="214"/>
      <c r="RKU10" s="214"/>
      <c r="RKV10" s="214"/>
      <c r="RKW10" s="214"/>
      <c r="RKX10" s="214"/>
      <c r="RKY10" s="214"/>
      <c r="RKZ10" s="214"/>
      <c r="RLA10" s="214"/>
      <c r="RLB10" s="214"/>
      <c r="RLC10" s="214"/>
      <c r="RLD10" s="214"/>
      <c r="RLE10" s="214"/>
      <c r="RLF10" s="214"/>
      <c r="RLG10" s="214"/>
      <c r="RLH10" s="214"/>
      <c r="RLI10" s="214"/>
      <c r="RLJ10" s="214"/>
      <c r="RLK10" s="214"/>
      <c r="RLL10" s="214"/>
      <c r="RLM10" s="214"/>
      <c r="RLN10" s="214"/>
      <c r="RLO10" s="214"/>
      <c r="RLP10" s="214"/>
      <c r="RLQ10" s="214"/>
      <c r="RLR10" s="214"/>
      <c r="RLS10" s="214"/>
      <c r="RLT10" s="214"/>
      <c r="RLU10" s="214"/>
      <c r="RLV10" s="214"/>
      <c r="RLW10" s="214"/>
      <c r="RLX10" s="214"/>
      <c r="RLY10" s="214"/>
      <c r="RLZ10" s="214"/>
      <c r="RMA10" s="214"/>
      <c r="RMB10" s="214"/>
      <c r="RMC10" s="214"/>
      <c r="RMD10" s="214"/>
      <c r="RME10" s="214"/>
      <c r="RMF10" s="214"/>
      <c r="RMG10" s="214"/>
      <c r="RMH10" s="214"/>
      <c r="RMI10" s="214"/>
      <c r="RMJ10" s="214"/>
      <c r="RMK10" s="214"/>
      <c r="RML10" s="214"/>
      <c r="RMM10" s="214"/>
      <c r="RMN10" s="214"/>
      <c r="RMO10" s="214"/>
      <c r="RMP10" s="214"/>
      <c r="RMQ10" s="214"/>
      <c r="RMR10" s="214"/>
      <c r="RMS10" s="214"/>
      <c r="RMT10" s="214"/>
      <c r="RMU10" s="214"/>
      <c r="RMV10" s="214"/>
      <c r="RMW10" s="214"/>
      <c r="RMX10" s="214"/>
      <c r="RMY10" s="214"/>
      <c r="RMZ10" s="214"/>
      <c r="RNA10" s="214"/>
      <c r="RNB10" s="214"/>
      <c r="RNC10" s="214"/>
      <c r="RND10" s="214"/>
      <c r="RNE10" s="214"/>
      <c r="RNF10" s="214"/>
      <c r="RNG10" s="214"/>
      <c r="RNH10" s="214"/>
      <c r="RNI10" s="214"/>
      <c r="RNJ10" s="214"/>
      <c r="RNK10" s="214"/>
      <c r="RNL10" s="214"/>
      <c r="RNM10" s="214"/>
      <c r="RNN10" s="214"/>
      <c r="RNO10" s="214"/>
      <c r="RNP10" s="214"/>
      <c r="RNQ10" s="214"/>
      <c r="RNR10" s="214"/>
      <c r="RNS10" s="214"/>
      <c r="RNT10" s="214"/>
      <c r="RNU10" s="214"/>
      <c r="RNV10" s="214"/>
      <c r="RNW10" s="214"/>
      <c r="RNX10" s="214"/>
      <c r="RNY10" s="214"/>
      <c r="RNZ10" s="214"/>
      <c r="ROA10" s="214"/>
      <c r="ROB10" s="214"/>
      <c r="ROC10" s="214"/>
      <c r="ROD10" s="214"/>
      <c r="ROE10" s="214"/>
      <c r="ROF10" s="214"/>
      <c r="ROG10" s="214"/>
      <c r="ROH10" s="214"/>
      <c r="ROI10" s="214"/>
      <c r="ROJ10" s="214"/>
      <c r="ROK10" s="214"/>
      <c r="ROL10" s="214"/>
      <c r="ROM10" s="214"/>
      <c r="RON10" s="214"/>
      <c r="ROO10" s="214"/>
      <c r="ROP10" s="214"/>
      <c r="ROQ10" s="214"/>
      <c r="ROR10" s="214"/>
      <c r="ROS10" s="214"/>
      <c r="ROT10" s="214"/>
      <c r="ROU10" s="214"/>
      <c r="ROV10" s="214"/>
      <c r="ROW10" s="214"/>
      <c r="ROX10" s="214"/>
      <c r="ROY10" s="214"/>
      <c r="ROZ10" s="214"/>
      <c r="RPA10" s="214"/>
      <c r="RPB10" s="214"/>
      <c r="RPC10" s="214"/>
      <c r="RPD10" s="214"/>
      <c r="RPE10" s="214"/>
      <c r="RPF10" s="214"/>
      <c r="RPG10" s="214"/>
      <c r="RPH10" s="214"/>
      <c r="RPI10" s="214"/>
      <c r="RPJ10" s="214"/>
      <c r="RPK10" s="214"/>
      <c r="RPL10" s="214"/>
      <c r="RPM10" s="214"/>
      <c r="RPN10" s="214"/>
      <c r="RPO10" s="214"/>
      <c r="RPP10" s="214"/>
      <c r="RPQ10" s="214"/>
      <c r="RPR10" s="214"/>
      <c r="RPS10" s="214"/>
      <c r="RPT10" s="214"/>
      <c r="RPU10" s="214"/>
      <c r="RPV10" s="214"/>
      <c r="RPW10" s="214"/>
      <c r="RPX10" s="214"/>
      <c r="RPY10" s="214"/>
      <c r="RPZ10" s="214"/>
      <c r="RQA10" s="214"/>
      <c r="RQB10" s="214"/>
      <c r="RQC10" s="214"/>
      <c r="RQD10" s="214"/>
      <c r="RQE10" s="214"/>
      <c r="RQF10" s="214"/>
      <c r="RQG10" s="214"/>
      <c r="RQH10" s="214"/>
      <c r="RQI10" s="214"/>
      <c r="RQJ10" s="214"/>
      <c r="RQK10" s="214"/>
      <c r="RQL10" s="214"/>
      <c r="RQM10" s="214"/>
      <c r="RQN10" s="214"/>
      <c r="RQO10" s="214"/>
      <c r="RQP10" s="214"/>
      <c r="RQQ10" s="214"/>
      <c r="RQR10" s="214"/>
      <c r="RQS10" s="214"/>
      <c r="RQT10" s="214"/>
      <c r="RQU10" s="214"/>
      <c r="RQV10" s="214"/>
      <c r="RQW10" s="214"/>
      <c r="RQX10" s="214"/>
      <c r="RQY10" s="214"/>
      <c r="RQZ10" s="214"/>
      <c r="RRA10" s="214"/>
      <c r="RRB10" s="214"/>
      <c r="RRC10" s="214"/>
      <c r="RRD10" s="214"/>
      <c r="RRE10" s="214"/>
      <c r="RRF10" s="214"/>
      <c r="RRG10" s="214"/>
      <c r="RRH10" s="214"/>
      <c r="RRI10" s="214"/>
      <c r="RRJ10" s="214"/>
      <c r="RRK10" s="214"/>
      <c r="RRL10" s="214"/>
      <c r="RRM10" s="214"/>
      <c r="RRN10" s="214"/>
      <c r="RRO10" s="214"/>
      <c r="RRP10" s="214"/>
      <c r="RRQ10" s="214"/>
      <c r="RRR10" s="214"/>
      <c r="RRS10" s="214"/>
      <c r="RRT10" s="214"/>
      <c r="RRU10" s="214"/>
      <c r="RRV10" s="214"/>
      <c r="RRW10" s="214"/>
      <c r="RRX10" s="214"/>
      <c r="RRY10" s="214"/>
      <c r="RRZ10" s="214"/>
      <c r="RSA10" s="214"/>
      <c r="RSB10" s="214"/>
      <c r="RSC10" s="214"/>
      <c r="RSD10" s="214"/>
      <c r="RSE10" s="214"/>
      <c r="RSF10" s="214"/>
      <c r="RSG10" s="214"/>
      <c r="RSH10" s="214"/>
      <c r="RSI10" s="214"/>
      <c r="RSJ10" s="214"/>
      <c r="RSK10" s="214"/>
      <c r="RSL10" s="214"/>
      <c r="RSM10" s="214"/>
      <c r="RSN10" s="214"/>
      <c r="RSO10" s="214"/>
      <c r="RSP10" s="214"/>
      <c r="RSQ10" s="214"/>
      <c r="RSR10" s="214"/>
      <c r="RSS10" s="214"/>
      <c r="RST10" s="214"/>
      <c r="RSU10" s="214"/>
      <c r="RSV10" s="214"/>
      <c r="RSW10" s="214"/>
      <c r="RSX10" s="214"/>
      <c r="RSY10" s="214"/>
      <c r="RSZ10" s="214"/>
      <c r="RTA10" s="214"/>
      <c r="RTB10" s="214"/>
      <c r="RTC10" s="214"/>
      <c r="RTD10" s="214"/>
      <c r="RTE10" s="214"/>
      <c r="RTF10" s="214"/>
      <c r="RTG10" s="214"/>
      <c r="RTH10" s="214"/>
      <c r="RTI10" s="214"/>
      <c r="RTJ10" s="214"/>
      <c r="RTK10" s="214"/>
      <c r="RTL10" s="214"/>
      <c r="RTM10" s="214"/>
      <c r="RTN10" s="214"/>
      <c r="RTO10" s="214"/>
      <c r="RTP10" s="214"/>
      <c r="RTQ10" s="214"/>
      <c r="RTR10" s="214"/>
      <c r="RTS10" s="214"/>
      <c r="RTT10" s="214"/>
      <c r="RTU10" s="214"/>
      <c r="RTV10" s="214"/>
      <c r="RTW10" s="214"/>
      <c r="RTX10" s="214"/>
      <c r="RTY10" s="214"/>
      <c r="RTZ10" s="214"/>
      <c r="RUA10" s="214"/>
      <c r="RUB10" s="214"/>
      <c r="RUC10" s="214"/>
      <c r="RUD10" s="214"/>
      <c r="RUE10" s="214"/>
      <c r="RUF10" s="214"/>
      <c r="RUG10" s="214"/>
      <c r="RUH10" s="214"/>
      <c r="RUI10" s="214"/>
      <c r="RUJ10" s="214"/>
      <c r="RUK10" s="214"/>
      <c r="RUL10" s="214"/>
      <c r="RUM10" s="214"/>
      <c r="RUN10" s="214"/>
      <c r="RUO10" s="214"/>
      <c r="RUP10" s="214"/>
      <c r="RUQ10" s="214"/>
      <c r="RUR10" s="214"/>
      <c r="RUS10" s="214"/>
      <c r="RUT10" s="214"/>
      <c r="RUU10" s="214"/>
      <c r="RUV10" s="214"/>
      <c r="RUW10" s="214"/>
      <c r="RUX10" s="214"/>
      <c r="RUY10" s="214"/>
      <c r="RUZ10" s="214"/>
      <c r="RVA10" s="214"/>
      <c r="RVB10" s="214"/>
      <c r="RVC10" s="214"/>
      <c r="RVD10" s="214"/>
      <c r="RVE10" s="214"/>
      <c r="RVF10" s="214"/>
      <c r="RVG10" s="214"/>
      <c r="RVH10" s="214"/>
      <c r="RVI10" s="214"/>
      <c r="RVJ10" s="214"/>
      <c r="RVK10" s="214"/>
      <c r="RVL10" s="214"/>
      <c r="RVM10" s="214"/>
      <c r="RVN10" s="214"/>
      <c r="RVO10" s="214"/>
      <c r="RVP10" s="214"/>
      <c r="RVQ10" s="214"/>
      <c r="RVR10" s="214"/>
      <c r="RVS10" s="214"/>
      <c r="RVT10" s="214"/>
      <c r="RVU10" s="214"/>
      <c r="RVV10" s="214"/>
      <c r="RVW10" s="214"/>
      <c r="RVX10" s="214"/>
      <c r="RVY10" s="214"/>
      <c r="RVZ10" s="214"/>
      <c r="RWA10" s="214"/>
      <c r="RWB10" s="214"/>
      <c r="RWC10" s="214"/>
      <c r="RWD10" s="214"/>
      <c r="RWE10" s="214"/>
      <c r="RWF10" s="214"/>
      <c r="RWG10" s="214"/>
      <c r="RWH10" s="214"/>
      <c r="RWI10" s="214"/>
      <c r="RWJ10" s="214"/>
      <c r="RWK10" s="214"/>
      <c r="RWL10" s="214"/>
      <c r="RWM10" s="214"/>
      <c r="RWN10" s="214"/>
      <c r="RWO10" s="214"/>
      <c r="RWP10" s="214"/>
      <c r="RWQ10" s="214"/>
      <c r="RWR10" s="214"/>
      <c r="RWS10" s="214"/>
      <c r="RWT10" s="214"/>
      <c r="RWU10" s="214"/>
      <c r="RWV10" s="214"/>
      <c r="RWW10" s="214"/>
      <c r="RWX10" s="214"/>
      <c r="RWY10" s="214"/>
      <c r="RWZ10" s="214"/>
      <c r="RXA10" s="214"/>
      <c r="RXB10" s="214"/>
      <c r="RXC10" s="214"/>
      <c r="RXD10" s="214"/>
      <c r="RXE10" s="214"/>
      <c r="RXF10" s="214"/>
      <c r="RXG10" s="214"/>
      <c r="RXH10" s="214"/>
      <c r="RXI10" s="214"/>
      <c r="RXJ10" s="214"/>
      <c r="RXK10" s="214"/>
      <c r="RXL10" s="214"/>
      <c r="RXM10" s="214"/>
      <c r="RXN10" s="214"/>
      <c r="RXO10" s="214"/>
      <c r="RXP10" s="214"/>
      <c r="RXQ10" s="214"/>
      <c r="RXR10" s="214"/>
      <c r="RXS10" s="214"/>
      <c r="RXT10" s="214"/>
      <c r="RXU10" s="214"/>
      <c r="RXV10" s="214"/>
      <c r="RXW10" s="214"/>
      <c r="RXX10" s="214"/>
      <c r="RXY10" s="214"/>
      <c r="RXZ10" s="214"/>
      <c r="RYA10" s="214"/>
      <c r="RYB10" s="214"/>
      <c r="RYC10" s="214"/>
      <c r="RYD10" s="214"/>
      <c r="RYE10" s="214"/>
      <c r="RYF10" s="214"/>
      <c r="RYG10" s="214"/>
      <c r="RYH10" s="214"/>
      <c r="RYI10" s="214"/>
      <c r="RYJ10" s="214"/>
      <c r="RYK10" s="214"/>
      <c r="RYL10" s="214"/>
      <c r="RYM10" s="214"/>
      <c r="RYN10" s="214"/>
      <c r="RYO10" s="214"/>
      <c r="RYP10" s="214"/>
      <c r="RYQ10" s="214"/>
      <c r="RYR10" s="214"/>
      <c r="RYS10" s="214"/>
      <c r="RYT10" s="214"/>
      <c r="RYU10" s="214"/>
      <c r="RYV10" s="214"/>
      <c r="RYW10" s="214"/>
      <c r="RYX10" s="214"/>
      <c r="RYY10" s="214"/>
      <c r="RYZ10" s="214"/>
      <c r="RZA10" s="214"/>
      <c r="RZB10" s="214"/>
      <c r="RZC10" s="214"/>
      <c r="RZD10" s="214"/>
      <c r="RZE10" s="214"/>
      <c r="RZF10" s="214"/>
      <c r="RZG10" s="214"/>
      <c r="RZH10" s="214"/>
      <c r="RZI10" s="214"/>
      <c r="RZJ10" s="214"/>
      <c r="RZK10" s="214"/>
      <c r="RZL10" s="214"/>
      <c r="RZM10" s="214"/>
      <c r="RZN10" s="214"/>
      <c r="RZO10" s="214"/>
      <c r="RZP10" s="214"/>
      <c r="RZQ10" s="214"/>
      <c r="RZR10" s="214"/>
      <c r="RZS10" s="214"/>
      <c r="RZT10" s="214"/>
      <c r="RZU10" s="214"/>
      <c r="RZV10" s="214"/>
      <c r="RZW10" s="214"/>
      <c r="RZX10" s="214"/>
      <c r="RZY10" s="214"/>
      <c r="RZZ10" s="214"/>
      <c r="SAA10" s="214"/>
      <c r="SAB10" s="214"/>
      <c r="SAC10" s="214"/>
      <c r="SAD10" s="214"/>
      <c r="SAE10" s="214"/>
      <c r="SAF10" s="214"/>
      <c r="SAG10" s="214"/>
      <c r="SAH10" s="214"/>
      <c r="SAI10" s="214"/>
      <c r="SAJ10" s="214"/>
      <c r="SAK10" s="214"/>
      <c r="SAL10" s="214"/>
      <c r="SAM10" s="214"/>
      <c r="SAN10" s="214"/>
      <c r="SAO10" s="214"/>
      <c r="SAP10" s="214"/>
      <c r="SAQ10" s="214"/>
      <c r="SAR10" s="214"/>
      <c r="SAS10" s="214"/>
      <c r="SAT10" s="214"/>
      <c r="SAU10" s="214"/>
      <c r="SAV10" s="214"/>
      <c r="SAW10" s="214"/>
      <c r="SAX10" s="214"/>
      <c r="SAY10" s="214"/>
      <c r="SAZ10" s="214"/>
      <c r="SBA10" s="214"/>
      <c r="SBB10" s="214"/>
      <c r="SBC10" s="214"/>
      <c r="SBD10" s="214"/>
      <c r="SBE10" s="214"/>
      <c r="SBF10" s="214"/>
      <c r="SBG10" s="214"/>
      <c r="SBH10" s="214"/>
      <c r="SBI10" s="214"/>
      <c r="SBJ10" s="214"/>
      <c r="SBK10" s="214"/>
      <c r="SBL10" s="214"/>
      <c r="SBM10" s="214"/>
      <c r="SBN10" s="214"/>
      <c r="SBO10" s="214"/>
      <c r="SBP10" s="214"/>
      <c r="SBQ10" s="214"/>
      <c r="SBR10" s="214"/>
      <c r="SBS10" s="214"/>
      <c r="SBT10" s="214"/>
      <c r="SBU10" s="214"/>
      <c r="SBV10" s="214"/>
      <c r="SBW10" s="214"/>
      <c r="SBX10" s="214"/>
      <c r="SBY10" s="214"/>
      <c r="SBZ10" s="214"/>
      <c r="SCA10" s="214"/>
      <c r="SCB10" s="214"/>
      <c r="SCC10" s="214"/>
      <c r="SCD10" s="214"/>
      <c r="SCE10" s="214"/>
      <c r="SCF10" s="214"/>
      <c r="SCG10" s="214"/>
      <c r="SCH10" s="214"/>
      <c r="SCI10" s="214"/>
      <c r="SCJ10" s="214"/>
      <c r="SCK10" s="214"/>
      <c r="SCL10" s="214"/>
      <c r="SCM10" s="214"/>
      <c r="SCN10" s="214"/>
      <c r="SCO10" s="214"/>
      <c r="SCP10" s="214"/>
      <c r="SCQ10" s="214"/>
      <c r="SCR10" s="214"/>
      <c r="SCS10" s="214"/>
      <c r="SCT10" s="214"/>
      <c r="SCU10" s="214"/>
      <c r="SCV10" s="214"/>
      <c r="SCW10" s="214"/>
      <c r="SCX10" s="214"/>
      <c r="SCY10" s="214"/>
      <c r="SCZ10" s="214"/>
      <c r="SDA10" s="214"/>
      <c r="SDB10" s="214"/>
      <c r="SDC10" s="214"/>
      <c r="SDD10" s="214"/>
      <c r="SDE10" s="214"/>
      <c r="SDF10" s="214"/>
      <c r="SDG10" s="214"/>
      <c r="SDH10" s="214"/>
      <c r="SDI10" s="214"/>
      <c r="SDJ10" s="214"/>
      <c r="SDK10" s="214"/>
      <c r="SDL10" s="214"/>
      <c r="SDM10" s="214"/>
      <c r="SDN10" s="214"/>
      <c r="SDO10" s="214"/>
      <c r="SDP10" s="214"/>
      <c r="SDQ10" s="214"/>
      <c r="SDR10" s="214"/>
      <c r="SDS10" s="214"/>
      <c r="SDT10" s="214"/>
      <c r="SDU10" s="214"/>
      <c r="SDV10" s="214"/>
      <c r="SDW10" s="214"/>
      <c r="SDX10" s="214"/>
      <c r="SDY10" s="214"/>
      <c r="SDZ10" s="214"/>
      <c r="SEA10" s="214"/>
      <c r="SEB10" s="214"/>
      <c r="SEC10" s="214"/>
      <c r="SED10" s="214"/>
      <c r="SEE10" s="214"/>
      <c r="SEF10" s="214"/>
      <c r="SEG10" s="214"/>
      <c r="SEH10" s="214"/>
      <c r="SEI10" s="214"/>
      <c r="SEJ10" s="214"/>
      <c r="SEK10" s="214"/>
      <c r="SEL10" s="214"/>
      <c r="SEM10" s="214"/>
      <c r="SEN10" s="214"/>
      <c r="SEO10" s="214"/>
      <c r="SEP10" s="214"/>
      <c r="SEQ10" s="214"/>
      <c r="SER10" s="214"/>
      <c r="SES10" s="214"/>
      <c r="SET10" s="214"/>
      <c r="SEU10" s="214"/>
      <c r="SEV10" s="214"/>
      <c r="SEW10" s="214"/>
      <c r="SEX10" s="214"/>
      <c r="SEY10" s="214"/>
      <c r="SEZ10" s="214"/>
      <c r="SFA10" s="214"/>
      <c r="SFB10" s="214"/>
      <c r="SFC10" s="214"/>
      <c r="SFD10" s="214"/>
      <c r="SFE10" s="214"/>
      <c r="SFF10" s="214"/>
      <c r="SFG10" s="214"/>
      <c r="SFH10" s="214"/>
      <c r="SFI10" s="214"/>
      <c r="SFJ10" s="214"/>
      <c r="SFK10" s="214"/>
      <c r="SFL10" s="214"/>
      <c r="SFM10" s="214"/>
      <c r="SFN10" s="214"/>
      <c r="SFO10" s="214"/>
      <c r="SFP10" s="214"/>
      <c r="SFQ10" s="214"/>
      <c r="SFR10" s="214"/>
      <c r="SFS10" s="214"/>
      <c r="SFT10" s="214"/>
      <c r="SFU10" s="214"/>
      <c r="SFV10" s="214"/>
      <c r="SFW10" s="214"/>
      <c r="SFX10" s="214"/>
      <c r="SFY10" s="214"/>
      <c r="SFZ10" s="214"/>
      <c r="SGA10" s="214"/>
      <c r="SGB10" s="214"/>
      <c r="SGC10" s="214"/>
      <c r="SGD10" s="214"/>
      <c r="SGE10" s="214"/>
      <c r="SGF10" s="214"/>
      <c r="SGG10" s="214"/>
      <c r="SGH10" s="214"/>
      <c r="SGI10" s="214"/>
      <c r="SGJ10" s="214"/>
      <c r="SGK10" s="214"/>
      <c r="SGL10" s="214"/>
      <c r="SGM10" s="214"/>
      <c r="SGN10" s="214"/>
      <c r="SGO10" s="214"/>
      <c r="SGP10" s="214"/>
      <c r="SGQ10" s="214"/>
      <c r="SGR10" s="214"/>
      <c r="SGS10" s="214"/>
      <c r="SGT10" s="214"/>
      <c r="SGU10" s="214"/>
      <c r="SGV10" s="214"/>
      <c r="SGW10" s="214"/>
      <c r="SGX10" s="214"/>
      <c r="SGY10" s="214"/>
      <c r="SGZ10" s="214"/>
      <c r="SHA10" s="214"/>
      <c r="SHB10" s="214"/>
      <c r="SHC10" s="214"/>
      <c r="SHD10" s="214"/>
      <c r="SHE10" s="214"/>
      <c r="SHF10" s="214"/>
      <c r="SHG10" s="214"/>
      <c r="SHH10" s="214"/>
      <c r="SHI10" s="214"/>
      <c r="SHJ10" s="214"/>
      <c r="SHK10" s="214"/>
      <c r="SHL10" s="214"/>
      <c r="SHM10" s="214"/>
      <c r="SHN10" s="214"/>
      <c r="SHO10" s="214"/>
      <c r="SHP10" s="214"/>
      <c r="SHQ10" s="214"/>
      <c r="SHR10" s="214"/>
      <c r="SHS10" s="214"/>
      <c r="SHT10" s="214"/>
      <c r="SHU10" s="214"/>
      <c r="SHV10" s="214"/>
      <c r="SHW10" s="214"/>
      <c r="SHX10" s="214"/>
      <c r="SHY10" s="214"/>
      <c r="SHZ10" s="214"/>
      <c r="SIA10" s="214"/>
      <c r="SIB10" s="214"/>
      <c r="SIC10" s="214"/>
      <c r="SID10" s="214"/>
      <c r="SIE10" s="214"/>
      <c r="SIF10" s="214"/>
      <c r="SIG10" s="214"/>
      <c r="SIH10" s="214"/>
      <c r="SII10" s="214"/>
      <c r="SIJ10" s="214"/>
      <c r="SIK10" s="214"/>
      <c r="SIL10" s="214"/>
      <c r="SIM10" s="214"/>
      <c r="SIN10" s="214"/>
      <c r="SIO10" s="214"/>
      <c r="SIP10" s="214"/>
      <c r="SIQ10" s="214"/>
      <c r="SIR10" s="214"/>
      <c r="SIS10" s="214"/>
      <c r="SIT10" s="214"/>
      <c r="SIU10" s="214"/>
      <c r="SIV10" s="214"/>
      <c r="SIW10" s="214"/>
      <c r="SIX10" s="214"/>
      <c r="SIY10" s="214"/>
      <c r="SIZ10" s="214"/>
      <c r="SJA10" s="214"/>
      <c r="SJB10" s="214"/>
      <c r="SJC10" s="214"/>
      <c r="SJD10" s="214"/>
      <c r="SJE10" s="214"/>
      <c r="SJF10" s="214"/>
      <c r="SJG10" s="214"/>
      <c r="SJH10" s="214"/>
      <c r="SJI10" s="214"/>
      <c r="SJJ10" s="214"/>
      <c r="SJK10" s="214"/>
      <c r="SJL10" s="214"/>
      <c r="SJM10" s="214"/>
      <c r="SJN10" s="214"/>
      <c r="SJO10" s="214"/>
      <c r="SJP10" s="214"/>
      <c r="SJQ10" s="214"/>
      <c r="SJR10" s="214"/>
      <c r="SJS10" s="214"/>
      <c r="SJT10" s="214"/>
      <c r="SJU10" s="214"/>
      <c r="SJV10" s="214"/>
      <c r="SJW10" s="214"/>
      <c r="SJX10" s="214"/>
      <c r="SJY10" s="214"/>
      <c r="SJZ10" s="214"/>
      <c r="SKA10" s="214"/>
      <c r="SKB10" s="214"/>
      <c r="SKC10" s="214"/>
      <c r="SKD10" s="214"/>
      <c r="SKE10" s="214"/>
      <c r="SKF10" s="214"/>
      <c r="SKG10" s="214"/>
      <c r="SKH10" s="214"/>
      <c r="SKI10" s="214"/>
      <c r="SKJ10" s="214"/>
      <c r="SKK10" s="214"/>
      <c r="SKL10" s="214"/>
      <c r="SKM10" s="214"/>
      <c r="SKN10" s="214"/>
      <c r="SKO10" s="214"/>
      <c r="SKP10" s="214"/>
      <c r="SKQ10" s="214"/>
      <c r="SKR10" s="214"/>
      <c r="SKS10" s="214"/>
      <c r="SKT10" s="214"/>
      <c r="SKU10" s="214"/>
      <c r="SKV10" s="214"/>
      <c r="SKW10" s="214"/>
      <c r="SKX10" s="214"/>
      <c r="SKY10" s="214"/>
      <c r="SKZ10" s="214"/>
      <c r="SLA10" s="214"/>
      <c r="SLB10" s="214"/>
      <c r="SLC10" s="214"/>
      <c r="SLD10" s="214"/>
      <c r="SLE10" s="214"/>
      <c r="SLF10" s="214"/>
      <c r="SLG10" s="214"/>
      <c r="SLH10" s="214"/>
      <c r="SLI10" s="214"/>
      <c r="SLJ10" s="214"/>
      <c r="SLK10" s="214"/>
      <c r="SLL10" s="214"/>
      <c r="SLM10" s="214"/>
      <c r="SLN10" s="214"/>
      <c r="SLO10" s="214"/>
      <c r="SLP10" s="214"/>
      <c r="SLQ10" s="214"/>
      <c r="SLR10" s="214"/>
      <c r="SLS10" s="214"/>
      <c r="SLT10" s="214"/>
      <c r="SLU10" s="214"/>
      <c r="SLV10" s="214"/>
      <c r="SLW10" s="214"/>
      <c r="SLX10" s="214"/>
      <c r="SLY10" s="214"/>
      <c r="SLZ10" s="214"/>
      <c r="SMA10" s="214"/>
      <c r="SMB10" s="214"/>
      <c r="SMC10" s="214"/>
      <c r="SMD10" s="214"/>
      <c r="SME10" s="214"/>
      <c r="SMF10" s="214"/>
      <c r="SMG10" s="214"/>
      <c r="SMH10" s="214"/>
      <c r="SMI10" s="214"/>
      <c r="SMJ10" s="214"/>
      <c r="SMK10" s="214"/>
      <c r="SML10" s="214"/>
      <c r="SMM10" s="214"/>
      <c r="SMN10" s="214"/>
      <c r="SMO10" s="214"/>
      <c r="SMP10" s="214"/>
      <c r="SMQ10" s="214"/>
      <c r="SMR10" s="214"/>
      <c r="SMS10" s="214"/>
      <c r="SMT10" s="214"/>
      <c r="SMU10" s="214"/>
      <c r="SMV10" s="214"/>
      <c r="SMW10" s="214"/>
      <c r="SMX10" s="214"/>
      <c r="SMY10" s="214"/>
      <c r="SMZ10" s="214"/>
      <c r="SNA10" s="214"/>
      <c r="SNB10" s="214"/>
      <c r="SNC10" s="214"/>
      <c r="SND10" s="214"/>
      <c r="SNE10" s="214"/>
      <c r="SNF10" s="214"/>
      <c r="SNG10" s="214"/>
      <c r="SNH10" s="214"/>
      <c r="SNI10" s="214"/>
      <c r="SNJ10" s="214"/>
      <c r="SNK10" s="214"/>
      <c r="SNL10" s="214"/>
      <c r="SNM10" s="214"/>
      <c r="SNN10" s="214"/>
      <c r="SNO10" s="214"/>
      <c r="SNP10" s="214"/>
      <c r="SNQ10" s="214"/>
      <c r="SNR10" s="214"/>
      <c r="SNS10" s="214"/>
      <c r="SNT10" s="214"/>
      <c r="SNU10" s="214"/>
      <c r="SNV10" s="214"/>
      <c r="SNW10" s="214"/>
      <c r="SNX10" s="214"/>
      <c r="SNY10" s="214"/>
      <c r="SNZ10" s="214"/>
      <c r="SOA10" s="214"/>
      <c r="SOB10" s="214"/>
      <c r="SOC10" s="214"/>
      <c r="SOD10" s="214"/>
      <c r="SOE10" s="214"/>
      <c r="SOF10" s="214"/>
      <c r="SOG10" s="214"/>
      <c r="SOH10" s="214"/>
      <c r="SOI10" s="214"/>
      <c r="SOJ10" s="214"/>
      <c r="SOK10" s="214"/>
      <c r="SOL10" s="214"/>
      <c r="SOM10" s="214"/>
      <c r="SON10" s="214"/>
      <c r="SOO10" s="214"/>
      <c r="SOP10" s="214"/>
      <c r="SOQ10" s="214"/>
      <c r="SOR10" s="214"/>
      <c r="SOS10" s="214"/>
      <c r="SOT10" s="214"/>
      <c r="SOU10" s="214"/>
      <c r="SOV10" s="214"/>
      <c r="SOW10" s="214"/>
      <c r="SOX10" s="214"/>
      <c r="SOY10" s="214"/>
      <c r="SOZ10" s="214"/>
      <c r="SPA10" s="214"/>
      <c r="SPB10" s="214"/>
      <c r="SPC10" s="214"/>
      <c r="SPD10" s="214"/>
      <c r="SPE10" s="214"/>
      <c r="SPF10" s="214"/>
      <c r="SPG10" s="214"/>
      <c r="SPH10" s="214"/>
      <c r="SPI10" s="214"/>
      <c r="SPJ10" s="214"/>
      <c r="SPK10" s="214"/>
      <c r="SPL10" s="214"/>
      <c r="SPM10" s="214"/>
      <c r="SPN10" s="214"/>
      <c r="SPO10" s="214"/>
      <c r="SPP10" s="214"/>
      <c r="SPQ10" s="214"/>
      <c r="SPR10" s="214"/>
      <c r="SPS10" s="214"/>
      <c r="SPT10" s="214"/>
      <c r="SPU10" s="214"/>
      <c r="SPV10" s="214"/>
      <c r="SPW10" s="214"/>
      <c r="SPX10" s="214"/>
      <c r="SPY10" s="214"/>
      <c r="SPZ10" s="214"/>
      <c r="SQA10" s="214"/>
      <c r="SQB10" s="214"/>
      <c r="SQC10" s="214"/>
      <c r="SQD10" s="214"/>
      <c r="SQE10" s="214"/>
      <c r="SQF10" s="214"/>
      <c r="SQG10" s="214"/>
      <c r="SQH10" s="214"/>
      <c r="SQI10" s="214"/>
      <c r="SQJ10" s="214"/>
      <c r="SQK10" s="214"/>
      <c r="SQL10" s="214"/>
      <c r="SQM10" s="214"/>
      <c r="SQN10" s="214"/>
      <c r="SQO10" s="214"/>
      <c r="SQP10" s="214"/>
      <c r="SQQ10" s="214"/>
      <c r="SQR10" s="214"/>
      <c r="SQS10" s="214"/>
      <c r="SQT10" s="214"/>
      <c r="SQU10" s="214"/>
      <c r="SQV10" s="214"/>
      <c r="SQW10" s="214"/>
      <c r="SQX10" s="214"/>
      <c r="SQY10" s="214"/>
      <c r="SQZ10" s="214"/>
      <c r="SRA10" s="214"/>
      <c r="SRB10" s="214"/>
      <c r="SRC10" s="214"/>
      <c r="SRD10" s="214"/>
      <c r="SRE10" s="214"/>
      <c r="SRF10" s="214"/>
      <c r="SRG10" s="214"/>
      <c r="SRH10" s="214"/>
      <c r="SRI10" s="214"/>
      <c r="SRJ10" s="214"/>
      <c r="SRK10" s="214"/>
      <c r="SRL10" s="214"/>
      <c r="SRM10" s="214"/>
      <c r="SRN10" s="214"/>
      <c r="SRO10" s="214"/>
      <c r="SRP10" s="214"/>
      <c r="SRQ10" s="214"/>
      <c r="SRR10" s="214"/>
      <c r="SRS10" s="214"/>
      <c r="SRT10" s="214"/>
      <c r="SRU10" s="214"/>
      <c r="SRV10" s="214"/>
      <c r="SRW10" s="214"/>
      <c r="SRX10" s="214"/>
      <c r="SRY10" s="214"/>
      <c r="SRZ10" s="214"/>
      <c r="SSA10" s="214"/>
      <c r="SSB10" s="214"/>
      <c r="SSC10" s="214"/>
      <c r="SSD10" s="214"/>
      <c r="SSE10" s="214"/>
      <c r="SSF10" s="214"/>
      <c r="SSG10" s="214"/>
      <c r="SSH10" s="214"/>
      <c r="SSI10" s="214"/>
      <c r="SSJ10" s="214"/>
      <c r="SSK10" s="214"/>
      <c r="SSL10" s="214"/>
      <c r="SSM10" s="214"/>
      <c r="SSN10" s="214"/>
      <c r="SSO10" s="214"/>
      <c r="SSP10" s="214"/>
      <c r="SSQ10" s="214"/>
      <c r="SSR10" s="214"/>
      <c r="SSS10" s="214"/>
      <c r="SST10" s="214"/>
      <c r="SSU10" s="214"/>
      <c r="SSV10" s="214"/>
      <c r="SSW10" s="214"/>
      <c r="SSX10" s="214"/>
      <c r="SSY10" s="214"/>
      <c r="SSZ10" s="214"/>
      <c r="STA10" s="214"/>
      <c r="STB10" s="214"/>
      <c r="STC10" s="214"/>
      <c r="STD10" s="214"/>
      <c r="STE10" s="214"/>
      <c r="STF10" s="214"/>
      <c r="STG10" s="214"/>
      <c r="STH10" s="214"/>
      <c r="STI10" s="214"/>
      <c r="STJ10" s="214"/>
      <c r="STK10" s="214"/>
      <c r="STL10" s="214"/>
      <c r="STM10" s="214"/>
      <c r="STN10" s="214"/>
      <c r="STO10" s="214"/>
      <c r="STP10" s="214"/>
      <c r="STQ10" s="214"/>
      <c r="STR10" s="214"/>
      <c r="STS10" s="214"/>
      <c r="STT10" s="214"/>
      <c r="STU10" s="214"/>
      <c r="STV10" s="214"/>
      <c r="STW10" s="214"/>
      <c r="STX10" s="214"/>
      <c r="STY10" s="214"/>
      <c r="STZ10" s="214"/>
      <c r="SUA10" s="214"/>
      <c r="SUB10" s="214"/>
      <c r="SUC10" s="214"/>
      <c r="SUD10" s="214"/>
      <c r="SUE10" s="214"/>
      <c r="SUF10" s="214"/>
      <c r="SUG10" s="214"/>
      <c r="SUH10" s="214"/>
      <c r="SUI10" s="214"/>
      <c r="SUJ10" s="214"/>
      <c r="SUK10" s="214"/>
      <c r="SUL10" s="214"/>
      <c r="SUM10" s="214"/>
      <c r="SUN10" s="214"/>
      <c r="SUO10" s="214"/>
      <c r="SUP10" s="214"/>
      <c r="SUQ10" s="214"/>
      <c r="SUR10" s="214"/>
      <c r="SUS10" s="214"/>
      <c r="SUT10" s="214"/>
      <c r="SUU10" s="214"/>
      <c r="SUV10" s="214"/>
      <c r="SUW10" s="214"/>
      <c r="SUX10" s="214"/>
      <c r="SUY10" s="214"/>
      <c r="SUZ10" s="214"/>
      <c r="SVA10" s="214"/>
      <c r="SVB10" s="214"/>
      <c r="SVC10" s="214"/>
      <c r="SVD10" s="214"/>
      <c r="SVE10" s="214"/>
      <c r="SVF10" s="214"/>
      <c r="SVG10" s="214"/>
      <c r="SVH10" s="214"/>
      <c r="SVI10" s="214"/>
      <c r="SVJ10" s="214"/>
      <c r="SVK10" s="214"/>
      <c r="SVL10" s="214"/>
      <c r="SVM10" s="214"/>
      <c r="SVN10" s="214"/>
      <c r="SVO10" s="214"/>
      <c r="SVP10" s="214"/>
      <c r="SVQ10" s="214"/>
      <c r="SVR10" s="214"/>
      <c r="SVS10" s="214"/>
      <c r="SVT10" s="214"/>
      <c r="SVU10" s="214"/>
      <c r="SVV10" s="214"/>
      <c r="SVW10" s="214"/>
      <c r="SVX10" s="214"/>
      <c r="SVY10" s="214"/>
      <c r="SVZ10" s="214"/>
      <c r="SWA10" s="214"/>
      <c r="SWB10" s="214"/>
      <c r="SWC10" s="214"/>
      <c r="SWD10" s="214"/>
      <c r="SWE10" s="214"/>
      <c r="SWF10" s="214"/>
      <c r="SWG10" s="214"/>
      <c r="SWH10" s="214"/>
      <c r="SWI10" s="214"/>
      <c r="SWJ10" s="214"/>
      <c r="SWK10" s="214"/>
      <c r="SWL10" s="214"/>
      <c r="SWM10" s="214"/>
      <c r="SWN10" s="214"/>
      <c r="SWO10" s="214"/>
      <c r="SWP10" s="214"/>
      <c r="SWQ10" s="214"/>
      <c r="SWR10" s="214"/>
      <c r="SWS10" s="214"/>
      <c r="SWT10" s="214"/>
      <c r="SWU10" s="214"/>
      <c r="SWV10" s="214"/>
      <c r="SWW10" s="214"/>
      <c r="SWX10" s="214"/>
      <c r="SWY10" s="214"/>
      <c r="SWZ10" s="214"/>
      <c r="SXA10" s="214"/>
      <c r="SXB10" s="214"/>
      <c r="SXC10" s="214"/>
      <c r="SXD10" s="214"/>
      <c r="SXE10" s="214"/>
      <c r="SXF10" s="214"/>
      <c r="SXG10" s="214"/>
      <c r="SXH10" s="214"/>
      <c r="SXI10" s="214"/>
      <c r="SXJ10" s="214"/>
      <c r="SXK10" s="214"/>
      <c r="SXL10" s="214"/>
      <c r="SXM10" s="214"/>
      <c r="SXN10" s="214"/>
      <c r="SXO10" s="214"/>
      <c r="SXP10" s="214"/>
      <c r="SXQ10" s="214"/>
      <c r="SXR10" s="214"/>
      <c r="SXS10" s="214"/>
      <c r="SXT10" s="214"/>
      <c r="SXU10" s="214"/>
      <c r="SXV10" s="214"/>
      <c r="SXW10" s="214"/>
      <c r="SXX10" s="214"/>
      <c r="SXY10" s="214"/>
      <c r="SXZ10" s="214"/>
      <c r="SYA10" s="214"/>
      <c r="SYB10" s="214"/>
      <c r="SYC10" s="214"/>
      <c r="SYD10" s="214"/>
      <c r="SYE10" s="214"/>
      <c r="SYF10" s="214"/>
      <c r="SYG10" s="214"/>
      <c r="SYH10" s="214"/>
      <c r="SYI10" s="214"/>
      <c r="SYJ10" s="214"/>
      <c r="SYK10" s="214"/>
      <c r="SYL10" s="214"/>
      <c r="SYM10" s="214"/>
      <c r="SYN10" s="214"/>
      <c r="SYO10" s="214"/>
      <c r="SYP10" s="214"/>
      <c r="SYQ10" s="214"/>
      <c r="SYR10" s="214"/>
      <c r="SYS10" s="214"/>
      <c r="SYT10" s="214"/>
      <c r="SYU10" s="214"/>
      <c r="SYV10" s="214"/>
      <c r="SYW10" s="214"/>
      <c r="SYX10" s="214"/>
      <c r="SYY10" s="214"/>
      <c r="SYZ10" s="214"/>
      <c r="SZA10" s="214"/>
      <c r="SZB10" s="214"/>
      <c r="SZC10" s="214"/>
      <c r="SZD10" s="214"/>
      <c r="SZE10" s="214"/>
      <c r="SZF10" s="214"/>
      <c r="SZG10" s="214"/>
      <c r="SZH10" s="214"/>
      <c r="SZI10" s="214"/>
      <c r="SZJ10" s="214"/>
      <c r="SZK10" s="214"/>
      <c r="SZL10" s="214"/>
      <c r="SZM10" s="214"/>
      <c r="SZN10" s="214"/>
      <c r="SZO10" s="214"/>
      <c r="SZP10" s="214"/>
      <c r="SZQ10" s="214"/>
      <c r="SZR10" s="214"/>
      <c r="SZS10" s="214"/>
      <c r="SZT10" s="214"/>
      <c r="SZU10" s="214"/>
      <c r="SZV10" s="214"/>
      <c r="SZW10" s="214"/>
      <c r="SZX10" s="214"/>
      <c r="SZY10" s="214"/>
      <c r="SZZ10" s="214"/>
      <c r="TAA10" s="214"/>
      <c r="TAB10" s="214"/>
      <c r="TAC10" s="214"/>
      <c r="TAD10" s="214"/>
      <c r="TAE10" s="214"/>
      <c r="TAF10" s="214"/>
      <c r="TAG10" s="214"/>
      <c r="TAH10" s="214"/>
      <c r="TAI10" s="214"/>
      <c r="TAJ10" s="214"/>
      <c r="TAK10" s="214"/>
      <c r="TAL10" s="214"/>
      <c r="TAM10" s="214"/>
      <c r="TAN10" s="214"/>
      <c r="TAO10" s="214"/>
      <c r="TAP10" s="214"/>
      <c r="TAQ10" s="214"/>
      <c r="TAR10" s="214"/>
      <c r="TAS10" s="214"/>
      <c r="TAT10" s="214"/>
      <c r="TAU10" s="214"/>
      <c r="TAV10" s="214"/>
      <c r="TAW10" s="214"/>
      <c r="TAX10" s="214"/>
      <c r="TAY10" s="214"/>
      <c r="TAZ10" s="214"/>
      <c r="TBA10" s="214"/>
      <c r="TBB10" s="214"/>
      <c r="TBC10" s="214"/>
      <c r="TBD10" s="214"/>
      <c r="TBE10" s="214"/>
      <c r="TBF10" s="214"/>
      <c r="TBG10" s="214"/>
      <c r="TBH10" s="214"/>
      <c r="TBI10" s="214"/>
      <c r="TBJ10" s="214"/>
      <c r="TBK10" s="214"/>
      <c r="TBL10" s="214"/>
      <c r="TBM10" s="214"/>
      <c r="TBN10" s="214"/>
      <c r="TBO10" s="214"/>
      <c r="TBP10" s="214"/>
      <c r="TBQ10" s="214"/>
      <c r="TBR10" s="214"/>
      <c r="TBS10" s="214"/>
      <c r="TBT10" s="214"/>
      <c r="TBU10" s="214"/>
      <c r="TBV10" s="214"/>
      <c r="TBW10" s="214"/>
      <c r="TBX10" s="214"/>
      <c r="TBY10" s="214"/>
      <c r="TBZ10" s="214"/>
      <c r="TCA10" s="214"/>
      <c r="TCB10" s="214"/>
      <c r="TCC10" s="214"/>
      <c r="TCD10" s="214"/>
      <c r="TCE10" s="214"/>
      <c r="TCF10" s="214"/>
      <c r="TCG10" s="214"/>
      <c r="TCH10" s="214"/>
      <c r="TCI10" s="214"/>
      <c r="TCJ10" s="214"/>
      <c r="TCK10" s="214"/>
      <c r="TCL10" s="214"/>
      <c r="TCM10" s="214"/>
      <c r="TCN10" s="214"/>
      <c r="TCO10" s="214"/>
      <c r="TCP10" s="214"/>
      <c r="TCQ10" s="214"/>
      <c r="TCR10" s="214"/>
      <c r="TCS10" s="214"/>
      <c r="TCT10" s="214"/>
      <c r="TCU10" s="214"/>
      <c r="TCV10" s="214"/>
      <c r="TCW10" s="214"/>
      <c r="TCX10" s="214"/>
      <c r="TCY10" s="214"/>
      <c r="TCZ10" s="214"/>
      <c r="TDA10" s="214"/>
      <c r="TDB10" s="214"/>
      <c r="TDC10" s="214"/>
      <c r="TDD10" s="214"/>
      <c r="TDE10" s="214"/>
      <c r="TDF10" s="214"/>
      <c r="TDG10" s="214"/>
      <c r="TDH10" s="214"/>
      <c r="TDI10" s="214"/>
      <c r="TDJ10" s="214"/>
      <c r="TDK10" s="214"/>
      <c r="TDL10" s="214"/>
      <c r="TDM10" s="214"/>
      <c r="TDN10" s="214"/>
      <c r="TDO10" s="214"/>
      <c r="TDP10" s="214"/>
      <c r="TDQ10" s="214"/>
      <c r="TDR10" s="214"/>
      <c r="TDS10" s="214"/>
      <c r="TDT10" s="214"/>
      <c r="TDU10" s="214"/>
      <c r="TDV10" s="214"/>
      <c r="TDW10" s="214"/>
      <c r="TDX10" s="214"/>
      <c r="TDY10" s="214"/>
      <c r="TDZ10" s="214"/>
      <c r="TEA10" s="214"/>
      <c r="TEB10" s="214"/>
      <c r="TEC10" s="214"/>
      <c r="TED10" s="214"/>
      <c r="TEE10" s="214"/>
      <c r="TEF10" s="214"/>
      <c r="TEG10" s="214"/>
      <c r="TEH10" s="214"/>
      <c r="TEI10" s="214"/>
      <c r="TEJ10" s="214"/>
      <c r="TEK10" s="214"/>
      <c r="TEL10" s="214"/>
      <c r="TEM10" s="214"/>
      <c r="TEN10" s="214"/>
      <c r="TEO10" s="214"/>
      <c r="TEP10" s="214"/>
      <c r="TEQ10" s="214"/>
      <c r="TER10" s="214"/>
      <c r="TES10" s="214"/>
      <c r="TET10" s="214"/>
      <c r="TEU10" s="214"/>
      <c r="TEV10" s="214"/>
      <c r="TEW10" s="214"/>
      <c r="TEX10" s="214"/>
      <c r="TEY10" s="214"/>
      <c r="TEZ10" s="214"/>
      <c r="TFA10" s="214"/>
      <c r="TFB10" s="214"/>
      <c r="TFC10" s="214"/>
      <c r="TFD10" s="214"/>
      <c r="TFE10" s="214"/>
      <c r="TFF10" s="214"/>
      <c r="TFG10" s="214"/>
      <c r="TFH10" s="214"/>
      <c r="TFI10" s="214"/>
      <c r="TFJ10" s="214"/>
      <c r="TFK10" s="214"/>
      <c r="TFL10" s="214"/>
      <c r="TFM10" s="214"/>
      <c r="TFN10" s="214"/>
      <c r="TFO10" s="214"/>
      <c r="TFP10" s="214"/>
      <c r="TFQ10" s="214"/>
      <c r="TFR10" s="214"/>
      <c r="TFS10" s="214"/>
      <c r="TFT10" s="214"/>
      <c r="TFU10" s="214"/>
      <c r="TFV10" s="214"/>
      <c r="TFW10" s="214"/>
      <c r="TFX10" s="214"/>
      <c r="TFY10" s="214"/>
      <c r="TFZ10" s="214"/>
      <c r="TGA10" s="214"/>
      <c r="TGB10" s="214"/>
      <c r="TGC10" s="214"/>
      <c r="TGD10" s="214"/>
      <c r="TGE10" s="214"/>
      <c r="TGF10" s="214"/>
      <c r="TGG10" s="214"/>
      <c r="TGH10" s="214"/>
      <c r="TGI10" s="214"/>
      <c r="TGJ10" s="214"/>
      <c r="TGK10" s="214"/>
      <c r="TGL10" s="214"/>
      <c r="TGM10" s="214"/>
      <c r="TGN10" s="214"/>
      <c r="TGO10" s="214"/>
      <c r="TGP10" s="214"/>
      <c r="TGQ10" s="214"/>
      <c r="TGR10" s="214"/>
      <c r="TGS10" s="214"/>
      <c r="TGT10" s="214"/>
      <c r="TGU10" s="214"/>
      <c r="TGV10" s="214"/>
      <c r="TGW10" s="214"/>
      <c r="TGX10" s="214"/>
      <c r="TGY10" s="214"/>
      <c r="TGZ10" s="214"/>
      <c r="THA10" s="214"/>
      <c r="THB10" s="214"/>
      <c r="THC10" s="214"/>
      <c r="THD10" s="214"/>
      <c r="THE10" s="214"/>
      <c r="THF10" s="214"/>
      <c r="THG10" s="214"/>
      <c r="THH10" s="214"/>
      <c r="THI10" s="214"/>
      <c r="THJ10" s="214"/>
      <c r="THK10" s="214"/>
      <c r="THL10" s="214"/>
      <c r="THM10" s="214"/>
      <c r="THN10" s="214"/>
      <c r="THO10" s="214"/>
      <c r="THP10" s="214"/>
      <c r="THQ10" s="214"/>
      <c r="THR10" s="214"/>
      <c r="THS10" s="214"/>
      <c r="THT10" s="214"/>
      <c r="THU10" s="214"/>
      <c r="THV10" s="214"/>
      <c r="THW10" s="214"/>
      <c r="THX10" s="214"/>
      <c r="THY10" s="214"/>
      <c r="THZ10" s="214"/>
      <c r="TIA10" s="214"/>
      <c r="TIB10" s="214"/>
      <c r="TIC10" s="214"/>
      <c r="TID10" s="214"/>
      <c r="TIE10" s="214"/>
      <c r="TIF10" s="214"/>
      <c r="TIG10" s="214"/>
      <c r="TIH10" s="214"/>
      <c r="TII10" s="214"/>
      <c r="TIJ10" s="214"/>
      <c r="TIK10" s="214"/>
      <c r="TIL10" s="214"/>
      <c r="TIM10" s="214"/>
      <c r="TIN10" s="214"/>
      <c r="TIO10" s="214"/>
      <c r="TIP10" s="214"/>
      <c r="TIQ10" s="214"/>
      <c r="TIR10" s="214"/>
      <c r="TIS10" s="214"/>
      <c r="TIT10" s="214"/>
      <c r="TIU10" s="214"/>
      <c r="TIV10" s="214"/>
      <c r="TIW10" s="214"/>
      <c r="TIX10" s="214"/>
      <c r="TIY10" s="214"/>
      <c r="TIZ10" s="214"/>
      <c r="TJA10" s="214"/>
      <c r="TJB10" s="214"/>
      <c r="TJC10" s="214"/>
      <c r="TJD10" s="214"/>
      <c r="TJE10" s="214"/>
      <c r="TJF10" s="214"/>
      <c r="TJG10" s="214"/>
      <c r="TJH10" s="214"/>
      <c r="TJI10" s="214"/>
      <c r="TJJ10" s="214"/>
      <c r="TJK10" s="214"/>
      <c r="TJL10" s="214"/>
      <c r="TJM10" s="214"/>
      <c r="TJN10" s="214"/>
      <c r="TJO10" s="214"/>
      <c r="TJP10" s="214"/>
      <c r="TJQ10" s="214"/>
      <c r="TJR10" s="214"/>
      <c r="TJS10" s="214"/>
      <c r="TJT10" s="214"/>
      <c r="TJU10" s="214"/>
      <c r="TJV10" s="214"/>
      <c r="TJW10" s="214"/>
      <c r="TJX10" s="214"/>
      <c r="TJY10" s="214"/>
      <c r="TJZ10" s="214"/>
      <c r="TKA10" s="214"/>
      <c r="TKB10" s="214"/>
      <c r="TKC10" s="214"/>
      <c r="TKD10" s="214"/>
      <c r="TKE10" s="214"/>
      <c r="TKF10" s="214"/>
      <c r="TKG10" s="214"/>
      <c r="TKH10" s="214"/>
      <c r="TKI10" s="214"/>
      <c r="TKJ10" s="214"/>
      <c r="TKK10" s="214"/>
      <c r="TKL10" s="214"/>
      <c r="TKM10" s="214"/>
      <c r="TKN10" s="214"/>
      <c r="TKO10" s="214"/>
      <c r="TKP10" s="214"/>
      <c r="TKQ10" s="214"/>
      <c r="TKR10" s="214"/>
      <c r="TKS10" s="214"/>
      <c r="TKT10" s="214"/>
      <c r="TKU10" s="214"/>
      <c r="TKV10" s="214"/>
      <c r="TKW10" s="214"/>
      <c r="TKX10" s="214"/>
      <c r="TKY10" s="214"/>
      <c r="TKZ10" s="214"/>
      <c r="TLA10" s="214"/>
      <c r="TLB10" s="214"/>
      <c r="TLC10" s="214"/>
      <c r="TLD10" s="214"/>
      <c r="TLE10" s="214"/>
      <c r="TLF10" s="214"/>
      <c r="TLG10" s="214"/>
      <c r="TLH10" s="214"/>
      <c r="TLI10" s="214"/>
      <c r="TLJ10" s="214"/>
      <c r="TLK10" s="214"/>
      <c r="TLL10" s="214"/>
      <c r="TLM10" s="214"/>
      <c r="TLN10" s="214"/>
      <c r="TLO10" s="214"/>
      <c r="TLP10" s="214"/>
      <c r="TLQ10" s="214"/>
      <c r="TLR10" s="214"/>
      <c r="TLS10" s="214"/>
      <c r="TLT10" s="214"/>
      <c r="TLU10" s="214"/>
      <c r="TLV10" s="214"/>
      <c r="TLW10" s="214"/>
      <c r="TLX10" s="214"/>
      <c r="TLY10" s="214"/>
      <c r="TLZ10" s="214"/>
      <c r="TMA10" s="214"/>
      <c r="TMB10" s="214"/>
      <c r="TMC10" s="214"/>
      <c r="TMD10" s="214"/>
      <c r="TME10" s="214"/>
      <c r="TMF10" s="214"/>
      <c r="TMG10" s="214"/>
      <c r="TMH10" s="214"/>
      <c r="TMI10" s="214"/>
      <c r="TMJ10" s="214"/>
      <c r="TMK10" s="214"/>
      <c r="TML10" s="214"/>
      <c r="TMM10" s="214"/>
      <c r="TMN10" s="214"/>
      <c r="TMO10" s="214"/>
      <c r="TMP10" s="214"/>
      <c r="TMQ10" s="214"/>
      <c r="TMR10" s="214"/>
      <c r="TMS10" s="214"/>
      <c r="TMT10" s="214"/>
      <c r="TMU10" s="214"/>
      <c r="TMV10" s="214"/>
      <c r="TMW10" s="214"/>
      <c r="TMX10" s="214"/>
      <c r="TMY10" s="214"/>
      <c r="TMZ10" s="214"/>
      <c r="TNA10" s="214"/>
      <c r="TNB10" s="214"/>
      <c r="TNC10" s="214"/>
      <c r="TND10" s="214"/>
      <c r="TNE10" s="214"/>
      <c r="TNF10" s="214"/>
      <c r="TNG10" s="214"/>
      <c r="TNH10" s="214"/>
      <c r="TNI10" s="214"/>
      <c r="TNJ10" s="214"/>
      <c r="TNK10" s="214"/>
      <c r="TNL10" s="214"/>
      <c r="TNM10" s="214"/>
      <c r="TNN10" s="214"/>
      <c r="TNO10" s="214"/>
      <c r="TNP10" s="214"/>
      <c r="TNQ10" s="214"/>
      <c r="TNR10" s="214"/>
      <c r="TNS10" s="214"/>
      <c r="TNT10" s="214"/>
      <c r="TNU10" s="214"/>
      <c r="TNV10" s="214"/>
      <c r="TNW10" s="214"/>
      <c r="TNX10" s="214"/>
      <c r="TNY10" s="214"/>
      <c r="TNZ10" s="214"/>
      <c r="TOA10" s="214"/>
      <c r="TOB10" s="214"/>
      <c r="TOC10" s="214"/>
      <c r="TOD10" s="214"/>
      <c r="TOE10" s="214"/>
      <c r="TOF10" s="214"/>
      <c r="TOG10" s="214"/>
      <c r="TOH10" s="214"/>
      <c r="TOI10" s="214"/>
      <c r="TOJ10" s="214"/>
      <c r="TOK10" s="214"/>
      <c r="TOL10" s="214"/>
      <c r="TOM10" s="214"/>
      <c r="TON10" s="214"/>
      <c r="TOO10" s="214"/>
      <c r="TOP10" s="214"/>
      <c r="TOQ10" s="214"/>
      <c r="TOR10" s="214"/>
      <c r="TOS10" s="214"/>
      <c r="TOT10" s="214"/>
      <c r="TOU10" s="214"/>
      <c r="TOV10" s="214"/>
      <c r="TOW10" s="214"/>
      <c r="TOX10" s="214"/>
      <c r="TOY10" s="214"/>
      <c r="TOZ10" s="214"/>
      <c r="TPA10" s="214"/>
      <c r="TPB10" s="214"/>
      <c r="TPC10" s="214"/>
      <c r="TPD10" s="214"/>
      <c r="TPE10" s="214"/>
      <c r="TPF10" s="214"/>
      <c r="TPG10" s="214"/>
      <c r="TPH10" s="214"/>
      <c r="TPI10" s="214"/>
      <c r="TPJ10" s="214"/>
      <c r="TPK10" s="214"/>
      <c r="TPL10" s="214"/>
      <c r="TPM10" s="214"/>
      <c r="TPN10" s="214"/>
      <c r="TPO10" s="214"/>
      <c r="TPP10" s="214"/>
      <c r="TPQ10" s="214"/>
      <c r="TPR10" s="214"/>
      <c r="TPS10" s="214"/>
      <c r="TPT10" s="214"/>
      <c r="TPU10" s="214"/>
      <c r="TPV10" s="214"/>
      <c r="TPW10" s="214"/>
      <c r="TPX10" s="214"/>
      <c r="TPY10" s="214"/>
      <c r="TPZ10" s="214"/>
      <c r="TQA10" s="214"/>
      <c r="TQB10" s="214"/>
      <c r="TQC10" s="214"/>
      <c r="TQD10" s="214"/>
      <c r="TQE10" s="214"/>
      <c r="TQF10" s="214"/>
      <c r="TQG10" s="214"/>
      <c r="TQH10" s="214"/>
      <c r="TQI10" s="214"/>
      <c r="TQJ10" s="214"/>
      <c r="TQK10" s="214"/>
      <c r="TQL10" s="214"/>
      <c r="TQM10" s="214"/>
      <c r="TQN10" s="214"/>
      <c r="TQO10" s="214"/>
      <c r="TQP10" s="214"/>
      <c r="TQQ10" s="214"/>
      <c r="TQR10" s="214"/>
      <c r="TQS10" s="214"/>
      <c r="TQT10" s="214"/>
      <c r="TQU10" s="214"/>
      <c r="TQV10" s="214"/>
      <c r="TQW10" s="214"/>
      <c r="TQX10" s="214"/>
      <c r="TQY10" s="214"/>
      <c r="TQZ10" s="214"/>
      <c r="TRA10" s="214"/>
      <c r="TRB10" s="214"/>
      <c r="TRC10" s="214"/>
      <c r="TRD10" s="214"/>
      <c r="TRE10" s="214"/>
      <c r="TRF10" s="214"/>
      <c r="TRG10" s="214"/>
      <c r="TRH10" s="214"/>
      <c r="TRI10" s="214"/>
      <c r="TRJ10" s="214"/>
      <c r="TRK10" s="214"/>
      <c r="TRL10" s="214"/>
      <c r="TRM10" s="214"/>
      <c r="TRN10" s="214"/>
      <c r="TRO10" s="214"/>
      <c r="TRP10" s="214"/>
      <c r="TRQ10" s="214"/>
      <c r="TRR10" s="214"/>
      <c r="TRS10" s="214"/>
      <c r="TRT10" s="214"/>
      <c r="TRU10" s="214"/>
      <c r="TRV10" s="214"/>
      <c r="TRW10" s="214"/>
      <c r="TRX10" s="214"/>
      <c r="TRY10" s="214"/>
      <c r="TRZ10" s="214"/>
      <c r="TSA10" s="214"/>
      <c r="TSB10" s="214"/>
      <c r="TSC10" s="214"/>
      <c r="TSD10" s="214"/>
      <c r="TSE10" s="214"/>
      <c r="TSF10" s="214"/>
      <c r="TSG10" s="214"/>
      <c r="TSH10" s="214"/>
      <c r="TSI10" s="214"/>
      <c r="TSJ10" s="214"/>
      <c r="TSK10" s="214"/>
      <c r="TSL10" s="214"/>
      <c r="TSM10" s="214"/>
      <c r="TSN10" s="214"/>
      <c r="TSO10" s="214"/>
      <c r="TSP10" s="214"/>
      <c r="TSQ10" s="214"/>
      <c r="TSR10" s="214"/>
      <c r="TSS10" s="214"/>
      <c r="TST10" s="214"/>
      <c r="TSU10" s="214"/>
      <c r="TSV10" s="214"/>
      <c r="TSW10" s="214"/>
      <c r="TSX10" s="214"/>
      <c r="TSY10" s="214"/>
      <c r="TSZ10" s="214"/>
      <c r="TTA10" s="214"/>
      <c r="TTB10" s="214"/>
      <c r="TTC10" s="214"/>
      <c r="TTD10" s="214"/>
      <c r="TTE10" s="214"/>
      <c r="TTF10" s="214"/>
      <c r="TTG10" s="214"/>
      <c r="TTH10" s="214"/>
      <c r="TTI10" s="214"/>
      <c r="TTJ10" s="214"/>
      <c r="TTK10" s="214"/>
      <c r="TTL10" s="214"/>
      <c r="TTM10" s="214"/>
      <c r="TTN10" s="214"/>
      <c r="TTO10" s="214"/>
      <c r="TTP10" s="214"/>
      <c r="TTQ10" s="214"/>
      <c r="TTR10" s="214"/>
      <c r="TTS10" s="214"/>
      <c r="TTT10" s="214"/>
      <c r="TTU10" s="214"/>
      <c r="TTV10" s="214"/>
      <c r="TTW10" s="214"/>
      <c r="TTX10" s="214"/>
      <c r="TTY10" s="214"/>
      <c r="TTZ10" s="214"/>
      <c r="TUA10" s="214"/>
      <c r="TUB10" s="214"/>
      <c r="TUC10" s="214"/>
      <c r="TUD10" s="214"/>
      <c r="TUE10" s="214"/>
      <c r="TUF10" s="214"/>
      <c r="TUG10" s="214"/>
      <c r="TUH10" s="214"/>
      <c r="TUI10" s="214"/>
      <c r="TUJ10" s="214"/>
      <c r="TUK10" s="214"/>
      <c r="TUL10" s="214"/>
      <c r="TUM10" s="214"/>
      <c r="TUN10" s="214"/>
      <c r="TUO10" s="214"/>
      <c r="TUP10" s="214"/>
      <c r="TUQ10" s="214"/>
      <c r="TUR10" s="214"/>
      <c r="TUS10" s="214"/>
      <c r="TUT10" s="214"/>
      <c r="TUU10" s="214"/>
      <c r="TUV10" s="214"/>
      <c r="TUW10" s="214"/>
      <c r="TUX10" s="214"/>
      <c r="TUY10" s="214"/>
      <c r="TUZ10" s="214"/>
      <c r="TVA10" s="214"/>
      <c r="TVB10" s="214"/>
      <c r="TVC10" s="214"/>
      <c r="TVD10" s="214"/>
      <c r="TVE10" s="214"/>
      <c r="TVF10" s="214"/>
      <c r="TVG10" s="214"/>
      <c r="TVH10" s="214"/>
      <c r="TVI10" s="214"/>
      <c r="TVJ10" s="214"/>
      <c r="TVK10" s="214"/>
      <c r="TVL10" s="214"/>
      <c r="TVM10" s="214"/>
      <c r="TVN10" s="214"/>
      <c r="TVO10" s="214"/>
      <c r="TVP10" s="214"/>
      <c r="TVQ10" s="214"/>
      <c r="TVR10" s="214"/>
      <c r="TVS10" s="214"/>
      <c r="TVT10" s="214"/>
      <c r="TVU10" s="214"/>
      <c r="TVV10" s="214"/>
      <c r="TVW10" s="214"/>
      <c r="TVX10" s="214"/>
      <c r="TVY10" s="214"/>
      <c r="TVZ10" s="214"/>
      <c r="TWA10" s="214"/>
      <c r="TWB10" s="214"/>
      <c r="TWC10" s="214"/>
      <c r="TWD10" s="214"/>
      <c r="TWE10" s="214"/>
      <c r="TWF10" s="214"/>
      <c r="TWG10" s="214"/>
      <c r="TWH10" s="214"/>
      <c r="TWI10" s="214"/>
      <c r="TWJ10" s="214"/>
      <c r="TWK10" s="214"/>
      <c r="TWL10" s="214"/>
      <c r="TWM10" s="214"/>
      <c r="TWN10" s="214"/>
      <c r="TWO10" s="214"/>
      <c r="TWP10" s="214"/>
      <c r="TWQ10" s="214"/>
      <c r="TWR10" s="214"/>
      <c r="TWS10" s="214"/>
      <c r="TWT10" s="214"/>
      <c r="TWU10" s="214"/>
      <c r="TWV10" s="214"/>
      <c r="TWW10" s="214"/>
      <c r="TWX10" s="214"/>
      <c r="TWY10" s="214"/>
      <c r="TWZ10" s="214"/>
      <c r="TXA10" s="214"/>
      <c r="TXB10" s="214"/>
      <c r="TXC10" s="214"/>
      <c r="TXD10" s="214"/>
      <c r="TXE10" s="214"/>
      <c r="TXF10" s="214"/>
      <c r="TXG10" s="214"/>
      <c r="TXH10" s="214"/>
      <c r="TXI10" s="214"/>
      <c r="TXJ10" s="214"/>
      <c r="TXK10" s="214"/>
      <c r="TXL10" s="214"/>
      <c r="TXM10" s="214"/>
      <c r="TXN10" s="214"/>
      <c r="TXO10" s="214"/>
      <c r="TXP10" s="214"/>
      <c r="TXQ10" s="214"/>
      <c r="TXR10" s="214"/>
      <c r="TXS10" s="214"/>
      <c r="TXT10" s="214"/>
      <c r="TXU10" s="214"/>
      <c r="TXV10" s="214"/>
      <c r="TXW10" s="214"/>
      <c r="TXX10" s="214"/>
      <c r="TXY10" s="214"/>
      <c r="TXZ10" s="214"/>
      <c r="TYA10" s="214"/>
      <c r="TYB10" s="214"/>
      <c r="TYC10" s="214"/>
      <c r="TYD10" s="214"/>
      <c r="TYE10" s="214"/>
      <c r="TYF10" s="214"/>
      <c r="TYG10" s="214"/>
      <c r="TYH10" s="214"/>
      <c r="TYI10" s="214"/>
      <c r="TYJ10" s="214"/>
      <c r="TYK10" s="214"/>
      <c r="TYL10" s="214"/>
      <c r="TYM10" s="214"/>
      <c r="TYN10" s="214"/>
      <c r="TYO10" s="214"/>
      <c r="TYP10" s="214"/>
      <c r="TYQ10" s="214"/>
      <c r="TYR10" s="214"/>
      <c r="TYS10" s="214"/>
      <c r="TYT10" s="214"/>
      <c r="TYU10" s="214"/>
      <c r="TYV10" s="214"/>
      <c r="TYW10" s="214"/>
      <c r="TYX10" s="214"/>
      <c r="TYY10" s="214"/>
      <c r="TYZ10" s="214"/>
      <c r="TZA10" s="214"/>
      <c r="TZB10" s="214"/>
      <c r="TZC10" s="214"/>
      <c r="TZD10" s="214"/>
      <c r="TZE10" s="214"/>
      <c r="TZF10" s="214"/>
      <c r="TZG10" s="214"/>
      <c r="TZH10" s="214"/>
      <c r="TZI10" s="214"/>
      <c r="TZJ10" s="214"/>
      <c r="TZK10" s="214"/>
      <c r="TZL10" s="214"/>
      <c r="TZM10" s="214"/>
      <c r="TZN10" s="214"/>
      <c r="TZO10" s="214"/>
      <c r="TZP10" s="214"/>
      <c r="TZQ10" s="214"/>
      <c r="TZR10" s="214"/>
      <c r="TZS10" s="214"/>
      <c r="TZT10" s="214"/>
      <c r="TZU10" s="214"/>
      <c r="TZV10" s="214"/>
      <c r="TZW10" s="214"/>
      <c r="TZX10" s="214"/>
      <c r="TZY10" s="214"/>
      <c r="TZZ10" s="214"/>
      <c r="UAA10" s="214"/>
      <c r="UAB10" s="214"/>
      <c r="UAC10" s="214"/>
      <c r="UAD10" s="214"/>
      <c r="UAE10" s="214"/>
      <c r="UAF10" s="214"/>
      <c r="UAG10" s="214"/>
      <c r="UAH10" s="214"/>
      <c r="UAI10" s="214"/>
      <c r="UAJ10" s="214"/>
      <c r="UAK10" s="214"/>
      <c r="UAL10" s="214"/>
      <c r="UAM10" s="214"/>
      <c r="UAN10" s="214"/>
      <c r="UAO10" s="214"/>
      <c r="UAP10" s="214"/>
      <c r="UAQ10" s="214"/>
      <c r="UAR10" s="214"/>
      <c r="UAS10" s="214"/>
      <c r="UAT10" s="214"/>
      <c r="UAU10" s="214"/>
      <c r="UAV10" s="214"/>
      <c r="UAW10" s="214"/>
      <c r="UAX10" s="214"/>
      <c r="UAY10" s="214"/>
      <c r="UAZ10" s="214"/>
      <c r="UBA10" s="214"/>
      <c r="UBB10" s="214"/>
      <c r="UBC10" s="214"/>
      <c r="UBD10" s="214"/>
      <c r="UBE10" s="214"/>
      <c r="UBF10" s="214"/>
      <c r="UBG10" s="214"/>
      <c r="UBH10" s="214"/>
      <c r="UBI10" s="214"/>
      <c r="UBJ10" s="214"/>
      <c r="UBK10" s="214"/>
      <c r="UBL10" s="214"/>
      <c r="UBM10" s="214"/>
      <c r="UBN10" s="214"/>
      <c r="UBO10" s="214"/>
      <c r="UBP10" s="214"/>
      <c r="UBQ10" s="214"/>
      <c r="UBR10" s="214"/>
      <c r="UBS10" s="214"/>
      <c r="UBT10" s="214"/>
      <c r="UBU10" s="214"/>
      <c r="UBV10" s="214"/>
      <c r="UBW10" s="214"/>
      <c r="UBX10" s="214"/>
      <c r="UBY10" s="214"/>
      <c r="UBZ10" s="214"/>
      <c r="UCA10" s="214"/>
      <c r="UCB10" s="214"/>
      <c r="UCC10" s="214"/>
      <c r="UCD10" s="214"/>
      <c r="UCE10" s="214"/>
      <c r="UCF10" s="214"/>
      <c r="UCG10" s="214"/>
      <c r="UCH10" s="214"/>
      <c r="UCI10" s="214"/>
      <c r="UCJ10" s="214"/>
      <c r="UCK10" s="214"/>
      <c r="UCL10" s="214"/>
      <c r="UCM10" s="214"/>
      <c r="UCN10" s="214"/>
      <c r="UCO10" s="214"/>
      <c r="UCP10" s="214"/>
      <c r="UCQ10" s="214"/>
      <c r="UCR10" s="214"/>
      <c r="UCS10" s="214"/>
      <c r="UCT10" s="214"/>
      <c r="UCU10" s="214"/>
      <c r="UCV10" s="214"/>
      <c r="UCW10" s="214"/>
      <c r="UCX10" s="214"/>
      <c r="UCY10" s="214"/>
      <c r="UCZ10" s="214"/>
      <c r="UDA10" s="214"/>
      <c r="UDB10" s="214"/>
      <c r="UDC10" s="214"/>
      <c r="UDD10" s="214"/>
      <c r="UDE10" s="214"/>
      <c r="UDF10" s="214"/>
      <c r="UDG10" s="214"/>
      <c r="UDH10" s="214"/>
      <c r="UDI10" s="214"/>
      <c r="UDJ10" s="214"/>
      <c r="UDK10" s="214"/>
      <c r="UDL10" s="214"/>
      <c r="UDM10" s="214"/>
      <c r="UDN10" s="214"/>
      <c r="UDO10" s="214"/>
      <c r="UDP10" s="214"/>
      <c r="UDQ10" s="214"/>
      <c r="UDR10" s="214"/>
      <c r="UDS10" s="214"/>
      <c r="UDT10" s="214"/>
      <c r="UDU10" s="214"/>
      <c r="UDV10" s="214"/>
      <c r="UDW10" s="214"/>
      <c r="UDX10" s="214"/>
      <c r="UDY10" s="214"/>
      <c r="UDZ10" s="214"/>
      <c r="UEA10" s="214"/>
      <c r="UEB10" s="214"/>
      <c r="UEC10" s="214"/>
      <c r="UED10" s="214"/>
      <c r="UEE10" s="214"/>
      <c r="UEF10" s="214"/>
      <c r="UEG10" s="214"/>
      <c r="UEH10" s="214"/>
      <c r="UEI10" s="214"/>
      <c r="UEJ10" s="214"/>
      <c r="UEK10" s="214"/>
      <c r="UEL10" s="214"/>
      <c r="UEM10" s="214"/>
      <c r="UEN10" s="214"/>
      <c r="UEO10" s="214"/>
      <c r="UEP10" s="214"/>
      <c r="UEQ10" s="214"/>
      <c r="UER10" s="214"/>
      <c r="UES10" s="214"/>
      <c r="UET10" s="214"/>
      <c r="UEU10" s="214"/>
      <c r="UEV10" s="214"/>
      <c r="UEW10" s="214"/>
      <c r="UEX10" s="214"/>
      <c r="UEY10" s="214"/>
      <c r="UEZ10" s="214"/>
      <c r="UFA10" s="214"/>
      <c r="UFB10" s="214"/>
      <c r="UFC10" s="214"/>
      <c r="UFD10" s="214"/>
      <c r="UFE10" s="214"/>
      <c r="UFF10" s="214"/>
      <c r="UFG10" s="214"/>
      <c r="UFH10" s="214"/>
      <c r="UFI10" s="214"/>
      <c r="UFJ10" s="214"/>
      <c r="UFK10" s="214"/>
      <c r="UFL10" s="214"/>
      <c r="UFM10" s="214"/>
      <c r="UFN10" s="214"/>
      <c r="UFO10" s="214"/>
      <c r="UFP10" s="214"/>
      <c r="UFQ10" s="214"/>
      <c r="UFR10" s="214"/>
      <c r="UFS10" s="214"/>
      <c r="UFT10" s="214"/>
      <c r="UFU10" s="214"/>
      <c r="UFV10" s="214"/>
      <c r="UFW10" s="214"/>
      <c r="UFX10" s="214"/>
      <c r="UFY10" s="214"/>
      <c r="UFZ10" s="214"/>
      <c r="UGA10" s="214"/>
      <c r="UGB10" s="214"/>
      <c r="UGC10" s="214"/>
      <c r="UGD10" s="214"/>
      <c r="UGE10" s="214"/>
      <c r="UGF10" s="214"/>
      <c r="UGG10" s="214"/>
      <c r="UGH10" s="214"/>
      <c r="UGI10" s="214"/>
      <c r="UGJ10" s="214"/>
      <c r="UGK10" s="214"/>
      <c r="UGL10" s="214"/>
      <c r="UGM10" s="214"/>
      <c r="UGN10" s="214"/>
      <c r="UGO10" s="214"/>
      <c r="UGP10" s="214"/>
      <c r="UGQ10" s="214"/>
      <c r="UGR10" s="214"/>
      <c r="UGS10" s="214"/>
      <c r="UGT10" s="214"/>
      <c r="UGU10" s="214"/>
      <c r="UGV10" s="214"/>
      <c r="UGW10" s="214"/>
      <c r="UGX10" s="214"/>
      <c r="UGY10" s="214"/>
      <c r="UGZ10" s="214"/>
      <c r="UHA10" s="214"/>
      <c r="UHB10" s="214"/>
      <c r="UHC10" s="214"/>
      <c r="UHD10" s="214"/>
      <c r="UHE10" s="214"/>
      <c r="UHF10" s="214"/>
      <c r="UHG10" s="214"/>
      <c r="UHH10" s="214"/>
      <c r="UHI10" s="214"/>
      <c r="UHJ10" s="214"/>
      <c r="UHK10" s="214"/>
      <c r="UHL10" s="214"/>
      <c r="UHM10" s="214"/>
      <c r="UHN10" s="214"/>
      <c r="UHO10" s="214"/>
      <c r="UHP10" s="214"/>
      <c r="UHQ10" s="214"/>
      <c r="UHR10" s="214"/>
      <c r="UHS10" s="214"/>
      <c r="UHT10" s="214"/>
      <c r="UHU10" s="214"/>
      <c r="UHV10" s="214"/>
      <c r="UHW10" s="214"/>
      <c r="UHX10" s="214"/>
      <c r="UHY10" s="214"/>
      <c r="UHZ10" s="214"/>
      <c r="UIA10" s="214"/>
      <c r="UIB10" s="214"/>
      <c r="UIC10" s="214"/>
      <c r="UID10" s="214"/>
      <c r="UIE10" s="214"/>
      <c r="UIF10" s="214"/>
      <c r="UIG10" s="214"/>
      <c r="UIH10" s="214"/>
      <c r="UII10" s="214"/>
      <c r="UIJ10" s="214"/>
      <c r="UIK10" s="214"/>
      <c r="UIL10" s="214"/>
      <c r="UIM10" s="214"/>
      <c r="UIN10" s="214"/>
      <c r="UIO10" s="214"/>
      <c r="UIP10" s="214"/>
      <c r="UIQ10" s="214"/>
      <c r="UIR10" s="214"/>
      <c r="UIS10" s="214"/>
      <c r="UIT10" s="214"/>
      <c r="UIU10" s="214"/>
      <c r="UIV10" s="214"/>
      <c r="UIW10" s="214"/>
      <c r="UIX10" s="214"/>
      <c r="UIY10" s="214"/>
      <c r="UIZ10" s="214"/>
      <c r="UJA10" s="214"/>
      <c r="UJB10" s="214"/>
      <c r="UJC10" s="214"/>
      <c r="UJD10" s="214"/>
      <c r="UJE10" s="214"/>
      <c r="UJF10" s="214"/>
      <c r="UJG10" s="214"/>
      <c r="UJH10" s="214"/>
      <c r="UJI10" s="214"/>
      <c r="UJJ10" s="214"/>
      <c r="UJK10" s="214"/>
      <c r="UJL10" s="214"/>
      <c r="UJM10" s="214"/>
      <c r="UJN10" s="214"/>
      <c r="UJO10" s="214"/>
      <c r="UJP10" s="214"/>
      <c r="UJQ10" s="214"/>
      <c r="UJR10" s="214"/>
      <c r="UJS10" s="214"/>
      <c r="UJT10" s="214"/>
      <c r="UJU10" s="214"/>
      <c r="UJV10" s="214"/>
      <c r="UJW10" s="214"/>
      <c r="UJX10" s="214"/>
      <c r="UJY10" s="214"/>
      <c r="UJZ10" s="214"/>
      <c r="UKA10" s="214"/>
      <c r="UKB10" s="214"/>
      <c r="UKC10" s="214"/>
      <c r="UKD10" s="214"/>
      <c r="UKE10" s="214"/>
      <c r="UKF10" s="214"/>
      <c r="UKG10" s="214"/>
      <c r="UKH10" s="214"/>
      <c r="UKI10" s="214"/>
      <c r="UKJ10" s="214"/>
      <c r="UKK10" s="214"/>
      <c r="UKL10" s="214"/>
      <c r="UKM10" s="214"/>
      <c r="UKN10" s="214"/>
      <c r="UKO10" s="214"/>
      <c r="UKP10" s="214"/>
      <c r="UKQ10" s="214"/>
      <c r="UKR10" s="214"/>
      <c r="UKS10" s="214"/>
      <c r="UKT10" s="214"/>
      <c r="UKU10" s="214"/>
      <c r="UKV10" s="214"/>
      <c r="UKW10" s="214"/>
      <c r="UKX10" s="214"/>
      <c r="UKY10" s="214"/>
      <c r="UKZ10" s="214"/>
      <c r="ULA10" s="214"/>
      <c r="ULB10" s="214"/>
      <c r="ULC10" s="214"/>
      <c r="ULD10" s="214"/>
      <c r="ULE10" s="214"/>
      <c r="ULF10" s="214"/>
      <c r="ULG10" s="214"/>
      <c r="ULH10" s="214"/>
      <c r="ULI10" s="214"/>
      <c r="ULJ10" s="214"/>
      <c r="ULK10" s="214"/>
      <c r="ULL10" s="214"/>
      <c r="ULM10" s="214"/>
      <c r="ULN10" s="214"/>
      <c r="ULO10" s="214"/>
      <c r="ULP10" s="214"/>
      <c r="ULQ10" s="214"/>
      <c r="ULR10" s="214"/>
      <c r="ULS10" s="214"/>
      <c r="ULT10" s="214"/>
      <c r="ULU10" s="214"/>
      <c r="ULV10" s="214"/>
      <c r="ULW10" s="214"/>
      <c r="ULX10" s="214"/>
      <c r="ULY10" s="214"/>
      <c r="ULZ10" s="214"/>
      <c r="UMA10" s="214"/>
      <c r="UMB10" s="214"/>
      <c r="UMC10" s="214"/>
      <c r="UMD10" s="214"/>
      <c r="UME10" s="214"/>
      <c r="UMF10" s="214"/>
      <c r="UMG10" s="214"/>
      <c r="UMH10" s="214"/>
      <c r="UMI10" s="214"/>
      <c r="UMJ10" s="214"/>
      <c r="UMK10" s="214"/>
      <c r="UML10" s="214"/>
      <c r="UMM10" s="214"/>
      <c r="UMN10" s="214"/>
      <c r="UMO10" s="214"/>
      <c r="UMP10" s="214"/>
      <c r="UMQ10" s="214"/>
      <c r="UMR10" s="214"/>
      <c r="UMS10" s="214"/>
      <c r="UMT10" s="214"/>
      <c r="UMU10" s="214"/>
      <c r="UMV10" s="214"/>
      <c r="UMW10" s="214"/>
      <c r="UMX10" s="214"/>
      <c r="UMY10" s="214"/>
      <c r="UMZ10" s="214"/>
      <c r="UNA10" s="214"/>
      <c r="UNB10" s="214"/>
      <c r="UNC10" s="214"/>
      <c r="UND10" s="214"/>
      <c r="UNE10" s="214"/>
      <c r="UNF10" s="214"/>
      <c r="UNG10" s="214"/>
      <c r="UNH10" s="214"/>
      <c r="UNI10" s="214"/>
      <c r="UNJ10" s="214"/>
      <c r="UNK10" s="214"/>
      <c r="UNL10" s="214"/>
      <c r="UNM10" s="214"/>
      <c r="UNN10" s="214"/>
      <c r="UNO10" s="214"/>
      <c r="UNP10" s="214"/>
      <c r="UNQ10" s="214"/>
      <c r="UNR10" s="214"/>
      <c r="UNS10" s="214"/>
      <c r="UNT10" s="214"/>
      <c r="UNU10" s="214"/>
      <c r="UNV10" s="214"/>
      <c r="UNW10" s="214"/>
      <c r="UNX10" s="214"/>
      <c r="UNY10" s="214"/>
      <c r="UNZ10" s="214"/>
      <c r="UOA10" s="214"/>
      <c r="UOB10" s="214"/>
      <c r="UOC10" s="214"/>
      <c r="UOD10" s="214"/>
      <c r="UOE10" s="214"/>
      <c r="UOF10" s="214"/>
      <c r="UOG10" s="214"/>
      <c r="UOH10" s="214"/>
      <c r="UOI10" s="214"/>
      <c r="UOJ10" s="214"/>
      <c r="UOK10" s="214"/>
      <c r="UOL10" s="214"/>
      <c r="UOM10" s="214"/>
      <c r="UON10" s="214"/>
      <c r="UOO10" s="214"/>
      <c r="UOP10" s="214"/>
      <c r="UOQ10" s="214"/>
      <c r="UOR10" s="214"/>
      <c r="UOS10" s="214"/>
      <c r="UOT10" s="214"/>
      <c r="UOU10" s="214"/>
      <c r="UOV10" s="214"/>
      <c r="UOW10" s="214"/>
      <c r="UOX10" s="214"/>
      <c r="UOY10" s="214"/>
      <c r="UOZ10" s="214"/>
      <c r="UPA10" s="214"/>
      <c r="UPB10" s="214"/>
      <c r="UPC10" s="214"/>
      <c r="UPD10" s="214"/>
      <c r="UPE10" s="214"/>
      <c r="UPF10" s="214"/>
      <c r="UPG10" s="214"/>
      <c r="UPH10" s="214"/>
      <c r="UPI10" s="214"/>
      <c r="UPJ10" s="214"/>
      <c r="UPK10" s="214"/>
      <c r="UPL10" s="214"/>
      <c r="UPM10" s="214"/>
      <c r="UPN10" s="214"/>
      <c r="UPO10" s="214"/>
      <c r="UPP10" s="214"/>
      <c r="UPQ10" s="214"/>
      <c r="UPR10" s="214"/>
      <c r="UPS10" s="214"/>
      <c r="UPT10" s="214"/>
      <c r="UPU10" s="214"/>
      <c r="UPV10" s="214"/>
      <c r="UPW10" s="214"/>
      <c r="UPX10" s="214"/>
      <c r="UPY10" s="214"/>
      <c r="UPZ10" s="214"/>
      <c r="UQA10" s="214"/>
      <c r="UQB10" s="214"/>
      <c r="UQC10" s="214"/>
      <c r="UQD10" s="214"/>
      <c r="UQE10" s="214"/>
      <c r="UQF10" s="214"/>
      <c r="UQG10" s="214"/>
      <c r="UQH10" s="214"/>
      <c r="UQI10" s="214"/>
      <c r="UQJ10" s="214"/>
      <c r="UQK10" s="214"/>
      <c r="UQL10" s="214"/>
      <c r="UQM10" s="214"/>
      <c r="UQN10" s="214"/>
      <c r="UQO10" s="214"/>
      <c r="UQP10" s="214"/>
      <c r="UQQ10" s="214"/>
      <c r="UQR10" s="214"/>
      <c r="UQS10" s="214"/>
      <c r="UQT10" s="214"/>
      <c r="UQU10" s="214"/>
      <c r="UQV10" s="214"/>
      <c r="UQW10" s="214"/>
      <c r="UQX10" s="214"/>
      <c r="UQY10" s="214"/>
      <c r="UQZ10" s="214"/>
      <c r="URA10" s="214"/>
      <c r="URB10" s="214"/>
      <c r="URC10" s="214"/>
      <c r="URD10" s="214"/>
      <c r="URE10" s="214"/>
      <c r="URF10" s="214"/>
      <c r="URG10" s="214"/>
      <c r="URH10" s="214"/>
      <c r="URI10" s="214"/>
      <c r="URJ10" s="214"/>
      <c r="URK10" s="214"/>
      <c r="URL10" s="214"/>
      <c r="URM10" s="214"/>
      <c r="URN10" s="214"/>
      <c r="URO10" s="214"/>
      <c r="URP10" s="214"/>
      <c r="URQ10" s="214"/>
      <c r="URR10" s="214"/>
      <c r="URS10" s="214"/>
      <c r="URT10" s="214"/>
      <c r="URU10" s="214"/>
      <c r="URV10" s="214"/>
      <c r="URW10" s="214"/>
      <c r="URX10" s="214"/>
      <c r="URY10" s="214"/>
      <c r="URZ10" s="214"/>
      <c r="USA10" s="214"/>
      <c r="USB10" s="214"/>
      <c r="USC10" s="214"/>
      <c r="USD10" s="214"/>
      <c r="USE10" s="214"/>
      <c r="USF10" s="214"/>
      <c r="USG10" s="214"/>
      <c r="USH10" s="214"/>
      <c r="USI10" s="214"/>
      <c r="USJ10" s="214"/>
      <c r="USK10" s="214"/>
      <c r="USL10" s="214"/>
      <c r="USM10" s="214"/>
      <c r="USN10" s="214"/>
      <c r="USO10" s="214"/>
      <c r="USP10" s="214"/>
      <c r="USQ10" s="214"/>
      <c r="USR10" s="214"/>
      <c r="USS10" s="214"/>
      <c r="UST10" s="214"/>
      <c r="USU10" s="214"/>
      <c r="USV10" s="214"/>
      <c r="USW10" s="214"/>
      <c r="USX10" s="214"/>
      <c r="USY10" s="214"/>
      <c r="USZ10" s="214"/>
      <c r="UTA10" s="214"/>
      <c r="UTB10" s="214"/>
      <c r="UTC10" s="214"/>
      <c r="UTD10" s="214"/>
      <c r="UTE10" s="214"/>
      <c r="UTF10" s="214"/>
      <c r="UTG10" s="214"/>
      <c r="UTH10" s="214"/>
      <c r="UTI10" s="214"/>
      <c r="UTJ10" s="214"/>
      <c r="UTK10" s="214"/>
      <c r="UTL10" s="214"/>
      <c r="UTM10" s="214"/>
      <c r="UTN10" s="214"/>
      <c r="UTO10" s="214"/>
      <c r="UTP10" s="214"/>
      <c r="UTQ10" s="214"/>
      <c r="UTR10" s="214"/>
      <c r="UTS10" s="214"/>
      <c r="UTT10" s="214"/>
      <c r="UTU10" s="214"/>
      <c r="UTV10" s="214"/>
      <c r="UTW10" s="214"/>
      <c r="UTX10" s="214"/>
      <c r="UTY10" s="214"/>
      <c r="UTZ10" s="214"/>
      <c r="UUA10" s="214"/>
      <c r="UUB10" s="214"/>
      <c r="UUC10" s="214"/>
      <c r="UUD10" s="214"/>
      <c r="UUE10" s="214"/>
      <c r="UUF10" s="214"/>
      <c r="UUG10" s="214"/>
      <c r="UUH10" s="214"/>
      <c r="UUI10" s="214"/>
      <c r="UUJ10" s="214"/>
      <c r="UUK10" s="214"/>
      <c r="UUL10" s="214"/>
      <c r="UUM10" s="214"/>
      <c r="UUN10" s="214"/>
      <c r="UUO10" s="214"/>
      <c r="UUP10" s="214"/>
      <c r="UUQ10" s="214"/>
      <c r="UUR10" s="214"/>
      <c r="UUS10" s="214"/>
      <c r="UUT10" s="214"/>
      <c r="UUU10" s="214"/>
      <c r="UUV10" s="214"/>
      <c r="UUW10" s="214"/>
      <c r="UUX10" s="214"/>
      <c r="UUY10" s="214"/>
      <c r="UUZ10" s="214"/>
      <c r="UVA10" s="214"/>
      <c r="UVB10" s="214"/>
      <c r="UVC10" s="214"/>
      <c r="UVD10" s="214"/>
      <c r="UVE10" s="214"/>
      <c r="UVF10" s="214"/>
      <c r="UVG10" s="214"/>
      <c r="UVH10" s="214"/>
      <c r="UVI10" s="214"/>
      <c r="UVJ10" s="214"/>
      <c r="UVK10" s="214"/>
      <c r="UVL10" s="214"/>
      <c r="UVM10" s="214"/>
      <c r="UVN10" s="214"/>
      <c r="UVO10" s="214"/>
      <c r="UVP10" s="214"/>
      <c r="UVQ10" s="214"/>
      <c r="UVR10" s="214"/>
      <c r="UVS10" s="214"/>
      <c r="UVT10" s="214"/>
      <c r="UVU10" s="214"/>
      <c r="UVV10" s="214"/>
      <c r="UVW10" s="214"/>
      <c r="UVX10" s="214"/>
      <c r="UVY10" s="214"/>
      <c r="UVZ10" s="214"/>
      <c r="UWA10" s="214"/>
      <c r="UWB10" s="214"/>
      <c r="UWC10" s="214"/>
      <c r="UWD10" s="214"/>
      <c r="UWE10" s="214"/>
      <c r="UWF10" s="214"/>
      <c r="UWG10" s="214"/>
      <c r="UWH10" s="214"/>
      <c r="UWI10" s="214"/>
      <c r="UWJ10" s="214"/>
      <c r="UWK10" s="214"/>
      <c r="UWL10" s="214"/>
      <c r="UWM10" s="214"/>
      <c r="UWN10" s="214"/>
      <c r="UWO10" s="214"/>
      <c r="UWP10" s="214"/>
      <c r="UWQ10" s="214"/>
      <c r="UWR10" s="214"/>
      <c r="UWS10" s="214"/>
      <c r="UWT10" s="214"/>
      <c r="UWU10" s="214"/>
      <c r="UWV10" s="214"/>
      <c r="UWW10" s="214"/>
      <c r="UWX10" s="214"/>
      <c r="UWY10" s="214"/>
      <c r="UWZ10" s="214"/>
      <c r="UXA10" s="214"/>
      <c r="UXB10" s="214"/>
      <c r="UXC10" s="214"/>
      <c r="UXD10" s="214"/>
      <c r="UXE10" s="214"/>
      <c r="UXF10" s="214"/>
      <c r="UXG10" s="214"/>
      <c r="UXH10" s="214"/>
      <c r="UXI10" s="214"/>
      <c r="UXJ10" s="214"/>
      <c r="UXK10" s="214"/>
      <c r="UXL10" s="214"/>
      <c r="UXM10" s="214"/>
      <c r="UXN10" s="214"/>
      <c r="UXO10" s="214"/>
      <c r="UXP10" s="214"/>
      <c r="UXQ10" s="214"/>
      <c r="UXR10" s="214"/>
      <c r="UXS10" s="214"/>
      <c r="UXT10" s="214"/>
      <c r="UXU10" s="214"/>
      <c r="UXV10" s="214"/>
      <c r="UXW10" s="214"/>
      <c r="UXX10" s="214"/>
      <c r="UXY10" s="214"/>
      <c r="UXZ10" s="214"/>
      <c r="UYA10" s="214"/>
      <c r="UYB10" s="214"/>
      <c r="UYC10" s="214"/>
      <c r="UYD10" s="214"/>
      <c r="UYE10" s="214"/>
      <c r="UYF10" s="214"/>
      <c r="UYG10" s="214"/>
      <c r="UYH10" s="214"/>
      <c r="UYI10" s="214"/>
      <c r="UYJ10" s="214"/>
      <c r="UYK10" s="214"/>
      <c r="UYL10" s="214"/>
      <c r="UYM10" s="214"/>
      <c r="UYN10" s="214"/>
      <c r="UYO10" s="214"/>
      <c r="UYP10" s="214"/>
      <c r="UYQ10" s="214"/>
      <c r="UYR10" s="214"/>
      <c r="UYS10" s="214"/>
      <c r="UYT10" s="214"/>
      <c r="UYU10" s="214"/>
      <c r="UYV10" s="214"/>
      <c r="UYW10" s="214"/>
      <c r="UYX10" s="214"/>
      <c r="UYY10" s="214"/>
      <c r="UYZ10" s="214"/>
      <c r="UZA10" s="214"/>
      <c r="UZB10" s="214"/>
      <c r="UZC10" s="214"/>
      <c r="UZD10" s="214"/>
      <c r="UZE10" s="214"/>
      <c r="UZF10" s="214"/>
      <c r="UZG10" s="214"/>
      <c r="UZH10" s="214"/>
      <c r="UZI10" s="214"/>
      <c r="UZJ10" s="214"/>
      <c r="UZK10" s="214"/>
      <c r="UZL10" s="214"/>
      <c r="UZM10" s="214"/>
      <c r="UZN10" s="214"/>
      <c r="UZO10" s="214"/>
      <c r="UZP10" s="214"/>
      <c r="UZQ10" s="214"/>
      <c r="UZR10" s="214"/>
      <c r="UZS10" s="214"/>
      <c r="UZT10" s="214"/>
      <c r="UZU10" s="214"/>
      <c r="UZV10" s="214"/>
      <c r="UZW10" s="214"/>
      <c r="UZX10" s="214"/>
      <c r="UZY10" s="214"/>
      <c r="UZZ10" s="214"/>
      <c r="VAA10" s="214"/>
      <c r="VAB10" s="214"/>
      <c r="VAC10" s="214"/>
      <c r="VAD10" s="214"/>
      <c r="VAE10" s="214"/>
      <c r="VAF10" s="214"/>
      <c r="VAG10" s="214"/>
      <c r="VAH10" s="214"/>
      <c r="VAI10" s="214"/>
      <c r="VAJ10" s="214"/>
      <c r="VAK10" s="214"/>
      <c r="VAL10" s="214"/>
      <c r="VAM10" s="214"/>
      <c r="VAN10" s="214"/>
      <c r="VAO10" s="214"/>
      <c r="VAP10" s="214"/>
      <c r="VAQ10" s="214"/>
      <c r="VAR10" s="214"/>
      <c r="VAS10" s="214"/>
      <c r="VAT10" s="214"/>
      <c r="VAU10" s="214"/>
      <c r="VAV10" s="214"/>
      <c r="VAW10" s="214"/>
      <c r="VAX10" s="214"/>
      <c r="VAY10" s="214"/>
      <c r="VAZ10" s="214"/>
      <c r="VBA10" s="214"/>
      <c r="VBB10" s="214"/>
      <c r="VBC10" s="214"/>
      <c r="VBD10" s="214"/>
      <c r="VBE10" s="214"/>
      <c r="VBF10" s="214"/>
      <c r="VBG10" s="214"/>
      <c r="VBH10" s="214"/>
      <c r="VBI10" s="214"/>
      <c r="VBJ10" s="214"/>
      <c r="VBK10" s="214"/>
      <c r="VBL10" s="214"/>
      <c r="VBM10" s="214"/>
      <c r="VBN10" s="214"/>
      <c r="VBO10" s="214"/>
      <c r="VBP10" s="214"/>
      <c r="VBQ10" s="214"/>
      <c r="VBR10" s="214"/>
      <c r="VBS10" s="214"/>
      <c r="VBT10" s="214"/>
      <c r="VBU10" s="214"/>
      <c r="VBV10" s="214"/>
      <c r="VBW10" s="214"/>
      <c r="VBX10" s="214"/>
      <c r="VBY10" s="214"/>
      <c r="VBZ10" s="214"/>
      <c r="VCA10" s="214"/>
      <c r="VCB10" s="214"/>
      <c r="VCC10" s="214"/>
      <c r="VCD10" s="214"/>
      <c r="VCE10" s="214"/>
      <c r="VCF10" s="214"/>
      <c r="VCG10" s="214"/>
      <c r="VCH10" s="214"/>
      <c r="VCI10" s="214"/>
      <c r="VCJ10" s="214"/>
      <c r="VCK10" s="214"/>
      <c r="VCL10" s="214"/>
      <c r="VCM10" s="214"/>
      <c r="VCN10" s="214"/>
      <c r="VCO10" s="214"/>
      <c r="VCP10" s="214"/>
      <c r="VCQ10" s="214"/>
      <c r="VCR10" s="214"/>
      <c r="VCS10" s="214"/>
      <c r="VCT10" s="214"/>
      <c r="VCU10" s="214"/>
      <c r="VCV10" s="214"/>
      <c r="VCW10" s="214"/>
      <c r="VCX10" s="214"/>
      <c r="VCY10" s="214"/>
      <c r="VCZ10" s="214"/>
      <c r="VDA10" s="214"/>
      <c r="VDB10" s="214"/>
      <c r="VDC10" s="214"/>
      <c r="VDD10" s="214"/>
      <c r="VDE10" s="214"/>
      <c r="VDF10" s="214"/>
      <c r="VDG10" s="214"/>
      <c r="VDH10" s="214"/>
      <c r="VDI10" s="214"/>
      <c r="VDJ10" s="214"/>
      <c r="VDK10" s="214"/>
      <c r="VDL10" s="214"/>
      <c r="VDM10" s="214"/>
      <c r="VDN10" s="214"/>
      <c r="VDO10" s="214"/>
      <c r="VDP10" s="214"/>
      <c r="VDQ10" s="214"/>
      <c r="VDR10" s="214"/>
      <c r="VDS10" s="214"/>
      <c r="VDT10" s="214"/>
      <c r="VDU10" s="214"/>
      <c r="VDV10" s="214"/>
      <c r="VDW10" s="214"/>
      <c r="VDX10" s="214"/>
      <c r="VDY10" s="214"/>
      <c r="VDZ10" s="214"/>
      <c r="VEA10" s="214"/>
      <c r="VEB10" s="214"/>
      <c r="VEC10" s="214"/>
      <c r="VED10" s="214"/>
      <c r="VEE10" s="214"/>
      <c r="VEF10" s="214"/>
      <c r="VEG10" s="214"/>
      <c r="VEH10" s="214"/>
      <c r="VEI10" s="214"/>
      <c r="VEJ10" s="214"/>
      <c r="VEK10" s="214"/>
      <c r="VEL10" s="214"/>
      <c r="VEM10" s="214"/>
      <c r="VEN10" s="214"/>
      <c r="VEO10" s="214"/>
      <c r="VEP10" s="214"/>
      <c r="VEQ10" s="214"/>
      <c r="VER10" s="214"/>
      <c r="VES10" s="214"/>
      <c r="VET10" s="214"/>
      <c r="VEU10" s="214"/>
      <c r="VEV10" s="214"/>
      <c r="VEW10" s="214"/>
      <c r="VEX10" s="214"/>
      <c r="VEY10" s="214"/>
      <c r="VEZ10" s="214"/>
      <c r="VFA10" s="214"/>
      <c r="VFB10" s="214"/>
      <c r="VFC10" s="214"/>
      <c r="VFD10" s="214"/>
      <c r="VFE10" s="214"/>
      <c r="VFF10" s="214"/>
      <c r="VFG10" s="214"/>
      <c r="VFH10" s="214"/>
      <c r="VFI10" s="214"/>
      <c r="VFJ10" s="214"/>
      <c r="VFK10" s="214"/>
      <c r="VFL10" s="214"/>
      <c r="VFM10" s="214"/>
      <c r="VFN10" s="214"/>
      <c r="VFO10" s="214"/>
      <c r="VFP10" s="214"/>
      <c r="VFQ10" s="214"/>
      <c r="VFR10" s="214"/>
      <c r="VFS10" s="214"/>
      <c r="VFT10" s="214"/>
      <c r="VFU10" s="214"/>
      <c r="VFV10" s="214"/>
      <c r="VFW10" s="214"/>
      <c r="VFX10" s="214"/>
      <c r="VFY10" s="214"/>
      <c r="VFZ10" s="214"/>
      <c r="VGA10" s="214"/>
      <c r="VGB10" s="214"/>
      <c r="VGC10" s="214"/>
      <c r="VGD10" s="214"/>
      <c r="VGE10" s="214"/>
      <c r="VGF10" s="214"/>
      <c r="VGG10" s="214"/>
      <c r="VGH10" s="214"/>
      <c r="VGI10" s="214"/>
      <c r="VGJ10" s="214"/>
      <c r="VGK10" s="214"/>
      <c r="VGL10" s="214"/>
      <c r="VGM10" s="214"/>
      <c r="VGN10" s="214"/>
      <c r="VGO10" s="214"/>
      <c r="VGP10" s="214"/>
      <c r="VGQ10" s="214"/>
      <c r="VGR10" s="214"/>
      <c r="VGS10" s="214"/>
      <c r="VGT10" s="214"/>
      <c r="VGU10" s="214"/>
      <c r="VGV10" s="214"/>
      <c r="VGW10" s="214"/>
      <c r="VGX10" s="214"/>
      <c r="VGY10" s="214"/>
      <c r="VGZ10" s="214"/>
      <c r="VHA10" s="214"/>
      <c r="VHB10" s="214"/>
      <c r="VHC10" s="214"/>
      <c r="VHD10" s="214"/>
      <c r="VHE10" s="214"/>
      <c r="VHF10" s="214"/>
      <c r="VHG10" s="214"/>
      <c r="VHH10" s="214"/>
      <c r="VHI10" s="214"/>
      <c r="VHJ10" s="214"/>
      <c r="VHK10" s="214"/>
      <c r="VHL10" s="214"/>
      <c r="VHM10" s="214"/>
      <c r="VHN10" s="214"/>
      <c r="VHO10" s="214"/>
      <c r="VHP10" s="214"/>
      <c r="VHQ10" s="214"/>
      <c r="VHR10" s="214"/>
      <c r="VHS10" s="214"/>
      <c r="VHT10" s="214"/>
      <c r="VHU10" s="214"/>
      <c r="VHV10" s="214"/>
      <c r="VHW10" s="214"/>
      <c r="VHX10" s="214"/>
      <c r="VHY10" s="214"/>
      <c r="VHZ10" s="214"/>
      <c r="VIA10" s="214"/>
      <c r="VIB10" s="214"/>
      <c r="VIC10" s="214"/>
      <c r="VID10" s="214"/>
      <c r="VIE10" s="214"/>
      <c r="VIF10" s="214"/>
      <c r="VIG10" s="214"/>
      <c r="VIH10" s="214"/>
      <c r="VII10" s="214"/>
      <c r="VIJ10" s="214"/>
      <c r="VIK10" s="214"/>
      <c r="VIL10" s="214"/>
      <c r="VIM10" s="214"/>
      <c r="VIN10" s="214"/>
      <c r="VIO10" s="214"/>
      <c r="VIP10" s="214"/>
      <c r="VIQ10" s="214"/>
      <c r="VIR10" s="214"/>
      <c r="VIS10" s="214"/>
      <c r="VIT10" s="214"/>
      <c r="VIU10" s="214"/>
      <c r="VIV10" s="214"/>
      <c r="VIW10" s="214"/>
      <c r="VIX10" s="214"/>
      <c r="VIY10" s="214"/>
      <c r="VIZ10" s="214"/>
      <c r="VJA10" s="214"/>
      <c r="VJB10" s="214"/>
      <c r="VJC10" s="214"/>
      <c r="VJD10" s="214"/>
      <c r="VJE10" s="214"/>
      <c r="VJF10" s="214"/>
      <c r="VJG10" s="214"/>
      <c r="VJH10" s="214"/>
      <c r="VJI10" s="214"/>
      <c r="VJJ10" s="214"/>
      <c r="VJK10" s="214"/>
      <c r="VJL10" s="214"/>
      <c r="VJM10" s="214"/>
      <c r="VJN10" s="214"/>
      <c r="VJO10" s="214"/>
      <c r="VJP10" s="214"/>
      <c r="VJQ10" s="214"/>
      <c r="VJR10" s="214"/>
      <c r="VJS10" s="214"/>
      <c r="VJT10" s="214"/>
      <c r="VJU10" s="214"/>
      <c r="VJV10" s="214"/>
      <c r="VJW10" s="214"/>
      <c r="VJX10" s="214"/>
      <c r="VJY10" s="214"/>
      <c r="VJZ10" s="214"/>
      <c r="VKA10" s="214"/>
      <c r="VKB10" s="214"/>
      <c r="VKC10" s="214"/>
      <c r="VKD10" s="214"/>
      <c r="VKE10" s="214"/>
      <c r="VKF10" s="214"/>
      <c r="VKG10" s="214"/>
      <c r="VKH10" s="214"/>
      <c r="VKI10" s="214"/>
      <c r="VKJ10" s="214"/>
      <c r="VKK10" s="214"/>
      <c r="VKL10" s="214"/>
      <c r="VKM10" s="214"/>
      <c r="VKN10" s="214"/>
      <c r="VKO10" s="214"/>
      <c r="VKP10" s="214"/>
      <c r="VKQ10" s="214"/>
      <c r="VKR10" s="214"/>
      <c r="VKS10" s="214"/>
      <c r="VKT10" s="214"/>
      <c r="VKU10" s="214"/>
      <c r="VKV10" s="214"/>
      <c r="VKW10" s="214"/>
      <c r="VKX10" s="214"/>
      <c r="VKY10" s="214"/>
      <c r="VKZ10" s="214"/>
      <c r="VLA10" s="214"/>
      <c r="VLB10" s="214"/>
      <c r="VLC10" s="214"/>
      <c r="VLD10" s="214"/>
      <c r="VLE10" s="214"/>
      <c r="VLF10" s="214"/>
      <c r="VLG10" s="214"/>
      <c r="VLH10" s="214"/>
      <c r="VLI10" s="214"/>
      <c r="VLJ10" s="214"/>
      <c r="VLK10" s="214"/>
      <c r="VLL10" s="214"/>
      <c r="VLM10" s="214"/>
      <c r="VLN10" s="214"/>
      <c r="VLO10" s="214"/>
      <c r="VLP10" s="214"/>
      <c r="VLQ10" s="214"/>
      <c r="VLR10" s="214"/>
      <c r="VLS10" s="214"/>
      <c r="VLT10" s="214"/>
      <c r="VLU10" s="214"/>
      <c r="VLV10" s="214"/>
      <c r="VLW10" s="214"/>
      <c r="VLX10" s="214"/>
      <c r="VLY10" s="214"/>
      <c r="VLZ10" s="214"/>
      <c r="VMA10" s="214"/>
      <c r="VMB10" s="214"/>
      <c r="VMC10" s="214"/>
      <c r="VMD10" s="214"/>
      <c r="VME10" s="214"/>
      <c r="VMF10" s="214"/>
      <c r="VMG10" s="214"/>
      <c r="VMH10" s="214"/>
      <c r="VMI10" s="214"/>
      <c r="VMJ10" s="214"/>
      <c r="VMK10" s="214"/>
      <c r="VML10" s="214"/>
      <c r="VMM10" s="214"/>
      <c r="VMN10" s="214"/>
      <c r="VMO10" s="214"/>
      <c r="VMP10" s="214"/>
      <c r="VMQ10" s="214"/>
      <c r="VMR10" s="214"/>
      <c r="VMS10" s="214"/>
      <c r="VMT10" s="214"/>
      <c r="VMU10" s="214"/>
      <c r="VMV10" s="214"/>
      <c r="VMW10" s="214"/>
      <c r="VMX10" s="214"/>
      <c r="VMY10" s="214"/>
      <c r="VMZ10" s="214"/>
      <c r="VNA10" s="214"/>
      <c r="VNB10" s="214"/>
      <c r="VNC10" s="214"/>
      <c r="VND10" s="214"/>
      <c r="VNE10" s="214"/>
      <c r="VNF10" s="214"/>
      <c r="VNG10" s="214"/>
      <c r="VNH10" s="214"/>
      <c r="VNI10" s="214"/>
      <c r="VNJ10" s="214"/>
      <c r="VNK10" s="214"/>
      <c r="VNL10" s="214"/>
      <c r="VNM10" s="214"/>
      <c r="VNN10" s="214"/>
      <c r="VNO10" s="214"/>
      <c r="VNP10" s="214"/>
      <c r="VNQ10" s="214"/>
      <c r="VNR10" s="214"/>
      <c r="VNS10" s="214"/>
      <c r="VNT10" s="214"/>
      <c r="VNU10" s="214"/>
      <c r="VNV10" s="214"/>
      <c r="VNW10" s="214"/>
      <c r="VNX10" s="214"/>
      <c r="VNY10" s="214"/>
      <c r="VNZ10" s="214"/>
      <c r="VOA10" s="214"/>
      <c r="VOB10" s="214"/>
      <c r="VOC10" s="214"/>
      <c r="VOD10" s="214"/>
      <c r="VOE10" s="214"/>
      <c r="VOF10" s="214"/>
      <c r="VOG10" s="214"/>
      <c r="VOH10" s="214"/>
      <c r="VOI10" s="214"/>
      <c r="VOJ10" s="214"/>
      <c r="VOK10" s="214"/>
      <c r="VOL10" s="214"/>
      <c r="VOM10" s="214"/>
      <c r="VON10" s="214"/>
      <c r="VOO10" s="214"/>
      <c r="VOP10" s="214"/>
      <c r="VOQ10" s="214"/>
      <c r="VOR10" s="214"/>
      <c r="VOS10" s="214"/>
      <c r="VOT10" s="214"/>
      <c r="VOU10" s="214"/>
      <c r="VOV10" s="214"/>
      <c r="VOW10" s="214"/>
      <c r="VOX10" s="214"/>
      <c r="VOY10" s="214"/>
      <c r="VOZ10" s="214"/>
      <c r="VPA10" s="214"/>
      <c r="VPB10" s="214"/>
      <c r="VPC10" s="214"/>
      <c r="VPD10" s="214"/>
      <c r="VPE10" s="214"/>
      <c r="VPF10" s="214"/>
      <c r="VPG10" s="214"/>
      <c r="VPH10" s="214"/>
      <c r="VPI10" s="214"/>
      <c r="VPJ10" s="214"/>
      <c r="VPK10" s="214"/>
      <c r="VPL10" s="214"/>
      <c r="VPM10" s="214"/>
      <c r="VPN10" s="214"/>
      <c r="VPO10" s="214"/>
      <c r="VPP10" s="214"/>
      <c r="VPQ10" s="214"/>
      <c r="VPR10" s="214"/>
      <c r="VPS10" s="214"/>
      <c r="VPT10" s="214"/>
      <c r="VPU10" s="214"/>
      <c r="VPV10" s="214"/>
      <c r="VPW10" s="214"/>
      <c r="VPX10" s="214"/>
      <c r="VPY10" s="214"/>
      <c r="VPZ10" s="214"/>
      <c r="VQA10" s="214"/>
      <c r="VQB10" s="214"/>
      <c r="VQC10" s="214"/>
      <c r="VQD10" s="214"/>
      <c r="VQE10" s="214"/>
      <c r="VQF10" s="214"/>
      <c r="VQG10" s="214"/>
      <c r="VQH10" s="214"/>
      <c r="VQI10" s="214"/>
      <c r="VQJ10" s="214"/>
      <c r="VQK10" s="214"/>
      <c r="VQL10" s="214"/>
      <c r="VQM10" s="214"/>
      <c r="VQN10" s="214"/>
      <c r="VQO10" s="214"/>
      <c r="VQP10" s="214"/>
      <c r="VQQ10" s="214"/>
      <c r="VQR10" s="214"/>
      <c r="VQS10" s="214"/>
      <c r="VQT10" s="214"/>
      <c r="VQU10" s="214"/>
      <c r="VQV10" s="214"/>
      <c r="VQW10" s="214"/>
      <c r="VQX10" s="214"/>
      <c r="VQY10" s="214"/>
      <c r="VQZ10" s="214"/>
      <c r="VRA10" s="214"/>
      <c r="VRB10" s="214"/>
      <c r="VRC10" s="214"/>
      <c r="VRD10" s="214"/>
      <c r="VRE10" s="214"/>
      <c r="VRF10" s="214"/>
      <c r="VRG10" s="214"/>
      <c r="VRH10" s="214"/>
      <c r="VRI10" s="214"/>
      <c r="VRJ10" s="214"/>
      <c r="VRK10" s="214"/>
      <c r="VRL10" s="214"/>
      <c r="VRM10" s="214"/>
      <c r="VRN10" s="214"/>
      <c r="VRO10" s="214"/>
      <c r="VRP10" s="214"/>
      <c r="VRQ10" s="214"/>
      <c r="VRR10" s="214"/>
      <c r="VRS10" s="214"/>
      <c r="VRT10" s="214"/>
      <c r="VRU10" s="214"/>
      <c r="VRV10" s="214"/>
      <c r="VRW10" s="214"/>
      <c r="VRX10" s="214"/>
      <c r="VRY10" s="214"/>
      <c r="VRZ10" s="214"/>
      <c r="VSA10" s="214"/>
      <c r="VSB10" s="214"/>
      <c r="VSC10" s="214"/>
      <c r="VSD10" s="214"/>
      <c r="VSE10" s="214"/>
      <c r="VSF10" s="214"/>
      <c r="VSG10" s="214"/>
      <c r="VSH10" s="214"/>
      <c r="VSI10" s="214"/>
      <c r="VSJ10" s="214"/>
      <c r="VSK10" s="214"/>
      <c r="VSL10" s="214"/>
      <c r="VSM10" s="214"/>
      <c r="VSN10" s="214"/>
      <c r="VSO10" s="214"/>
      <c r="VSP10" s="214"/>
      <c r="VSQ10" s="214"/>
      <c r="VSR10" s="214"/>
      <c r="VSS10" s="214"/>
      <c r="VST10" s="214"/>
      <c r="VSU10" s="214"/>
      <c r="VSV10" s="214"/>
      <c r="VSW10" s="214"/>
      <c r="VSX10" s="214"/>
      <c r="VSY10" s="214"/>
      <c r="VSZ10" s="214"/>
      <c r="VTA10" s="214"/>
      <c r="VTB10" s="214"/>
      <c r="VTC10" s="214"/>
      <c r="VTD10" s="214"/>
      <c r="VTE10" s="214"/>
      <c r="VTF10" s="214"/>
      <c r="VTG10" s="214"/>
      <c r="VTH10" s="214"/>
      <c r="VTI10" s="214"/>
      <c r="VTJ10" s="214"/>
      <c r="VTK10" s="214"/>
      <c r="VTL10" s="214"/>
      <c r="VTM10" s="214"/>
      <c r="VTN10" s="214"/>
      <c r="VTO10" s="214"/>
      <c r="VTP10" s="214"/>
      <c r="VTQ10" s="214"/>
      <c r="VTR10" s="214"/>
      <c r="VTS10" s="214"/>
      <c r="VTT10" s="214"/>
      <c r="VTU10" s="214"/>
      <c r="VTV10" s="214"/>
      <c r="VTW10" s="214"/>
      <c r="VTX10" s="214"/>
      <c r="VTY10" s="214"/>
      <c r="VTZ10" s="214"/>
      <c r="VUA10" s="214"/>
      <c r="VUB10" s="214"/>
      <c r="VUC10" s="214"/>
      <c r="VUD10" s="214"/>
      <c r="VUE10" s="214"/>
      <c r="VUF10" s="214"/>
      <c r="VUG10" s="214"/>
      <c r="VUH10" s="214"/>
      <c r="VUI10" s="214"/>
      <c r="VUJ10" s="214"/>
      <c r="VUK10" s="214"/>
      <c r="VUL10" s="214"/>
      <c r="VUM10" s="214"/>
      <c r="VUN10" s="214"/>
      <c r="VUO10" s="214"/>
      <c r="VUP10" s="214"/>
      <c r="VUQ10" s="214"/>
      <c r="VUR10" s="214"/>
      <c r="VUS10" s="214"/>
      <c r="VUT10" s="214"/>
      <c r="VUU10" s="214"/>
      <c r="VUV10" s="214"/>
      <c r="VUW10" s="214"/>
      <c r="VUX10" s="214"/>
      <c r="VUY10" s="214"/>
      <c r="VUZ10" s="214"/>
      <c r="VVA10" s="214"/>
      <c r="VVB10" s="214"/>
      <c r="VVC10" s="214"/>
      <c r="VVD10" s="214"/>
      <c r="VVE10" s="214"/>
      <c r="VVF10" s="214"/>
      <c r="VVG10" s="214"/>
      <c r="VVH10" s="214"/>
      <c r="VVI10" s="214"/>
      <c r="VVJ10" s="214"/>
      <c r="VVK10" s="214"/>
      <c r="VVL10" s="214"/>
      <c r="VVM10" s="214"/>
      <c r="VVN10" s="214"/>
      <c r="VVO10" s="214"/>
      <c r="VVP10" s="214"/>
      <c r="VVQ10" s="214"/>
      <c r="VVR10" s="214"/>
      <c r="VVS10" s="214"/>
      <c r="VVT10" s="214"/>
      <c r="VVU10" s="214"/>
      <c r="VVV10" s="214"/>
      <c r="VVW10" s="214"/>
      <c r="VVX10" s="214"/>
      <c r="VVY10" s="214"/>
      <c r="VVZ10" s="214"/>
      <c r="VWA10" s="214"/>
      <c r="VWB10" s="214"/>
      <c r="VWC10" s="214"/>
      <c r="VWD10" s="214"/>
      <c r="VWE10" s="214"/>
      <c r="VWF10" s="214"/>
      <c r="VWG10" s="214"/>
      <c r="VWH10" s="214"/>
      <c r="VWI10" s="214"/>
      <c r="VWJ10" s="214"/>
      <c r="VWK10" s="214"/>
      <c r="VWL10" s="214"/>
      <c r="VWM10" s="214"/>
      <c r="VWN10" s="214"/>
      <c r="VWO10" s="214"/>
      <c r="VWP10" s="214"/>
      <c r="VWQ10" s="214"/>
      <c r="VWR10" s="214"/>
      <c r="VWS10" s="214"/>
      <c r="VWT10" s="214"/>
      <c r="VWU10" s="214"/>
      <c r="VWV10" s="214"/>
      <c r="VWW10" s="214"/>
      <c r="VWX10" s="214"/>
      <c r="VWY10" s="214"/>
      <c r="VWZ10" s="214"/>
      <c r="VXA10" s="214"/>
      <c r="VXB10" s="214"/>
      <c r="VXC10" s="214"/>
      <c r="VXD10" s="214"/>
      <c r="VXE10" s="214"/>
      <c r="VXF10" s="214"/>
      <c r="VXG10" s="214"/>
      <c r="VXH10" s="214"/>
      <c r="VXI10" s="214"/>
      <c r="VXJ10" s="214"/>
      <c r="VXK10" s="214"/>
      <c r="VXL10" s="214"/>
      <c r="VXM10" s="214"/>
      <c r="VXN10" s="214"/>
      <c r="VXO10" s="214"/>
      <c r="VXP10" s="214"/>
      <c r="VXQ10" s="214"/>
      <c r="VXR10" s="214"/>
      <c r="VXS10" s="214"/>
      <c r="VXT10" s="214"/>
      <c r="VXU10" s="214"/>
      <c r="VXV10" s="214"/>
      <c r="VXW10" s="214"/>
      <c r="VXX10" s="214"/>
      <c r="VXY10" s="214"/>
      <c r="VXZ10" s="214"/>
      <c r="VYA10" s="214"/>
      <c r="VYB10" s="214"/>
      <c r="VYC10" s="214"/>
      <c r="VYD10" s="214"/>
      <c r="VYE10" s="214"/>
      <c r="VYF10" s="214"/>
      <c r="VYG10" s="214"/>
      <c r="VYH10" s="214"/>
      <c r="VYI10" s="214"/>
      <c r="VYJ10" s="214"/>
      <c r="VYK10" s="214"/>
      <c r="VYL10" s="214"/>
      <c r="VYM10" s="214"/>
      <c r="VYN10" s="214"/>
      <c r="VYO10" s="214"/>
      <c r="VYP10" s="214"/>
      <c r="VYQ10" s="214"/>
      <c r="VYR10" s="214"/>
      <c r="VYS10" s="214"/>
      <c r="VYT10" s="214"/>
      <c r="VYU10" s="214"/>
      <c r="VYV10" s="214"/>
      <c r="VYW10" s="214"/>
      <c r="VYX10" s="214"/>
      <c r="VYY10" s="214"/>
      <c r="VYZ10" s="214"/>
      <c r="VZA10" s="214"/>
      <c r="VZB10" s="214"/>
      <c r="VZC10" s="214"/>
      <c r="VZD10" s="214"/>
      <c r="VZE10" s="214"/>
      <c r="VZF10" s="214"/>
      <c r="VZG10" s="214"/>
      <c r="VZH10" s="214"/>
      <c r="VZI10" s="214"/>
      <c r="VZJ10" s="214"/>
      <c r="VZK10" s="214"/>
      <c r="VZL10" s="214"/>
      <c r="VZM10" s="214"/>
      <c r="VZN10" s="214"/>
      <c r="VZO10" s="214"/>
      <c r="VZP10" s="214"/>
      <c r="VZQ10" s="214"/>
      <c r="VZR10" s="214"/>
      <c r="VZS10" s="214"/>
      <c r="VZT10" s="214"/>
      <c r="VZU10" s="214"/>
      <c r="VZV10" s="214"/>
      <c r="VZW10" s="214"/>
      <c r="VZX10" s="214"/>
      <c r="VZY10" s="214"/>
      <c r="VZZ10" s="214"/>
      <c r="WAA10" s="214"/>
      <c r="WAB10" s="214"/>
      <c r="WAC10" s="214"/>
      <c r="WAD10" s="214"/>
      <c r="WAE10" s="214"/>
      <c r="WAF10" s="214"/>
      <c r="WAG10" s="214"/>
      <c r="WAH10" s="214"/>
      <c r="WAI10" s="214"/>
      <c r="WAJ10" s="214"/>
      <c r="WAK10" s="214"/>
      <c r="WAL10" s="214"/>
      <c r="WAM10" s="214"/>
      <c r="WAN10" s="214"/>
      <c r="WAO10" s="214"/>
      <c r="WAP10" s="214"/>
      <c r="WAQ10" s="214"/>
      <c r="WAR10" s="214"/>
      <c r="WAS10" s="214"/>
      <c r="WAT10" s="214"/>
      <c r="WAU10" s="214"/>
      <c r="WAV10" s="214"/>
      <c r="WAW10" s="214"/>
      <c r="WAX10" s="214"/>
      <c r="WAY10" s="214"/>
      <c r="WAZ10" s="214"/>
      <c r="WBA10" s="214"/>
      <c r="WBB10" s="214"/>
      <c r="WBC10" s="214"/>
      <c r="WBD10" s="214"/>
      <c r="WBE10" s="214"/>
      <c r="WBF10" s="214"/>
      <c r="WBG10" s="214"/>
      <c r="WBH10" s="214"/>
      <c r="WBI10" s="214"/>
      <c r="WBJ10" s="214"/>
      <c r="WBK10" s="214"/>
      <c r="WBL10" s="214"/>
      <c r="WBM10" s="214"/>
      <c r="WBN10" s="214"/>
      <c r="WBO10" s="214"/>
      <c r="WBP10" s="214"/>
      <c r="WBQ10" s="214"/>
      <c r="WBR10" s="214"/>
      <c r="WBS10" s="214"/>
      <c r="WBT10" s="214"/>
      <c r="WBU10" s="214"/>
      <c r="WBV10" s="214"/>
      <c r="WBW10" s="214"/>
      <c r="WBX10" s="214"/>
      <c r="WBY10" s="214"/>
      <c r="WBZ10" s="214"/>
      <c r="WCA10" s="214"/>
      <c r="WCB10" s="214"/>
      <c r="WCC10" s="214"/>
      <c r="WCD10" s="214"/>
      <c r="WCE10" s="214"/>
      <c r="WCF10" s="214"/>
      <c r="WCG10" s="214"/>
      <c r="WCH10" s="214"/>
      <c r="WCI10" s="214"/>
      <c r="WCJ10" s="214"/>
      <c r="WCK10" s="214"/>
      <c r="WCL10" s="214"/>
      <c r="WCM10" s="214"/>
      <c r="WCN10" s="214"/>
      <c r="WCO10" s="214"/>
      <c r="WCP10" s="214"/>
      <c r="WCQ10" s="214"/>
      <c r="WCR10" s="214"/>
      <c r="WCS10" s="214"/>
      <c r="WCT10" s="214"/>
      <c r="WCU10" s="214"/>
      <c r="WCV10" s="214"/>
      <c r="WCW10" s="214"/>
      <c r="WCX10" s="214"/>
      <c r="WCY10" s="214"/>
      <c r="WCZ10" s="214"/>
      <c r="WDA10" s="214"/>
      <c r="WDB10" s="214"/>
      <c r="WDC10" s="214"/>
      <c r="WDD10" s="214"/>
      <c r="WDE10" s="214"/>
      <c r="WDF10" s="214"/>
      <c r="WDG10" s="214"/>
      <c r="WDH10" s="214"/>
      <c r="WDI10" s="214"/>
      <c r="WDJ10" s="214"/>
      <c r="WDK10" s="214"/>
      <c r="WDL10" s="214"/>
      <c r="WDM10" s="214"/>
      <c r="WDN10" s="214"/>
      <c r="WDO10" s="214"/>
      <c r="WDP10" s="214"/>
      <c r="WDQ10" s="214"/>
      <c r="WDR10" s="214"/>
      <c r="WDS10" s="214"/>
      <c r="WDT10" s="214"/>
      <c r="WDU10" s="214"/>
      <c r="WDV10" s="214"/>
      <c r="WDW10" s="214"/>
      <c r="WDX10" s="214"/>
      <c r="WDY10" s="214"/>
      <c r="WDZ10" s="214"/>
      <c r="WEA10" s="214"/>
      <c r="WEB10" s="214"/>
      <c r="WEC10" s="214"/>
      <c r="WED10" s="214"/>
      <c r="WEE10" s="214"/>
      <c r="WEF10" s="214"/>
      <c r="WEG10" s="214"/>
      <c r="WEH10" s="214"/>
      <c r="WEI10" s="214"/>
      <c r="WEJ10" s="214"/>
      <c r="WEK10" s="214"/>
      <c r="WEL10" s="214"/>
      <c r="WEM10" s="214"/>
      <c r="WEN10" s="214"/>
      <c r="WEO10" s="214"/>
      <c r="WEP10" s="214"/>
      <c r="WEQ10" s="214"/>
      <c r="WER10" s="214"/>
      <c r="WES10" s="214"/>
      <c r="WET10" s="214"/>
      <c r="WEU10" s="214"/>
      <c r="WEV10" s="214"/>
      <c r="WEW10" s="214"/>
      <c r="WEX10" s="214"/>
      <c r="WEY10" s="214"/>
      <c r="WEZ10" s="214"/>
      <c r="WFA10" s="214"/>
      <c r="WFB10" s="214"/>
      <c r="WFC10" s="214"/>
      <c r="WFD10" s="214"/>
      <c r="WFE10" s="214"/>
      <c r="WFF10" s="214"/>
      <c r="WFG10" s="214"/>
      <c r="WFH10" s="214"/>
      <c r="WFI10" s="214"/>
      <c r="WFJ10" s="214"/>
      <c r="WFK10" s="214"/>
      <c r="WFL10" s="214"/>
      <c r="WFM10" s="214"/>
      <c r="WFN10" s="214"/>
      <c r="WFO10" s="214"/>
      <c r="WFP10" s="214"/>
      <c r="WFQ10" s="214"/>
      <c r="WFR10" s="214"/>
      <c r="WFS10" s="214"/>
      <c r="WFT10" s="214"/>
      <c r="WFU10" s="214"/>
      <c r="WFV10" s="214"/>
      <c r="WFW10" s="214"/>
      <c r="WFX10" s="214"/>
      <c r="WFY10" s="214"/>
      <c r="WFZ10" s="214"/>
      <c r="WGA10" s="214"/>
      <c r="WGB10" s="214"/>
      <c r="WGC10" s="214"/>
      <c r="WGD10" s="214"/>
      <c r="WGE10" s="214"/>
      <c r="WGF10" s="214"/>
      <c r="WGG10" s="214"/>
      <c r="WGH10" s="214"/>
      <c r="WGI10" s="214"/>
      <c r="WGJ10" s="214"/>
      <c r="WGK10" s="214"/>
      <c r="WGL10" s="214"/>
      <c r="WGM10" s="214"/>
      <c r="WGN10" s="214"/>
      <c r="WGO10" s="214"/>
      <c r="WGP10" s="214"/>
      <c r="WGQ10" s="214"/>
      <c r="WGR10" s="214"/>
      <c r="WGS10" s="214"/>
      <c r="WGT10" s="214"/>
      <c r="WGU10" s="214"/>
      <c r="WGV10" s="214"/>
      <c r="WGW10" s="214"/>
      <c r="WGX10" s="214"/>
      <c r="WGY10" s="214"/>
      <c r="WGZ10" s="214"/>
      <c r="WHA10" s="214"/>
      <c r="WHB10" s="214"/>
      <c r="WHC10" s="214"/>
      <c r="WHD10" s="214"/>
      <c r="WHE10" s="214"/>
      <c r="WHF10" s="214"/>
      <c r="WHG10" s="214"/>
      <c r="WHH10" s="214"/>
      <c r="WHI10" s="214"/>
      <c r="WHJ10" s="214"/>
      <c r="WHK10" s="214"/>
      <c r="WHL10" s="214"/>
      <c r="WHM10" s="214"/>
      <c r="WHN10" s="214"/>
      <c r="WHO10" s="214"/>
      <c r="WHP10" s="214"/>
      <c r="WHQ10" s="214"/>
      <c r="WHR10" s="214"/>
      <c r="WHS10" s="214"/>
      <c r="WHT10" s="214"/>
      <c r="WHU10" s="214"/>
      <c r="WHV10" s="214"/>
      <c r="WHW10" s="214"/>
      <c r="WHX10" s="214"/>
      <c r="WHY10" s="214"/>
      <c r="WHZ10" s="214"/>
      <c r="WIA10" s="214"/>
      <c r="WIB10" s="214"/>
      <c r="WIC10" s="214"/>
      <c r="WID10" s="214"/>
      <c r="WIE10" s="214"/>
      <c r="WIF10" s="214"/>
      <c r="WIG10" s="214"/>
      <c r="WIH10" s="214"/>
      <c r="WII10" s="214"/>
      <c r="WIJ10" s="214"/>
      <c r="WIK10" s="214"/>
      <c r="WIL10" s="214"/>
      <c r="WIM10" s="214"/>
      <c r="WIN10" s="214"/>
      <c r="WIO10" s="214"/>
      <c r="WIP10" s="214"/>
      <c r="WIQ10" s="214"/>
      <c r="WIR10" s="214"/>
      <c r="WIS10" s="214"/>
      <c r="WIT10" s="214"/>
      <c r="WIU10" s="214"/>
      <c r="WIV10" s="214"/>
      <c r="WIW10" s="214"/>
      <c r="WIX10" s="214"/>
      <c r="WIY10" s="214"/>
      <c r="WIZ10" s="214"/>
      <c r="WJA10" s="214"/>
      <c r="WJB10" s="214"/>
      <c r="WJC10" s="214"/>
      <c r="WJD10" s="214"/>
      <c r="WJE10" s="214"/>
      <c r="WJF10" s="214"/>
      <c r="WJG10" s="214"/>
      <c r="WJH10" s="214"/>
      <c r="WJI10" s="214"/>
      <c r="WJJ10" s="214"/>
      <c r="WJK10" s="214"/>
      <c r="WJL10" s="214"/>
      <c r="WJM10" s="214"/>
      <c r="WJN10" s="214"/>
      <c r="WJO10" s="214"/>
      <c r="WJP10" s="214"/>
      <c r="WJQ10" s="214"/>
      <c r="WJR10" s="214"/>
      <c r="WJS10" s="214"/>
      <c r="WJT10" s="214"/>
      <c r="WJU10" s="214"/>
      <c r="WJV10" s="214"/>
      <c r="WJW10" s="214"/>
      <c r="WJX10" s="214"/>
      <c r="WJY10" s="214"/>
      <c r="WJZ10" s="214"/>
      <c r="WKA10" s="214"/>
      <c r="WKB10" s="214"/>
      <c r="WKC10" s="214"/>
      <c r="WKD10" s="214"/>
      <c r="WKE10" s="214"/>
      <c r="WKF10" s="214"/>
      <c r="WKG10" s="214"/>
      <c r="WKH10" s="214"/>
      <c r="WKI10" s="214"/>
      <c r="WKJ10" s="214"/>
      <c r="WKK10" s="214"/>
      <c r="WKL10" s="214"/>
      <c r="WKM10" s="214"/>
      <c r="WKN10" s="214"/>
      <c r="WKO10" s="214"/>
      <c r="WKP10" s="214"/>
      <c r="WKQ10" s="214"/>
      <c r="WKR10" s="214"/>
      <c r="WKS10" s="214"/>
      <c r="WKT10" s="214"/>
      <c r="WKU10" s="214"/>
      <c r="WKV10" s="214"/>
      <c r="WKW10" s="214"/>
      <c r="WKX10" s="214"/>
      <c r="WKY10" s="214"/>
      <c r="WKZ10" s="214"/>
      <c r="WLA10" s="214"/>
      <c r="WLB10" s="214"/>
      <c r="WLC10" s="214"/>
      <c r="WLD10" s="214"/>
      <c r="WLE10" s="214"/>
      <c r="WLF10" s="214"/>
      <c r="WLG10" s="214"/>
      <c r="WLH10" s="214"/>
      <c r="WLI10" s="214"/>
      <c r="WLJ10" s="214"/>
      <c r="WLK10" s="214"/>
      <c r="WLL10" s="214"/>
      <c r="WLM10" s="214"/>
      <c r="WLN10" s="214"/>
      <c r="WLO10" s="214"/>
      <c r="WLP10" s="214"/>
      <c r="WLQ10" s="214"/>
      <c r="WLR10" s="214"/>
      <c r="WLS10" s="214"/>
      <c r="WLT10" s="214"/>
      <c r="WLU10" s="214"/>
      <c r="WLV10" s="214"/>
      <c r="WLW10" s="214"/>
      <c r="WLX10" s="214"/>
      <c r="WLY10" s="214"/>
      <c r="WLZ10" s="214"/>
      <c r="WMA10" s="214"/>
      <c r="WMB10" s="214"/>
      <c r="WMC10" s="214"/>
      <c r="WMD10" s="214"/>
      <c r="WME10" s="214"/>
      <c r="WMF10" s="214"/>
      <c r="WMG10" s="214"/>
      <c r="WMH10" s="214"/>
      <c r="WMI10" s="214"/>
      <c r="WMJ10" s="214"/>
      <c r="WMK10" s="214"/>
      <c r="WML10" s="214"/>
      <c r="WMM10" s="214"/>
      <c r="WMN10" s="214"/>
      <c r="WMO10" s="214"/>
      <c r="WMP10" s="214"/>
      <c r="WMQ10" s="214"/>
      <c r="WMR10" s="214"/>
      <c r="WMS10" s="214"/>
      <c r="WMT10" s="214"/>
      <c r="WMU10" s="214"/>
      <c r="WMV10" s="214"/>
      <c r="WMW10" s="214"/>
      <c r="WMX10" s="214"/>
      <c r="WMY10" s="214"/>
      <c r="WMZ10" s="214"/>
      <c r="WNA10" s="214"/>
      <c r="WNB10" s="214"/>
      <c r="WNC10" s="214"/>
      <c r="WND10" s="214"/>
      <c r="WNE10" s="214"/>
      <c r="WNF10" s="214"/>
      <c r="WNG10" s="214"/>
      <c r="WNH10" s="214"/>
      <c r="WNI10" s="214"/>
      <c r="WNJ10" s="214"/>
      <c r="WNK10" s="214"/>
      <c r="WNL10" s="214"/>
      <c r="WNM10" s="214"/>
      <c r="WNN10" s="214"/>
      <c r="WNO10" s="214"/>
      <c r="WNP10" s="214"/>
      <c r="WNQ10" s="214"/>
      <c r="WNR10" s="214"/>
      <c r="WNS10" s="214"/>
      <c r="WNT10" s="214"/>
      <c r="WNU10" s="214"/>
      <c r="WNV10" s="214"/>
      <c r="WNW10" s="214"/>
      <c r="WNX10" s="214"/>
      <c r="WNY10" s="214"/>
      <c r="WNZ10" s="214"/>
      <c r="WOA10" s="214"/>
      <c r="WOB10" s="214"/>
      <c r="WOC10" s="214"/>
      <c r="WOD10" s="214"/>
      <c r="WOE10" s="214"/>
      <c r="WOF10" s="214"/>
      <c r="WOG10" s="214"/>
      <c r="WOH10" s="214"/>
      <c r="WOI10" s="214"/>
      <c r="WOJ10" s="214"/>
      <c r="WOK10" s="214"/>
      <c r="WOL10" s="214"/>
      <c r="WOM10" s="214"/>
      <c r="WON10" s="214"/>
      <c r="WOO10" s="214"/>
      <c r="WOP10" s="214"/>
      <c r="WOQ10" s="214"/>
      <c r="WOR10" s="214"/>
      <c r="WOS10" s="214"/>
      <c r="WOT10" s="214"/>
      <c r="WOU10" s="214"/>
      <c r="WOV10" s="214"/>
      <c r="WOW10" s="214"/>
      <c r="WOX10" s="214"/>
      <c r="WOY10" s="214"/>
      <c r="WOZ10" s="214"/>
      <c r="WPA10" s="214"/>
      <c r="WPB10" s="214"/>
      <c r="WPC10" s="214"/>
      <c r="WPD10" s="214"/>
      <c r="WPE10" s="214"/>
      <c r="WPF10" s="214"/>
      <c r="WPG10" s="214"/>
      <c r="WPH10" s="214"/>
      <c r="WPI10" s="214"/>
      <c r="WPJ10" s="214"/>
      <c r="WPK10" s="214"/>
      <c r="WPL10" s="214"/>
      <c r="WPM10" s="214"/>
      <c r="WPN10" s="214"/>
      <c r="WPO10" s="214"/>
      <c r="WPP10" s="214"/>
      <c r="WPQ10" s="214"/>
      <c r="WPR10" s="214"/>
      <c r="WPS10" s="214"/>
      <c r="WPT10" s="214"/>
      <c r="WPU10" s="214"/>
      <c r="WPV10" s="214"/>
      <c r="WPW10" s="214"/>
      <c r="WPX10" s="214"/>
      <c r="WPY10" s="214"/>
      <c r="WPZ10" s="214"/>
      <c r="WQA10" s="214"/>
      <c r="WQB10" s="214"/>
      <c r="WQC10" s="214"/>
      <c r="WQD10" s="214"/>
      <c r="WQE10" s="214"/>
      <c r="WQF10" s="214"/>
      <c r="WQG10" s="214"/>
      <c r="WQH10" s="214"/>
      <c r="WQI10" s="214"/>
      <c r="WQJ10" s="214"/>
      <c r="WQK10" s="214"/>
      <c r="WQL10" s="214"/>
      <c r="WQM10" s="214"/>
      <c r="WQN10" s="214"/>
      <c r="WQO10" s="214"/>
      <c r="WQP10" s="214"/>
      <c r="WQQ10" s="214"/>
      <c r="WQR10" s="214"/>
      <c r="WQS10" s="214"/>
      <c r="WQT10" s="214"/>
      <c r="WQU10" s="214"/>
      <c r="WQV10" s="214"/>
      <c r="WQW10" s="214"/>
      <c r="WQX10" s="214"/>
      <c r="WQY10" s="214"/>
      <c r="WQZ10" s="214"/>
      <c r="WRA10" s="214"/>
      <c r="WRB10" s="214"/>
      <c r="WRC10" s="214"/>
      <c r="WRD10" s="214"/>
      <c r="WRE10" s="214"/>
      <c r="WRF10" s="214"/>
      <c r="WRG10" s="214"/>
      <c r="WRH10" s="214"/>
      <c r="WRI10" s="214"/>
      <c r="WRJ10" s="214"/>
      <c r="WRK10" s="214"/>
      <c r="WRL10" s="214"/>
      <c r="WRM10" s="214"/>
      <c r="WRN10" s="214"/>
      <c r="WRO10" s="214"/>
      <c r="WRP10" s="214"/>
      <c r="WRQ10" s="214"/>
      <c r="WRR10" s="214"/>
      <c r="WRS10" s="214"/>
      <c r="WRT10" s="214"/>
      <c r="WRU10" s="214"/>
      <c r="WRV10" s="214"/>
      <c r="WRW10" s="214"/>
      <c r="WRX10" s="214"/>
      <c r="WRY10" s="214"/>
      <c r="WRZ10" s="214"/>
      <c r="WSA10" s="214"/>
      <c r="WSB10" s="214"/>
      <c r="WSC10" s="214"/>
      <c r="WSD10" s="214"/>
      <c r="WSE10" s="214"/>
      <c r="WSF10" s="214"/>
      <c r="WSG10" s="214"/>
      <c r="WSH10" s="214"/>
      <c r="WSI10" s="214"/>
      <c r="WSJ10" s="214"/>
      <c r="WSK10" s="214"/>
      <c r="WSL10" s="214"/>
      <c r="WSM10" s="214"/>
      <c r="WSN10" s="214"/>
      <c r="WSO10" s="214"/>
      <c r="WSP10" s="214"/>
      <c r="WSQ10" s="214"/>
      <c r="WSR10" s="214"/>
      <c r="WSS10" s="214"/>
      <c r="WST10" s="214"/>
      <c r="WSU10" s="214"/>
      <c r="WSV10" s="214"/>
      <c r="WSW10" s="214"/>
      <c r="WSX10" s="214"/>
      <c r="WSY10" s="214"/>
      <c r="WSZ10" s="214"/>
      <c r="WTA10" s="214"/>
      <c r="WTB10" s="214"/>
      <c r="WTC10" s="214"/>
      <c r="WTD10" s="214"/>
      <c r="WTE10" s="214"/>
      <c r="WTF10" s="214"/>
      <c r="WTG10" s="214"/>
      <c r="WTH10" s="214"/>
      <c r="WTI10" s="214"/>
      <c r="WTJ10" s="214"/>
      <c r="WTK10" s="214"/>
      <c r="WTL10" s="214"/>
      <c r="WTM10" s="214"/>
      <c r="WTN10" s="214"/>
      <c r="WTO10" s="214"/>
      <c r="WTP10" s="214"/>
      <c r="WTQ10" s="214"/>
      <c r="WTR10" s="214"/>
      <c r="WTS10" s="214"/>
      <c r="WTT10" s="214"/>
      <c r="WTU10" s="214"/>
      <c r="WTV10" s="214"/>
      <c r="WTW10" s="214"/>
      <c r="WTX10" s="214"/>
      <c r="WTY10" s="214"/>
      <c r="WTZ10" s="214"/>
      <c r="WUA10" s="214"/>
      <c r="WUB10" s="214"/>
      <c r="WUC10" s="214"/>
      <c r="WUD10" s="214"/>
      <c r="WUE10" s="214"/>
      <c r="WUF10" s="214"/>
      <c r="WUG10" s="214"/>
      <c r="WUH10" s="214"/>
      <c r="WUI10" s="214"/>
      <c r="WUJ10" s="214"/>
      <c r="WUK10" s="214"/>
      <c r="WUL10" s="214"/>
      <c r="WUM10" s="214"/>
      <c r="WUN10" s="214"/>
      <c r="WUO10" s="214"/>
      <c r="WUP10" s="214"/>
      <c r="WUQ10" s="214"/>
      <c r="WUR10" s="214"/>
      <c r="WUS10" s="214"/>
      <c r="WUT10" s="214"/>
      <c r="WUU10" s="214"/>
      <c r="WUV10" s="214"/>
      <c r="WUW10" s="214"/>
      <c r="WUX10" s="214"/>
      <c r="WUY10" s="214"/>
      <c r="WUZ10" s="214"/>
      <c r="WVA10" s="214"/>
      <c r="WVB10" s="214"/>
      <c r="WVC10" s="214"/>
      <c r="WVD10" s="214"/>
      <c r="WVE10" s="214"/>
      <c r="WVF10" s="214"/>
      <c r="WVG10" s="214"/>
      <c r="WVH10" s="214"/>
      <c r="WVI10" s="214"/>
      <c r="WVJ10" s="214"/>
      <c r="WVK10" s="214"/>
      <c r="WVL10" s="214"/>
      <c r="WVM10" s="214"/>
      <c r="WVN10" s="214"/>
      <c r="WVO10" s="214"/>
      <c r="WVP10" s="214"/>
      <c r="WVQ10" s="214"/>
      <c r="WVR10" s="214"/>
      <c r="WVS10" s="214"/>
      <c r="WVT10" s="214"/>
      <c r="WVU10" s="214"/>
      <c r="WVV10" s="214"/>
      <c r="WVW10" s="214"/>
      <c r="WVX10" s="214"/>
      <c r="WVY10" s="214"/>
      <c r="WVZ10" s="214"/>
      <c r="WWA10" s="214"/>
      <c r="WWB10" s="214"/>
      <c r="WWC10" s="214"/>
      <c r="WWD10" s="214"/>
      <c r="WWE10" s="214"/>
      <c r="WWF10" s="214"/>
      <c r="WWG10" s="214"/>
      <c r="WWH10" s="214"/>
      <c r="WWI10" s="214"/>
      <c r="WWJ10" s="214"/>
      <c r="WWK10" s="214"/>
      <c r="WWL10" s="214"/>
      <c r="WWM10" s="214"/>
      <c r="WWN10" s="214"/>
      <c r="WWO10" s="214"/>
      <c r="WWP10" s="214"/>
      <c r="WWQ10" s="214"/>
      <c r="WWR10" s="214"/>
      <c r="WWS10" s="214"/>
      <c r="WWT10" s="214"/>
      <c r="WWU10" s="214"/>
      <c r="WWV10" s="214"/>
      <c r="WWW10" s="214"/>
      <c r="WWX10" s="214"/>
      <c r="WWY10" s="214"/>
      <c r="WWZ10" s="214"/>
      <c r="WXA10" s="214"/>
      <c r="WXB10" s="214"/>
      <c r="WXC10" s="214"/>
      <c r="WXD10" s="214"/>
      <c r="WXE10" s="214"/>
      <c r="WXF10" s="214"/>
      <c r="WXG10" s="214"/>
      <c r="WXH10" s="214"/>
      <c r="WXI10" s="214"/>
      <c r="WXJ10" s="214"/>
      <c r="WXK10" s="214"/>
      <c r="WXL10" s="214"/>
      <c r="WXM10" s="214"/>
      <c r="WXN10" s="214"/>
      <c r="WXO10" s="214"/>
      <c r="WXP10" s="214"/>
      <c r="WXQ10" s="214"/>
      <c r="WXR10" s="214"/>
      <c r="WXS10" s="214"/>
      <c r="WXT10" s="214"/>
      <c r="WXU10" s="214"/>
      <c r="WXV10" s="214"/>
      <c r="WXW10" s="214"/>
      <c r="WXX10" s="214"/>
      <c r="WXY10" s="214"/>
      <c r="WXZ10" s="214"/>
      <c r="WYA10" s="214"/>
      <c r="WYB10" s="214"/>
      <c r="WYC10" s="214"/>
      <c r="WYD10" s="214"/>
      <c r="WYE10" s="214"/>
      <c r="WYF10" s="214"/>
      <c r="WYG10" s="214"/>
      <c r="WYH10" s="214"/>
      <c r="WYI10" s="214"/>
      <c r="WYJ10" s="214"/>
      <c r="WYK10" s="214"/>
      <c r="WYL10" s="214"/>
      <c r="WYM10" s="214"/>
      <c r="WYN10" s="214"/>
      <c r="WYO10" s="214"/>
      <c r="WYP10" s="214"/>
      <c r="WYQ10" s="214"/>
      <c r="WYR10" s="214"/>
      <c r="WYS10" s="214"/>
      <c r="WYT10" s="214"/>
      <c r="WYU10" s="214"/>
      <c r="WYV10" s="214"/>
      <c r="WYW10" s="214"/>
      <c r="WYX10" s="214"/>
      <c r="WYY10" s="214"/>
      <c r="WYZ10" s="214"/>
      <c r="WZA10" s="214"/>
      <c r="WZB10" s="214"/>
      <c r="WZC10" s="214"/>
      <c r="WZD10" s="214"/>
      <c r="WZE10" s="214"/>
      <c r="WZF10" s="214"/>
      <c r="WZG10" s="214"/>
      <c r="WZH10" s="214"/>
      <c r="WZI10" s="214"/>
      <c r="WZJ10" s="214"/>
      <c r="WZK10" s="214"/>
      <c r="WZL10" s="214"/>
      <c r="WZM10" s="214"/>
      <c r="WZN10" s="214"/>
      <c r="WZO10" s="214"/>
      <c r="WZP10" s="214"/>
      <c r="WZQ10" s="214"/>
      <c r="WZR10" s="214"/>
      <c r="WZS10" s="214"/>
      <c r="WZT10" s="214"/>
      <c r="WZU10" s="214"/>
      <c r="WZV10" s="214"/>
      <c r="WZW10" s="214"/>
      <c r="WZX10" s="214"/>
      <c r="WZY10" s="214"/>
      <c r="WZZ10" s="214"/>
      <c r="XAA10" s="214"/>
      <c r="XAB10" s="214"/>
      <c r="XAC10" s="214"/>
      <c r="XAD10" s="214"/>
      <c r="XAE10" s="214"/>
      <c r="XAF10" s="214"/>
      <c r="XAG10" s="214"/>
      <c r="XAH10" s="214"/>
      <c r="XAI10" s="214"/>
      <c r="XAJ10" s="214"/>
      <c r="XAK10" s="214"/>
      <c r="XAL10" s="214"/>
      <c r="XAM10" s="214"/>
      <c r="XAN10" s="214"/>
      <c r="XAO10" s="214"/>
      <c r="XAP10" s="214"/>
      <c r="XAQ10" s="214"/>
    </row>
    <row r="11" spans="1:16267" s="226" customFormat="1" ht="15" customHeight="1" x14ac:dyDescent="0.25">
      <c r="A11" s="222" t="s">
        <v>350</v>
      </c>
      <c r="B11" s="227"/>
      <c r="C11" s="223" t="str">
        <f>+VLOOKUP(C$3,[2]Rating!$B$4:$ZZ$102,COLUMN([2]Rating!$AL$2)-COLUMN([2]Rating!$B$2)+1,0)</f>
        <v>AAA</v>
      </c>
      <c r="D11" s="210" t="str">
        <f t="shared" si="0"/>
        <v>AAA</v>
      </c>
      <c r="E11" s="223" t="str">
        <f>+VLOOKUP(E$3,[2]Rating!$B$4:$ZZ$102,COLUMN([2]Rating!$AL$2)-COLUMN([2]Rating!$B$2)+1,0)</f>
        <v>-</v>
      </c>
      <c r="F11" s="210" t="str">
        <f t="shared" si="0"/>
        <v>-</v>
      </c>
      <c r="G11" s="223" t="str">
        <f>+VLOOKUP(G$3,[2]Rating!$B$4:$ZZ$102,COLUMN([2]Rating!$AL$2)-COLUMN([2]Rating!$B$2)+1,0)</f>
        <v>AA+</v>
      </c>
      <c r="H11" s="210" t="str">
        <f t="shared" si="1"/>
        <v>AA+</v>
      </c>
      <c r="I11" s="223" t="str">
        <f>+VLOOKUP(I$3,[2]Rating!$B$4:$ZZ$102,COLUMN([2]Rating!$AL$2)-COLUMN([2]Rating!$B$2)+1,0)</f>
        <v>-</v>
      </c>
      <c r="J11" s="210" t="str">
        <f t="shared" si="2"/>
        <v>-</v>
      </c>
      <c r="K11" s="223" t="str">
        <f>+VLOOKUP(K$3,[2]Rating!$B$4:$ZZ$102,COLUMN([2]Rating!$AL$2)-COLUMN([2]Rating!$B$2)+1,0)</f>
        <v>AAA</v>
      </c>
      <c r="L11" s="210" t="str">
        <f t="shared" si="3"/>
        <v>AAA</v>
      </c>
      <c r="M11" s="223" t="str">
        <f>+VLOOKUP(M$3,[2]Rating!$B$4:$ZZ$102,COLUMN([2]Rating!$AL$2)-COLUMN([2]Rating!$B$2)+1,0)</f>
        <v>AAA</v>
      </c>
      <c r="N11" s="210" t="str">
        <f t="shared" si="4"/>
        <v>AAA</v>
      </c>
      <c r="O11" s="230"/>
      <c r="P11" s="230"/>
      <c r="Q11" s="230"/>
      <c r="R11" s="230"/>
      <c r="S11" s="230"/>
      <c r="T11" s="230"/>
      <c r="U11" s="230"/>
      <c r="V11" s="230"/>
      <c r="W11" s="230"/>
      <c r="X11" s="230"/>
      <c r="Y11" s="230"/>
      <c r="Z11" s="230"/>
      <c r="AA11" s="230"/>
      <c r="AB11" s="230"/>
      <c r="AC11" s="230"/>
      <c r="AD11" s="230"/>
      <c r="AE11" s="230"/>
      <c r="AF11" s="230"/>
      <c r="AG11" s="230"/>
      <c r="AH11" s="230"/>
      <c r="AI11" s="230"/>
      <c r="AJ11" s="230"/>
      <c r="AK11" s="230"/>
      <c r="AL11" s="230"/>
      <c r="AM11" s="230"/>
      <c r="AN11" s="230"/>
      <c r="AO11" s="230"/>
      <c r="AP11" s="230"/>
      <c r="AQ11" s="230"/>
      <c r="AR11" s="230"/>
      <c r="AS11" s="230"/>
      <c r="AT11" s="230"/>
      <c r="AU11" s="230"/>
      <c r="AV11" s="230"/>
      <c r="AW11" s="230"/>
      <c r="AX11" s="230"/>
      <c r="AY11" s="230"/>
      <c r="AZ11" s="230"/>
      <c r="BA11" s="230"/>
      <c r="BB11" s="230"/>
      <c r="BC11" s="230"/>
      <c r="BD11" s="230"/>
      <c r="BE11" s="230"/>
      <c r="BF11" s="230"/>
      <c r="BG11" s="230"/>
      <c r="BH11" s="230"/>
      <c r="BI11" s="230"/>
      <c r="BJ11" s="230"/>
      <c r="BK11" s="230"/>
      <c r="BL11" s="230"/>
      <c r="BM11" s="230"/>
      <c r="BN11" s="230"/>
      <c r="BO11" s="230"/>
      <c r="BP11" s="230"/>
      <c r="BQ11" s="230"/>
      <c r="BR11" s="230"/>
      <c r="BS11" s="230"/>
      <c r="BT11" s="230"/>
      <c r="BU11" s="230"/>
      <c r="BV11" s="230"/>
      <c r="BW11" s="230"/>
      <c r="BX11" s="230"/>
      <c r="BY11" s="230"/>
      <c r="BZ11" s="230"/>
      <c r="CA11" s="230"/>
      <c r="CB11" s="230"/>
      <c r="CC11" s="230"/>
      <c r="CD11" s="230"/>
      <c r="CE11" s="230"/>
      <c r="CF11" s="230"/>
      <c r="CG11" s="230"/>
      <c r="CH11" s="230"/>
      <c r="CI11" s="230"/>
      <c r="CJ11" s="230"/>
      <c r="CK11" s="230"/>
      <c r="CL11" s="230"/>
      <c r="CM11" s="230"/>
      <c r="CN11" s="230"/>
      <c r="CO11" s="230"/>
      <c r="CP11" s="230"/>
      <c r="CQ11" s="230"/>
      <c r="CR11" s="230"/>
      <c r="CS11" s="230"/>
      <c r="CT11" s="230"/>
      <c r="CU11" s="230"/>
      <c r="CV11" s="230"/>
      <c r="CW11" s="230"/>
      <c r="CX11" s="230"/>
      <c r="CY11" s="230"/>
      <c r="CZ11" s="230"/>
      <c r="DA11" s="230"/>
      <c r="DB11" s="230"/>
      <c r="DC11" s="230"/>
      <c r="DD11" s="230"/>
      <c r="DE11" s="230"/>
      <c r="DF11" s="230"/>
      <c r="DG11" s="230"/>
      <c r="DH11" s="230"/>
      <c r="DI11" s="230"/>
      <c r="DJ11" s="230"/>
      <c r="DK11" s="230"/>
      <c r="DL11" s="230"/>
      <c r="DM11" s="230"/>
      <c r="DN11" s="230"/>
      <c r="DO11" s="230"/>
      <c r="DP11" s="230"/>
      <c r="DQ11" s="230"/>
      <c r="DR11" s="230"/>
      <c r="DS11" s="230"/>
      <c r="DT11" s="230"/>
      <c r="DU11" s="230"/>
      <c r="DV11" s="230"/>
      <c r="DW11" s="230"/>
      <c r="DX11" s="230"/>
      <c r="DY11" s="230"/>
      <c r="DZ11" s="230"/>
      <c r="EA11" s="230"/>
      <c r="EB11" s="230"/>
      <c r="EC11" s="230"/>
      <c r="ED11" s="230"/>
      <c r="EE11" s="230"/>
      <c r="EF11" s="230"/>
      <c r="EG11" s="230"/>
      <c r="EH11" s="230"/>
      <c r="EI11" s="230"/>
      <c r="EJ11" s="230"/>
      <c r="EK11" s="230"/>
      <c r="EL11" s="230"/>
      <c r="EM11" s="230"/>
      <c r="EN11" s="230"/>
      <c r="EO11" s="230"/>
      <c r="EP11" s="230"/>
      <c r="EQ11" s="230"/>
      <c r="ER11" s="230"/>
      <c r="ES11" s="230"/>
      <c r="ET11" s="230"/>
      <c r="EU11" s="230"/>
      <c r="EV11" s="230"/>
      <c r="EW11" s="230"/>
      <c r="EX11" s="230"/>
      <c r="EY11" s="230"/>
      <c r="EZ11" s="230"/>
      <c r="FA11" s="230"/>
      <c r="FB11" s="230"/>
      <c r="FC11" s="230"/>
      <c r="FD11" s="230"/>
      <c r="FE11" s="230"/>
      <c r="FF11" s="230"/>
      <c r="FG11" s="230"/>
      <c r="FH11" s="230"/>
      <c r="FI11" s="230"/>
      <c r="FJ11" s="230"/>
      <c r="FK11" s="230"/>
      <c r="FL11" s="230"/>
      <c r="FM11" s="230"/>
      <c r="FN11" s="230"/>
      <c r="FO11" s="230"/>
      <c r="FP11" s="230"/>
      <c r="FQ11" s="230"/>
      <c r="FR11" s="230"/>
      <c r="FS11" s="230"/>
      <c r="FT11" s="230"/>
      <c r="FU11" s="230"/>
      <c r="FV11" s="230"/>
      <c r="FW11" s="230"/>
      <c r="FX11" s="230"/>
      <c r="FY11" s="230"/>
      <c r="FZ11" s="230"/>
      <c r="GA11" s="230"/>
      <c r="GB11" s="230"/>
      <c r="GC11" s="230"/>
      <c r="GD11" s="230"/>
      <c r="GE11" s="230"/>
      <c r="GF11" s="230"/>
      <c r="GG11" s="230"/>
      <c r="GH11" s="230"/>
      <c r="GI11" s="230"/>
      <c r="GJ11" s="230"/>
      <c r="GK11" s="230"/>
      <c r="GL11" s="230"/>
      <c r="GM11" s="230"/>
      <c r="GN11" s="230"/>
      <c r="GO11" s="230"/>
      <c r="GP11" s="230"/>
      <c r="GQ11" s="230"/>
      <c r="GR11" s="230"/>
      <c r="GS11" s="230"/>
      <c r="GT11" s="230"/>
      <c r="GU11" s="230"/>
      <c r="GV11" s="230"/>
      <c r="GW11" s="230"/>
      <c r="GX11" s="230"/>
      <c r="GY11" s="230"/>
      <c r="GZ11" s="230"/>
      <c r="HA11" s="230"/>
      <c r="HB11" s="230"/>
      <c r="HC11" s="230"/>
      <c r="HD11" s="230"/>
      <c r="HE11" s="230"/>
      <c r="HF11" s="230"/>
      <c r="HG11" s="230"/>
      <c r="HH11" s="230"/>
      <c r="HI11" s="230"/>
      <c r="HJ11" s="230"/>
      <c r="HK11" s="230"/>
      <c r="HL11" s="230"/>
      <c r="HM11" s="230"/>
      <c r="HN11" s="230"/>
      <c r="HO11" s="230"/>
      <c r="HP11" s="230"/>
      <c r="HQ11" s="230"/>
      <c r="HR11" s="230"/>
      <c r="HS11" s="230"/>
      <c r="HT11" s="230"/>
      <c r="HU11" s="230"/>
      <c r="HV11" s="230"/>
      <c r="HW11" s="230"/>
      <c r="HX11" s="230"/>
      <c r="HY11" s="230"/>
      <c r="HZ11" s="230"/>
      <c r="IA11" s="230"/>
      <c r="IB11" s="230"/>
      <c r="IC11" s="230"/>
      <c r="ID11" s="230"/>
      <c r="IE11" s="230"/>
      <c r="IF11" s="230"/>
      <c r="IG11" s="230"/>
      <c r="IH11" s="230"/>
      <c r="II11" s="230"/>
      <c r="IJ11" s="230"/>
      <c r="IK11" s="230"/>
      <c r="IL11" s="230"/>
      <c r="IM11" s="230"/>
      <c r="IN11" s="230"/>
      <c r="IO11" s="230"/>
      <c r="IP11" s="230"/>
      <c r="IQ11" s="230"/>
      <c r="IR11" s="230"/>
      <c r="IS11" s="230"/>
      <c r="IT11" s="230"/>
      <c r="IU11" s="230"/>
      <c r="IV11" s="230"/>
      <c r="IW11" s="230"/>
      <c r="IX11" s="230"/>
      <c r="IY11" s="230"/>
      <c r="IZ11" s="230"/>
      <c r="JA11" s="230"/>
      <c r="JB11" s="230"/>
      <c r="JC11" s="230"/>
      <c r="JD11" s="230"/>
      <c r="JE11" s="230"/>
      <c r="JF11" s="230"/>
      <c r="JG11" s="230"/>
      <c r="JH11" s="230"/>
      <c r="JI11" s="230"/>
      <c r="JJ11" s="230"/>
      <c r="JK11" s="230"/>
      <c r="JL11" s="230"/>
      <c r="JM11" s="230"/>
      <c r="JN11" s="230"/>
      <c r="JO11" s="230"/>
      <c r="JP11" s="230"/>
      <c r="JQ11" s="230"/>
      <c r="JR11" s="230"/>
      <c r="JS11" s="230"/>
      <c r="JT11" s="230"/>
      <c r="JU11" s="230"/>
      <c r="JV11" s="230"/>
      <c r="JW11" s="230"/>
      <c r="JX11" s="230"/>
      <c r="JY11" s="230"/>
      <c r="JZ11" s="230"/>
      <c r="KA11" s="230"/>
      <c r="KB11" s="230"/>
      <c r="KC11" s="230"/>
      <c r="KD11" s="230"/>
      <c r="KE11" s="230"/>
      <c r="KF11" s="230"/>
      <c r="KG11" s="230"/>
      <c r="KH11" s="230"/>
      <c r="KI11" s="230"/>
      <c r="KJ11" s="230"/>
      <c r="KK11" s="230"/>
      <c r="KL11" s="230"/>
      <c r="KM11" s="230"/>
      <c r="KN11" s="230"/>
      <c r="KO11" s="230"/>
      <c r="KP11" s="230"/>
      <c r="KQ11" s="230"/>
      <c r="KR11" s="230"/>
      <c r="KS11" s="230"/>
      <c r="KT11" s="230"/>
      <c r="KU11" s="230"/>
      <c r="KV11" s="230"/>
      <c r="KW11" s="230"/>
      <c r="KX11" s="230"/>
      <c r="KY11" s="230"/>
      <c r="KZ11" s="230"/>
      <c r="LA11" s="230"/>
      <c r="LB11" s="230"/>
      <c r="LC11" s="230"/>
      <c r="LD11" s="230"/>
      <c r="LE11" s="230"/>
      <c r="LF11" s="230"/>
      <c r="LG11" s="230"/>
      <c r="LH11" s="230"/>
      <c r="LI11" s="230"/>
      <c r="LJ11" s="230"/>
      <c r="LK11" s="230"/>
      <c r="LL11" s="230"/>
      <c r="LM11" s="230"/>
      <c r="LN11" s="230"/>
      <c r="LO11" s="230"/>
      <c r="LP11" s="230"/>
      <c r="LQ11" s="230"/>
      <c r="LR11" s="230"/>
      <c r="LS11" s="230"/>
      <c r="LT11" s="230"/>
      <c r="LU11" s="230"/>
      <c r="LV11" s="230"/>
      <c r="LW11" s="230"/>
      <c r="LX11" s="230"/>
      <c r="LY11" s="230"/>
      <c r="LZ11" s="230"/>
      <c r="MA11" s="230"/>
      <c r="MB11" s="230"/>
      <c r="MC11" s="230"/>
      <c r="MD11" s="230"/>
      <c r="ME11" s="230"/>
      <c r="MF11" s="230"/>
      <c r="MG11" s="230"/>
      <c r="MH11" s="230"/>
      <c r="MI11" s="230"/>
      <c r="MJ11" s="230"/>
      <c r="MK11" s="230"/>
      <c r="ML11" s="230"/>
      <c r="MM11" s="230"/>
      <c r="MN11" s="230"/>
      <c r="MO11" s="230"/>
      <c r="MP11" s="230"/>
      <c r="MQ11" s="230"/>
      <c r="MR11" s="230"/>
      <c r="MS11" s="230"/>
      <c r="MT11" s="230"/>
      <c r="MU11" s="230"/>
      <c r="MV11" s="230"/>
      <c r="MW11" s="230"/>
      <c r="MX11" s="230"/>
      <c r="MY11" s="230"/>
      <c r="MZ11" s="230"/>
      <c r="NA11" s="230"/>
      <c r="NB11" s="230"/>
      <c r="NC11" s="230"/>
      <c r="ND11" s="230"/>
      <c r="NE11" s="230"/>
      <c r="NF11" s="230"/>
      <c r="NG11" s="230"/>
      <c r="NH11" s="230"/>
      <c r="NI11" s="230"/>
      <c r="NJ11" s="230"/>
      <c r="NK11" s="230"/>
      <c r="NL11" s="230"/>
      <c r="NM11" s="230"/>
      <c r="NN11" s="230"/>
      <c r="NO11" s="230"/>
      <c r="NP11" s="230"/>
      <c r="NQ11" s="230"/>
      <c r="NR11" s="230"/>
      <c r="NS11" s="230"/>
      <c r="NT11" s="230"/>
      <c r="NU11" s="230"/>
      <c r="NV11" s="230"/>
      <c r="NW11" s="230"/>
      <c r="NX11" s="230"/>
      <c r="NY11" s="230"/>
      <c r="NZ11" s="230"/>
      <c r="OA11" s="230"/>
      <c r="OB11" s="230"/>
      <c r="OC11" s="230"/>
      <c r="OD11" s="230"/>
      <c r="OE11" s="230"/>
      <c r="OF11" s="230"/>
      <c r="OG11" s="230"/>
      <c r="OH11" s="230"/>
      <c r="OI11" s="230"/>
      <c r="OJ11" s="230"/>
      <c r="OK11" s="230"/>
      <c r="OL11" s="230"/>
      <c r="OM11" s="230"/>
      <c r="ON11" s="230"/>
      <c r="OO11" s="230"/>
      <c r="OP11" s="230"/>
      <c r="OQ11" s="230"/>
      <c r="OR11" s="230"/>
      <c r="OS11" s="230"/>
      <c r="OT11" s="230"/>
      <c r="OU11" s="230"/>
      <c r="OV11" s="230"/>
      <c r="OW11" s="230"/>
      <c r="OX11" s="230"/>
      <c r="OY11" s="230"/>
      <c r="OZ11" s="230"/>
      <c r="PA11" s="230"/>
      <c r="PB11" s="230"/>
      <c r="PC11" s="230"/>
      <c r="PD11" s="230"/>
      <c r="PE11" s="230"/>
      <c r="PF11" s="230"/>
      <c r="PG11" s="230"/>
      <c r="PH11" s="230"/>
      <c r="PI11" s="230"/>
      <c r="PJ11" s="230"/>
      <c r="PK11" s="230"/>
      <c r="PL11" s="230"/>
      <c r="PM11" s="230"/>
      <c r="PN11" s="230"/>
      <c r="PO11" s="230"/>
      <c r="PP11" s="230"/>
      <c r="PQ11" s="230"/>
      <c r="PR11" s="230"/>
      <c r="PS11" s="230"/>
      <c r="PT11" s="230"/>
      <c r="PU11" s="230"/>
      <c r="PV11" s="230"/>
      <c r="PW11" s="230"/>
      <c r="PX11" s="230"/>
      <c r="PY11" s="230"/>
      <c r="PZ11" s="230"/>
      <c r="QA11" s="230"/>
      <c r="QB11" s="230"/>
      <c r="QC11" s="230"/>
      <c r="QD11" s="230"/>
      <c r="QE11" s="230"/>
      <c r="QF11" s="230"/>
      <c r="QG11" s="230"/>
      <c r="QH11" s="230"/>
      <c r="QI11" s="230"/>
      <c r="QJ11" s="230"/>
      <c r="QK11" s="230"/>
      <c r="QL11" s="230"/>
      <c r="QM11" s="230"/>
      <c r="QN11" s="230"/>
      <c r="QO11" s="230"/>
      <c r="QP11" s="230"/>
      <c r="QQ11" s="230"/>
      <c r="QR11" s="230"/>
      <c r="QS11" s="230"/>
      <c r="QT11" s="230"/>
      <c r="QU11" s="230"/>
      <c r="QV11" s="230"/>
      <c r="QW11" s="230"/>
      <c r="QX11" s="230"/>
      <c r="QY11" s="230"/>
      <c r="QZ11" s="230"/>
      <c r="RA11" s="230"/>
      <c r="RB11" s="230"/>
      <c r="RC11" s="230"/>
      <c r="RD11" s="230"/>
      <c r="RE11" s="230"/>
      <c r="RF11" s="230"/>
      <c r="RG11" s="230"/>
      <c r="RH11" s="230"/>
      <c r="RI11" s="230"/>
      <c r="RJ11" s="230"/>
      <c r="RK11" s="230"/>
      <c r="RL11" s="230"/>
      <c r="RM11" s="230"/>
      <c r="RN11" s="230"/>
      <c r="RO11" s="230"/>
      <c r="RP11" s="230"/>
      <c r="RQ11" s="230"/>
      <c r="RR11" s="230"/>
      <c r="RS11" s="230"/>
      <c r="RT11" s="230"/>
      <c r="RU11" s="230"/>
      <c r="RV11" s="230"/>
      <c r="RW11" s="230"/>
      <c r="RX11" s="230"/>
      <c r="RY11" s="230"/>
      <c r="RZ11" s="230"/>
      <c r="SA11" s="230"/>
      <c r="SB11" s="230"/>
      <c r="SC11" s="230"/>
      <c r="SD11" s="230"/>
      <c r="SE11" s="230"/>
      <c r="SF11" s="230"/>
      <c r="SG11" s="230"/>
      <c r="SH11" s="230"/>
      <c r="SI11" s="230"/>
      <c r="SJ11" s="230"/>
      <c r="SK11" s="230"/>
      <c r="SL11" s="230"/>
      <c r="SM11" s="230"/>
      <c r="SN11" s="230"/>
      <c r="SO11" s="230"/>
      <c r="SP11" s="230"/>
      <c r="SQ11" s="230"/>
      <c r="SR11" s="230"/>
      <c r="SS11" s="230"/>
      <c r="ST11" s="230"/>
      <c r="SU11" s="230"/>
      <c r="SV11" s="230"/>
      <c r="SW11" s="230"/>
      <c r="SX11" s="230"/>
      <c r="SY11" s="230"/>
      <c r="SZ11" s="230"/>
      <c r="TA11" s="230"/>
      <c r="TB11" s="230"/>
      <c r="TC11" s="230"/>
      <c r="TD11" s="230"/>
      <c r="TE11" s="230"/>
      <c r="TF11" s="230"/>
      <c r="TG11" s="230"/>
      <c r="TH11" s="230"/>
      <c r="TI11" s="230"/>
      <c r="TJ11" s="230"/>
      <c r="TK11" s="230"/>
      <c r="TL11" s="230"/>
      <c r="TM11" s="230"/>
      <c r="TN11" s="230"/>
      <c r="TO11" s="230"/>
      <c r="TP11" s="230"/>
      <c r="TQ11" s="230"/>
      <c r="TR11" s="230"/>
      <c r="TS11" s="230"/>
      <c r="TT11" s="230"/>
      <c r="TU11" s="230"/>
      <c r="TV11" s="230"/>
      <c r="TW11" s="230"/>
      <c r="TX11" s="230"/>
      <c r="TY11" s="230"/>
      <c r="TZ11" s="230"/>
      <c r="UA11" s="230"/>
      <c r="UB11" s="230"/>
      <c r="UC11" s="230"/>
      <c r="UD11" s="230"/>
      <c r="UE11" s="230"/>
      <c r="UF11" s="230"/>
      <c r="UG11" s="230"/>
      <c r="UH11" s="230"/>
      <c r="UI11" s="230"/>
      <c r="UJ11" s="230"/>
      <c r="UK11" s="230"/>
      <c r="UL11" s="230"/>
      <c r="UM11" s="230"/>
      <c r="UN11" s="230"/>
      <c r="UO11" s="230"/>
      <c r="UP11" s="230"/>
      <c r="UQ11" s="230"/>
      <c r="UR11" s="230"/>
      <c r="US11" s="230"/>
      <c r="UT11" s="230"/>
      <c r="UU11" s="230"/>
      <c r="UV11" s="230"/>
      <c r="UW11" s="230"/>
      <c r="UX11" s="230"/>
      <c r="UY11" s="230"/>
      <c r="UZ11" s="230"/>
      <c r="VA11" s="230"/>
      <c r="VB11" s="230"/>
      <c r="VC11" s="230"/>
      <c r="VD11" s="230"/>
      <c r="VE11" s="230"/>
      <c r="VF11" s="230"/>
      <c r="VG11" s="230"/>
      <c r="VH11" s="230"/>
      <c r="VI11" s="230"/>
      <c r="VJ11" s="230"/>
      <c r="VK11" s="230"/>
      <c r="VL11" s="230"/>
      <c r="VM11" s="230"/>
      <c r="VN11" s="230"/>
      <c r="VO11" s="230"/>
      <c r="VP11" s="230"/>
      <c r="VQ11" s="230"/>
      <c r="VR11" s="230"/>
      <c r="VS11" s="230"/>
      <c r="VT11" s="230"/>
      <c r="VU11" s="230"/>
      <c r="VV11" s="230"/>
      <c r="VW11" s="230"/>
      <c r="VX11" s="230"/>
      <c r="VY11" s="230"/>
      <c r="VZ11" s="230"/>
      <c r="WA11" s="230"/>
      <c r="WB11" s="230"/>
      <c r="WC11" s="230"/>
      <c r="WD11" s="230"/>
      <c r="WE11" s="230"/>
      <c r="WF11" s="230"/>
      <c r="WG11" s="230"/>
      <c r="WH11" s="230"/>
      <c r="WI11" s="230"/>
      <c r="WJ11" s="230"/>
      <c r="WK11" s="230"/>
      <c r="WL11" s="230"/>
      <c r="WM11" s="230"/>
      <c r="WN11" s="230"/>
      <c r="WO11" s="230"/>
      <c r="WP11" s="230"/>
      <c r="WQ11" s="230"/>
      <c r="WR11" s="230"/>
      <c r="WS11" s="230"/>
      <c r="WT11" s="230"/>
      <c r="WU11" s="230"/>
      <c r="WV11" s="230"/>
      <c r="WW11" s="230"/>
      <c r="WX11" s="230"/>
      <c r="WY11" s="230"/>
      <c r="WZ11" s="230"/>
      <c r="XA11" s="230"/>
      <c r="XB11" s="230"/>
      <c r="XC11" s="230"/>
      <c r="XD11" s="230"/>
      <c r="XE11" s="230"/>
      <c r="XF11" s="230"/>
      <c r="XG11" s="230"/>
      <c r="XH11" s="230"/>
      <c r="XI11" s="230"/>
      <c r="XJ11" s="230"/>
      <c r="XK11" s="230"/>
      <c r="XL11" s="230"/>
      <c r="XM11" s="230"/>
      <c r="XN11" s="230"/>
      <c r="XO11" s="230"/>
      <c r="XP11" s="230"/>
      <c r="XQ11" s="230"/>
      <c r="XR11" s="230"/>
      <c r="XS11" s="230"/>
      <c r="XT11" s="230"/>
      <c r="XU11" s="230"/>
      <c r="XV11" s="230"/>
      <c r="XW11" s="230"/>
      <c r="XX11" s="230"/>
      <c r="XY11" s="230"/>
      <c r="XZ11" s="230"/>
      <c r="YA11" s="230"/>
      <c r="YB11" s="230"/>
      <c r="YC11" s="230"/>
      <c r="YD11" s="230"/>
      <c r="YE11" s="230"/>
      <c r="YF11" s="230"/>
      <c r="YG11" s="230"/>
      <c r="YH11" s="230"/>
      <c r="YI11" s="230"/>
      <c r="YJ11" s="230"/>
      <c r="YK11" s="230"/>
      <c r="YL11" s="230"/>
      <c r="YM11" s="230"/>
      <c r="YN11" s="230"/>
      <c r="YO11" s="230"/>
      <c r="YP11" s="230"/>
      <c r="YQ11" s="230"/>
      <c r="YR11" s="230"/>
      <c r="YS11" s="230"/>
      <c r="YT11" s="230"/>
      <c r="YU11" s="230"/>
      <c r="YV11" s="230"/>
      <c r="YW11" s="230"/>
      <c r="YX11" s="230"/>
      <c r="YY11" s="230"/>
      <c r="YZ11" s="230"/>
      <c r="ZA11" s="230"/>
      <c r="ZB11" s="230"/>
      <c r="ZC11" s="230"/>
      <c r="ZD11" s="230"/>
      <c r="ZE11" s="230"/>
      <c r="ZF11" s="230"/>
      <c r="ZG11" s="230"/>
      <c r="ZH11" s="230"/>
      <c r="ZI11" s="230"/>
      <c r="ZJ11" s="230"/>
      <c r="ZK11" s="230"/>
      <c r="ZL11" s="230"/>
      <c r="ZM11" s="230"/>
      <c r="ZN11" s="230"/>
      <c r="ZO11" s="230"/>
      <c r="ZP11" s="230"/>
      <c r="ZQ11" s="230"/>
      <c r="ZR11" s="230"/>
      <c r="ZS11" s="230"/>
      <c r="ZT11" s="230"/>
      <c r="ZU11" s="230"/>
      <c r="ZV11" s="230"/>
      <c r="ZW11" s="230"/>
      <c r="ZX11" s="230"/>
      <c r="ZY11" s="230"/>
      <c r="ZZ11" s="230"/>
      <c r="AAA11" s="230"/>
      <c r="AAB11" s="230"/>
      <c r="AAC11" s="230"/>
      <c r="AAD11" s="230"/>
      <c r="AAE11" s="230"/>
      <c r="AAF11" s="230"/>
      <c r="AAG11" s="230"/>
      <c r="AAH11" s="230"/>
      <c r="AAI11" s="230"/>
      <c r="AAJ11" s="230"/>
      <c r="AAK11" s="230"/>
      <c r="AAL11" s="230"/>
      <c r="AAM11" s="230"/>
      <c r="AAN11" s="230"/>
      <c r="AAO11" s="230"/>
      <c r="AAP11" s="230"/>
      <c r="AAQ11" s="230"/>
      <c r="AAR11" s="230"/>
      <c r="AAS11" s="230"/>
      <c r="AAT11" s="230"/>
      <c r="AAU11" s="230"/>
      <c r="AAV11" s="230"/>
      <c r="AAW11" s="230"/>
      <c r="AAX11" s="230"/>
      <c r="AAY11" s="230"/>
      <c r="AAZ11" s="230"/>
      <c r="ABA11" s="230"/>
      <c r="ABB11" s="230"/>
      <c r="ABC11" s="230"/>
      <c r="ABD11" s="230"/>
      <c r="ABE11" s="230"/>
      <c r="ABF11" s="230"/>
      <c r="ABG11" s="230"/>
      <c r="ABH11" s="230"/>
      <c r="ABI11" s="230"/>
      <c r="ABJ11" s="230"/>
      <c r="ABK11" s="230"/>
      <c r="ABL11" s="230"/>
      <c r="ABM11" s="230"/>
      <c r="ABN11" s="230"/>
      <c r="ABO11" s="230"/>
      <c r="ABP11" s="230"/>
      <c r="ABQ11" s="230"/>
      <c r="ABR11" s="230"/>
      <c r="ABS11" s="230"/>
      <c r="ABT11" s="230"/>
      <c r="ABU11" s="230"/>
      <c r="ABV11" s="230"/>
      <c r="ABW11" s="230"/>
      <c r="ABX11" s="230"/>
      <c r="ABY11" s="230"/>
      <c r="ABZ11" s="230"/>
      <c r="ACA11" s="230"/>
      <c r="ACB11" s="230"/>
      <c r="ACC11" s="230"/>
      <c r="ACD11" s="230"/>
      <c r="ACE11" s="230"/>
      <c r="ACF11" s="230"/>
      <c r="ACG11" s="230"/>
      <c r="ACH11" s="230"/>
      <c r="ACI11" s="230"/>
      <c r="ACJ11" s="230"/>
      <c r="ACK11" s="230"/>
      <c r="ACL11" s="230"/>
      <c r="ACM11" s="230"/>
      <c r="ACN11" s="230"/>
      <c r="ACO11" s="230"/>
      <c r="ACP11" s="230"/>
      <c r="ACQ11" s="230"/>
      <c r="ACR11" s="230"/>
      <c r="ACS11" s="230"/>
      <c r="ACT11" s="230"/>
      <c r="ACU11" s="230"/>
      <c r="ACV11" s="230"/>
      <c r="ACW11" s="230"/>
      <c r="ACX11" s="230"/>
      <c r="ACY11" s="230"/>
      <c r="ACZ11" s="230"/>
      <c r="ADA11" s="230"/>
      <c r="ADB11" s="230"/>
      <c r="ADC11" s="230"/>
      <c r="ADD11" s="230"/>
      <c r="ADE11" s="230"/>
      <c r="ADF11" s="230"/>
      <c r="ADG11" s="230"/>
      <c r="ADH11" s="230"/>
      <c r="ADI11" s="230"/>
      <c r="ADJ11" s="230"/>
      <c r="ADK11" s="230"/>
      <c r="ADL11" s="230"/>
      <c r="ADM11" s="230"/>
      <c r="ADN11" s="230"/>
      <c r="ADO11" s="230"/>
      <c r="ADP11" s="230"/>
      <c r="ADQ11" s="230"/>
      <c r="ADR11" s="230"/>
      <c r="ADS11" s="230"/>
      <c r="ADT11" s="230"/>
      <c r="ADU11" s="230"/>
      <c r="ADV11" s="230"/>
      <c r="ADW11" s="230"/>
      <c r="ADX11" s="230"/>
      <c r="ADY11" s="230"/>
      <c r="ADZ11" s="230"/>
      <c r="AEA11" s="230"/>
      <c r="AEB11" s="230"/>
      <c r="AEC11" s="230"/>
      <c r="AED11" s="230"/>
      <c r="AEE11" s="230"/>
      <c r="AEF11" s="230"/>
      <c r="AEG11" s="230"/>
      <c r="AEH11" s="230"/>
      <c r="AEI11" s="230"/>
      <c r="AEJ11" s="230"/>
      <c r="AEK11" s="230"/>
      <c r="AEL11" s="230"/>
      <c r="AEM11" s="230"/>
      <c r="AEN11" s="230"/>
      <c r="AEO11" s="230"/>
      <c r="AEP11" s="230"/>
      <c r="AEQ11" s="230"/>
      <c r="AER11" s="230"/>
      <c r="AES11" s="230"/>
      <c r="AET11" s="230"/>
      <c r="AEU11" s="230"/>
      <c r="AEV11" s="230"/>
      <c r="AEW11" s="230"/>
      <c r="AEX11" s="230"/>
      <c r="AEY11" s="230"/>
      <c r="AEZ11" s="230"/>
      <c r="AFA11" s="230"/>
      <c r="AFB11" s="230"/>
      <c r="AFC11" s="230"/>
      <c r="AFD11" s="230"/>
      <c r="AFE11" s="230"/>
      <c r="AFF11" s="230"/>
      <c r="AFG11" s="230"/>
      <c r="AFH11" s="230"/>
      <c r="AFI11" s="230"/>
      <c r="AFJ11" s="230"/>
      <c r="AFK11" s="230"/>
      <c r="AFL11" s="230"/>
      <c r="AFM11" s="230"/>
      <c r="AFN11" s="230"/>
      <c r="AFO11" s="230"/>
      <c r="AFP11" s="230"/>
      <c r="AFQ11" s="230"/>
      <c r="AFR11" s="230"/>
      <c r="AFS11" s="230"/>
      <c r="AFT11" s="230"/>
      <c r="AFU11" s="230"/>
      <c r="AFV11" s="230"/>
      <c r="AFW11" s="230"/>
      <c r="AFX11" s="230"/>
      <c r="AFY11" s="230"/>
      <c r="AFZ11" s="230"/>
      <c r="AGA11" s="230"/>
      <c r="AGB11" s="230"/>
      <c r="AGC11" s="230"/>
      <c r="AGD11" s="230"/>
      <c r="AGE11" s="230"/>
      <c r="AGF11" s="230"/>
      <c r="AGG11" s="230"/>
      <c r="AGH11" s="230"/>
      <c r="AGI11" s="230"/>
      <c r="AGJ11" s="230"/>
      <c r="AGK11" s="230"/>
      <c r="AGL11" s="230"/>
      <c r="AGM11" s="230"/>
      <c r="AGN11" s="230"/>
      <c r="AGO11" s="230"/>
      <c r="AGP11" s="230"/>
      <c r="AGQ11" s="230"/>
      <c r="AGR11" s="230"/>
      <c r="AGS11" s="230"/>
      <c r="AGT11" s="230"/>
      <c r="AGU11" s="230"/>
      <c r="AGV11" s="230"/>
      <c r="AGW11" s="230"/>
      <c r="AGX11" s="230"/>
      <c r="AGY11" s="230"/>
      <c r="AGZ11" s="230"/>
      <c r="AHA11" s="230"/>
      <c r="AHB11" s="230"/>
      <c r="AHC11" s="230"/>
      <c r="AHD11" s="230"/>
      <c r="AHE11" s="230"/>
      <c r="AHF11" s="230"/>
      <c r="AHG11" s="230"/>
      <c r="AHH11" s="230"/>
      <c r="AHI11" s="230"/>
      <c r="AHJ11" s="230"/>
      <c r="AHK11" s="230"/>
      <c r="AHL11" s="230"/>
      <c r="AHM11" s="230"/>
      <c r="AHN11" s="230"/>
      <c r="AHO11" s="230"/>
      <c r="AHP11" s="230"/>
      <c r="AHQ11" s="230"/>
      <c r="AHR11" s="230"/>
      <c r="AHS11" s="230"/>
      <c r="AHT11" s="230"/>
      <c r="AHU11" s="230"/>
      <c r="AHV11" s="230"/>
      <c r="AHW11" s="230"/>
      <c r="AHX11" s="230"/>
      <c r="AHY11" s="230"/>
      <c r="AHZ11" s="230"/>
      <c r="AIA11" s="230"/>
      <c r="AIB11" s="230"/>
      <c r="AIC11" s="230"/>
      <c r="AID11" s="230"/>
      <c r="AIE11" s="230"/>
      <c r="AIF11" s="230"/>
      <c r="AIG11" s="230"/>
      <c r="AIH11" s="230"/>
      <c r="AII11" s="230"/>
      <c r="AIJ11" s="230"/>
      <c r="AIK11" s="230"/>
      <c r="AIL11" s="230"/>
      <c r="AIM11" s="230"/>
      <c r="AIN11" s="230"/>
      <c r="AIO11" s="230"/>
      <c r="AIP11" s="230"/>
      <c r="AIQ11" s="230"/>
      <c r="AIR11" s="230"/>
      <c r="AIS11" s="230"/>
      <c r="AIT11" s="230"/>
      <c r="AIU11" s="230"/>
      <c r="AIV11" s="230"/>
      <c r="AIW11" s="230"/>
      <c r="AIX11" s="230"/>
      <c r="AIY11" s="230"/>
      <c r="AIZ11" s="230"/>
      <c r="AJA11" s="230"/>
      <c r="AJB11" s="230"/>
      <c r="AJC11" s="230"/>
      <c r="AJD11" s="230"/>
      <c r="AJE11" s="230"/>
      <c r="AJF11" s="230"/>
      <c r="AJG11" s="230"/>
      <c r="AJH11" s="230"/>
      <c r="AJI11" s="230"/>
      <c r="AJJ11" s="230"/>
      <c r="AJK11" s="230"/>
      <c r="AJL11" s="230"/>
      <c r="AJM11" s="230"/>
      <c r="AJN11" s="230"/>
      <c r="AJO11" s="230"/>
      <c r="AJP11" s="230"/>
      <c r="AJQ11" s="230"/>
      <c r="AJR11" s="230"/>
      <c r="AJS11" s="230"/>
      <c r="AJT11" s="230"/>
      <c r="AJU11" s="230"/>
      <c r="AJV11" s="230"/>
      <c r="AJW11" s="230"/>
      <c r="AJX11" s="230"/>
      <c r="AJY11" s="230"/>
      <c r="AJZ11" s="230"/>
      <c r="AKA11" s="230"/>
      <c r="AKB11" s="230"/>
      <c r="AKC11" s="230"/>
      <c r="AKD11" s="230"/>
      <c r="AKE11" s="230"/>
      <c r="AKF11" s="230"/>
      <c r="AKG11" s="230"/>
      <c r="AKH11" s="230"/>
      <c r="AKI11" s="230"/>
      <c r="AKJ11" s="230"/>
      <c r="AKK11" s="230"/>
      <c r="AKL11" s="230"/>
      <c r="AKM11" s="230"/>
      <c r="AKN11" s="230"/>
      <c r="AKO11" s="230"/>
      <c r="AKP11" s="230"/>
      <c r="AKQ11" s="230"/>
      <c r="AKR11" s="230"/>
      <c r="AKS11" s="230"/>
      <c r="AKT11" s="230"/>
      <c r="AKU11" s="230"/>
      <c r="AKV11" s="230"/>
      <c r="AKW11" s="230"/>
      <c r="AKX11" s="230"/>
      <c r="AKY11" s="230"/>
      <c r="AKZ11" s="230"/>
      <c r="ALA11" s="230"/>
      <c r="ALB11" s="230"/>
      <c r="ALC11" s="230"/>
      <c r="ALD11" s="230"/>
      <c r="ALE11" s="230"/>
      <c r="ALF11" s="230"/>
      <c r="ALG11" s="230"/>
      <c r="ALH11" s="230"/>
      <c r="ALI11" s="230"/>
      <c r="ALJ11" s="230"/>
      <c r="ALK11" s="230"/>
      <c r="ALL11" s="230"/>
      <c r="ALM11" s="230"/>
      <c r="ALN11" s="230"/>
      <c r="ALO11" s="230"/>
      <c r="ALP11" s="230"/>
      <c r="ALQ11" s="230"/>
      <c r="ALR11" s="230"/>
      <c r="ALS11" s="230"/>
      <c r="ALT11" s="230"/>
      <c r="ALU11" s="230"/>
      <c r="ALV11" s="230"/>
      <c r="ALW11" s="230"/>
      <c r="ALX11" s="230"/>
      <c r="ALY11" s="230"/>
      <c r="ALZ11" s="230"/>
      <c r="AMA11" s="230"/>
      <c r="AMB11" s="230"/>
      <c r="AMC11" s="230"/>
      <c r="AMD11" s="230"/>
      <c r="AME11" s="230"/>
      <c r="AMF11" s="230"/>
      <c r="AMG11" s="230"/>
      <c r="AMH11" s="230"/>
      <c r="AMI11" s="230"/>
      <c r="AMJ11" s="230"/>
      <c r="AMK11" s="230"/>
      <c r="AML11" s="230"/>
      <c r="AMM11" s="230"/>
      <c r="AMN11" s="230"/>
      <c r="AMO11" s="230"/>
      <c r="AMP11" s="230"/>
      <c r="AMQ11" s="230"/>
      <c r="AMR11" s="230"/>
      <c r="AMS11" s="230"/>
      <c r="AMT11" s="230"/>
      <c r="AMU11" s="230"/>
      <c r="AMV11" s="230"/>
      <c r="AMW11" s="230"/>
      <c r="AMX11" s="230"/>
      <c r="AMY11" s="230"/>
      <c r="AMZ11" s="230"/>
      <c r="ANA11" s="230"/>
      <c r="ANB11" s="230"/>
      <c r="ANC11" s="230"/>
      <c r="AND11" s="230"/>
      <c r="ANE11" s="230"/>
      <c r="ANF11" s="230"/>
      <c r="ANG11" s="230"/>
      <c r="ANH11" s="230"/>
      <c r="ANI11" s="230"/>
      <c r="ANJ11" s="230"/>
      <c r="ANK11" s="230"/>
      <c r="ANL11" s="230"/>
      <c r="ANM11" s="230"/>
      <c r="ANN11" s="230"/>
      <c r="ANO11" s="230"/>
      <c r="ANP11" s="230"/>
      <c r="ANQ11" s="230"/>
      <c r="ANR11" s="230"/>
      <c r="ANS11" s="230"/>
      <c r="ANT11" s="230"/>
      <c r="ANU11" s="230"/>
      <c r="ANV11" s="230"/>
      <c r="ANW11" s="230"/>
      <c r="ANX11" s="230"/>
      <c r="ANY11" s="230"/>
      <c r="ANZ11" s="230"/>
      <c r="AOA11" s="230"/>
      <c r="AOB11" s="230"/>
      <c r="AOC11" s="230"/>
      <c r="AOD11" s="230"/>
      <c r="AOE11" s="230"/>
      <c r="AOF11" s="230"/>
      <c r="AOG11" s="230"/>
      <c r="AOH11" s="230"/>
      <c r="AOI11" s="230"/>
      <c r="AOJ11" s="230"/>
      <c r="AOK11" s="230"/>
      <c r="AOL11" s="230"/>
      <c r="AOM11" s="230"/>
      <c r="AON11" s="230"/>
      <c r="AOO11" s="230"/>
      <c r="AOP11" s="230"/>
      <c r="AOQ11" s="230"/>
      <c r="AOR11" s="230"/>
      <c r="AOS11" s="230"/>
      <c r="AOT11" s="230"/>
      <c r="AOU11" s="230"/>
      <c r="AOV11" s="230"/>
      <c r="AOW11" s="230"/>
      <c r="AOX11" s="230"/>
      <c r="AOY11" s="230"/>
      <c r="AOZ11" s="230"/>
      <c r="APA11" s="230"/>
      <c r="APB11" s="230"/>
      <c r="APC11" s="230"/>
      <c r="APD11" s="230"/>
      <c r="APE11" s="230"/>
      <c r="APF11" s="230"/>
      <c r="APG11" s="230"/>
      <c r="APH11" s="230"/>
      <c r="API11" s="230"/>
      <c r="APJ11" s="230"/>
      <c r="APK11" s="230"/>
      <c r="APL11" s="230"/>
      <c r="APM11" s="230"/>
      <c r="APN11" s="230"/>
      <c r="APO11" s="230"/>
      <c r="APP11" s="230"/>
      <c r="APQ11" s="230"/>
      <c r="APR11" s="230"/>
      <c r="APS11" s="230"/>
      <c r="APT11" s="230"/>
      <c r="APU11" s="230"/>
      <c r="APV11" s="230"/>
      <c r="APW11" s="230"/>
      <c r="APX11" s="230"/>
      <c r="APY11" s="230"/>
      <c r="APZ11" s="230"/>
      <c r="AQA11" s="230"/>
      <c r="AQB11" s="230"/>
      <c r="AQC11" s="230"/>
      <c r="AQD11" s="230"/>
      <c r="AQE11" s="230"/>
      <c r="AQF11" s="230"/>
      <c r="AQG11" s="230"/>
      <c r="AQH11" s="230"/>
      <c r="AQI11" s="230"/>
      <c r="AQJ11" s="230"/>
      <c r="AQK11" s="230"/>
      <c r="AQL11" s="230"/>
      <c r="AQM11" s="230"/>
      <c r="AQN11" s="230"/>
      <c r="AQO11" s="230"/>
      <c r="AQP11" s="230"/>
      <c r="AQQ11" s="230"/>
      <c r="AQR11" s="230"/>
      <c r="AQS11" s="230"/>
      <c r="AQT11" s="230"/>
      <c r="AQU11" s="230"/>
      <c r="AQV11" s="230"/>
      <c r="AQW11" s="230"/>
      <c r="AQX11" s="230"/>
      <c r="AQY11" s="230"/>
      <c r="AQZ11" s="230"/>
      <c r="ARA11" s="230"/>
      <c r="ARB11" s="230"/>
      <c r="ARC11" s="230"/>
      <c r="ARD11" s="230"/>
      <c r="ARE11" s="230"/>
      <c r="ARF11" s="230"/>
      <c r="ARG11" s="230"/>
      <c r="ARH11" s="230"/>
      <c r="ARI11" s="230"/>
      <c r="ARJ11" s="230"/>
      <c r="ARK11" s="230"/>
      <c r="ARL11" s="230"/>
      <c r="ARM11" s="230"/>
      <c r="ARN11" s="230"/>
      <c r="ARO11" s="230"/>
      <c r="ARP11" s="230"/>
      <c r="ARQ11" s="230"/>
      <c r="ARR11" s="230"/>
      <c r="ARS11" s="230"/>
      <c r="ART11" s="230"/>
      <c r="ARU11" s="230"/>
      <c r="ARV11" s="230"/>
      <c r="ARW11" s="230"/>
      <c r="ARX11" s="230"/>
      <c r="ARY11" s="230"/>
      <c r="ARZ11" s="230"/>
      <c r="ASA11" s="230"/>
      <c r="ASB11" s="230"/>
      <c r="ASC11" s="230"/>
      <c r="ASD11" s="230"/>
      <c r="ASE11" s="230"/>
      <c r="ASF11" s="230"/>
      <c r="ASG11" s="230"/>
      <c r="ASH11" s="230"/>
      <c r="ASI11" s="230"/>
      <c r="ASJ11" s="230"/>
      <c r="ASK11" s="230"/>
      <c r="ASL11" s="230"/>
      <c r="ASM11" s="230"/>
      <c r="ASN11" s="230"/>
      <c r="ASO11" s="230"/>
      <c r="ASP11" s="230"/>
      <c r="ASQ11" s="230"/>
      <c r="ASR11" s="230"/>
      <c r="ASS11" s="230"/>
      <c r="AST11" s="230"/>
      <c r="ASU11" s="230"/>
      <c r="ASV11" s="230"/>
      <c r="ASW11" s="230"/>
      <c r="ASX11" s="230"/>
      <c r="ASY11" s="230"/>
      <c r="ASZ11" s="230"/>
      <c r="ATA11" s="230"/>
      <c r="ATB11" s="230"/>
      <c r="ATC11" s="230"/>
      <c r="ATD11" s="230"/>
      <c r="ATE11" s="230"/>
      <c r="ATF11" s="230"/>
      <c r="ATG11" s="230"/>
      <c r="ATH11" s="230"/>
      <c r="ATI11" s="230"/>
      <c r="ATJ11" s="230"/>
      <c r="ATK11" s="230"/>
      <c r="ATL11" s="230"/>
      <c r="ATM11" s="230"/>
      <c r="ATN11" s="230"/>
      <c r="ATO11" s="230"/>
      <c r="ATP11" s="230"/>
      <c r="ATQ11" s="230"/>
      <c r="ATR11" s="230"/>
      <c r="ATS11" s="230"/>
      <c r="ATT11" s="230"/>
      <c r="ATU11" s="230"/>
      <c r="ATV11" s="230"/>
      <c r="ATW11" s="230"/>
      <c r="ATX11" s="230"/>
      <c r="ATY11" s="230"/>
      <c r="ATZ11" s="230"/>
      <c r="AUA11" s="230"/>
      <c r="AUB11" s="230"/>
      <c r="AUC11" s="230"/>
      <c r="AUD11" s="230"/>
      <c r="AUE11" s="230"/>
      <c r="AUF11" s="230"/>
      <c r="AUG11" s="230"/>
      <c r="AUH11" s="230"/>
      <c r="AUI11" s="230"/>
      <c r="AUJ11" s="230"/>
      <c r="AUK11" s="230"/>
      <c r="AUL11" s="230"/>
      <c r="AUM11" s="230"/>
      <c r="AUN11" s="230"/>
      <c r="AUO11" s="230"/>
      <c r="AUP11" s="230"/>
      <c r="AUQ11" s="230"/>
      <c r="AUR11" s="230"/>
      <c r="AUS11" s="230"/>
      <c r="AUT11" s="230"/>
      <c r="AUU11" s="230"/>
      <c r="AUV11" s="230"/>
      <c r="AUW11" s="230"/>
      <c r="AUX11" s="230"/>
      <c r="AUY11" s="230"/>
      <c r="AUZ11" s="230"/>
      <c r="AVA11" s="230"/>
      <c r="AVB11" s="230"/>
      <c r="AVC11" s="230"/>
      <c r="AVD11" s="230"/>
      <c r="AVE11" s="230"/>
      <c r="AVF11" s="230"/>
      <c r="AVG11" s="230"/>
      <c r="AVH11" s="230"/>
      <c r="AVI11" s="230"/>
      <c r="AVJ11" s="230"/>
      <c r="AVK11" s="230"/>
      <c r="AVL11" s="230"/>
      <c r="AVM11" s="230"/>
      <c r="AVN11" s="230"/>
      <c r="AVO11" s="230"/>
      <c r="AVP11" s="230"/>
      <c r="AVQ11" s="230"/>
      <c r="AVR11" s="230"/>
      <c r="AVS11" s="230"/>
      <c r="AVT11" s="230"/>
      <c r="AVU11" s="230"/>
      <c r="AVV11" s="230"/>
      <c r="AVW11" s="230"/>
      <c r="AVX11" s="230"/>
      <c r="AVY11" s="230"/>
      <c r="AVZ11" s="230"/>
      <c r="AWA11" s="230"/>
      <c r="AWB11" s="230"/>
      <c r="AWC11" s="230"/>
      <c r="AWD11" s="230"/>
      <c r="AWE11" s="230"/>
      <c r="AWF11" s="230"/>
      <c r="AWG11" s="230"/>
      <c r="AWH11" s="230"/>
      <c r="AWI11" s="230"/>
      <c r="AWJ11" s="230"/>
      <c r="AWK11" s="230"/>
      <c r="AWL11" s="230"/>
      <c r="AWM11" s="230"/>
      <c r="AWN11" s="230"/>
      <c r="AWO11" s="230"/>
      <c r="AWP11" s="230"/>
      <c r="AWQ11" s="230"/>
      <c r="AWR11" s="230"/>
      <c r="AWS11" s="230"/>
      <c r="AWT11" s="230"/>
      <c r="AWU11" s="230"/>
      <c r="AWV11" s="230"/>
      <c r="AWW11" s="230"/>
      <c r="AWX11" s="230"/>
      <c r="AWY11" s="230"/>
      <c r="AWZ11" s="230"/>
      <c r="AXA11" s="230"/>
      <c r="AXB11" s="230"/>
      <c r="AXC11" s="230"/>
      <c r="AXD11" s="230"/>
      <c r="AXE11" s="230"/>
      <c r="AXF11" s="230"/>
      <c r="AXG11" s="230"/>
      <c r="AXH11" s="230"/>
      <c r="AXI11" s="230"/>
      <c r="AXJ11" s="230"/>
      <c r="AXK11" s="230"/>
      <c r="AXL11" s="230"/>
      <c r="AXM11" s="230"/>
      <c r="AXN11" s="230"/>
      <c r="AXO11" s="230"/>
      <c r="AXP11" s="230"/>
      <c r="AXQ11" s="230"/>
      <c r="AXR11" s="230"/>
      <c r="AXS11" s="230"/>
      <c r="AXT11" s="230"/>
      <c r="AXU11" s="230"/>
      <c r="AXV11" s="230"/>
      <c r="AXW11" s="230"/>
      <c r="AXX11" s="230"/>
      <c r="AXY11" s="230"/>
      <c r="AXZ11" s="230"/>
      <c r="AYA11" s="230"/>
      <c r="AYB11" s="230"/>
      <c r="AYC11" s="230"/>
      <c r="AYD11" s="230"/>
      <c r="AYE11" s="230"/>
      <c r="AYF11" s="230"/>
      <c r="AYG11" s="230"/>
      <c r="AYH11" s="230"/>
      <c r="AYI11" s="230"/>
      <c r="AYJ11" s="230"/>
      <c r="AYK11" s="230"/>
      <c r="AYL11" s="230"/>
      <c r="AYM11" s="230"/>
      <c r="AYN11" s="230"/>
      <c r="AYO11" s="230"/>
      <c r="AYP11" s="230"/>
      <c r="AYQ11" s="230"/>
      <c r="AYR11" s="230"/>
      <c r="AYS11" s="230"/>
      <c r="AYT11" s="230"/>
      <c r="AYU11" s="230"/>
      <c r="AYV11" s="230"/>
      <c r="AYW11" s="230"/>
      <c r="AYX11" s="230"/>
      <c r="AYY11" s="230"/>
      <c r="AYZ11" s="230"/>
      <c r="AZA11" s="230"/>
      <c r="AZB11" s="230"/>
      <c r="AZC11" s="230"/>
      <c r="AZD11" s="230"/>
      <c r="AZE11" s="230"/>
      <c r="AZF11" s="230"/>
      <c r="AZG11" s="230"/>
      <c r="AZH11" s="230"/>
      <c r="AZI11" s="230"/>
      <c r="AZJ11" s="230"/>
      <c r="AZK11" s="230"/>
      <c r="AZL11" s="230"/>
      <c r="AZM11" s="230"/>
      <c r="AZN11" s="230"/>
      <c r="AZO11" s="230"/>
      <c r="AZP11" s="230"/>
      <c r="AZQ11" s="230"/>
      <c r="AZR11" s="230"/>
      <c r="AZS11" s="230"/>
      <c r="AZT11" s="230"/>
      <c r="AZU11" s="230"/>
      <c r="AZV11" s="230"/>
      <c r="AZW11" s="230"/>
      <c r="AZX11" s="230"/>
      <c r="AZY11" s="230"/>
      <c r="AZZ11" s="230"/>
      <c r="BAA11" s="230"/>
      <c r="BAB11" s="230"/>
      <c r="BAC11" s="230"/>
      <c r="BAD11" s="230"/>
      <c r="BAE11" s="230"/>
      <c r="BAF11" s="230"/>
      <c r="BAG11" s="230"/>
      <c r="BAH11" s="230"/>
      <c r="BAI11" s="230"/>
      <c r="BAJ11" s="230"/>
      <c r="BAK11" s="230"/>
      <c r="BAL11" s="230"/>
      <c r="BAM11" s="230"/>
      <c r="BAN11" s="230"/>
      <c r="BAO11" s="230"/>
      <c r="BAP11" s="230"/>
      <c r="BAQ11" s="230"/>
      <c r="BAR11" s="230"/>
      <c r="BAS11" s="230"/>
      <c r="BAT11" s="230"/>
      <c r="BAU11" s="230"/>
      <c r="BAV11" s="230"/>
      <c r="BAW11" s="230"/>
      <c r="BAX11" s="230"/>
      <c r="BAY11" s="230"/>
      <c r="BAZ11" s="230"/>
      <c r="BBA11" s="230"/>
      <c r="BBB11" s="230"/>
      <c r="BBC11" s="230"/>
      <c r="BBD11" s="230"/>
      <c r="BBE11" s="230"/>
      <c r="BBF11" s="230"/>
      <c r="BBG11" s="230"/>
      <c r="BBH11" s="230"/>
      <c r="BBI11" s="230"/>
      <c r="BBJ11" s="230"/>
      <c r="BBK11" s="230"/>
      <c r="BBL11" s="230"/>
      <c r="BBM11" s="230"/>
      <c r="BBN11" s="230"/>
      <c r="BBO11" s="230"/>
      <c r="BBP11" s="230"/>
      <c r="BBQ11" s="230"/>
      <c r="BBR11" s="230"/>
      <c r="BBS11" s="230"/>
      <c r="BBT11" s="230"/>
      <c r="BBU11" s="230"/>
      <c r="BBV11" s="230"/>
      <c r="BBW11" s="230"/>
      <c r="BBX11" s="230"/>
      <c r="BBY11" s="230"/>
      <c r="BBZ11" s="230"/>
      <c r="BCA11" s="230"/>
      <c r="BCB11" s="230"/>
      <c r="BCC11" s="230"/>
      <c r="BCD11" s="230"/>
      <c r="BCE11" s="230"/>
      <c r="BCF11" s="230"/>
      <c r="BCG11" s="230"/>
      <c r="BCH11" s="230"/>
      <c r="BCI11" s="230"/>
      <c r="BCJ11" s="230"/>
      <c r="BCK11" s="230"/>
      <c r="BCL11" s="230"/>
      <c r="BCM11" s="230"/>
      <c r="BCN11" s="230"/>
      <c r="BCO11" s="230"/>
      <c r="BCP11" s="230"/>
      <c r="BCQ11" s="230"/>
      <c r="BCR11" s="230"/>
      <c r="BCS11" s="230"/>
      <c r="BCT11" s="230"/>
      <c r="BCU11" s="230"/>
      <c r="BCV11" s="230"/>
      <c r="BCW11" s="230"/>
      <c r="BCX11" s="230"/>
      <c r="BCY11" s="230"/>
      <c r="BCZ11" s="230"/>
      <c r="BDA11" s="230"/>
      <c r="BDB11" s="230"/>
      <c r="BDC11" s="230"/>
      <c r="BDD11" s="230"/>
      <c r="BDE11" s="230"/>
      <c r="BDF11" s="230"/>
      <c r="BDG11" s="230"/>
      <c r="BDH11" s="230"/>
      <c r="BDI11" s="230"/>
      <c r="BDJ11" s="230"/>
      <c r="BDK11" s="230"/>
      <c r="BDL11" s="230"/>
      <c r="BDM11" s="230"/>
      <c r="BDN11" s="230"/>
      <c r="BDO11" s="230"/>
      <c r="BDP11" s="230"/>
      <c r="BDQ11" s="230"/>
      <c r="BDR11" s="230"/>
      <c r="BDS11" s="230"/>
      <c r="BDT11" s="230"/>
      <c r="BDU11" s="230"/>
      <c r="BDV11" s="230"/>
      <c r="BDW11" s="230"/>
      <c r="BDX11" s="230"/>
      <c r="BDY11" s="230"/>
      <c r="BDZ11" s="230"/>
      <c r="BEA11" s="230"/>
      <c r="BEB11" s="230"/>
      <c r="BEC11" s="230"/>
      <c r="BED11" s="230"/>
      <c r="BEE11" s="230"/>
      <c r="BEF11" s="230"/>
      <c r="BEG11" s="230"/>
      <c r="BEH11" s="230"/>
      <c r="BEI11" s="230"/>
      <c r="BEJ11" s="230"/>
      <c r="BEK11" s="230"/>
      <c r="BEL11" s="230"/>
      <c r="BEM11" s="230"/>
      <c r="BEN11" s="230"/>
      <c r="BEO11" s="230"/>
      <c r="BEP11" s="230"/>
      <c r="BEQ11" s="230"/>
      <c r="BER11" s="230"/>
      <c r="BES11" s="230"/>
      <c r="BET11" s="230"/>
      <c r="BEU11" s="230"/>
      <c r="BEV11" s="230"/>
      <c r="BEW11" s="230"/>
      <c r="BEX11" s="230"/>
      <c r="BEY11" s="230"/>
      <c r="BEZ11" s="230"/>
      <c r="BFA11" s="230"/>
      <c r="BFB11" s="230"/>
      <c r="BFC11" s="230"/>
      <c r="BFD11" s="230"/>
      <c r="BFE11" s="230"/>
      <c r="BFF11" s="230"/>
      <c r="BFG11" s="230"/>
      <c r="BFH11" s="230"/>
      <c r="BFI11" s="230"/>
      <c r="BFJ11" s="230"/>
      <c r="BFK11" s="230"/>
      <c r="BFL11" s="230"/>
      <c r="BFM11" s="230"/>
      <c r="BFN11" s="230"/>
      <c r="BFO11" s="230"/>
      <c r="BFP11" s="230"/>
      <c r="BFQ11" s="230"/>
      <c r="BFR11" s="230"/>
      <c r="BFS11" s="230"/>
      <c r="BFT11" s="230"/>
      <c r="BFU11" s="230"/>
      <c r="BFV11" s="230"/>
      <c r="BFW11" s="230"/>
      <c r="BFX11" s="230"/>
      <c r="BFY11" s="230"/>
      <c r="BFZ11" s="230"/>
      <c r="BGA11" s="230"/>
      <c r="BGB11" s="230"/>
      <c r="BGC11" s="230"/>
      <c r="BGD11" s="230"/>
      <c r="BGE11" s="230"/>
      <c r="BGF11" s="230"/>
      <c r="BGG11" s="230"/>
      <c r="BGH11" s="230"/>
      <c r="BGI11" s="230"/>
      <c r="BGJ11" s="230"/>
      <c r="BGK11" s="230"/>
      <c r="BGL11" s="230"/>
      <c r="BGM11" s="230"/>
      <c r="BGN11" s="230"/>
      <c r="BGO11" s="230"/>
      <c r="BGP11" s="230"/>
      <c r="BGQ11" s="230"/>
      <c r="BGR11" s="230"/>
      <c r="BGS11" s="230"/>
      <c r="BGT11" s="230"/>
      <c r="BGU11" s="230"/>
      <c r="BGV11" s="230"/>
      <c r="BGW11" s="230"/>
      <c r="BGX11" s="230"/>
      <c r="BGY11" s="230"/>
      <c r="BGZ11" s="230"/>
      <c r="BHA11" s="230"/>
      <c r="BHB11" s="230"/>
      <c r="BHC11" s="230"/>
      <c r="BHD11" s="230"/>
      <c r="BHE11" s="230"/>
      <c r="BHF11" s="230"/>
      <c r="BHG11" s="230"/>
      <c r="BHH11" s="230"/>
      <c r="BHI11" s="230"/>
      <c r="BHJ11" s="230"/>
      <c r="BHK11" s="230"/>
      <c r="BHL11" s="230"/>
      <c r="BHM11" s="230"/>
      <c r="BHN11" s="230"/>
      <c r="BHO11" s="230"/>
      <c r="BHP11" s="230"/>
      <c r="BHQ11" s="230"/>
      <c r="BHR11" s="230"/>
      <c r="BHS11" s="230"/>
      <c r="BHT11" s="230"/>
      <c r="BHU11" s="230"/>
      <c r="BHV11" s="230"/>
      <c r="BHW11" s="230"/>
      <c r="BHX11" s="230"/>
      <c r="BHY11" s="230"/>
      <c r="BHZ11" s="230"/>
      <c r="BIA11" s="230"/>
      <c r="BIB11" s="230"/>
      <c r="BIC11" s="230"/>
      <c r="BID11" s="230"/>
      <c r="BIE11" s="230"/>
      <c r="BIF11" s="230"/>
      <c r="BIG11" s="230"/>
      <c r="BIH11" s="230"/>
      <c r="BII11" s="230"/>
      <c r="BIJ11" s="230"/>
      <c r="BIK11" s="230"/>
      <c r="BIL11" s="230"/>
      <c r="BIM11" s="230"/>
      <c r="BIN11" s="230"/>
      <c r="BIO11" s="230"/>
      <c r="BIP11" s="230"/>
      <c r="BIQ11" s="230"/>
      <c r="BIR11" s="230"/>
      <c r="BIS11" s="230"/>
      <c r="BIT11" s="230"/>
      <c r="BIU11" s="230"/>
      <c r="BIV11" s="230"/>
      <c r="BIW11" s="230"/>
      <c r="BIX11" s="230"/>
      <c r="BIY11" s="230"/>
      <c r="BIZ11" s="230"/>
      <c r="BJA11" s="230"/>
      <c r="BJB11" s="230"/>
      <c r="BJC11" s="230"/>
      <c r="BJD11" s="230"/>
      <c r="BJE11" s="230"/>
      <c r="BJF11" s="230"/>
      <c r="BJG11" s="230"/>
      <c r="BJH11" s="230"/>
      <c r="BJI11" s="230"/>
      <c r="BJJ11" s="230"/>
      <c r="BJK11" s="230"/>
      <c r="BJL11" s="230"/>
      <c r="BJM11" s="230"/>
      <c r="BJN11" s="230"/>
      <c r="BJO11" s="230"/>
      <c r="BJP11" s="230"/>
      <c r="BJQ11" s="230"/>
      <c r="BJR11" s="230"/>
      <c r="BJS11" s="230"/>
      <c r="BJT11" s="230"/>
      <c r="BJU11" s="230"/>
      <c r="BJV11" s="230"/>
      <c r="BJW11" s="230"/>
      <c r="BJX11" s="230"/>
      <c r="BJY11" s="230"/>
      <c r="BJZ11" s="230"/>
      <c r="BKA11" s="230"/>
      <c r="BKB11" s="230"/>
      <c r="BKC11" s="230"/>
      <c r="BKD11" s="230"/>
      <c r="BKE11" s="230"/>
      <c r="BKF11" s="230"/>
      <c r="BKG11" s="230"/>
      <c r="BKH11" s="230"/>
      <c r="BKI11" s="230"/>
      <c r="BKJ11" s="230"/>
      <c r="BKK11" s="230"/>
      <c r="BKL11" s="230"/>
      <c r="BKM11" s="230"/>
      <c r="BKN11" s="230"/>
      <c r="BKO11" s="230"/>
      <c r="BKP11" s="230"/>
      <c r="BKQ11" s="230"/>
      <c r="BKR11" s="230"/>
      <c r="BKS11" s="230"/>
      <c r="BKT11" s="230"/>
      <c r="BKU11" s="230"/>
      <c r="BKV11" s="230"/>
      <c r="BKW11" s="230"/>
      <c r="BKX11" s="230"/>
      <c r="BKY11" s="230"/>
      <c r="BKZ11" s="230"/>
      <c r="BLA11" s="230"/>
      <c r="BLB11" s="230"/>
      <c r="BLC11" s="230"/>
      <c r="BLD11" s="230"/>
      <c r="BLE11" s="230"/>
      <c r="BLF11" s="230"/>
      <c r="BLG11" s="230"/>
      <c r="BLH11" s="230"/>
      <c r="BLI11" s="230"/>
      <c r="BLJ11" s="230"/>
      <c r="BLK11" s="230"/>
      <c r="BLL11" s="230"/>
      <c r="BLM11" s="230"/>
      <c r="BLN11" s="230"/>
      <c r="BLO11" s="230"/>
      <c r="BLP11" s="230"/>
      <c r="BLQ11" s="230"/>
      <c r="BLR11" s="230"/>
      <c r="BLS11" s="230"/>
      <c r="BLT11" s="230"/>
      <c r="BLU11" s="230"/>
      <c r="BLV11" s="230"/>
      <c r="BLW11" s="230"/>
      <c r="BLX11" s="230"/>
      <c r="BLY11" s="230"/>
      <c r="BLZ11" s="230"/>
      <c r="BMA11" s="230"/>
      <c r="BMB11" s="230"/>
      <c r="BMC11" s="230"/>
      <c r="BMD11" s="230"/>
      <c r="BME11" s="230"/>
      <c r="BMF11" s="230"/>
      <c r="BMG11" s="230"/>
      <c r="BMH11" s="230"/>
      <c r="BMI11" s="230"/>
      <c r="BMJ11" s="230"/>
      <c r="BMK11" s="230"/>
      <c r="BML11" s="230"/>
      <c r="BMM11" s="230"/>
      <c r="BMN11" s="230"/>
      <c r="BMO11" s="230"/>
      <c r="BMP11" s="230"/>
      <c r="BMQ11" s="230"/>
      <c r="BMR11" s="230"/>
      <c r="BMS11" s="230"/>
      <c r="BMT11" s="230"/>
      <c r="BMU11" s="230"/>
      <c r="BMV11" s="230"/>
      <c r="BMW11" s="230"/>
      <c r="BMX11" s="230"/>
      <c r="BMY11" s="230"/>
      <c r="BMZ11" s="230"/>
      <c r="BNA11" s="230"/>
      <c r="BNB11" s="230"/>
      <c r="BNC11" s="230"/>
      <c r="BND11" s="230"/>
      <c r="BNE11" s="230"/>
      <c r="BNF11" s="230"/>
      <c r="BNG11" s="230"/>
      <c r="BNH11" s="230"/>
      <c r="BNI11" s="230"/>
      <c r="BNJ11" s="230"/>
      <c r="BNK11" s="230"/>
      <c r="BNL11" s="230"/>
      <c r="BNM11" s="230"/>
      <c r="BNN11" s="230"/>
      <c r="BNO11" s="230"/>
      <c r="BNP11" s="230"/>
      <c r="BNQ11" s="230"/>
      <c r="BNR11" s="230"/>
      <c r="BNS11" s="230"/>
      <c r="BNT11" s="230"/>
      <c r="BNU11" s="230"/>
      <c r="BNV11" s="230"/>
      <c r="BNW11" s="230"/>
      <c r="BNX11" s="230"/>
      <c r="BNY11" s="230"/>
      <c r="BNZ11" s="230"/>
      <c r="BOA11" s="230"/>
      <c r="BOB11" s="230"/>
      <c r="BOC11" s="230"/>
      <c r="BOD11" s="230"/>
      <c r="BOE11" s="230"/>
      <c r="BOF11" s="230"/>
      <c r="BOG11" s="230"/>
      <c r="BOH11" s="230"/>
      <c r="BOI11" s="230"/>
      <c r="BOJ11" s="230"/>
      <c r="BOK11" s="230"/>
      <c r="BOL11" s="230"/>
      <c r="BOM11" s="230"/>
      <c r="BON11" s="230"/>
      <c r="BOO11" s="230"/>
      <c r="BOP11" s="230"/>
      <c r="BOQ11" s="230"/>
      <c r="BOR11" s="230"/>
      <c r="BOS11" s="230"/>
      <c r="BOT11" s="230"/>
      <c r="BOU11" s="230"/>
      <c r="BOV11" s="230"/>
      <c r="BOW11" s="230"/>
      <c r="BOX11" s="230"/>
      <c r="BOY11" s="230"/>
      <c r="BOZ11" s="230"/>
      <c r="BPA11" s="230"/>
      <c r="BPB11" s="230"/>
      <c r="BPC11" s="230"/>
      <c r="BPD11" s="230"/>
      <c r="BPE11" s="230"/>
      <c r="BPF11" s="230"/>
      <c r="BPG11" s="230"/>
      <c r="BPH11" s="230"/>
      <c r="BPI11" s="230"/>
      <c r="BPJ11" s="230"/>
      <c r="BPK11" s="230"/>
      <c r="BPL11" s="230"/>
      <c r="BPM11" s="230"/>
      <c r="BPN11" s="230"/>
      <c r="BPO11" s="230"/>
      <c r="BPP11" s="230"/>
      <c r="BPQ11" s="230"/>
      <c r="BPR11" s="230"/>
      <c r="BPS11" s="230"/>
      <c r="BPT11" s="230"/>
      <c r="BPU11" s="230"/>
      <c r="BPV11" s="230"/>
      <c r="BPW11" s="230"/>
      <c r="BPX11" s="230"/>
      <c r="BPY11" s="230"/>
      <c r="BPZ11" s="230"/>
      <c r="BQA11" s="230"/>
      <c r="BQB11" s="230"/>
      <c r="BQC11" s="230"/>
      <c r="BQD11" s="230"/>
      <c r="BQE11" s="230"/>
      <c r="BQF11" s="230"/>
      <c r="BQG11" s="230"/>
      <c r="BQH11" s="230"/>
      <c r="BQI11" s="230"/>
      <c r="BQJ11" s="230"/>
      <c r="BQK11" s="230"/>
      <c r="BQL11" s="230"/>
      <c r="BQM11" s="230"/>
      <c r="BQN11" s="230"/>
      <c r="BQO11" s="230"/>
      <c r="BQP11" s="230"/>
      <c r="BQQ11" s="230"/>
      <c r="BQR11" s="230"/>
      <c r="BQS11" s="230"/>
      <c r="BQT11" s="230"/>
      <c r="BQU11" s="230"/>
      <c r="BQV11" s="230"/>
      <c r="BQW11" s="230"/>
      <c r="BQX11" s="230"/>
      <c r="BQY11" s="230"/>
      <c r="BQZ11" s="230"/>
      <c r="BRA11" s="230"/>
      <c r="BRB11" s="230"/>
      <c r="BRC11" s="230"/>
      <c r="BRD11" s="230"/>
      <c r="BRE11" s="230"/>
      <c r="BRF11" s="230"/>
      <c r="BRG11" s="230"/>
      <c r="BRH11" s="230"/>
      <c r="BRI11" s="230"/>
      <c r="BRJ11" s="230"/>
      <c r="BRK11" s="230"/>
      <c r="BRL11" s="230"/>
      <c r="BRM11" s="230"/>
      <c r="BRN11" s="230"/>
      <c r="BRO11" s="230"/>
      <c r="BRP11" s="230"/>
      <c r="BRQ11" s="230"/>
      <c r="BRR11" s="230"/>
      <c r="BRS11" s="230"/>
      <c r="BRT11" s="230"/>
      <c r="BRU11" s="230"/>
      <c r="BRV11" s="230"/>
      <c r="BRW11" s="230"/>
      <c r="BRX11" s="230"/>
      <c r="BRY11" s="230"/>
      <c r="BRZ11" s="230"/>
      <c r="BSA11" s="230"/>
      <c r="BSB11" s="230"/>
      <c r="BSC11" s="230"/>
      <c r="BSD11" s="230"/>
      <c r="BSE11" s="230"/>
      <c r="BSF11" s="230"/>
      <c r="BSG11" s="230"/>
      <c r="BSH11" s="230"/>
      <c r="BSI11" s="230"/>
      <c r="BSJ11" s="230"/>
      <c r="BSK11" s="230"/>
      <c r="BSL11" s="230"/>
      <c r="BSM11" s="230"/>
      <c r="BSN11" s="230"/>
      <c r="BSO11" s="230"/>
      <c r="BSP11" s="230"/>
      <c r="BSQ11" s="230"/>
      <c r="BSR11" s="230"/>
      <c r="BSS11" s="230"/>
      <c r="BST11" s="230"/>
      <c r="BSU11" s="230"/>
      <c r="BSV11" s="230"/>
      <c r="BSW11" s="230"/>
      <c r="BSX11" s="230"/>
      <c r="BSY11" s="230"/>
      <c r="BSZ11" s="230"/>
      <c r="BTA11" s="230"/>
      <c r="BTB11" s="230"/>
      <c r="BTC11" s="230"/>
      <c r="BTD11" s="230"/>
      <c r="BTE11" s="230"/>
      <c r="BTF11" s="230"/>
      <c r="BTG11" s="230"/>
      <c r="BTH11" s="230"/>
      <c r="BTI11" s="230"/>
      <c r="BTJ11" s="230"/>
      <c r="BTK11" s="230"/>
      <c r="BTL11" s="230"/>
      <c r="BTM11" s="230"/>
      <c r="BTN11" s="230"/>
      <c r="BTO11" s="230"/>
      <c r="BTP11" s="230"/>
      <c r="BTQ11" s="230"/>
      <c r="BTR11" s="230"/>
      <c r="BTS11" s="230"/>
      <c r="BTT11" s="230"/>
      <c r="BTU11" s="230"/>
      <c r="BTV11" s="230"/>
      <c r="BTW11" s="230"/>
      <c r="BTX11" s="230"/>
      <c r="BTY11" s="230"/>
      <c r="BTZ11" s="230"/>
      <c r="BUA11" s="230"/>
      <c r="BUB11" s="230"/>
      <c r="BUC11" s="230"/>
      <c r="BUD11" s="230"/>
      <c r="BUE11" s="230"/>
      <c r="BUF11" s="230"/>
      <c r="BUG11" s="230"/>
      <c r="BUH11" s="230"/>
      <c r="BUI11" s="230"/>
      <c r="BUJ11" s="230"/>
      <c r="BUK11" s="230"/>
      <c r="BUL11" s="230"/>
      <c r="BUM11" s="230"/>
      <c r="BUN11" s="230"/>
      <c r="BUO11" s="230"/>
      <c r="BUP11" s="230"/>
      <c r="BUQ11" s="230"/>
      <c r="BUR11" s="230"/>
      <c r="BUS11" s="230"/>
      <c r="BUT11" s="230"/>
      <c r="BUU11" s="230"/>
      <c r="BUV11" s="230"/>
      <c r="BUW11" s="230"/>
      <c r="BUX11" s="230"/>
      <c r="BUY11" s="230"/>
      <c r="BUZ11" s="230"/>
      <c r="BVA11" s="230"/>
      <c r="BVB11" s="230"/>
      <c r="BVC11" s="230"/>
      <c r="BVD11" s="230"/>
      <c r="BVE11" s="230"/>
      <c r="BVF11" s="230"/>
      <c r="BVG11" s="230"/>
      <c r="BVH11" s="230"/>
      <c r="BVI11" s="230"/>
      <c r="BVJ11" s="230"/>
      <c r="BVK11" s="230"/>
      <c r="BVL11" s="230"/>
      <c r="BVM11" s="230"/>
      <c r="BVN11" s="230"/>
      <c r="BVO11" s="230"/>
      <c r="BVP11" s="230"/>
      <c r="BVQ11" s="230"/>
      <c r="BVR11" s="230"/>
      <c r="BVS11" s="230"/>
      <c r="BVT11" s="230"/>
      <c r="BVU11" s="230"/>
      <c r="BVV11" s="230"/>
      <c r="BVW11" s="230"/>
      <c r="BVX11" s="230"/>
      <c r="BVY11" s="230"/>
      <c r="BVZ11" s="230"/>
      <c r="BWA11" s="230"/>
      <c r="BWB11" s="230"/>
      <c r="BWC11" s="230"/>
      <c r="BWD11" s="230"/>
      <c r="BWE11" s="230"/>
      <c r="BWF11" s="230"/>
      <c r="BWG11" s="230"/>
      <c r="BWH11" s="230"/>
      <c r="BWI11" s="230"/>
      <c r="BWJ11" s="230"/>
      <c r="BWK11" s="230"/>
      <c r="BWL11" s="230"/>
      <c r="BWM11" s="230"/>
      <c r="BWN11" s="230"/>
      <c r="BWO11" s="230"/>
      <c r="BWP11" s="230"/>
      <c r="BWQ11" s="230"/>
      <c r="BWR11" s="230"/>
      <c r="BWS11" s="230"/>
      <c r="BWT11" s="230"/>
      <c r="BWU11" s="230"/>
      <c r="BWV11" s="230"/>
      <c r="BWW11" s="230"/>
      <c r="BWX11" s="230"/>
      <c r="BWY11" s="230"/>
      <c r="BWZ11" s="230"/>
      <c r="BXA11" s="230"/>
      <c r="BXB11" s="230"/>
      <c r="BXC11" s="230"/>
      <c r="BXD11" s="230"/>
      <c r="BXE11" s="230"/>
      <c r="BXF11" s="230"/>
      <c r="BXG11" s="230"/>
      <c r="BXH11" s="230"/>
      <c r="BXI11" s="230"/>
      <c r="BXJ11" s="230"/>
      <c r="BXK11" s="230"/>
      <c r="BXL11" s="230"/>
      <c r="BXM11" s="230"/>
      <c r="BXN11" s="230"/>
      <c r="BXO11" s="230"/>
      <c r="BXP11" s="230"/>
      <c r="BXQ11" s="230"/>
      <c r="BXR11" s="230"/>
      <c r="BXS11" s="230"/>
      <c r="BXT11" s="230"/>
      <c r="BXU11" s="230"/>
      <c r="BXV11" s="230"/>
      <c r="BXW11" s="230"/>
      <c r="BXX11" s="230"/>
      <c r="BXY11" s="230"/>
      <c r="BXZ11" s="230"/>
      <c r="BYA11" s="230"/>
      <c r="BYB11" s="230"/>
      <c r="BYC11" s="230"/>
      <c r="BYD11" s="230"/>
      <c r="BYE11" s="230"/>
      <c r="BYF11" s="230"/>
      <c r="BYG11" s="230"/>
      <c r="BYH11" s="230"/>
      <c r="BYI11" s="230"/>
      <c r="BYJ11" s="230"/>
      <c r="BYK11" s="230"/>
      <c r="BYL11" s="230"/>
      <c r="BYM11" s="230"/>
      <c r="BYN11" s="230"/>
      <c r="BYO11" s="230"/>
      <c r="BYP11" s="230"/>
      <c r="BYQ11" s="230"/>
      <c r="BYR11" s="230"/>
      <c r="BYS11" s="230"/>
      <c r="BYT11" s="230"/>
      <c r="BYU11" s="230"/>
      <c r="BYV11" s="230"/>
      <c r="BYW11" s="230"/>
      <c r="BYX11" s="230"/>
      <c r="BYY11" s="230"/>
      <c r="BYZ11" s="230"/>
      <c r="BZA11" s="230"/>
      <c r="BZB11" s="230"/>
      <c r="BZC11" s="230"/>
      <c r="BZD11" s="230"/>
      <c r="BZE11" s="230"/>
      <c r="BZF11" s="230"/>
      <c r="BZG11" s="230"/>
      <c r="BZH11" s="230"/>
      <c r="BZI11" s="230"/>
      <c r="BZJ11" s="230"/>
      <c r="BZK11" s="230"/>
      <c r="BZL11" s="230"/>
      <c r="BZM11" s="230"/>
      <c r="BZN11" s="230"/>
      <c r="BZO11" s="230"/>
      <c r="BZP11" s="230"/>
      <c r="BZQ11" s="230"/>
      <c r="BZR11" s="230"/>
      <c r="BZS11" s="230"/>
      <c r="BZT11" s="230"/>
      <c r="BZU11" s="230"/>
      <c r="BZV11" s="230"/>
      <c r="BZW11" s="230"/>
      <c r="BZX11" s="230"/>
      <c r="BZY11" s="230"/>
      <c r="BZZ11" s="230"/>
      <c r="CAA11" s="230"/>
      <c r="CAB11" s="230"/>
      <c r="CAC11" s="230"/>
      <c r="CAD11" s="230"/>
      <c r="CAE11" s="230"/>
      <c r="CAF11" s="230"/>
      <c r="CAG11" s="230"/>
      <c r="CAH11" s="230"/>
      <c r="CAI11" s="230"/>
      <c r="CAJ11" s="230"/>
      <c r="CAK11" s="230"/>
      <c r="CAL11" s="230"/>
      <c r="CAM11" s="230"/>
      <c r="CAN11" s="230"/>
      <c r="CAO11" s="230"/>
      <c r="CAP11" s="230"/>
      <c r="CAQ11" s="230"/>
      <c r="CAR11" s="230"/>
      <c r="CAS11" s="230"/>
      <c r="CAT11" s="230"/>
      <c r="CAU11" s="230"/>
      <c r="CAV11" s="230"/>
      <c r="CAW11" s="230"/>
      <c r="CAX11" s="230"/>
      <c r="CAY11" s="230"/>
      <c r="CAZ11" s="230"/>
      <c r="CBA11" s="230"/>
      <c r="CBB11" s="230"/>
      <c r="CBC11" s="230"/>
      <c r="CBD11" s="230"/>
      <c r="CBE11" s="230"/>
      <c r="CBF11" s="230"/>
      <c r="CBG11" s="230"/>
      <c r="CBH11" s="230"/>
      <c r="CBI11" s="230"/>
      <c r="CBJ11" s="230"/>
      <c r="CBK11" s="230"/>
      <c r="CBL11" s="230"/>
      <c r="CBM11" s="230"/>
      <c r="CBN11" s="230"/>
      <c r="CBO11" s="230"/>
      <c r="CBP11" s="230"/>
      <c r="CBQ11" s="230"/>
      <c r="CBR11" s="230"/>
      <c r="CBS11" s="230"/>
      <c r="CBT11" s="230"/>
      <c r="CBU11" s="230"/>
      <c r="CBV11" s="230"/>
      <c r="CBW11" s="230"/>
      <c r="CBX11" s="230"/>
      <c r="CBY11" s="230"/>
      <c r="CBZ11" s="230"/>
      <c r="CCA11" s="230"/>
      <c r="CCB11" s="230"/>
      <c r="CCC11" s="230"/>
      <c r="CCD11" s="230"/>
      <c r="CCE11" s="230"/>
      <c r="CCF11" s="230"/>
      <c r="CCG11" s="230"/>
      <c r="CCH11" s="230"/>
      <c r="CCI11" s="230"/>
      <c r="CCJ11" s="230"/>
      <c r="CCK11" s="230"/>
      <c r="CCL11" s="230"/>
      <c r="CCM11" s="230"/>
      <c r="CCN11" s="230"/>
      <c r="CCO11" s="230"/>
      <c r="CCP11" s="230"/>
      <c r="CCQ11" s="230"/>
      <c r="CCR11" s="230"/>
      <c r="CCS11" s="230"/>
      <c r="CCT11" s="230"/>
      <c r="CCU11" s="230"/>
      <c r="CCV11" s="230"/>
      <c r="CCW11" s="230"/>
      <c r="CCX11" s="230"/>
      <c r="CCY11" s="230"/>
      <c r="CCZ11" s="230"/>
      <c r="CDA11" s="230"/>
      <c r="CDB11" s="230"/>
      <c r="CDC11" s="230"/>
      <c r="CDD11" s="230"/>
      <c r="CDE11" s="230"/>
      <c r="CDF11" s="230"/>
      <c r="CDG11" s="230"/>
      <c r="CDH11" s="230"/>
      <c r="CDI11" s="230"/>
      <c r="CDJ11" s="230"/>
      <c r="CDK11" s="230"/>
      <c r="CDL11" s="230"/>
      <c r="CDM11" s="230"/>
      <c r="CDN11" s="230"/>
      <c r="CDO11" s="230"/>
      <c r="CDP11" s="230"/>
      <c r="CDQ11" s="230"/>
      <c r="CDR11" s="230"/>
      <c r="CDS11" s="230"/>
      <c r="CDT11" s="230"/>
      <c r="CDU11" s="230"/>
      <c r="CDV11" s="230"/>
      <c r="CDW11" s="230"/>
      <c r="CDX11" s="230"/>
      <c r="CDY11" s="230"/>
      <c r="CDZ11" s="230"/>
      <c r="CEA11" s="230"/>
      <c r="CEB11" s="230"/>
      <c r="CEC11" s="230"/>
      <c r="CED11" s="230"/>
      <c r="CEE11" s="230"/>
      <c r="CEF11" s="230"/>
      <c r="CEG11" s="230"/>
      <c r="CEH11" s="230"/>
      <c r="CEI11" s="230"/>
      <c r="CEJ11" s="230"/>
      <c r="CEK11" s="230"/>
      <c r="CEL11" s="230"/>
      <c r="CEM11" s="230"/>
      <c r="CEN11" s="230"/>
      <c r="CEO11" s="230"/>
      <c r="CEP11" s="230"/>
      <c r="CEQ11" s="230"/>
      <c r="CER11" s="230"/>
      <c r="CES11" s="230"/>
      <c r="CET11" s="230"/>
      <c r="CEU11" s="230"/>
      <c r="CEV11" s="230"/>
      <c r="CEW11" s="230"/>
      <c r="CEX11" s="230"/>
      <c r="CEY11" s="230"/>
      <c r="CEZ11" s="230"/>
      <c r="CFA11" s="230"/>
      <c r="CFB11" s="230"/>
      <c r="CFC11" s="230"/>
      <c r="CFD11" s="230"/>
      <c r="CFE11" s="230"/>
      <c r="CFF11" s="230"/>
      <c r="CFG11" s="230"/>
      <c r="CFH11" s="230"/>
      <c r="CFI11" s="230"/>
      <c r="CFJ11" s="230"/>
      <c r="CFK11" s="230"/>
      <c r="CFL11" s="230"/>
      <c r="CFM11" s="230"/>
      <c r="CFN11" s="230"/>
      <c r="CFO11" s="230"/>
      <c r="CFP11" s="230"/>
      <c r="CFQ11" s="230"/>
      <c r="CFR11" s="230"/>
      <c r="CFS11" s="230"/>
      <c r="CFT11" s="230"/>
      <c r="CFU11" s="230"/>
      <c r="CFV11" s="230"/>
      <c r="CFW11" s="230"/>
      <c r="CFX11" s="230"/>
      <c r="CFY11" s="230"/>
      <c r="CFZ11" s="230"/>
      <c r="CGA11" s="230"/>
      <c r="CGB11" s="230"/>
      <c r="CGC11" s="230"/>
      <c r="CGD11" s="230"/>
      <c r="CGE11" s="230"/>
      <c r="CGF11" s="230"/>
      <c r="CGG11" s="230"/>
      <c r="CGH11" s="230"/>
      <c r="CGI11" s="230"/>
      <c r="CGJ11" s="230"/>
      <c r="CGK11" s="230"/>
      <c r="CGL11" s="230"/>
      <c r="CGM11" s="230"/>
      <c r="CGN11" s="230"/>
      <c r="CGO11" s="230"/>
      <c r="CGP11" s="230"/>
      <c r="CGQ11" s="230"/>
      <c r="CGR11" s="230"/>
      <c r="CGS11" s="230"/>
      <c r="CGT11" s="230"/>
      <c r="CGU11" s="230"/>
      <c r="CGV11" s="230"/>
      <c r="CGW11" s="230"/>
      <c r="CGX11" s="230"/>
      <c r="CGY11" s="230"/>
      <c r="CGZ11" s="230"/>
      <c r="CHA11" s="230"/>
      <c r="CHB11" s="230"/>
      <c r="CHC11" s="230"/>
      <c r="CHD11" s="230"/>
      <c r="CHE11" s="230"/>
      <c r="CHF11" s="230"/>
      <c r="CHG11" s="230"/>
      <c r="CHH11" s="230"/>
      <c r="CHI11" s="230"/>
      <c r="CHJ11" s="230"/>
      <c r="CHK11" s="230"/>
      <c r="CHL11" s="230"/>
      <c r="CHM11" s="230"/>
      <c r="CHN11" s="230"/>
      <c r="CHO11" s="230"/>
      <c r="CHP11" s="230"/>
      <c r="CHQ11" s="230"/>
      <c r="CHR11" s="230"/>
      <c r="CHS11" s="230"/>
      <c r="CHT11" s="230"/>
      <c r="CHU11" s="230"/>
      <c r="CHV11" s="230"/>
      <c r="CHW11" s="230"/>
      <c r="CHX11" s="230"/>
      <c r="CHY11" s="230"/>
      <c r="CHZ11" s="230"/>
      <c r="CIA11" s="230"/>
      <c r="CIB11" s="230"/>
      <c r="CIC11" s="230"/>
      <c r="CID11" s="230"/>
      <c r="CIE11" s="230"/>
      <c r="CIF11" s="230"/>
      <c r="CIG11" s="230"/>
      <c r="CIH11" s="230"/>
      <c r="CII11" s="230"/>
      <c r="CIJ11" s="230"/>
      <c r="CIK11" s="230"/>
      <c r="CIL11" s="230"/>
      <c r="CIM11" s="230"/>
      <c r="CIN11" s="230"/>
      <c r="CIO11" s="230"/>
      <c r="CIP11" s="230"/>
      <c r="CIQ11" s="230"/>
      <c r="CIR11" s="230"/>
      <c r="CIS11" s="230"/>
      <c r="CIT11" s="230"/>
      <c r="CIU11" s="230"/>
      <c r="CIV11" s="230"/>
      <c r="CIW11" s="230"/>
      <c r="CIX11" s="230"/>
      <c r="CIY11" s="230"/>
      <c r="CIZ11" s="230"/>
      <c r="CJA11" s="230"/>
      <c r="CJB11" s="230"/>
      <c r="CJC11" s="230"/>
      <c r="CJD11" s="230"/>
      <c r="CJE11" s="230"/>
      <c r="CJF11" s="230"/>
      <c r="CJG11" s="230"/>
      <c r="CJH11" s="230"/>
      <c r="CJI11" s="230"/>
      <c r="CJJ11" s="230"/>
      <c r="CJK11" s="230"/>
      <c r="CJL11" s="230"/>
      <c r="CJM11" s="230"/>
      <c r="CJN11" s="230"/>
      <c r="CJO11" s="230"/>
      <c r="CJP11" s="230"/>
      <c r="CJQ11" s="230"/>
      <c r="CJR11" s="230"/>
      <c r="CJS11" s="230"/>
      <c r="CJT11" s="230"/>
      <c r="CJU11" s="230"/>
      <c r="CJV11" s="230"/>
      <c r="CJW11" s="230"/>
      <c r="CJX11" s="230"/>
      <c r="CJY11" s="230"/>
      <c r="CJZ11" s="230"/>
      <c r="CKA11" s="230"/>
      <c r="CKB11" s="230"/>
      <c r="CKC11" s="230"/>
      <c r="CKD11" s="230"/>
      <c r="CKE11" s="230"/>
      <c r="CKF11" s="230"/>
      <c r="CKG11" s="230"/>
      <c r="CKH11" s="230"/>
      <c r="CKI11" s="230"/>
      <c r="CKJ11" s="230"/>
      <c r="CKK11" s="230"/>
      <c r="CKL11" s="230"/>
      <c r="CKM11" s="230"/>
      <c r="CKN11" s="230"/>
      <c r="CKO11" s="230"/>
      <c r="CKP11" s="230"/>
      <c r="CKQ11" s="230"/>
      <c r="CKR11" s="230"/>
      <c r="CKS11" s="230"/>
      <c r="CKT11" s="230"/>
      <c r="CKU11" s="230"/>
      <c r="CKV11" s="230"/>
      <c r="CKW11" s="230"/>
      <c r="CKX11" s="230"/>
      <c r="CKY11" s="230"/>
      <c r="CKZ11" s="230"/>
      <c r="CLA11" s="230"/>
      <c r="CLB11" s="230"/>
      <c r="CLC11" s="230"/>
      <c r="CLD11" s="230"/>
      <c r="CLE11" s="230"/>
      <c r="CLF11" s="230"/>
      <c r="CLG11" s="230"/>
      <c r="CLH11" s="230"/>
      <c r="CLI11" s="230"/>
      <c r="CLJ11" s="230"/>
      <c r="CLK11" s="230"/>
      <c r="CLL11" s="230"/>
      <c r="CLM11" s="230"/>
      <c r="CLN11" s="230"/>
      <c r="CLO11" s="230"/>
      <c r="CLP11" s="230"/>
      <c r="CLQ11" s="230"/>
      <c r="CLR11" s="230"/>
      <c r="CLS11" s="230"/>
      <c r="CLT11" s="230"/>
      <c r="CLU11" s="230"/>
      <c r="CLV11" s="230"/>
      <c r="CLW11" s="230"/>
      <c r="CLX11" s="230"/>
      <c r="CLY11" s="230"/>
      <c r="CLZ11" s="230"/>
      <c r="CMA11" s="230"/>
      <c r="CMB11" s="230"/>
      <c r="CMC11" s="230"/>
      <c r="CMD11" s="230"/>
      <c r="CME11" s="230"/>
      <c r="CMF11" s="230"/>
      <c r="CMG11" s="230"/>
      <c r="CMH11" s="230"/>
      <c r="CMI11" s="230"/>
      <c r="CMJ11" s="230"/>
      <c r="CMK11" s="230"/>
      <c r="CML11" s="230"/>
      <c r="CMM11" s="230"/>
      <c r="CMN11" s="230"/>
      <c r="CMO11" s="230"/>
      <c r="CMP11" s="230"/>
      <c r="CMQ11" s="230"/>
      <c r="CMR11" s="230"/>
      <c r="CMS11" s="230"/>
      <c r="CMT11" s="230"/>
      <c r="CMU11" s="230"/>
      <c r="CMV11" s="230"/>
      <c r="CMW11" s="230"/>
      <c r="CMX11" s="230"/>
      <c r="CMY11" s="230"/>
      <c r="CMZ11" s="230"/>
      <c r="CNA11" s="230"/>
      <c r="CNB11" s="230"/>
      <c r="CNC11" s="230"/>
      <c r="CND11" s="230"/>
      <c r="CNE11" s="230"/>
      <c r="CNF11" s="230"/>
      <c r="CNG11" s="230"/>
      <c r="CNH11" s="230"/>
      <c r="CNI11" s="230"/>
      <c r="CNJ11" s="230"/>
      <c r="CNK11" s="230"/>
      <c r="CNL11" s="230"/>
      <c r="CNM11" s="230"/>
      <c r="CNN11" s="230"/>
      <c r="CNO11" s="230"/>
      <c r="CNP11" s="230"/>
      <c r="CNQ11" s="230"/>
      <c r="CNR11" s="230"/>
      <c r="CNS11" s="230"/>
      <c r="CNT11" s="230"/>
      <c r="CNU11" s="230"/>
      <c r="CNV11" s="230"/>
      <c r="CNW11" s="230"/>
      <c r="CNX11" s="230"/>
      <c r="CNY11" s="230"/>
      <c r="CNZ11" s="230"/>
      <c r="COA11" s="230"/>
      <c r="COB11" s="230"/>
      <c r="COC11" s="230"/>
      <c r="COD11" s="230"/>
      <c r="COE11" s="230"/>
      <c r="COF11" s="230"/>
      <c r="COG11" s="230"/>
      <c r="COH11" s="230"/>
      <c r="COI11" s="230"/>
      <c r="COJ11" s="230"/>
      <c r="COK11" s="230"/>
      <c r="COL11" s="230"/>
      <c r="COM11" s="230"/>
      <c r="CON11" s="230"/>
      <c r="COO11" s="230"/>
      <c r="COP11" s="230"/>
      <c r="COQ11" s="230"/>
      <c r="COR11" s="230"/>
      <c r="COS11" s="230"/>
      <c r="COT11" s="230"/>
      <c r="COU11" s="230"/>
      <c r="COV11" s="230"/>
      <c r="COW11" s="230"/>
      <c r="COX11" s="230"/>
      <c r="COY11" s="230"/>
      <c r="COZ11" s="230"/>
      <c r="CPA11" s="230"/>
      <c r="CPB11" s="230"/>
      <c r="CPC11" s="230"/>
      <c r="CPD11" s="230"/>
      <c r="CPE11" s="230"/>
      <c r="CPF11" s="230"/>
      <c r="CPG11" s="230"/>
      <c r="CPH11" s="230"/>
      <c r="CPI11" s="230"/>
      <c r="CPJ11" s="230"/>
      <c r="CPK11" s="230"/>
      <c r="CPL11" s="230"/>
      <c r="CPM11" s="230"/>
      <c r="CPN11" s="230"/>
      <c r="CPO11" s="230"/>
      <c r="CPP11" s="230"/>
      <c r="CPQ11" s="230"/>
      <c r="CPR11" s="230"/>
      <c r="CPS11" s="230"/>
      <c r="CPT11" s="230"/>
      <c r="CPU11" s="230"/>
      <c r="CPV11" s="230"/>
      <c r="CPW11" s="230"/>
      <c r="CPX11" s="230"/>
      <c r="CPY11" s="230"/>
      <c r="CPZ11" s="230"/>
      <c r="CQA11" s="230"/>
      <c r="CQB11" s="230"/>
      <c r="CQC11" s="230"/>
      <c r="CQD11" s="230"/>
      <c r="CQE11" s="230"/>
      <c r="CQF11" s="230"/>
      <c r="CQG11" s="230"/>
      <c r="CQH11" s="230"/>
      <c r="CQI11" s="230"/>
      <c r="CQJ11" s="230"/>
      <c r="CQK11" s="230"/>
      <c r="CQL11" s="230"/>
      <c r="CQM11" s="230"/>
      <c r="CQN11" s="230"/>
      <c r="CQO11" s="230"/>
      <c r="CQP11" s="230"/>
      <c r="CQQ11" s="230"/>
      <c r="CQR11" s="230"/>
      <c r="CQS11" s="230"/>
      <c r="CQT11" s="230"/>
      <c r="CQU11" s="230"/>
      <c r="CQV11" s="230"/>
      <c r="CQW11" s="230"/>
      <c r="CQX11" s="230"/>
      <c r="CQY11" s="230"/>
      <c r="CQZ11" s="230"/>
      <c r="CRA11" s="230"/>
      <c r="CRB11" s="230"/>
      <c r="CRC11" s="230"/>
      <c r="CRD11" s="230"/>
      <c r="CRE11" s="230"/>
      <c r="CRF11" s="230"/>
      <c r="CRG11" s="230"/>
      <c r="CRH11" s="230"/>
      <c r="CRI11" s="230"/>
      <c r="CRJ11" s="230"/>
      <c r="CRK11" s="230"/>
      <c r="CRL11" s="230"/>
      <c r="CRM11" s="230"/>
      <c r="CRN11" s="230"/>
      <c r="CRO11" s="230"/>
      <c r="CRP11" s="230"/>
      <c r="CRQ11" s="230"/>
      <c r="CRR11" s="230"/>
      <c r="CRS11" s="230"/>
      <c r="CRT11" s="230"/>
      <c r="CRU11" s="230"/>
      <c r="CRV11" s="230"/>
      <c r="CRW11" s="230"/>
      <c r="CRX11" s="230"/>
      <c r="CRY11" s="230"/>
      <c r="CRZ11" s="230"/>
      <c r="CSA11" s="230"/>
      <c r="CSB11" s="230"/>
      <c r="CSC11" s="230"/>
      <c r="CSD11" s="230"/>
      <c r="CSE11" s="230"/>
      <c r="CSF11" s="230"/>
      <c r="CSG11" s="230"/>
      <c r="CSH11" s="230"/>
      <c r="CSI11" s="230"/>
      <c r="CSJ11" s="230"/>
      <c r="CSK11" s="230"/>
      <c r="CSL11" s="230"/>
      <c r="CSM11" s="230"/>
      <c r="CSN11" s="230"/>
      <c r="CSO11" s="230"/>
      <c r="CSP11" s="230"/>
      <c r="CSQ11" s="230"/>
      <c r="CSR11" s="230"/>
      <c r="CSS11" s="230"/>
      <c r="CST11" s="230"/>
      <c r="CSU11" s="230"/>
      <c r="CSV11" s="230"/>
      <c r="CSW11" s="230"/>
      <c r="CSX11" s="230"/>
      <c r="CSY11" s="230"/>
      <c r="CSZ11" s="230"/>
      <c r="CTA11" s="230"/>
      <c r="CTB11" s="230"/>
      <c r="CTC11" s="230"/>
      <c r="CTD11" s="230"/>
      <c r="CTE11" s="230"/>
      <c r="CTF11" s="230"/>
      <c r="CTG11" s="230"/>
      <c r="CTH11" s="230"/>
      <c r="CTI11" s="230"/>
      <c r="CTJ11" s="230"/>
      <c r="CTK11" s="230"/>
      <c r="CTL11" s="230"/>
      <c r="CTM11" s="230"/>
      <c r="CTN11" s="230"/>
      <c r="CTO11" s="230"/>
      <c r="CTP11" s="230"/>
      <c r="CTQ11" s="230"/>
      <c r="CTR11" s="230"/>
      <c r="CTS11" s="230"/>
      <c r="CTT11" s="230"/>
      <c r="CTU11" s="230"/>
      <c r="CTV11" s="230"/>
      <c r="CTW11" s="230"/>
      <c r="CTX11" s="230"/>
      <c r="CTY11" s="230"/>
      <c r="CTZ11" s="230"/>
      <c r="CUA11" s="230"/>
      <c r="CUB11" s="230"/>
      <c r="CUC11" s="230"/>
      <c r="CUD11" s="230"/>
      <c r="CUE11" s="230"/>
      <c r="CUF11" s="230"/>
      <c r="CUG11" s="230"/>
      <c r="CUH11" s="230"/>
      <c r="CUI11" s="230"/>
      <c r="CUJ11" s="230"/>
      <c r="CUK11" s="230"/>
      <c r="CUL11" s="230"/>
      <c r="CUM11" s="230"/>
      <c r="CUN11" s="230"/>
      <c r="CUO11" s="230"/>
      <c r="CUP11" s="230"/>
      <c r="CUQ11" s="230"/>
      <c r="CUR11" s="230"/>
      <c r="CUS11" s="230"/>
      <c r="CUT11" s="230"/>
      <c r="CUU11" s="230"/>
      <c r="CUV11" s="230"/>
      <c r="CUW11" s="230"/>
      <c r="CUX11" s="230"/>
      <c r="CUY11" s="230"/>
      <c r="CUZ11" s="230"/>
      <c r="CVA11" s="230"/>
      <c r="CVB11" s="230"/>
      <c r="CVC11" s="230"/>
      <c r="CVD11" s="230"/>
      <c r="CVE11" s="230"/>
      <c r="CVF11" s="230"/>
      <c r="CVG11" s="230"/>
      <c r="CVH11" s="230"/>
      <c r="CVI11" s="230"/>
      <c r="CVJ11" s="230"/>
      <c r="CVK11" s="230"/>
      <c r="CVL11" s="230"/>
      <c r="CVM11" s="230"/>
      <c r="CVN11" s="230"/>
      <c r="CVO11" s="230"/>
      <c r="CVP11" s="230"/>
      <c r="CVQ11" s="230"/>
      <c r="CVR11" s="230"/>
      <c r="CVS11" s="230"/>
      <c r="CVT11" s="230"/>
      <c r="CVU11" s="230"/>
      <c r="CVV11" s="230"/>
      <c r="CVW11" s="230"/>
      <c r="CVX11" s="230"/>
      <c r="CVY11" s="230"/>
      <c r="CVZ11" s="230"/>
      <c r="CWA11" s="230"/>
      <c r="CWB11" s="230"/>
      <c r="CWC11" s="230"/>
      <c r="CWD11" s="230"/>
      <c r="CWE11" s="230"/>
      <c r="CWF11" s="230"/>
      <c r="CWG11" s="230"/>
      <c r="CWH11" s="230"/>
      <c r="CWI11" s="230"/>
      <c r="CWJ11" s="230"/>
      <c r="CWK11" s="230"/>
      <c r="CWL11" s="230"/>
      <c r="CWM11" s="230"/>
      <c r="CWN11" s="230"/>
      <c r="CWO11" s="230"/>
      <c r="CWP11" s="230"/>
      <c r="CWQ11" s="230"/>
      <c r="CWR11" s="230"/>
      <c r="CWS11" s="230"/>
      <c r="CWT11" s="230"/>
      <c r="CWU11" s="230"/>
      <c r="CWV11" s="230"/>
      <c r="CWW11" s="230"/>
      <c r="CWX11" s="230"/>
      <c r="CWY11" s="230"/>
      <c r="CWZ11" s="230"/>
      <c r="CXA11" s="230"/>
      <c r="CXB11" s="230"/>
      <c r="CXC11" s="230"/>
      <c r="CXD11" s="230"/>
      <c r="CXE11" s="230"/>
      <c r="CXF11" s="230"/>
      <c r="CXG11" s="230"/>
      <c r="CXH11" s="230"/>
      <c r="CXI11" s="230"/>
      <c r="CXJ11" s="230"/>
      <c r="CXK11" s="230"/>
      <c r="CXL11" s="230"/>
      <c r="CXM11" s="230"/>
      <c r="CXN11" s="230"/>
      <c r="CXO11" s="230"/>
      <c r="CXP11" s="230"/>
      <c r="CXQ11" s="230"/>
      <c r="CXR11" s="230"/>
      <c r="CXS11" s="230"/>
      <c r="CXT11" s="230"/>
      <c r="CXU11" s="230"/>
      <c r="CXV11" s="230"/>
      <c r="CXW11" s="230"/>
      <c r="CXX11" s="230"/>
      <c r="CXY11" s="230"/>
      <c r="CXZ11" s="230"/>
      <c r="CYA11" s="230"/>
      <c r="CYB11" s="230"/>
      <c r="CYC11" s="230"/>
      <c r="CYD11" s="230"/>
      <c r="CYE11" s="230"/>
      <c r="CYF11" s="230"/>
      <c r="CYG11" s="230"/>
      <c r="CYH11" s="230"/>
      <c r="CYI11" s="230"/>
      <c r="CYJ11" s="230"/>
      <c r="CYK11" s="230"/>
      <c r="CYL11" s="230"/>
      <c r="CYM11" s="230"/>
      <c r="CYN11" s="230"/>
      <c r="CYO11" s="230"/>
      <c r="CYP11" s="230"/>
      <c r="CYQ11" s="230"/>
      <c r="CYR11" s="230"/>
      <c r="CYS11" s="230"/>
      <c r="CYT11" s="230"/>
      <c r="CYU11" s="230"/>
      <c r="CYV11" s="230"/>
      <c r="CYW11" s="230"/>
      <c r="CYX11" s="230"/>
      <c r="CYY11" s="230"/>
      <c r="CYZ11" s="230"/>
      <c r="CZA11" s="230"/>
      <c r="CZB11" s="230"/>
      <c r="CZC11" s="230"/>
      <c r="CZD11" s="230"/>
      <c r="CZE11" s="230"/>
      <c r="CZF11" s="230"/>
      <c r="CZG11" s="230"/>
      <c r="CZH11" s="230"/>
      <c r="CZI11" s="230"/>
      <c r="CZJ11" s="230"/>
      <c r="CZK11" s="230"/>
      <c r="CZL11" s="230"/>
      <c r="CZM11" s="230"/>
      <c r="CZN11" s="230"/>
      <c r="CZO11" s="230"/>
      <c r="CZP11" s="230"/>
      <c r="CZQ11" s="230"/>
      <c r="CZR11" s="230"/>
      <c r="CZS11" s="230"/>
      <c r="CZT11" s="230"/>
      <c r="CZU11" s="230"/>
      <c r="CZV11" s="230"/>
      <c r="CZW11" s="230"/>
      <c r="CZX11" s="230"/>
      <c r="CZY11" s="230"/>
      <c r="CZZ11" s="230"/>
      <c r="DAA11" s="230"/>
      <c r="DAB11" s="230"/>
      <c r="DAC11" s="230"/>
      <c r="DAD11" s="230"/>
      <c r="DAE11" s="230"/>
      <c r="DAF11" s="230"/>
      <c r="DAG11" s="230"/>
      <c r="DAH11" s="230"/>
      <c r="DAI11" s="230"/>
      <c r="DAJ11" s="230"/>
      <c r="DAK11" s="230"/>
      <c r="DAL11" s="230"/>
      <c r="DAM11" s="230"/>
      <c r="DAN11" s="230"/>
      <c r="DAO11" s="230"/>
      <c r="DAP11" s="230"/>
      <c r="DAQ11" s="230"/>
      <c r="DAR11" s="230"/>
      <c r="DAS11" s="230"/>
      <c r="DAT11" s="230"/>
      <c r="DAU11" s="230"/>
      <c r="DAV11" s="230"/>
      <c r="DAW11" s="230"/>
      <c r="DAX11" s="230"/>
      <c r="DAY11" s="230"/>
      <c r="DAZ11" s="230"/>
      <c r="DBA11" s="230"/>
      <c r="DBB11" s="230"/>
      <c r="DBC11" s="230"/>
      <c r="DBD11" s="230"/>
      <c r="DBE11" s="230"/>
      <c r="DBF11" s="230"/>
      <c r="DBG11" s="230"/>
      <c r="DBH11" s="230"/>
      <c r="DBI11" s="230"/>
      <c r="DBJ11" s="230"/>
      <c r="DBK11" s="230"/>
      <c r="DBL11" s="230"/>
      <c r="DBM11" s="230"/>
      <c r="DBN11" s="230"/>
      <c r="DBO11" s="230"/>
      <c r="DBP11" s="230"/>
      <c r="DBQ11" s="230"/>
      <c r="DBR11" s="230"/>
      <c r="DBS11" s="230"/>
      <c r="DBT11" s="230"/>
      <c r="DBU11" s="230"/>
      <c r="DBV11" s="230"/>
      <c r="DBW11" s="230"/>
      <c r="DBX11" s="230"/>
      <c r="DBY11" s="230"/>
      <c r="DBZ11" s="230"/>
      <c r="DCA11" s="230"/>
      <c r="DCB11" s="230"/>
      <c r="DCC11" s="230"/>
      <c r="DCD11" s="230"/>
      <c r="DCE11" s="230"/>
      <c r="DCF11" s="230"/>
      <c r="DCG11" s="230"/>
      <c r="DCH11" s="230"/>
      <c r="DCI11" s="230"/>
      <c r="DCJ11" s="230"/>
      <c r="DCK11" s="230"/>
      <c r="DCL11" s="230"/>
      <c r="DCM11" s="230"/>
      <c r="DCN11" s="230"/>
      <c r="DCO11" s="230"/>
      <c r="DCP11" s="230"/>
      <c r="DCQ11" s="230"/>
      <c r="DCR11" s="230"/>
      <c r="DCS11" s="230"/>
      <c r="DCT11" s="230"/>
      <c r="DCU11" s="230"/>
      <c r="DCV11" s="230"/>
      <c r="DCW11" s="230"/>
      <c r="DCX11" s="230"/>
      <c r="DCY11" s="230"/>
      <c r="DCZ11" s="230"/>
      <c r="DDA11" s="230"/>
      <c r="DDB11" s="230"/>
      <c r="DDC11" s="230"/>
      <c r="DDD11" s="230"/>
      <c r="DDE11" s="230"/>
      <c r="DDF11" s="230"/>
      <c r="DDG11" s="230"/>
      <c r="DDH11" s="230"/>
      <c r="DDI11" s="230"/>
      <c r="DDJ11" s="230"/>
      <c r="DDK11" s="230"/>
      <c r="DDL11" s="230"/>
      <c r="DDM11" s="230"/>
      <c r="DDN11" s="230"/>
      <c r="DDO11" s="230"/>
      <c r="DDP11" s="230"/>
      <c r="DDQ11" s="230"/>
      <c r="DDR11" s="230"/>
      <c r="DDS11" s="230"/>
      <c r="DDT11" s="230"/>
      <c r="DDU11" s="230"/>
      <c r="DDV11" s="230"/>
      <c r="DDW11" s="230"/>
      <c r="DDX11" s="230"/>
      <c r="DDY11" s="230"/>
      <c r="DDZ11" s="230"/>
      <c r="DEA11" s="230"/>
      <c r="DEB11" s="230"/>
      <c r="DEC11" s="230"/>
      <c r="DED11" s="230"/>
      <c r="DEE11" s="230"/>
      <c r="DEF11" s="230"/>
      <c r="DEG11" s="230"/>
      <c r="DEH11" s="230"/>
      <c r="DEI11" s="230"/>
      <c r="DEJ11" s="230"/>
      <c r="DEK11" s="230"/>
      <c r="DEL11" s="230"/>
      <c r="DEM11" s="230"/>
      <c r="DEN11" s="230"/>
      <c r="DEO11" s="230"/>
      <c r="DEP11" s="230"/>
      <c r="DEQ11" s="230"/>
      <c r="DER11" s="230"/>
      <c r="DES11" s="230"/>
      <c r="DET11" s="230"/>
      <c r="DEU11" s="230"/>
      <c r="DEV11" s="230"/>
      <c r="DEW11" s="230"/>
      <c r="DEX11" s="230"/>
      <c r="DEY11" s="230"/>
      <c r="DEZ11" s="230"/>
      <c r="DFA11" s="230"/>
      <c r="DFB11" s="230"/>
      <c r="DFC11" s="230"/>
      <c r="DFD11" s="230"/>
      <c r="DFE11" s="230"/>
      <c r="DFF11" s="230"/>
      <c r="DFG11" s="230"/>
      <c r="DFH11" s="230"/>
      <c r="DFI11" s="230"/>
      <c r="DFJ11" s="230"/>
      <c r="DFK11" s="230"/>
      <c r="DFL11" s="230"/>
      <c r="DFM11" s="230"/>
      <c r="DFN11" s="230"/>
      <c r="DFO11" s="230"/>
      <c r="DFP11" s="230"/>
      <c r="DFQ11" s="230"/>
      <c r="DFR11" s="230"/>
      <c r="DFS11" s="230"/>
      <c r="DFT11" s="230"/>
      <c r="DFU11" s="230"/>
      <c r="DFV11" s="230"/>
      <c r="DFW11" s="230"/>
      <c r="DFX11" s="230"/>
      <c r="DFY11" s="230"/>
      <c r="DFZ11" s="230"/>
      <c r="DGA11" s="230"/>
      <c r="DGB11" s="230"/>
      <c r="DGC11" s="230"/>
      <c r="DGD11" s="230"/>
      <c r="DGE11" s="230"/>
      <c r="DGF11" s="230"/>
      <c r="DGG11" s="230"/>
      <c r="DGH11" s="230"/>
      <c r="DGI11" s="230"/>
      <c r="DGJ11" s="230"/>
      <c r="DGK11" s="230"/>
      <c r="DGL11" s="230"/>
      <c r="DGM11" s="230"/>
      <c r="DGN11" s="230"/>
      <c r="DGO11" s="230"/>
      <c r="DGP11" s="230"/>
      <c r="DGQ11" s="230"/>
      <c r="DGR11" s="230"/>
      <c r="DGS11" s="230"/>
      <c r="DGT11" s="230"/>
      <c r="DGU11" s="230"/>
      <c r="DGV11" s="230"/>
      <c r="DGW11" s="230"/>
      <c r="DGX11" s="230"/>
      <c r="DGY11" s="230"/>
      <c r="DGZ11" s="230"/>
      <c r="DHA11" s="230"/>
      <c r="DHB11" s="230"/>
      <c r="DHC11" s="230"/>
      <c r="DHD11" s="230"/>
      <c r="DHE11" s="230"/>
      <c r="DHF11" s="230"/>
      <c r="DHG11" s="230"/>
      <c r="DHH11" s="230"/>
      <c r="DHI11" s="230"/>
      <c r="DHJ11" s="230"/>
      <c r="DHK11" s="230"/>
      <c r="DHL11" s="230"/>
      <c r="DHM11" s="230"/>
      <c r="DHN11" s="230"/>
      <c r="DHO11" s="230"/>
      <c r="DHP11" s="230"/>
      <c r="DHQ11" s="230"/>
      <c r="DHR11" s="230"/>
      <c r="DHS11" s="230"/>
      <c r="DHT11" s="230"/>
      <c r="DHU11" s="230"/>
      <c r="DHV11" s="230"/>
      <c r="DHW11" s="230"/>
      <c r="DHX11" s="230"/>
      <c r="DHY11" s="230"/>
      <c r="DHZ11" s="230"/>
      <c r="DIA11" s="230"/>
      <c r="DIB11" s="230"/>
      <c r="DIC11" s="230"/>
      <c r="DID11" s="230"/>
      <c r="DIE11" s="230"/>
      <c r="DIF11" s="230"/>
      <c r="DIG11" s="230"/>
      <c r="DIH11" s="230"/>
      <c r="DII11" s="230"/>
      <c r="DIJ11" s="230"/>
      <c r="DIK11" s="230"/>
      <c r="DIL11" s="230"/>
      <c r="DIM11" s="230"/>
      <c r="DIN11" s="230"/>
      <c r="DIO11" s="230"/>
      <c r="DIP11" s="230"/>
      <c r="DIQ11" s="230"/>
      <c r="DIR11" s="230"/>
      <c r="DIS11" s="230"/>
      <c r="DIT11" s="230"/>
      <c r="DIU11" s="230"/>
      <c r="DIV11" s="230"/>
      <c r="DIW11" s="230"/>
      <c r="DIX11" s="230"/>
      <c r="DIY11" s="230"/>
      <c r="DIZ11" s="230"/>
      <c r="DJA11" s="230"/>
      <c r="DJB11" s="230"/>
      <c r="DJC11" s="230"/>
      <c r="DJD11" s="230"/>
      <c r="DJE11" s="230"/>
      <c r="DJF11" s="230"/>
      <c r="DJG11" s="230"/>
      <c r="DJH11" s="230"/>
      <c r="DJI11" s="230"/>
      <c r="DJJ11" s="230"/>
      <c r="DJK11" s="230"/>
      <c r="DJL11" s="230"/>
      <c r="DJM11" s="230"/>
      <c r="DJN11" s="230"/>
      <c r="DJO11" s="230"/>
      <c r="DJP11" s="230"/>
      <c r="DJQ11" s="230"/>
      <c r="DJR11" s="230"/>
      <c r="DJS11" s="230"/>
      <c r="DJT11" s="230"/>
      <c r="DJU11" s="230"/>
      <c r="DJV11" s="230"/>
      <c r="DJW11" s="230"/>
      <c r="DJX11" s="230"/>
      <c r="DJY11" s="230"/>
      <c r="DJZ11" s="230"/>
      <c r="DKA11" s="230"/>
      <c r="DKB11" s="230"/>
      <c r="DKC11" s="230"/>
      <c r="DKD11" s="230"/>
      <c r="DKE11" s="230"/>
      <c r="DKF11" s="230"/>
      <c r="DKG11" s="230"/>
      <c r="DKH11" s="230"/>
      <c r="DKI11" s="230"/>
      <c r="DKJ11" s="230"/>
      <c r="DKK11" s="230"/>
      <c r="DKL11" s="230"/>
      <c r="DKM11" s="230"/>
      <c r="DKN11" s="230"/>
      <c r="DKO11" s="230"/>
      <c r="DKP11" s="230"/>
      <c r="DKQ11" s="230"/>
      <c r="DKR11" s="230"/>
      <c r="DKS11" s="230"/>
      <c r="DKT11" s="230"/>
      <c r="DKU11" s="230"/>
      <c r="DKV11" s="230"/>
      <c r="DKW11" s="230"/>
      <c r="DKX11" s="230"/>
      <c r="DKY11" s="230"/>
      <c r="DKZ11" s="230"/>
      <c r="DLA11" s="230"/>
      <c r="DLB11" s="230"/>
      <c r="DLC11" s="230"/>
      <c r="DLD11" s="230"/>
      <c r="DLE11" s="230"/>
      <c r="DLF11" s="230"/>
      <c r="DLG11" s="230"/>
      <c r="DLH11" s="230"/>
      <c r="DLI11" s="230"/>
      <c r="DLJ11" s="230"/>
      <c r="DLK11" s="230"/>
      <c r="DLL11" s="230"/>
      <c r="DLM11" s="230"/>
      <c r="DLN11" s="230"/>
      <c r="DLO11" s="230"/>
      <c r="DLP11" s="230"/>
      <c r="DLQ11" s="230"/>
      <c r="DLR11" s="230"/>
      <c r="DLS11" s="230"/>
      <c r="DLT11" s="230"/>
      <c r="DLU11" s="230"/>
      <c r="DLV11" s="230"/>
      <c r="DLW11" s="230"/>
      <c r="DLX11" s="230"/>
      <c r="DLY11" s="230"/>
      <c r="DLZ11" s="230"/>
      <c r="DMA11" s="230"/>
      <c r="DMB11" s="230"/>
      <c r="DMC11" s="230"/>
      <c r="DMD11" s="230"/>
      <c r="DME11" s="230"/>
      <c r="DMF11" s="230"/>
      <c r="DMG11" s="230"/>
      <c r="DMH11" s="230"/>
      <c r="DMI11" s="230"/>
      <c r="DMJ11" s="230"/>
      <c r="DMK11" s="230"/>
      <c r="DML11" s="230"/>
      <c r="DMM11" s="230"/>
      <c r="DMN11" s="230"/>
      <c r="DMO11" s="230"/>
      <c r="DMP11" s="230"/>
      <c r="DMQ11" s="230"/>
      <c r="DMR11" s="230"/>
      <c r="DMS11" s="230"/>
      <c r="DMT11" s="230"/>
      <c r="DMU11" s="230"/>
      <c r="DMV11" s="230"/>
      <c r="DMW11" s="230"/>
      <c r="DMX11" s="230"/>
      <c r="DMY11" s="230"/>
      <c r="DMZ11" s="230"/>
      <c r="DNA11" s="230"/>
      <c r="DNB11" s="230"/>
      <c r="DNC11" s="230"/>
      <c r="DND11" s="230"/>
      <c r="DNE11" s="230"/>
      <c r="DNF11" s="230"/>
      <c r="DNG11" s="230"/>
      <c r="DNH11" s="230"/>
      <c r="DNI11" s="230"/>
      <c r="DNJ11" s="230"/>
      <c r="DNK11" s="230"/>
      <c r="DNL11" s="230"/>
      <c r="DNM11" s="230"/>
      <c r="DNN11" s="230"/>
      <c r="DNO11" s="230"/>
      <c r="DNP11" s="230"/>
      <c r="DNQ11" s="230"/>
      <c r="DNR11" s="230"/>
      <c r="DNS11" s="230"/>
      <c r="DNT11" s="230"/>
      <c r="DNU11" s="230"/>
      <c r="DNV11" s="230"/>
      <c r="DNW11" s="230"/>
      <c r="DNX11" s="230"/>
      <c r="DNY11" s="230"/>
      <c r="DNZ11" s="230"/>
      <c r="DOA11" s="230"/>
      <c r="DOB11" s="230"/>
      <c r="DOC11" s="230"/>
      <c r="DOD11" s="230"/>
      <c r="DOE11" s="230"/>
      <c r="DOF11" s="230"/>
      <c r="DOG11" s="230"/>
      <c r="DOH11" s="230"/>
      <c r="DOI11" s="230"/>
      <c r="DOJ11" s="230"/>
      <c r="DOK11" s="230"/>
      <c r="DOL11" s="230"/>
      <c r="DOM11" s="230"/>
      <c r="DON11" s="230"/>
      <c r="DOO11" s="230"/>
      <c r="DOP11" s="230"/>
      <c r="DOQ11" s="230"/>
      <c r="DOR11" s="230"/>
      <c r="DOS11" s="230"/>
      <c r="DOT11" s="230"/>
      <c r="DOU11" s="230"/>
      <c r="DOV11" s="230"/>
      <c r="DOW11" s="230"/>
      <c r="DOX11" s="230"/>
      <c r="DOY11" s="230"/>
      <c r="DOZ11" s="230"/>
      <c r="DPA11" s="230"/>
      <c r="DPB11" s="230"/>
      <c r="DPC11" s="230"/>
      <c r="DPD11" s="230"/>
      <c r="DPE11" s="230"/>
      <c r="DPF11" s="230"/>
      <c r="DPG11" s="230"/>
      <c r="DPH11" s="230"/>
      <c r="DPI11" s="230"/>
      <c r="DPJ11" s="230"/>
      <c r="DPK11" s="230"/>
      <c r="DPL11" s="230"/>
      <c r="DPM11" s="230"/>
      <c r="DPN11" s="230"/>
      <c r="DPO11" s="230"/>
      <c r="DPP11" s="230"/>
      <c r="DPQ11" s="230"/>
      <c r="DPR11" s="230"/>
      <c r="DPS11" s="230"/>
      <c r="DPT11" s="230"/>
      <c r="DPU11" s="230"/>
      <c r="DPV11" s="230"/>
      <c r="DPW11" s="230"/>
      <c r="DPX11" s="230"/>
      <c r="DPY11" s="230"/>
      <c r="DPZ11" s="230"/>
      <c r="DQA11" s="230"/>
      <c r="DQB11" s="230"/>
      <c r="DQC11" s="230"/>
      <c r="DQD11" s="230"/>
      <c r="DQE11" s="230"/>
      <c r="DQF11" s="230"/>
      <c r="DQG11" s="230"/>
      <c r="DQH11" s="230"/>
      <c r="DQI11" s="230"/>
      <c r="DQJ11" s="230"/>
      <c r="DQK11" s="230"/>
      <c r="DQL11" s="230"/>
      <c r="DQM11" s="230"/>
      <c r="DQN11" s="230"/>
      <c r="DQO11" s="230"/>
      <c r="DQP11" s="230"/>
      <c r="DQQ11" s="230"/>
      <c r="DQR11" s="230"/>
      <c r="DQS11" s="230"/>
      <c r="DQT11" s="230"/>
      <c r="DQU11" s="230"/>
      <c r="DQV11" s="230"/>
      <c r="DQW11" s="230"/>
      <c r="DQX11" s="230"/>
      <c r="DQY11" s="230"/>
      <c r="DQZ11" s="230"/>
      <c r="DRA11" s="230"/>
      <c r="DRB11" s="230"/>
      <c r="DRC11" s="230"/>
      <c r="DRD11" s="230"/>
      <c r="DRE11" s="230"/>
      <c r="DRF11" s="230"/>
      <c r="DRG11" s="230"/>
      <c r="DRH11" s="230"/>
      <c r="DRI11" s="230"/>
      <c r="DRJ11" s="230"/>
      <c r="DRK11" s="230"/>
      <c r="DRL11" s="230"/>
      <c r="DRM11" s="230"/>
      <c r="DRN11" s="230"/>
      <c r="DRO11" s="230"/>
      <c r="DRP11" s="230"/>
      <c r="DRQ11" s="230"/>
      <c r="DRR11" s="230"/>
      <c r="DRS11" s="230"/>
      <c r="DRT11" s="230"/>
      <c r="DRU11" s="230"/>
      <c r="DRV11" s="230"/>
      <c r="DRW11" s="230"/>
      <c r="DRX11" s="230"/>
      <c r="DRY11" s="230"/>
      <c r="DRZ11" s="230"/>
      <c r="DSA11" s="230"/>
      <c r="DSB11" s="230"/>
      <c r="DSC11" s="230"/>
      <c r="DSD11" s="230"/>
      <c r="DSE11" s="230"/>
      <c r="DSF11" s="230"/>
      <c r="DSG11" s="230"/>
      <c r="DSH11" s="230"/>
      <c r="DSI11" s="230"/>
      <c r="DSJ11" s="230"/>
      <c r="DSK11" s="230"/>
      <c r="DSL11" s="230"/>
      <c r="DSM11" s="230"/>
      <c r="DSN11" s="230"/>
      <c r="DSO11" s="230"/>
      <c r="DSP11" s="230"/>
      <c r="DSQ11" s="230"/>
      <c r="DSR11" s="230"/>
      <c r="DSS11" s="230"/>
      <c r="DST11" s="230"/>
      <c r="DSU11" s="230"/>
      <c r="DSV11" s="230"/>
      <c r="DSW11" s="230"/>
      <c r="DSX11" s="230"/>
      <c r="DSY11" s="230"/>
      <c r="DSZ11" s="230"/>
      <c r="DTA11" s="230"/>
      <c r="DTB11" s="230"/>
      <c r="DTC11" s="230"/>
      <c r="DTD11" s="230"/>
      <c r="DTE11" s="230"/>
      <c r="DTF11" s="230"/>
      <c r="DTG11" s="230"/>
      <c r="DTH11" s="230"/>
      <c r="DTI11" s="230"/>
      <c r="DTJ11" s="230"/>
      <c r="DTK11" s="230"/>
      <c r="DTL11" s="230"/>
      <c r="DTM11" s="230"/>
      <c r="DTN11" s="230"/>
      <c r="DTO11" s="230"/>
      <c r="DTP11" s="230"/>
      <c r="DTQ11" s="230"/>
      <c r="DTR11" s="230"/>
      <c r="DTS11" s="230"/>
      <c r="DTT11" s="230"/>
      <c r="DTU11" s="230"/>
      <c r="DTV11" s="230"/>
      <c r="DTW11" s="230"/>
      <c r="DTX11" s="230"/>
      <c r="DTY11" s="230"/>
      <c r="DTZ11" s="230"/>
      <c r="DUA11" s="230"/>
      <c r="DUB11" s="230"/>
      <c r="DUC11" s="230"/>
      <c r="DUD11" s="230"/>
      <c r="DUE11" s="230"/>
      <c r="DUF11" s="230"/>
      <c r="DUG11" s="230"/>
      <c r="DUH11" s="230"/>
      <c r="DUI11" s="230"/>
      <c r="DUJ11" s="230"/>
      <c r="DUK11" s="230"/>
      <c r="DUL11" s="230"/>
      <c r="DUM11" s="230"/>
      <c r="DUN11" s="230"/>
      <c r="DUO11" s="230"/>
      <c r="DUP11" s="230"/>
      <c r="DUQ11" s="230"/>
      <c r="DUR11" s="230"/>
      <c r="DUS11" s="230"/>
      <c r="DUT11" s="230"/>
      <c r="DUU11" s="230"/>
      <c r="DUV11" s="230"/>
      <c r="DUW11" s="230"/>
      <c r="DUX11" s="230"/>
      <c r="DUY11" s="230"/>
      <c r="DUZ11" s="230"/>
      <c r="DVA11" s="230"/>
      <c r="DVB11" s="230"/>
      <c r="DVC11" s="230"/>
      <c r="DVD11" s="230"/>
      <c r="DVE11" s="230"/>
      <c r="DVF11" s="230"/>
      <c r="DVG11" s="230"/>
      <c r="DVH11" s="230"/>
      <c r="DVI11" s="230"/>
      <c r="DVJ11" s="230"/>
      <c r="DVK11" s="230"/>
      <c r="DVL11" s="230"/>
      <c r="DVM11" s="230"/>
      <c r="DVN11" s="230"/>
      <c r="DVO11" s="230"/>
      <c r="DVP11" s="230"/>
      <c r="DVQ11" s="230"/>
      <c r="DVR11" s="230"/>
      <c r="DVS11" s="230"/>
      <c r="DVT11" s="230"/>
      <c r="DVU11" s="230"/>
      <c r="DVV11" s="230"/>
      <c r="DVW11" s="230"/>
      <c r="DVX11" s="230"/>
      <c r="DVY11" s="230"/>
      <c r="DVZ11" s="230"/>
      <c r="DWA11" s="230"/>
      <c r="DWB11" s="230"/>
      <c r="DWC11" s="230"/>
      <c r="DWD11" s="230"/>
      <c r="DWE11" s="230"/>
      <c r="DWF11" s="230"/>
      <c r="DWG11" s="230"/>
      <c r="DWH11" s="230"/>
      <c r="DWI11" s="230"/>
      <c r="DWJ11" s="230"/>
      <c r="DWK11" s="230"/>
      <c r="DWL11" s="230"/>
      <c r="DWM11" s="230"/>
      <c r="DWN11" s="230"/>
      <c r="DWO11" s="230"/>
      <c r="DWP11" s="230"/>
      <c r="DWQ11" s="230"/>
      <c r="DWR11" s="230"/>
      <c r="DWS11" s="230"/>
      <c r="DWT11" s="230"/>
      <c r="DWU11" s="230"/>
      <c r="DWV11" s="230"/>
      <c r="DWW11" s="230"/>
      <c r="DWX11" s="230"/>
      <c r="DWY11" s="230"/>
      <c r="DWZ11" s="230"/>
      <c r="DXA11" s="230"/>
      <c r="DXB11" s="230"/>
      <c r="DXC11" s="230"/>
      <c r="DXD11" s="230"/>
      <c r="DXE11" s="230"/>
      <c r="DXF11" s="230"/>
      <c r="DXG11" s="230"/>
      <c r="DXH11" s="230"/>
      <c r="DXI11" s="230"/>
      <c r="DXJ11" s="230"/>
      <c r="DXK11" s="230"/>
      <c r="DXL11" s="230"/>
      <c r="DXM11" s="230"/>
      <c r="DXN11" s="230"/>
      <c r="DXO11" s="230"/>
      <c r="DXP11" s="230"/>
      <c r="DXQ11" s="230"/>
      <c r="DXR11" s="230"/>
      <c r="DXS11" s="230"/>
      <c r="DXT11" s="230"/>
      <c r="DXU11" s="230"/>
      <c r="DXV11" s="230"/>
      <c r="DXW11" s="230"/>
      <c r="DXX11" s="230"/>
      <c r="DXY11" s="230"/>
      <c r="DXZ11" s="230"/>
      <c r="DYA11" s="230"/>
      <c r="DYB11" s="230"/>
      <c r="DYC11" s="230"/>
      <c r="DYD11" s="230"/>
      <c r="DYE11" s="230"/>
      <c r="DYF11" s="230"/>
      <c r="DYG11" s="230"/>
      <c r="DYH11" s="230"/>
      <c r="DYI11" s="230"/>
      <c r="DYJ11" s="230"/>
      <c r="DYK11" s="230"/>
      <c r="DYL11" s="230"/>
      <c r="DYM11" s="230"/>
      <c r="DYN11" s="230"/>
      <c r="DYO11" s="230"/>
      <c r="DYP11" s="230"/>
      <c r="DYQ11" s="230"/>
      <c r="DYR11" s="230"/>
      <c r="DYS11" s="230"/>
      <c r="DYT11" s="230"/>
      <c r="DYU11" s="230"/>
      <c r="DYV11" s="230"/>
      <c r="DYW11" s="230"/>
      <c r="DYX11" s="230"/>
      <c r="DYY11" s="230"/>
      <c r="DYZ11" s="230"/>
      <c r="DZA11" s="230"/>
      <c r="DZB11" s="230"/>
      <c r="DZC11" s="230"/>
      <c r="DZD11" s="230"/>
      <c r="DZE11" s="230"/>
      <c r="DZF11" s="230"/>
      <c r="DZG11" s="230"/>
      <c r="DZH11" s="230"/>
      <c r="DZI11" s="230"/>
      <c r="DZJ11" s="230"/>
      <c r="DZK11" s="230"/>
      <c r="DZL11" s="230"/>
      <c r="DZM11" s="230"/>
      <c r="DZN11" s="230"/>
      <c r="DZO11" s="230"/>
      <c r="DZP11" s="230"/>
      <c r="DZQ11" s="230"/>
      <c r="DZR11" s="230"/>
      <c r="DZS11" s="230"/>
      <c r="DZT11" s="230"/>
      <c r="DZU11" s="230"/>
      <c r="DZV11" s="230"/>
      <c r="DZW11" s="230"/>
      <c r="DZX11" s="230"/>
      <c r="DZY11" s="230"/>
      <c r="DZZ11" s="230"/>
      <c r="EAA11" s="230"/>
      <c r="EAB11" s="230"/>
      <c r="EAC11" s="230"/>
      <c r="EAD11" s="230"/>
      <c r="EAE11" s="230"/>
      <c r="EAF11" s="230"/>
      <c r="EAG11" s="230"/>
      <c r="EAH11" s="230"/>
      <c r="EAI11" s="230"/>
      <c r="EAJ11" s="230"/>
      <c r="EAK11" s="230"/>
      <c r="EAL11" s="230"/>
      <c r="EAM11" s="230"/>
      <c r="EAN11" s="230"/>
      <c r="EAO11" s="230"/>
      <c r="EAP11" s="230"/>
      <c r="EAQ11" s="230"/>
      <c r="EAR11" s="230"/>
      <c r="EAS11" s="230"/>
      <c r="EAT11" s="230"/>
      <c r="EAU11" s="230"/>
      <c r="EAV11" s="230"/>
      <c r="EAW11" s="230"/>
      <c r="EAX11" s="230"/>
      <c r="EAY11" s="230"/>
      <c r="EAZ11" s="230"/>
      <c r="EBA11" s="230"/>
      <c r="EBB11" s="230"/>
      <c r="EBC11" s="230"/>
      <c r="EBD11" s="230"/>
      <c r="EBE11" s="230"/>
      <c r="EBF11" s="230"/>
      <c r="EBG11" s="230"/>
      <c r="EBH11" s="230"/>
      <c r="EBI11" s="230"/>
      <c r="EBJ11" s="230"/>
      <c r="EBK11" s="230"/>
      <c r="EBL11" s="230"/>
      <c r="EBM11" s="230"/>
      <c r="EBN11" s="230"/>
      <c r="EBO11" s="230"/>
      <c r="EBP11" s="230"/>
      <c r="EBQ11" s="230"/>
      <c r="EBR11" s="230"/>
      <c r="EBS11" s="230"/>
      <c r="EBT11" s="230"/>
      <c r="EBU11" s="230"/>
      <c r="EBV11" s="230"/>
      <c r="EBW11" s="230"/>
      <c r="EBX11" s="230"/>
      <c r="EBY11" s="230"/>
      <c r="EBZ11" s="230"/>
      <c r="ECA11" s="230"/>
      <c r="ECB11" s="230"/>
      <c r="ECC11" s="230"/>
      <c r="ECD11" s="230"/>
      <c r="ECE11" s="230"/>
      <c r="ECF11" s="230"/>
      <c r="ECG11" s="230"/>
      <c r="ECH11" s="230"/>
      <c r="ECI11" s="230"/>
      <c r="ECJ11" s="230"/>
      <c r="ECK11" s="230"/>
      <c r="ECL11" s="230"/>
      <c r="ECM11" s="230"/>
      <c r="ECN11" s="230"/>
      <c r="ECO11" s="230"/>
      <c r="ECP11" s="230"/>
      <c r="ECQ11" s="230"/>
      <c r="ECR11" s="230"/>
      <c r="ECS11" s="230"/>
      <c r="ECT11" s="230"/>
      <c r="ECU11" s="230"/>
      <c r="ECV11" s="230"/>
      <c r="ECW11" s="230"/>
      <c r="ECX11" s="230"/>
      <c r="ECY11" s="230"/>
      <c r="ECZ11" s="230"/>
      <c r="EDA11" s="230"/>
      <c r="EDB11" s="230"/>
      <c r="EDC11" s="230"/>
      <c r="EDD11" s="230"/>
      <c r="EDE11" s="230"/>
      <c r="EDF11" s="230"/>
      <c r="EDG11" s="230"/>
      <c r="EDH11" s="230"/>
      <c r="EDI11" s="230"/>
      <c r="EDJ11" s="230"/>
      <c r="EDK11" s="230"/>
      <c r="EDL11" s="230"/>
      <c r="EDM11" s="230"/>
      <c r="EDN11" s="230"/>
      <c r="EDO11" s="230"/>
      <c r="EDP11" s="230"/>
      <c r="EDQ11" s="230"/>
      <c r="EDR11" s="230"/>
      <c r="EDS11" s="230"/>
      <c r="EDT11" s="230"/>
      <c r="EDU11" s="230"/>
      <c r="EDV11" s="230"/>
      <c r="EDW11" s="230"/>
      <c r="EDX11" s="230"/>
      <c r="EDY11" s="230"/>
      <c r="EDZ11" s="230"/>
      <c r="EEA11" s="230"/>
      <c r="EEB11" s="230"/>
      <c r="EEC11" s="230"/>
      <c r="EED11" s="230"/>
      <c r="EEE11" s="230"/>
      <c r="EEF11" s="230"/>
      <c r="EEG11" s="230"/>
      <c r="EEH11" s="230"/>
      <c r="EEI11" s="230"/>
      <c r="EEJ11" s="230"/>
      <c r="EEK11" s="230"/>
      <c r="EEL11" s="230"/>
      <c r="EEM11" s="230"/>
      <c r="EEN11" s="230"/>
      <c r="EEO11" s="230"/>
      <c r="EEP11" s="230"/>
      <c r="EEQ11" s="230"/>
      <c r="EER11" s="230"/>
      <c r="EES11" s="230"/>
      <c r="EET11" s="230"/>
      <c r="EEU11" s="230"/>
      <c r="EEV11" s="230"/>
      <c r="EEW11" s="230"/>
      <c r="EEX11" s="230"/>
      <c r="EEY11" s="230"/>
      <c r="EEZ11" s="230"/>
      <c r="EFA11" s="230"/>
      <c r="EFB11" s="230"/>
      <c r="EFC11" s="230"/>
      <c r="EFD11" s="230"/>
      <c r="EFE11" s="230"/>
      <c r="EFF11" s="230"/>
      <c r="EFG11" s="230"/>
      <c r="EFH11" s="230"/>
      <c r="EFI11" s="230"/>
      <c r="EFJ11" s="230"/>
      <c r="EFK11" s="230"/>
      <c r="EFL11" s="230"/>
      <c r="EFM11" s="230"/>
      <c r="EFN11" s="230"/>
      <c r="EFO11" s="230"/>
      <c r="EFP11" s="230"/>
      <c r="EFQ11" s="230"/>
      <c r="EFR11" s="230"/>
      <c r="EFS11" s="230"/>
      <c r="EFT11" s="230"/>
      <c r="EFU11" s="230"/>
      <c r="EFV11" s="230"/>
      <c r="EFW11" s="230"/>
      <c r="EFX11" s="230"/>
      <c r="EFY11" s="230"/>
      <c r="EFZ11" s="230"/>
      <c r="EGA11" s="230"/>
      <c r="EGB11" s="230"/>
      <c r="EGC11" s="230"/>
      <c r="EGD11" s="230"/>
      <c r="EGE11" s="230"/>
      <c r="EGF11" s="230"/>
      <c r="EGG11" s="230"/>
      <c r="EGH11" s="230"/>
      <c r="EGI11" s="230"/>
      <c r="EGJ11" s="230"/>
      <c r="EGK11" s="230"/>
      <c r="EGL11" s="230"/>
      <c r="EGM11" s="230"/>
      <c r="EGN11" s="230"/>
      <c r="EGO11" s="230"/>
      <c r="EGP11" s="230"/>
      <c r="EGQ11" s="230"/>
      <c r="EGR11" s="230"/>
      <c r="EGS11" s="230"/>
      <c r="EGT11" s="230"/>
      <c r="EGU11" s="230"/>
      <c r="EGV11" s="230"/>
      <c r="EGW11" s="230"/>
      <c r="EGX11" s="230"/>
      <c r="EGY11" s="230"/>
      <c r="EGZ11" s="230"/>
      <c r="EHA11" s="230"/>
      <c r="EHB11" s="230"/>
      <c r="EHC11" s="230"/>
      <c r="EHD11" s="230"/>
      <c r="EHE11" s="230"/>
      <c r="EHF11" s="230"/>
      <c r="EHG11" s="230"/>
      <c r="EHH11" s="230"/>
      <c r="EHI11" s="230"/>
      <c r="EHJ11" s="230"/>
      <c r="EHK11" s="230"/>
      <c r="EHL11" s="230"/>
      <c r="EHM11" s="230"/>
      <c r="EHN11" s="230"/>
      <c r="EHO11" s="230"/>
      <c r="EHP11" s="230"/>
      <c r="EHQ11" s="230"/>
      <c r="EHR11" s="230"/>
      <c r="EHS11" s="230"/>
      <c r="EHT11" s="230"/>
      <c r="EHU11" s="230"/>
      <c r="EHV11" s="230"/>
      <c r="EHW11" s="230"/>
      <c r="EHX11" s="230"/>
      <c r="EHY11" s="230"/>
      <c r="EHZ11" s="230"/>
      <c r="EIA11" s="230"/>
      <c r="EIB11" s="230"/>
      <c r="EIC11" s="230"/>
      <c r="EID11" s="230"/>
      <c r="EIE11" s="230"/>
      <c r="EIF11" s="230"/>
      <c r="EIG11" s="230"/>
      <c r="EIH11" s="230"/>
      <c r="EII11" s="230"/>
      <c r="EIJ11" s="230"/>
      <c r="EIK11" s="230"/>
      <c r="EIL11" s="230"/>
      <c r="EIM11" s="230"/>
      <c r="EIN11" s="230"/>
      <c r="EIO11" s="230"/>
      <c r="EIP11" s="230"/>
      <c r="EIQ11" s="230"/>
      <c r="EIR11" s="230"/>
      <c r="EIS11" s="230"/>
      <c r="EIT11" s="230"/>
      <c r="EIU11" s="230"/>
      <c r="EIV11" s="230"/>
      <c r="EIW11" s="230"/>
      <c r="EIX11" s="230"/>
      <c r="EIY11" s="230"/>
      <c r="EIZ11" s="230"/>
      <c r="EJA11" s="230"/>
      <c r="EJB11" s="230"/>
      <c r="EJC11" s="230"/>
      <c r="EJD11" s="230"/>
      <c r="EJE11" s="230"/>
      <c r="EJF11" s="230"/>
      <c r="EJG11" s="230"/>
      <c r="EJH11" s="230"/>
      <c r="EJI11" s="230"/>
      <c r="EJJ11" s="230"/>
      <c r="EJK11" s="230"/>
      <c r="EJL11" s="230"/>
      <c r="EJM11" s="230"/>
      <c r="EJN11" s="230"/>
      <c r="EJO11" s="230"/>
      <c r="EJP11" s="230"/>
      <c r="EJQ11" s="230"/>
      <c r="EJR11" s="230"/>
      <c r="EJS11" s="230"/>
      <c r="EJT11" s="230"/>
      <c r="EJU11" s="230"/>
      <c r="EJV11" s="230"/>
      <c r="EJW11" s="230"/>
      <c r="EJX11" s="230"/>
      <c r="EJY11" s="230"/>
      <c r="EJZ11" s="230"/>
      <c r="EKA11" s="230"/>
      <c r="EKB11" s="230"/>
      <c r="EKC11" s="230"/>
      <c r="EKD11" s="230"/>
      <c r="EKE11" s="230"/>
      <c r="EKF11" s="230"/>
      <c r="EKG11" s="230"/>
      <c r="EKH11" s="230"/>
      <c r="EKI11" s="230"/>
      <c r="EKJ11" s="230"/>
      <c r="EKK11" s="230"/>
      <c r="EKL11" s="230"/>
      <c r="EKM11" s="230"/>
      <c r="EKN11" s="230"/>
      <c r="EKO11" s="230"/>
      <c r="EKP11" s="230"/>
      <c r="EKQ11" s="230"/>
      <c r="EKR11" s="230"/>
      <c r="EKS11" s="230"/>
      <c r="EKT11" s="230"/>
      <c r="EKU11" s="230"/>
      <c r="EKV11" s="230"/>
      <c r="EKW11" s="230"/>
      <c r="EKX11" s="230"/>
      <c r="EKY11" s="230"/>
      <c r="EKZ11" s="230"/>
      <c r="ELA11" s="230"/>
      <c r="ELB11" s="230"/>
      <c r="ELC11" s="230"/>
      <c r="ELD11" s="230"/>
      <c r="ELE11" s="230"/>
      <c r="ELF11" s="230"/>
      <c r="ELG11" s="230"/>
      <c r="ELH11" s="230"/>
      <c r="ELI11" s="230"/>
      <c r="ELJ11" s="230"/>
      <c r="ELK11" s="230"/>
      <c r="ELL11" s="230"/>
      <c r="ELM11" s="230"/>
      <c r="ELN11" s="230"/>
      <c r="ELO11" s="230"/>
      <c r="ELP11" s="230"/>
      <c r="ELQ11" s="230"/>
      <c r="ELR11" s="230"/>
      <c r="ELS11" s="230"/>
      <c r="ELT11" s="230"/>
      <c r="ELU11" s="230"/>
      <c r="ELV11" s="230"/>
      <c r="ELW11" s="230"/>
      <c r="ELX11" s="230"/>
      <c r="ELY11" s="230"/>
      <c r="ELZ11" s="230"/>
      <c r="EMA11" s="230"/>
      <c r="EMB11" s="230"/>
      <c r="EMC11" s="230"/>
      <c r="EMD11" s="230"/>
      <c r="EME11" s="230"/>
      <c r="EMF11" s="230"/>
      <c r="EMG11" s="230"/>
      <c r="EMH11" s="230"/>
      <c r="EMI11" s="230"/>
      <c r="EMJ11" s="230"/>
      <c r="EMK11" s="230"/>
      <c r="EML11" s="230"/>
      <c r="EMM11" s="230"/>
      <c r="EMN11" s="230"/>
      <c r="EMO11" s="230"/>
      <c r="EMP11" s="230"/>
      <c r="EMQ11" s="230"/>
      <c r="EMR11" s="230"/>
      <c r="EMS11" s="230"/>
      <c r="EMT11" s="230"/>
      <c r="EMU11" s="230"/>
      <c r="EMV11" s="230"/>
      <c r="EMW11" s="230"/>
      <c r="EMX11" s="230"/>
      <c r="EMY11" s="230"/>
      <c r="EMZ11" s="230"/>
      <c r="ENA11" s="230"/>
      <c r="ENB11" s="230"/>
      <c r="ENC11" s="230"/>
      <c r="END11" s="230"/>
      <c r="ENE11" s="230"/>
      <c r="ENF11" s="230"/>
      <c r="ENG11" s="230"/>
      <c r="ENH11" s="230"/>
      <c r="ENI11" s="230"/>
      <c r="ENJ11" s="230"/>
      <c r="ENK11" s="230"/>
      <c r="ENL11" s="230"/>
      <c r="ENM11" s="230"/>
      <c r="ENN11" s="230"/>
      <c r="ENO11" s="230"/>
      <c r="ENP11" s="230"/>
      <c r="ENQ11" s="230"/>
      <c r="ENR11" s="230"/>
      <c r="ENS11" s="230"/>
      <c r="ENT11" s="230"/>
      <c r="ENU11" s="230"/>
      <c r="ENV11" s="230"/>
      <c r="ENW11" s="230"/>
      <c r="ENX11" s="230"/>
      <c r="ENY11" s="230"/>
      <c r="ENZ11" s="230"/>
      <c r="EOA11" s="230"/>
      <c r="EOB11" s="230"/>
      <c r="EOC11" s="230"/>
      <c r="EOD11" s="230"/>
      <c r="EOE11" s="230"/>
      <c r="EOF11" s="230"/>
      <c r="EOG11" s="230"/>
      <c r="EOH11" s="230"/>
      <c r="EOI11" s="230"/>
      <c r="EOJ11" s="230"/>
      <c r="EOK11" s="230"/>
      <c r="EOL11" s="230"/>
      <c r="EOM11" s="230"/>
      <c r="EON11" s="230"/>
      <c r="EOO11" s="230"/>
      <c r="EOP11" s="230"/>
      <c r="EOQ11" s="230"/>
      <c r="EOR11" s="230"/>
      <c r="EOS11" s="230"/>
      <c r="EOT11" s="230"/>
      <c r="EOU11" s="230"/>
      <c r="EOV11" s="230"/>
      <c r="EOW11" s="230"/>
      <c r="EOX11" s="230"/>
      <c r="EOY11" s="230"/>
      <c r="EOZ11" s="230"/>
      <c r="EPA11" s="230"/>
      <c r="EPB11" s="230"/>
      <c r="EPC11" s="230"/>
      <c r="EPD11" s="230"/>
      <c r="EPE11" s="230"/>
      <c r="EPF11" s="230"/>
      <c r="EPG11" s="230"/>
      <c r="EPH11" s="230"/>
      <c r="EPI11" s="230"/>
      <c r="EPJ11" s="230"/>
      <c r="EPK11" s="230"/>
      <c r="EPL11" s="230"/>
      <c r="EPM11" s="230"/>
      <c r="EPN11" s="230"/>
      <c r="EPO11" s="230"/>
      <c r="EPP11" s="230"/>
      <c r="EPQ11" s="230"/>
      <c r="EPR11" s="230"/>
      <c r="EPS11" s="230"/>
      <c r="EPT11" s="230"/>
      <c r="EPU11" s="230"/>
      <c r="EPV11" s="230"/>
      <c r="EPW11" s="230"/>
      <c r="EPX11" s="230"/>
      <c r="EPY11" s="230"/>
      <c r="EPZ11" s="230"/>
      <c r="EQA11" s="230"/>
      <c r="EQB11" s="230"/>
      <c r="EQC11" s="230"/>
      <c r="EQD11" s="230"/>
      <c r="EQE11" s="230"/>
      <c r="EQF11" s="230"/>
      <c r="EQG11" s="230"/>
      <c r="EQH11" s="230"/>
      <c r="EQI11" s="230"/>
      <c r="EQJ11" s="230"/>
      <c r="EQK11" s="230"/>
      <c r="EQL11" s="230"/>
      <c r="EQM11" s="230"/>
      <c r="EQN11" s="230"/>
      <c r="EQO11" s="230"/>
      <c r="EQP11" s="230"/>
      <c r="EQQ11" s="230"/>
      <c r="EQR11" s="230"/>
      <c r="EQS11" s="230"/>
      <c r="EQT11" s="230"/>
      <c r="EQU11" s="230"/>
      <c r="EQV11" s="230"/>
      <c r="EQW11" s="230"/>
      <c r="EQX11" s="230"/>
      <c r="EQY11" s="230"/>
      <c r="EQZ11" s="230"/>
      <c r="ERA11" s="230"/>
      <c r="ERB11" s="230"/>
      <c r="ERC11" s="230"/>
      <c r="ERD11" s="230"/>
      <c r="ERE11" s="230"/>
      <c r="ERF11" s="230"/>
      <c r="ERG11" s="230"/>
      <c r="ERH11" s="230"/>
      <c r="ERI11" s="230"/>
      <c r="ERJ11" s="230"/>
      <c r="ERK11" s="230"/>
      <c r="ERL11" s="230"/>
      <c r="ERM11" s="230"/>
      <c r="ERN11" s="230"/>
      <c r="ERO11" s="230"/>
      <c r="ERP11" s="230"/>
      <c r="ERQ11" s="230"/>
      <c r="ERR11" s="230"/>
      <c r="ERS11" s="230"/>
      <c r="ERT11" s="230"/>
      <c r="ERU11" s="230"/>
      <c r="ERV11" s="230"/>
      <c r="ERW11" s="230"/>
      <c r="ERX11" s="230"/>
      <c r="ERY11" s="230"/>
      <c r="ERZ11" s="230"/>
      <c r="ESA11" s="230"/>
      <c r="ESB11" s="230"/>
      <c r="ESC11" s="230"/>
      <c r="ESD11" s="230"/>
      <c r="ESE11" s="230"/>
      <c r="ESF11" s="230"/>
      <c r="ESG11" s="230"/>
      <c r="ESH11" s="230"/>
      <c r="ESI11" s="230"/>
      <c r="ESJ11" s="230"/>
      <c r="ESK11" s="230"/>
      <c r="ESL11" s="230"/>
      <c r="ESM11" s="230"/>
      <c r="ESN11" s="230"/>
      <c r="ESO11" s="230"/>
      <c r="ESP11" s="230"/>
      <c r="ESQ11" s="230"/>
      <c r="ESR11" s="230"/>
      <c r="ESS11" s="230"/>
      <c r="EST11" s="230"/>
      <c r="ESU11" s="230"/>
      <c r="ESV11" s="230"/>
      <c r="ESW11" s="230"/>
      <c r="ESX11" s="230"/>
      <c r="ESY11" s="230"/>
      <c r="ESZ11" s="230"/>
      <c r="ETA11" s="230"/>
      <c r="ETB11" s="230"/>
      <c r="ETC11" s="230"/>
      <c r="ETD11" s="230"/>
      <c r="ETE11" s="230"/>
      <c r="ETF11" s="230"/>
      <c r="ETG11" s="230"/>
      <c r="ETH11" s="230"/>
      <c r="ETI11" s="230"/>
      <c r="ETJ11" s="230"/>
      <c r="ETK11" s="230"/>
      <c r="ETL11" s="230"/>
      <c r="ETM11" s="230"/>
      <c r="ETN11" s="230"/>
      <c r="ETO11" s="230"/>
      <c r="ETP11" s="230"/>
      <c r="ETQ11" s="230"/>
      <c r="ETR11" s="230"/>
      <c r="ETS11" s="230"/>
      <c r="ETT11" s="230"/>
      <c r="ETU11" s="230"/>
      <c r="ETV11" s="230"/>
      <c r="ETW11" s="230"/>
      <c r="ETX11" s="230"/>
      <c r="ETY11" s="230"/>
      <c r="ETZ11" s="230"/>
      <c r="EUA11" s="230"/>
      <c r="EUB11" s="230"/>
      <c r="EUC11" s="230"/>
      <c r="EUD11" s="230"/>
      <c r="EUE11" s="230"/>
      <c r="EUF11" s="230"/>
      <c r="EUG11" s="230"/>
      <c r="EUH11" s="230"/>
      <c r="EUI11" s="230"/>
      <c r="EUJ11" s="230"/>
      <c r="EUK11" s="230"/>
      <c r="EUL11" s="230"/>
      <c r="EUM11" s="230"/>
      <c r="EUN11" s="230"/>
      <c r="EUO11" s="230"/>
      <c r="EUP11" s="230"/>
      <c r="EUQ11" s="230"/>
      <c r="EUR11" s="230"/>
      <c r="EUS11" s="230"/>
      <c r="EUT11" s="230"/>
      <c r="EUU11" s="230"/>
      <c r="EUV11" s="230"/>
      <c r="EUW11" s="230"/>
      <c r="EUX11" s="230"/>
      <c r="EUY11" s="230"/>
      <c r="EUZ11" s="230"/>
      <c r="EVA11" s="230"/>
      <c r="EVB11" s="230"/>
      <c r="EVC11" s="230"/>
      <c r="EVD11" s="230"/>
      <c r="EVE11" s="230"/>
      <c r="EVF11" s="230"/>
      <c r="EVG11" s="230"/>
      <c r="EVH11" s="230"/>
      <c r="EVI11" s="230"/>
      <c r="EVJ11" s="230"/>
      <c r="EVK11" s="230"/>
      <c r="EVL11" s="230"/>
      <c r="EVM11" s="230"/>
      <c r="EVN11" s="230"/>
      <c r="EVO11" s="230"/>
      <c r="EVP11" s="230"/>
      <c r="EVQ11" s="230"/>
      <c r="EVR11" s="230"/>
      <c r="EVS11" s="230"/>
      <c r="EVT11" s="230"/>
      <c r="EVU11" s="230"/>
      <c r="EVV11" s="230"/>
      <c r="EVW11" s="230"/>
      <c r="EVX11" s="230"/>
      <c r="EVY11" s="230"/>
      <c r="EVZ11" s="230"/>
      <c r="EWA11" s="230"/>
      <c r="EWB11" s="230"/>
      <c r="EWC11" s="230"/>
      <c r="EWD11" s="230"/>
      <c r="EWE11" s="230"/>
      <c r="EWF11" s="230"/>
      <c r="EWG11" s="230"/>
      <c r="EWH11" s="230"/>
      <c r="EWI11" s="230"/>
      <c r="EWJ11" s="230"/>
      <c r="EWK11" s="230"/>
      <c r="EWL11" s="230"/>
      <c r="EWM11" s="230"/>
      <c r="EWN11" s="230"/>
      <c r="EWO11" s="230"/>
      <c r="EWP11" s="230"/>
      <c r="EWQ11" s="230"/>
      <c r="EWR11" s="230"/>
      <c r="EWS11" s="230"/>
      <c r="EWT11" s="230"/>
      <c r="EWU11" s="230"/>
      <c r="EWV11" s="230"/>
      <c r="EWW11" s="230"/>
      <c r="EWX11" s="230"/>
      <c r="EWY11" s="230"/>
      <c r="EWZ11" s="230"/>
      <c r="EXA11" s="230"/>
      <c r="EXB11" s="230"/>
      <c r="EXC11" s="230"/>
      <c r="EXD11" s="230"/>
      <c r="EXE11" s="230"/>
      <c r="EXF11" s="230"/>
      <c r="EXG11" s="230"/>
      <c r="EXH11" s="230"/>
      <c r="EXI11" s="230"/>
      <c r="EXJ11" s="230"/>
      <c r="EXK11" s="230"/>
      <c r="EXL11" s="230"/>
      <c r="EXM11" s="230"/>
      <c r="EXN11" s="230"/>
      <c r="EXO11" s="230"/>
      <c r="EXP11" s="230"/>
      <c r="EXQ11" s="230"/>
      <c r="EXR11" s="230"/>
      <c r="EXS11" s="230"/>
      <c r="EXT11" s="230"/>
      <c r="EXU11" s="230"/>
      <c r="EXV11" s="230"/>
      <c r="EXW11" s="230"/>
      <c r="EXX11" s="230"/>
      <c r="EXY11" s="230"/>
      <c r="EXZ11" s="230"/>
      <c r="EYA11" s="230"/>
      <c r="EYB11" s="230"/>
      <c r="EYC11" s="230"/>
      <c r="EYD11" s="230"/>
      <c r="EYE11" s="230"/>
      <c r="EYF11" s="230"/>
      <c r="EYG11" s="230"/>
      <c r="EYH11" s="230"/>
      <c r="EYI11" s="230"/>
      <c r="EYJ11" s="230"/>
      <c r="EYK11" s="230"/>
      <c r="EYL11" s="230"/>
      <c r="EYM11" s="230"/>
      <c r="EYN11" s="230"/>
      <c r="EYO11" s="230"/>
      <c r="EYP11" s="230"/>
      <c r="EYQ11" s="230"/>
      <c r="EYR11" s="230"/>
      <c r="EYS11" s="230"/>
      <c r="EYT11" s="230"/>
      <c r="EYU11" s="230"/>
      <c r="EYV11" s="230"/>
      <c r="EYW11" s="230"/>
      <c r="EYX11" s="230"/>
      <c r="EYY11" s="230"/>
      <c r="EYZ11" s="230"/>
      <c r="EZA11" s="230"/>
      <c r="EZB11" s="230"/>
      <c r="EZC11" s="230"/>
      <c r="EZD11" s="230"/>
      <c r="EZE11" s="230"/>
      <c r="EZF11" s="230"/>
      <c r="EZG11" s="230"/>
      <c r="EZH11" s="230"/>
      <c r="EZI11" s="230"/>
      <c r="EZJ11" s="230"/>
      <c r="EZK11" s="230"/>
      <c r="EZL11" s="230"/>
      <c r="EZM11" s="230"/>
      <c r="EZN11" s="230"/>
      <c r="EZO11" s="230"/>
      <c r="EZP11" s="230"/>
      <c r="EZQ11" s="230"/>
      <c r="EZR11" s="230"/>
      <c r="EZS11" s="230"/>
      <c r="EZT11" s="230"/>
      <c r="EZU11" s="230"/>
      <c r="EZV11" s="230"/>
      <c r="EZW11" s="230"/>
      <c r="EZX11" s="230"/>
      <c r="EZY11" s="230"/>
      <c r="EZZ11" s="230"/>
      <c r="FAA11" s="230"/>
      <c r="FAB11" s="230"/>
      <c r="FAC11" s="230"/>
      <c r="FAD11" s="230"/>
      <c r="FAE11" s="230"/>
      <c r="FAF11" s="230"/>
      <c r="FAG11" s="230"/>
      <c r="FAH11" s="230"/>
      <c r="FAI11" s="230"/>
      <c r="FAJ11" s="230"/>
      <c r="FAK11" s="230"/>
      <c r="FAL11" s="230"/>
      <c r="FAM11" s="230"/>
      <c r="FAN11" s="230"/>
      <c r="FAO11" s="230"/>
      <c r="FAP11" s="230"/>
      <c r="FAQ11" s="230"/>
      <c r="FAR11" s="230"/>
      <c r="FAS11" s="230"/>
      <c r="FAT11" s="230"/>
      <c r="FAU11" s="230"/>
      <c r="FAV11" s="230"/>
      <c r="FAW11" s="230"/>
      <c r="FAX11" s="230"/>
      <c r="FAY11" s="230"/>
      <c r="FAZ11" s="230"/>
      <c r="FBA11" s="230"/>
      <c r="FBB11" s="230"/>
      <c r="FBC11" s="230"/>
      <c r="FBD11" s="230"/>
      <c r="FBE11" s="230"/>
      <c r="FBF11" s="230"/>
      <c r="FBG11" s="230"/>
      <c r="FBH11" s="230"/>
      <c r="FBI11" s="230"/>
      <c r="FBJ11" s="230"/>
      <c r="FBK11" s="230"/>
      <c r="FBL11" s="230"/>
      <c r="FBM11" s="230"/>
      <c r="FBN11" s="230"/>
      <c r="FBO11" s="230"/>
      <c r="FBP11" s="230"/>
      <c r="FBQ11" s="230"/>
      <c r="FBR11" s="230"/>
      <c r="FBS11" s="230"/>
      <c r="FBT11" s="230"/>
      <c r="FBU11" s="230"/>
      <c r="FBV11" s="230"/>
      <c r="FBW11" s="230"/>
      <c r="FBX11" s="230"/>
      <c r="FBY11" s="230"/>
      <c r="FBZ11" s="230"/>
      <c r="FCA11" s="230"/>
      <c r="FCB11" s="230"/>
      <c r="FCC11" s="230"/>
      <c r="FCD11" s="230"/>
      <c r="FCE11" s="230"/>
      <c r="FCF11" s="230"/>
      <c r="FCG11" s="230"/>
      <c r="FCH11" s="230"/>
      <c r="FCI11" s="230"/>
      <c r="FCJ11" s="230"/>
      <c r="FCK11" s="230"/>
      <c r="FCL11" s="230"/>
      <c r="FCM11" s="230"/>
      <c r="FCN11" s="230"/>
      <c r="FCO11" s="230"/>
      <c r="FCP11" s="230"/>
      <c r="FCQ11" s="230"/>
      <c r="FCR11" s="230"/>
      <c r="FCS11" s="230"/>
      <c r="FCT11" s="230"/>
      <c r="FCU11" s="230"/>
      <c r="FCV11" s="230"/>
      <c r="FCW11" s="230"/>
      <c r="FCX11" s="230"/>
      <c r="FCY11" s="230"/>
      <c r="FCZ11" s="230"/>
      <c r="FDA11" s="230"/>
      <c r="FDB11" s="230"/>
      <c r="FDC11" s="230"/>
      <c r="FDD11" s="230"/>
      <c r="FDE11" s="230"/>
      <c r="FDF11" s="230"/>
      <c r="FDG11" s="230"/>
      <c r="FDH11" s="230"/>
      <c r="FDI11" s="230"/>
      <c r="FDJ11" s="230"/>
      <c r="FDK11" s="230"/>
      <c r="FDL11" s="230"/>
      <c r="FDM11" s="230"/>
      <c r="FDN11" s="230"/>
      <c r="FDO11" s="230"/>
      <c r="FDP11" s="230"/>
      <c r="FDQ11" s="230"/>
      <c r="FDR11" s="230"/>
      <c r="FDS11" s="230"/>
      <c r="FDT11" s="230"/>
      <c r="FDU11" s="230"/>
      <c r="FDV11" s="230"/>
      <c r="FDW11" s="230"/>
      <c r="FDX11" s="230"/>
      <c r="FDY11" s="230"/>
      <c r="FDZ11" s="230"/>
      <c r="FEA11" s="230"/>
      <c r="FEB11" s="230"/>
      <c r="FEC11" s="230"/>
      <c r="FED11" s="230"/>
      <c r="FEE11" s="230"/>
      <c r="FEF11" s="230"/>
      <c r="FEG11" s="230"/>
      <c r="FEH11" s="230"/>
      <c r="FEI11" s="230"/>
      <c r="FEJ11" s="230"/>
      <c r="FEK11" s="230"/>
      <c r="FEL11" s="230"/>
      <c r="FEM11" s="230"/>
      <c r="FEN11" s="230"/>
      <c r="FEO11" s="230"/>
      <c r="FEP11" s="230"/>
      <c r="FEQ11" s="230"/>
      <c r="FER11" s="230"/>
      <c r="FES11" s="230"/>
      <c r="FET11" s="230"/>
      <c r="FEU11" s="230"/>
      <c r="FEV11" s="230"/>
      <c r="FEW11" s="230"/>
      <c r="FEX11" s="230"/>
      <c r="FEY11" s="230"/>
      <c r="FEZ11" s="230"/>
      <c r="FFA11" s="230"/>
      <c r="FFB11" s="230"/>
      <c r="FFC11" s="230"/>
      <c r="FFD11" s="230"/>
      <c r="FFE11" s="230"/>
      <c r="FFF11" s="230"/>
      <c r="FFG11" s="230"/>
      <c r="FFH11" s="230"/>
      <c r="FFI11" s="230"/>
      <c r="FFJ11" s="230"/>
      <c r="FFK11" s="230"/>
      <c r="FFL11" s="230"/>
      <c r="FFM11" s="230"/>
      <c r="FFN11" s="230"/>
      <c r="FFO11" s="230"/>
      <c r="FFP11" s="230"/>
      <c r="FFQ11" s="230"/>
      <c r="FFR11" s="230"/>
      <c r="FFS11" s="230"/>
      <c r="FFT11" s="230"/>
      <c r="FFU11" s="230"/>
      <c r="FFV11" s="230"/>
      <c r="FFW11" s="230"/>
      <c r="FFX11" s="230"/>
      <c r="FFY11" s="230"/>
      <c r="FFZ11" s="230"/>
      <c r="FGA11" s="230"/>
      <c r="FGB11" s="230"/>
      <c r="FGC11" s="230"/>
      <c r="FGD11" s="230"/>
      <c r="FGE11" s="230"/>
      <c r="FGF11" s="230"/>
      <c r="FGG11" s="230"/>
      <c r="FGH11" s="230"/>
      <c r="FGI11" s="230"/>
      <c r="FGJ11" s="230"/>
      <c r="FGK11" s="230"/>
      <c r="FGL11" s="230"/>
      <c r="FGM11" s="230"/>
      <c r="FGN11" s="230"/>
      <c r="FGO11" s="230"/>
      <c r="FGP11" s="230"/>
      <c r="FGQ11" s="230"/>
      <c r="FGR11" s="230"/>
      <c r="FGS11" s="230"/>
      <c r="FGT11" s="230"/>
      <c r="FGU11" s="230"/>
      <c r="FGV11" s="230"/>
      <c r="FGW11" s="230"/>
      <c r="FGX11" s="230"/>
      <c r="FGY11" s="230"/>
      <c r="FGZ11" s="230"/>
      <c r="FHA11" s="230"/>
      <c r="FHB11" s="230"/>
      <c r="FHC11" s="230"/>
      <c r="FHD11" s="230"/>
      <c r="FHE11" s="230"/>
      <c r="FHF11" s="230"/>
      <c r="FHG11" s="230"/>
      <c r="FHH11" s="230"/>
      <c r="FHI11" s="230"/>
      <c r="FHJ11" s="230"/>
      <c r="FHK11" s="230"/>
      <c r="FHL11" s="230"/>
      <c r="FHM11" s="230"/>
      <c r="FHN11" s="230"/>
      <c r="FHO11" s="230"/>
      <c r="FHP11" s="230"/>
      <c r="FHQ11" s="230"/>
      <c r="FHR11" s="230"/>
      <c r="FHS11" s="230"/>
      <c r="FHT11" s="230"/>
      <c r="FHU11" s="230"/>
      <c r="FHV11" s="230"/>
      <c r="FHW11" s="230"/>
      <c r="FHX11" s="230"/>
      <c r="FHY11" s="230"/>
      <c r="FHZ11" s="230"/>
      <c r="FIA11" s="230"/>
      <c r="FIB11" s="230"/>
      <c r="FIC11" s="230"/>
      <c r="FID11" s="230"/>
      <c r="FIE11" s="230"/>
      <c r="FIF11" s="230"/>
      <c r="FIG11" s="230"/>
      <c r="FIH11" s="230"/>
      <c r="FII11" s="230"/>
      <c r="FIJ11" s="230"/>
      <c r="FIK11" s="230"/>
      <c r="FIL11" s="230"/>
      <c r="FIM11" s="230"/>
      <c r="FIN11" s="230"/>
      <c r="FIO11" s="230"/>
      <c r="FIP11" s="230"/>
      <c r="FIQ11" s="230"/>
      <c r="FIR11" s="230"/>
      <c r="FIS11" s="230"/>
      <c r="FIT11" s="230"/>
      <c r="FIU11" s="230"/>
      <c r="FIV11" s="230"/>
      <c r="FIW11" s="230"/>
      <c r="FIX11" s="230"/>
      <c r="FIY11" s="230"/>
      <c r="FIZ11" s="230"/>
      <c r="FJA11" s="230"/>
      <c r="FJB11" s="230"/>
      <c r="FJC11" s="230"/>
      <c r="FJD11" s="230"/>
      <c r="FJE11" s="230"/>
      <c r="FJF11" s="230"/>
      <c r="FJG11" s="230"/>
      <c r="FJH11" s="230"/>
      <c r="FJI11" s="230"/>
      <c r="FJJ11" s="230"/>
      <c r="FJK11" s="230"/>
      <c r="FJL11" s="230"/>
      <c r="FJM11" s="230"/>
      <c r="FJN11" s="230"/>
      <c r="FJO11" s="230"/>
      <c r="FJP11" s="230"/>
      <c r="FJQ11" s="230"/>
      <c r="FJR11" s="230"/>
      <c r="FJS11" s="230"/>
      <c r="FJT11" s="230"/>
      <c r="FJU11" s="230"/>
      <c r="FJV11" s="230"/>
      <c r="FJW11" s="230"/>
      <c r="FJX11" s="230"/>
      <c r="FJY11" s="230"/>
      <c r="FJZ11" s="230"/>
      <c r="FKA11" s="230"/>
      <c r="FKB11" s="230"/>
      <c r="FKC11" s="230"/>
      <c r="FKD11" s="230"/>
      <c r="FKE11" s="230"/>
      <c r="FKF11" s="230"/>
      <c r="FKG11" s="230"/>
      <c r="FKH11" s="230"/>
      <c r="FKI11" s="230"/>
      <c r="FKJ11" s="230"/>
      <c r="FKK11" s="230"/>
      <c r="FKL11" s="230"/>
      <c r="FKM11" s="230"/>
      <c r="FKN11" s="230"/>
      <c r="FKO11" s="230"/>
      <c r="FKP11" s="230"/>
      <c r="FKQ11" s="230"/>
      <c r="FKR11" s="230"/>
      <c r="FKS11" s="230"/>
      <c r="FKT11" s="230"/>
      <c r="FKU11" s="230"/>
      <c r="FKV11" s="230"/>
      <c r="FKW11" s="230"/>
      <c r="FKX11" s="230"/>
      <c r="FKY11" s="230"/>
      <c r="FKZ11" s="230"/>
      <c r="FLA11" s="230"/>
      <c r="FLB11" s="230"/>
      <c r="FLC11" s="230"/>
      <c r="FLD11" s="230"/>
      <c r="FLE11" s="230"/>
      <c r="FLF11" s="230"/>
      <c r="FLG11" s="230"/>
      <c r="FLH11" s="230"/>
      <c r="FLI11" s="230"/>
      <c r="FLJ11" s="230"/>
      <c r="FLK11" s="230"/>
      <c r="FLL11" s="230"/>
      <c r="FLM11" s="230"/>
      <c r="FLN11" s="230"/>
      <c r="FLO11" s="230"/>
      <c r="FLP11" s="230"/>
      <c r="FLQ11" s="230"/>
      <c r="FLR11" s="230"/>
      <c r="FLS11" s="230"/>
      <c r="FLT11" s="230"/>
      <c r="FLU11" s="230"/>
      <c r="FLV11" s="230"/>
      <c r="FLW11" s="230"/>
      <c r="FLX11" s="230"/>
      <c r="FLY11" s="230"/>
      <c r="FLZ11" s="230"/>
      <c r="FMA11" s="230"/>
      <c r="FMB11" s="230"/>
      <c r="FMC11" s="230"/>
      <c r="FMD11" s="230"/>
      <c r="FME11" s="230"/>
      <c r="FMF11" s="230"/>
      <c r="FMG11" s="230"/>
      <c r="FMH11" s="230"/>
      <c r="FMI11" s="230"/>
      <c r="FMJ11" s="230"/>
      <c r="FMK11" s="230"/>
      <c r="FML11" s="230"/>
      <c r="FMM11" s="230"/>
      <c r="FMN11" s="230"/>
      <c r="FMO11" s="230"/>
      <c r="FMP11" s="230"/>
      <c r="FMQ11" s="230"/>
      <c r="FMR11" s="230"/>
      <c r="FMS11" s="230"/>
      <c r="FMT11" s="230"/>
      <c r="FMU11" s="230"/>
      <c r="FMV11" s="230"/>
      <c r="FMW11" s="230"/>
      <c r="FMX11" s="230"/>
      <c r="FMY11" s="230"/>
      <c r="FMZ11" s="230"/>
      <c r="FNA11" s="230"/>
      <c r="FNB11" s="230"/>
      <c r="FNC11" s="230"/>
      <c r="FND11" s="230"/>
      <c r="FNE11" s="230"/>
      <c r="FNF11" s="230"/>
      <c r="FNG11" s="230"/>
      <c r="FNH11" s="230"/>
      <c r="FNI11" s="230"/>
      <c r="FNJ11" s="230"/>
      <c r="FNK11" s="230"/>
      <c r="FNL11" s="230"/>
      <c r="FNM11" s="230"/>
      <c r="FNN11" s="230"/>
      <c r="FNO11" s="230"/>
      <c r="FNP11" s="230"/>
      <c r="FNQ11" s="230"/>
      <c r="FNR11" s="230"/>
      <c r="FNS11" s="230"/>
      <c r="FNT11" s="230"/>
      <c r="FNU11" s="230"/>
      <c r="FNV11" s="230"/>
      <c r="FNW11" s="230"/>
      <c r="FNX11" s="230"/>
      <c r="FNY11" s="230"/>
      <c r="FNZ11" s="230"/>
      <c r="FOA11" s="230"/>
      <c r="FOB11" s="230"/>
      <c r="FOC11" s="230"/>
      <c r="FOD11" s="230"/>
      <c r="FOE11" s="230"/>
      <c r="FOF11" s="230"/>
      <c r="FOG11" s="230"/>
      <c r="FOH11" s="230"/>
      <c r="FOI11" s="230"/>
      <c r="FOJ11" s="230"/>
      <c r="FOK11" s="230"/>
      <c r="FOL11" s="230"/>
      <c r="FOM11" s="230"/>
      <c r="FON11" s="230"/>
      <c r="FOO11" s="230"/>
      <c r="FOP11" s="230"/>
      <c r="FOQ11" s="230"/>
      <c r="FOR11" s="230"/>
      <c r="FOS11" s="230"/>
      <c r="FOT11" s="230"/>
      <c r="FOU11" s="230"/>
      <c r="FOV11" s="230"/>
      <c r="FOW11" s="230"/>
      <c r="FOX11" s="230"/>
      <c r="FOY11" s="230"/>
      <c r="FOZ11" s="230"/>
      <c r="FPA11" s="230"/>
      <c r="FPB11" s="230"/>
      <c r="FPC11" s="230"/>
      <c r="FPD11" s="230"/>
      <c r="FPE11" s="230"/>
      <c r="FPF11" s="230"/>
      <c r="FPG11" s="230"/>
      <c r="FPH11" s="230"/>
      <c r="FPI11" s="230"/>
      <c r="FPJ11" s="230"/>
      <c r="FPK11" s="230"/>
      <c r="FPL11" s="230"/>
      <c r="FPM11" s="230"/>
      <c r="FPN11" s="230"/>
      <c r="FPO11" s="230"/>
      <c r="FPP11" s="230"/>
      <c r="FPQ11" s="230"/>
      <c r="FPR11" s="230"/>
      <c r="FPS11" s="230"/>
      <c r="FPT11" s="230"/>
      <c r="FPU11" s="230"/>
      <c r="FPV11" s="230"/>
      <c r="FPW11" s="230"/>
      <c r="FPX11" s="230"/>
      <c r="FPY11" s="230"/>
      <c r="FPZ11" s="230"/>
      <c r="FQA11" s="230"/>
      <c r="FQB11" s="230"/>
      <c r="FQC11" s="230"/>
      <c r="FQD11" s="230"/>
      <c r="FQE11" s="230"/>
      <c r="FQF11" s="230"/>
      <c r="FQG11" s="230"/>
      <c r="FQH11" s="230"/>
      <c r="FQI11" s="230"/>
      <c r="FQJ11" s="230"/>
      <c r="FQK11" s="230"/>
      <c r="FQL11" s="230"/>
      <c r="FQM11" s="230"/>
      <c r="FQN11" s="230"/>
      <c r="FQO11" s="230"/>
      <c r="FQP11" s="230"/>
      <c r="FQQ11" s="230"/>
      <c r="FQR11" s="230"/>
      <c r="FQS11" s="230"/>
      <c r="FQT11" s="230"/>
      <c r="FQU11" s="230"/>
      <c r="FQV11" s="230"/>
      <c r="FQW11" s="230"/>
      <c r="FQX11" s="230"/>
      <c r="FQY11" s="230"/>
      <c r="FQZ11" s="230"/>
      <c r="FRA11" s="230"/>
      <c r="FRB11" s="230"/>
      <c r="FRC11" s="230"/>
      <c r="FRD11" s="230"/>
      <c r="FRE11" s="230"/>
      <c r="FRF11" s="230"/>
      <c r="FRG11" s="230"/>
      <c r="FRH11" s="230"/>
      <c r="FRI11" s="230"/>
      <c r="FRJ11" s="230"/>
      <c r="FRK11" s="230"/>
      <c r="FRL11" s="230"/>
      <c r="FRM11" s="230"/>
      <c r="FRN11" s="230"/>
      <c r="FRO11" s="230"/>
      <c r="FRP11" s="230"/>
      <c r="FRQ11" s="230"/>
      <c r="FRR11" s="230"/>
      <c r="FRS11" s="230"/>
      <c r="FRT11" s="230"/>
      <c r="FRU11" s="230"/>
      <c r="FRV11" s="230"/>
      <c r="FRW11" s="230"/>
      <c r="FRX11" s="230"/>
      <c r="FRY11" s="230"/>
      <c r="FRZ11" s="230"/>
      <c r="FSA11" s="230"/>
      <c r="FSB11" s="230"/>
      <c r="FSC11" s="230"/>
      <c r="FSD11" s="230"/>
      <c r="FSE11" s="230"/>
      <c r="FSF11" s="230"/>
      <c r="FSG11" s="230"/>
      <c r="FSH11" s="230"/>
      <c r="FSI11" s="230"/>
      <c r="FSJ11" s="230"/>
      <c r="FSK11" s="230"/>
      <c r="FSL11" s="230"/>
      <c r="FSM11" s="230"/>
      <c r="FSN11" s="230"/>
      <c r="FSO11" s="230"/>
      <c r="FSP11" s="230"/>
      <c r="FSQ11" s="230"/>
      <c r="FSR11" s="230"/>
      <c r="FSS11" s="230"/>
      <c r="FST11" s="230"/>
      <c r="FSU11" s="230"/>
      <c r="FSV11" s="230"/>
      <c r="FSW11" s="230"/>
      <c r="FSX11" s="230"/>
      <c r="FSY11" s="230"/>
      <c r="FSZ11" s="230"/>
      <c r="FTA11" s="230"/>
      <c r="FTB11" s="230"/>
      <c r="FTC11" s="230"/>
      <c r="FTD11" s="230"/>
      <c r="FTE11" s="230"/>
      <c r="FTF11" s="230"/>
      <c r="FTG11" s="230"/>
      <c r="FTH11" s="230"/>
      <c r="FTI11" s="230"/>
      <c r="FTJ11" s="230"/>
      <c r="FTK11" s="230"/>
      <c r="FTL11" s="230"/>
      <c r="FTM11" s="230"/>
      <c r="FTN11" s="230"/>
      <c r="FTO11" s="230"/>
      <c r="FTP11" s="230"/>
      <c r="FTQ11" s="230"/>
      <c r="FTR11" s="230"/>
      <c r="FTS11" s="230"/>
      <c r="FTT11" s="230"/>
      <c r="FTU11" s="230"/>
      <c r="FTV11" s="230"/>
      <c r="FTW11" s="230"/>
      <c r="FTX11" s="230"/>
      <c r="FTY11" s="230"/>
      <c r="FTZ11" s="230"/>
      <c r="FUA11" s="230"/>
      <c r="FUB11" s="230"/>
      <c r="FUC11" s="230"/>
      <c r="FUD11" s="230"/>
      <c r="FUE11" s="230"/>
      <c r="FUF11" s="230"/>
      <c r="FUG11" s="230"/>
      <c r="FUH11" s="230"/>
      <c r="FUI11" s="230"/>
      <c r="FUJ11" s="230"/>
      <c r="FUK11" s="230"/>
      <c r="FUL11" s="230"/>
      <c r="FUM11" s="230"/>
      <c r="FUN11" s="230"/>
      <c r="FUO11" s="230"/>
      <c r="FUP11" s="230"/>
      <c r="FUQ11" s="230"/>
      <c r="FUR11" s="230"/>
      <c r="FUS11" s="230"/>
      <c r="FUT11" s="230"/>
      <c r="FUU11" s="230"/>
      <c r="FUV11" s="230"/>
      <c r="FUW11" s="230"/>
      <c r="FUX11" s="230"/>
      <c r="FUY11" s="230"/>
      <c r="FUZ11" s="230"/>
      <c r="FVA11" s="230"/>
      <c r="FVB11" s="230"/>
      <c r="FVC11" s="230"/>
      <c r="FVD11" s="230"/>
      <c r="FVE11" s="230"/>
      <c r="FVF11" s="230"/>
      <c r="FVG11" s="230"/>
      <c r="FVH11" s="230"/>
      <c r="FVI11" s="230"/>
      <c r="FVJ11" s="230"/>
      <c r="FVK11" s="230"/>
      <c r="FVL11" s="230"/>
      <c r="FVM11" s="230"/>
      <c r="FVN11" s="230"/>
      <c r="FVO11" s="230"/>
      <c r="FVP11" s="230"/>
      <c r="FVQ11" s="230"/>
      <c r="FVR11" s="230"/>
      <c r="FVS11" s="230"/>
      <c r="FVT11" s="230"/>
      <c r="FVU11" s="230"/>
      <c r="FVV11" s="230"/>
      <c r="FVW11" s="230"/>
      <c r="FVX11" s="230"/>
      <c r="FVY11" s="230"/>
      <c r="FVZ11" s="230"/>
      <c r="FWA11" s="230"/>
      <c r="FWB11" s="230"/>
      <c r="FWC11" s="230"/>
      <c r="FWD11" s="230"/>
      <c r="FWE11" s="230"/>
      <c r="FWF11" s="230"/>
      <c r="FWG11" s="230"/>
      <c r="FWH11" s="230"/>
      <c r="FWI11" s="230"/>
      <c r="FWJ11" s="230"/>
      <c r="FWK11" s="230"/>
      <c r="FWL11" s="230"/>
      <c r="FWM11" s="230"/>
      <c r="FWN11" s="230"/>
      <c r="FWO11" s="230"/>
      <c r="FWP11" s="230"/>
      <c r="FWQ11" s="230"/>
      <c r="FWR11" s="230"/>
      <c r="FWS11" s="230"/>
      <c r="FWT11" s="230"/>
      <c r="FWU11" s="230"/>
      <c r="FWV11" s="230"/>
      <c r="FWW11" s="230"/>
      <c r="FWX11" s="230"/>
      <c r="FWY11" s="230"/>
      <c r="FWZ11" s="230"/>
      <c r="FXA11" s="230"/>
      <c r="FXB11" s="230"/>
      <c r="FXC11" s="230"/>
      <c r="FXD11" s="230"/>
      <c r="FXE11" s="230"/>
      <c r="FXF11" s="230"/>
      <c r="FXG11" s="230"/>
      <c r="FXH11" s="230"/>
      <c r="FXI11" s="230"/>
      <c r="FXJ11" s="230"/>
      <c r="FXK11" s="230"/>
      <c r="FXL11" s="230"/>
      <c r="FXM11" s="230"/>
      <c r="FXN11" s="230"/>
      <c r="FXO11" s="230"/>
      <c r="FXP11" s="230"/>
      <c r="FXQ11" s="230"/>
      <c r="FXR11" s="230"/>
      <c r="FXS11" s="230"/>
      <c r="FXT11" s="230"/>
      <c r="FXU11" s="230"/>
      <c r="FXV11" s="230"/>
      <c r="FXW11" s="230"/>
      <c r="FXX11" s="230"/>
      <c r="FXY11" s="230"/>
      <c r="FXZ11" s="230"/>
      <c r="FYA11" s="230"/>
      <c r="FYB11" s="230"/>
      <c r="FYC11" s="230"/>
      <c r="FYD11" s="230"/>
      <c r="FYE11" s="230"/>
      <c r="FYF11" s="230"/>
      <c r="FYG11" s="230"/>
      <c r="FYH11" s="230"/>
      <c r="FYI11" s="230"/>
      <c r="FYJ11" s="230"/>
      <c r="FYK11" s="230"/>
      <c r="FYL11" s="230"/>
      <c r="FYM11" s="230"/>
      <c r="FYN11" s="230"/>
      <c r="FYO11" s="230"/>
      <c r="FYP11" s="230"/>
      <c r="FYQ11" s="230"/>
      <c r="FYR11" s="230"/>
      <c r="FYS11" s="230"/>
      <c r="FYT11" s="230"/>
      <c r="FYU11" s="230"/>
      <c r="FYV11" s="230"/>
      <c r="FYW11" s="230"/>
      <c r="FYX11" s="230"/>
      <c r="FYY11" s="230"/>
      <c r="FYZ11" s="230"/>
      <c r="FZA11" s="230"/>
      <c r="FZB11" s="230"/>
      <c r="FZC11" s="230"/>
      <c r="FZD11" s="230"/>
      <c r="FZE11" s="230"/>
      <c r="FZF11" s="230"/>
      <c r="FZG11" s="230"/>
      <c r="FZH11" s="230"/>
      <c r="FZI11" s="230"/>
      <c r="FZJ11" s="230"/>
      <c r="FZK11" s="230"/>
      <c r="FZL11" s="230"/>
      <c r="FZM11" s="230"/>
      <c r="FZN11" s="230"/>
      <c r="FZO11" s="230"/>
      <c r="FZP11" s="230"/>
      <c r="FZQ11" s="230"/>
      <c r="FZR11" s="230"/>
      <c r="FZS11" s="230"/>
      <c r="FZT11" s="230"/>
      <c r="FZU11" s="230"/>
      <c r="FZV11" s="230"/>
      <c r="FZW11" s="230"/>
      <c r="FZX11" s="230"/>
      <c r="FZY11" s="230"/>
      <c r="FZZ11" s="230"/>
      <c r="GAA11" s="230"/>
      <c r="GAB11" s="230"/>
      <c r="GAC11" s="230"/>
      <c r="GAD11" s="230"/>
      <c r="GAE11" s="230"/>
      <c r="GAF11" s="230"/>
      <c r="GAG11" s="230"/>
      <c r="GAH11" s="230"/>
      <c r="GAI11" s="230"/>
      <c r="GAJ11" s="230"/>
      <c r="GAK11" s="230"/>
      <c r="GAL11" s="230"/>
      <c r="GAM11" s="230"/>
      <c r="GAN11" s="230"/>
      <c r="GAO11" s="230"/>
      <c r="GAP11" s="230"/>
      <c r="GAQ11" s="230"/>
      <c r="GAR11" s="230"/>
      <c r="GAS11" s="230"/>
      <c r="GAT11" s="230"/>
      <c r="GAU11" s="230"/>
      <c r="GAV11" s="230"/>
      <c r="GAW11" s="230"/>
      <c r="GAX11" s="230"/>
      <c r="GAY11" s="230"/>
      <c r="GAZ11" s="230"/>
      <c r="GBA11" s="230"/>
      <c r="GBB11" s="230"/>
      <c r="GBC11" s="230"/>
      <c r="GBD11" s="230"/>
      <c r="GBE11" s="230"/>
      <c r="GBF11" s="230"/>
      <c r="GBG11" s="230"/>
      <c r="GBH11" s="230"/>
      <c r="GBI11" s="230"/>
      <c r="GBJ11" s="230"/>
      <c r="GBK11" s="230"/>
      <c r="GBL11" s="230"/>
      <c r="GBM11" s="230"/>
      <c r="GBN11" s="230"/>
      <c r="GBO11" s="230"/>
      <c r="GBP11" s="230"/>
      <c r="GBQ11" s="230"/>
      <c r="GBR11" s="230"/>
      <c r="GBS11" s="230"/>
      <c r="GBT11" s="230"/>
      <c r="GBU11" s="230"/>
      <c r="GBV11" s="230"/>
      <c r="GBW11" s="230"/>
      <c r="GBX11" s="230"/>
      <c r="GBY11" s="230"/>
      <c r="GBZ11" s="230"/>
      <c r="GCA11" s="230"/>
      <c r="GCB11" s="230"/>
      <c r="GCC11" s="230"/>
      <c r="GCD11" s="230"/>
      <c r="GCE11" s="230"/>
      <c r="GCF11" s="230"/>
      <c r="GCG11" s="230"/>
      <c r="GCH11" s="230"/>
      <c r="GCI11" s="230"/>
      <c r="GCJ11" s="230"/>
      <c r="GCK11" s="230"/>
      <c r="GCL11" s="230"/>
      <c r="GCM11" s="230"/>
      <c r="GCN11" s="230"/>
      <c r="GCO11" s="230"/>
      <c r="GCP11" s="230"/>
      <c r="GCQ11" s="230"/>
      <c r="GCR11" s="230"/>
      <c r="GCS11" s="230"/>
      <c r="GCT11" s="230"/>
      <c r="GCU11" s="230"/>
      <c r="GCV11" s="230"/>
      <c r="GCW11" s="230"/>
      <c r="GCX11" s="230"/>
      <c r="GCY11" s="230"/>
      <c r="GCZ11" s="230"/>
      <c r="GDA11" s="230"/>
      <c r="GDB11" s="230"/>
      <c r="GDC11" s="230"/>
      <c r="GDD11" s="230"/>
      <c r="GDE11" s="230"/>
      <c r="GDF11" s="230"/>
      <c r="GDG11" s="230"/>
      <c r="GDH11" s="230"/>
      <c r="GDI11" s="230"/>
      <c r="GDJ11" s="230"/>
      <c r="GDK11" s="230"/>
      <c r="GDL11" s="230"/>
      <c r="GDM11" s="230"/>
      <c r="GDN11" s="230"/>
      <c r="GDO11" s="230"/>
      <c r="GDP11" s="230"/>
      <c r="GDQ11" s="230"/>
      <c r="GDR11" s="230"/>
      <c r="GDS11" s="230"/>
      <c r="GDT11" s="230"/>
      <c r="GDU11" s="230"/>
      <c r="GDV11" s="230"/>
      <c r="GDW11" s="230"/>
      <c r="GDX11" s="230"/>
      <c r="GDY11" s="230"/>
      <c r="GDZ11" s="230"/>
      <c r="GEA11" s="230"/>
      <c r="GEB11" s="230"/>
      <c r="GEC11" s="230"/>
      <c r="GED11" s="230"/>
      <c r="GEE11" s="230"/>
      <c r="GEF11" s="230"/>
      <c r="GEG11" s="230"/>
      <c r="GEH11" s="230"/>
      <c r="GEI11" s="230"/>
      <c r="GEJ11" s="230"/>
      <c r="GEK11" s="230"/>
      <c r="GEL11" s="230"/>
      <c r="GEM11" s="230"/>
      <c r="GEN11" s="230"/>
      <c r="GEO11" s="230"/>
      <c r="GEP11" s="230"/>
      <c r="GEQ11" s="230"/>
      <c r="GER11" s="230"/>
      <c r="GES11" s="230"/>
      <c r="GET11" s="230"/>
      <c r="GEU11" s="230"/>
      <c r="GEV11" s="230"/>
      <c r="GEW11" s="230"/>
      <c r="GEX11" s="230"/>
      <c r="GEY11" s="230"/>
      <c r="GEZ11" s="230"/>
      <c r="GFA11" s="230"/>
      <c r="GFB11" s="230"/>
      <c r="GFC11" s="230"/>
      <c r="GFD11" s="230"/>
      <c r="GFE11" s="230"/>
      <c r="GFF11" s="230"/>
      <c r="GFG11" s="230"/>
      <c r="GFH11" s="230"/>
      <c r="GFI11" s="230"/>
      <c r="GFJ11" s="230"/>
      <c r="GFK11" s="230"/>
      <c r="GFL11" s="230"/>
      <c r="GFM11" s="230"/>
      <c r="GFN11" s="230"/>
      <c r="GFO11" s="230"/>
      <c r="GFP11" s="230"/>
      <c r="GFQ11" s="230"/>
      <c r="GFR11" s="230"/>
      <c r="GFS11" s="230"/>
      <c r="GFT11" s="230"/>
      <c r="GFU11" s="230"/>
      <c r="GFV11" s="230"/>
      <c r="GFW11" s="230"/>
      <c r="GFX11" s="230"/>
      <c r="GFY11" s="230"/>
      <c r="GFZ11" s="230"/>
      <c r="GGA11" s="230"/>
      <c r="GGB11" s="230"/>
      <c r="GGC11" s="230"/>
      <c r="GGD11" s="230"/>
      <c r="GGE11" s="230"/>
      <c r="GGF11" s="230"/>
      <c r="GGG11" s="230"/>
      <c r="GGH11" s="230"/>
      <c r="GGI11" s="230"/>
      <c r="GGJ11" s="230"/>
      <c r="GGK11" s="230"/>
      <c r="GGL11" s="230"/>
      <c r="GGM11" s="230"/>
      <c r="GGN11" s="230"/>
      <c r="GGO11" s="230"/>
      <c r="GGP11" s="230"/>
      <c r="GGQ11" s="230"/>
      <c r="GGR11" s="230"/>
      <c r="GGS11" s="230"/>
      <c r="GGT11" s="230"/>
      <c r="GGU11" s="230"/>
      <c r="GGV11" s="230"/>
      <c r="GGW11" s="230"/>
      <c r="GGX11" s="230"/>
      <c r="GGY11" s="230"/>
      <c r="GGZ11" s="230"/>
      <c r="GHA11" s="230"/>
      <c r="GHB11" s="230"/>
      <c r="GHC11" s="230"/>
      <c r="GHD11" s="230"/>
      <c r="GHE11" s="230"/>
      <c r="GHF11" s="230"/>
      <c r="GHG11" s="230"/>
      <c r="GHH11" s="230"/>
      <c r="GHI11" s="230"/>
      <c r="GHJ11" s="230"/>
      <c r="GHK11" s="230"/>
      <c r="GHL11" s="230"/>
      <c r="GHM11" s="230"/>
      <c r="GHN11" s="230"/>
      <c r="GHO11" s="230"/>
      <c r="GHP11" s="230"/>
      <c r="GHQ11" s="230"/>
      <c r="GHR11" s="230"/>
      <c r="GHS11" s="230"/>
      <c r="GHT11" s="230"/>
      <c r="GHU11" s="230"/>
      <c r="GHV11" s="230"/>
      <c r="GHW11" s="230"/>
      <c r="GHX11" s="230"/>
      <c r="GHY11" s="230"/>
      <c r="GHZ11" s="230"/>
      <c r="GIA11" s="230"/>
      <c r="GIB11" s="230"/>
      <c r="GIC11" s="230"/>
      <c r="GID11" s="230"/>
      <c r="GIE11" s="230"/>
      <c r="GIF11" s="230"/>
      <c r="GIG11" s="230"/>
      <c r="GIH11" s="230"/>
      <c r="GII11" s="230"/>
      <c r="GIJ11" s="230"/>
      <c r="GIK11" s="230"/>
      <c r="GIL11" s="230"/>
      <c r="GIM11" s="230"/>
      <c r="GIN11" s="230"/>
      <c r="GIO11" s="230"/>
      <c r="GIP11" s="230"/>
      <c r="GIQ11" s="230"/>
      <c r="GIR11" s="230"/>
      <c r="GIS11" s="230"/>
      <c r="GIT11" s="230"/>
      <c r="GIU11" s="230"/>
      <c r="GIV11" s="230"/>
      <c r="GIW11" s="230"/>
      <c r="GIX11" s="230"/>
      <c r="GIY11" s="230"/>
      <c r="GIZ11" s="230"/>
      <c r="GJA11" s="230"/>
      <c r="GJB11" s="230"/>
      <c r="GJC11" s="230"/>
      <c r="GJD11" s="230"/>
      <c r="GJE11" s="230"/>
      <c r="GJF11" s="230"/>
      <c r="GJG11" s="230"/>
      <c r="GJH11" s="230"/>
      <c r="GJI11" s="230"/>
      <c r="GJJ11" s="230"/>
      <c r="GJK11" s="230"/>
      <c r="GJL11" s="230"/>
      <c r="GJM11" s="230"/>
      <c r="GJN11" s="230"/>
      <c r="GJO11" s="230"/>
      <c r="GJP11" s="230"/>
      <c r="GJQ11" s="230"/>
      <c r="GJR11" s="230"/>
      <c r="GJS11" s="230"/>
      <c r="GJT11" s="230"/>
      <c r="GJU11" s="230"/>
      <c r="GJV11" s="230"/>
      <c r="GJW11" s="230"/>
      <c r="GJX11" s="230"/>
      <c r="GJY11" s="230"/>
      <c r="GJZ11" s="230"/>
      <c r="GKA11" s="230"/>
      <c r="GKB11" s="230"/>
      <c r="GKC11" s="230"/>
      <c r="GKD11" s="230"/>
      <c r="GKE11" s="230"/>
      <c r="GKF11" s="230"/>
      <c r="GKG11" s="230"/>
      <c r="GKH11" s="230"/>
      <c r="GKI11" s="230"/>
      <c r="GKJ11" s="230"/>
      <c r="GKK11" s="230"/>
      <c r="GKL11" s="230"/>
      <c r="GKM11" s="230"/>
      <c r="GKN11" s="230"/>
      <c r="GKO11" s="230"/>
      <c r="GKP11" s="230"/>
      <c r="GKQ11" s="230"/>
      <c r="GKR11" s="230"/>
      <c r="GKS11" s="230"/>
      <c r="GKT11" s="230"/>
      <c r="GKU11" s="230"/>
      <c r="GKV11" s="230"/>
      <c r="GKW11" s="230"/>
      <c r="GKX11" s="230"/>
      <c r="GKY11" s="230"/>
      <c r="GKZ11" s="230"/>
      <c r="GLA11" s="230"/>
      <c r="GLB11" s="230"/>
      <c r="GLC11" s="230"/>
      <c r="GLD11" s="230"/>
      <c r="GLE11" s="230"/>
      <c r="GLF11" s="230"/>
      <c r="GLG11" s="230"/>
      <c r="GLH11" s="230"/>
      <c r="GLI11" s="230"/>
      <c r="GLJ11" s="230"/>
      <c r="GLK11" s="230"/>
      <c r="GLL11" s="230"/>
      <c r="GLM11" s="230"/>
      <c r="GLN11" s="230"/>
      <c r="GLO11" s="230"/>
      <c r="GLP11" s="230"/>
      <c r="GLQ11" s="230"/>
      <c r="GLR11" s="230"/>
      <c r="GLS11" s="230"/>
      <c r="GLT11" s="230"/>
      <c r="GLU11" s="230"/>
      <c r="GLV11" s="230"/>
      <c r="GLW11" s="230"/>
      <c r="GLX11" s="230"/>
      <c r="GLY11" s="230"/>
      <c r="GLZ11" s="230"/>
      <c r="GMA11" s="230"/>
      <c r="GMB11" s="230"/>
      <c r="GMC11" s="230"/>
      <c r="GMD11" s="230"/>
      <c r="GME11" s="230"/>
      <c r="GMF11" s="230"/>
      <c r="GMG11" s="230"/>
      <c r="GMH11" s="230"/>
      <c r="GMI11" s="230"/>
      <c r="GMJ11" s="230"/>
      <c r="GMK11" s="230"/>
      <c r="GML11" s="230"/>
      <c r="GMM11" s="230"/>
      <c r="GMN11" s="230"/>
      <c r="GMO11" s="230"/>
      <c r="GMP11" s="230"/>
      <c r="GMQ11" s="230"/>
      <c r="GMR11" s="230"/>
      <c r="GMS11" s="230"/>
      <c r="GMT11" s="230"/>
      <c r="GMU11" s="230"/>
      <c r="GMV11" s="230"/>
      <c r="GMW11" s="230"/>
      <c r="GMX11" s="230"/>
      <c r="GMY11" s="230"/>
      <c r="GMZ11" s="230"/>
      <c r="GNA11" s="230"/>
      <c r="GNB11" s="230"/>
      <c r="GNC11" s="230"/>
      <c r="GND11" s="230"/>
      <c r="GNE11" s="230"/>
      <c r="GNF11" s="230"/>
      <c r="GNG11" s="230"/>
      <c r="GNH11" s="230"/>
      <c r="GNI11" s="230"/>
      <c r="GNJ11" s="230"/>
      <c r="GNK11" s="230"/>
      <c r="GNL11" s="230"/>
      <c r="GNM11" s="230"/>
      <c r="GNN11" s="230"/>
      <c r="GNO11" s="230"/>
      <c r="GNP11" s="230"/>
      <c r="GNQ11" s="230"/>
      <c r="GNR11" s="230"/>
      <c r="GNS11" s="230"/>
      <c r="GNT11" s="230"/>
      <c r="GNU11" s="230"/>
      <c r="GNV11" s="230"/>
      <c r="GNW11" s="230"/>
      <c r="GNX11" s="230"/>
      <c r="GNY11" s="230"/>
      <c r="GNZ11" s="230"/>
      <c r="GOA11" s="230"/>
      <c r="GOB11" s="230"/>
      <c r="GOC11" s="230"/>
      <c r="GOD11" s="230"/>
      <c r="GOE11" s="230"/>
      <c r="GOF11" s="230"/>
      <c r="GOG11" s="230"/>
      <c r="GOH11" s="230"/>
      <c r="GOI11" s="230"/>
      <c r="GOJ11" s="230"/>
      <c r="GOK11" s="230"/>
      <c r="GOL11" s="230"/>
      <c r="GOM11" s="230"/>
      <c r="GON11" s="230"/>
      <c r="GOO11" s="230"/>
      <c r="GOP11" s="230"/>
      <c r="GOQ11" s="230"/>
      <c r="GOR11" s="230"/>
      <c r="GOS11" s="230"/>
      <c r="GOT11" s="230"/>
      <c r="GOU11" s="230"/>
      <c r="GOV11" s="230"/>
      <c r="GOW11" s="230"/>
      <c r="GOX11" s="230"/>
      <c r="GOY11" s="230"/>
      <c r="GOZ11" s="230"/>
      <c r="GPA11" s="230"/>
      <c r="GPB11" s="230"/>
      <c r="GPC11" s="230"/>
      <c r="GPD11" s="230"/>
      <c r="GPE11" s="230"/>
      <c r="GPF11" s="230"/>
      <c r="GPG11" s="230"/>
      <c r="GPH11" s="230"/>
      <c r="GPI11" s="230"/>
      <c r="GPJ11" s="230"/>
      <c r="GPK11" s="230"/>
      <c r="GPL11" s="230"/>
      <c r="GPM11" s="230"/>
      <c r="GPN11" s="230"/>
      <c r="GPO11" s="230"/>
      <c r="GPP11" s="230"/>
      <c r="GPQ11" s="230"/>
      <c r="GPR11" s="230"/>
      <c r="GPS11" s="230"/>
      <c r="GPT11" s="230"/>
      <c r="GPU11" s="230"/>
      <c r="GPV11" s="230"/>
      <c r="GPW11" s="230"/>
      <c r="GPX11" s="230"/>
      <c r="GPY11" s="230"/>
      <c r="GPZ11" s="230"/>
      <c r="GQA11" s="230"/>
      <c r="GQB11" s="230"/>
      <c r="GQC11" s="230"/>
      <c r="GQD11" s="230"/>
      <c r="GQE11" s="230"/>
      <c r="GQF11" s="230"/>
      <c r="GQG11" s="230"/>
      <c r="GQH11" s="230"/>
      <c r="GQI11" s="230"/>
      <c r="GQJ11" s="230"/>
      <c r="GQK11" s="230"/>
      <c r="GQL11" s="230"/>
      <c r="GQM11" s="230"/>
      <c r="GQN11" s="230"/>
      <c r="GQO11" s="230"/>
      <c r="GQP11" s="230"/>
      <c r="GQQ11" s="230"/>
      <c r="GQR11" s="230"/>
      <c r="GQS11" s="230"/>
      <c r="GQT11" s="230"/>
      <c r="GQU11" s="230"/>
      <c r="GQV11" s="230"/>
      <c r="GQW11" s="230"/>
      <c r="GQX11" s="230"/>
      <c r="GQY11" s="230"/>
      <c r="GQZ11" s="230"/>
      <c r="GRA11" s="230"/>
      <c r="GRB11" s="230"/>
      <c r="GRC11" s="230"/>
      <c r="GRD11" s="230"/>
      <c r="GRE11" s="230"/>
      <c r="GRF11" s="230"/>
      <c r="GRG11" s="230"/>
      <c r="GRH11" s="230"/>
      <c r="GRI11" s="230"/>
      <c r="GRJ11" s="230"/>
      <c r="GRK11" s="230"/>
      <c r="GRL11" s="230"/>
      <c r="GRM11" s="230"/>
      <c r="GRN11" s="230"/>
      <c r="GRO11" s="230"/>
      <c r="GRP11" s="230"/>
      <c r="GRQ11" s="230"/>
      <c r="GRR11" s="230"/>
      <c r="GRS11" s="230"/>
      <c r="GRT11" s="230"/>
      <c r="GRU11" s="230"/>
      <c r="GRV11" s="230"/>
      <c r="GRW11" s="230"/>
      <c r="GRX11" s="230"/>
      <c r="GRY11" s="230"/>
      <c r="GRZ11" s="230"/>
      <c r="GSA11" s="230"/>
      <c r="GSB11" s="230"/>
      <c r="GSC11" s="230"/>
      <c r="GSD11" s="230"/>
      <c r="GSE11" s="230"/>
      <c r="GSF11" s="230"/>
      <c r="GSG11" s="230"/>
      <c r="GSH11" s="230"/>
      <c r="GSI11" s="230"/>
      <c r="GSJ11" s="230"/>
      <c r="GSK11" s="230"/>
      <c r="GSL11" s="230"/>
      <c r="GSM11" s="230"/>
      <c r="GSN11" s="230"/>
      <c r="GSO11" s="230"/>
      <c r="GSP11" s="230"/>
      <c r="GSQ11" s="230"/>
      <c r="GSR11" s="230"/>
      <c r="GSS11" s="230"/>
      <c r="GST11" s="230"/>
      <c r="GSU11" s="230"/>
      <c r="GSV11" s="230"/>
      <c r="GSW11" s="230"/>
      <c r="GSX11" s="230"/>
      <c r="GSY11" s="230"/>
      <c r="GSZ11" s="230"/>
      <c r="GTA11" s="230"/>
      <c r="GTB11" s="230"/>
      <c r="GTC11" s="230"/>
      <c r="GTD11" s="230"/>
      <c r="GTE11" s="230"/>
      <c r="GTF11" s="230"/>
      <c r="GTG11" s="230"/>
      <c r="GTH11" s="230"/>
      <c r="GTI11" s="230"/>
      <c r="GTJ11" s="230"/>
      <c r="GTK11" s="230"/>
      <c r="GTL11" s="230"/>
      <c r="GTM11" s="230"/>
      <c r="GTN11" s="230"/>
      <c r="GTO11" s="230"/>
      <c r="GTP11" s="230"/>
      <c r="GTQ11" s="230"/>
      <c r="GTR11" s="230"/>
      <c r="GTS11" s="230"/>
      <c r="GTT11" s="230"/>
      <c r="GTU11" s="230"/>
      <c r="GTV11" s="230"/>
      <c r="GTW11" s="230"/>
      <c r="GTX11" s="230"/>
      <c r="GTY11" s="230"/>
      <c r="GTZ11" s="230"/>
      <c r="GUA11" s="230"/>
      <c r="GUB11" s="230"/>
      <c r="GUC11" s="230"/>
      <c r="GUD11" s="230"/>
      <c r="GUE11" s="230"/>
      <c r="GUF11" s="230"/>
      <c r="GUG11" s="230"/>
      <c r="GUH11" s="230"/>
      <c r="GUI11" s="230"/>
      <c r="GUJ11" s="230"/>
      <c r="GUK11" s="230"/>
      <c r="GUL11" s="230"/>
      <c r="GUM11" s="230"/>
      <c r="GUN11" s="230"/>
      <c r="GUO11" s="230"/>
      <c r="GUP11" s="230"/>
      <c r="GUQ11" s="230"/>
      <c r="GUR11" s="230"/>
      <c r="GUS11" s="230"/>
      <c r="GUT11" s="230"/>
      <c r="GUU11" s="230"/>
      <c r="GUV11" s="230"/>
      <c r="GUW11" s="230"/>
      <c r="GUX11" s="230"/>
      <c r="GUY11" s="230"/>
      <c r="GUZ11" s="230"/>
      <c r="GVA11" s="230"/>
      <c r="GVB11" s="230"/>
      <c r="GVC11" s="230"/>
      <c r="GVD11" s="230"/>
      <c r="GVE11" s="230"/>
      <c r="GVF11" s="230"/>
      <c r="GVG11" s="230"/>
      <c r="GVH11" s="230"/>
      <c r="GVI11" s="230"/>
      <c r="GVJ11" s="230"/>
      <c r="GVK11" s="230"/>
      <c r="GVL11" s="230"/>
      <c r="GVM11" s="230"/>
      <c r="GVN11" s="230"/>
      <c r="GVO11" s="230"/>
      <c r="GVP11" s="230"/>
      <c r="GVQ11" s="230"/>
      <c r="GVR11" s="230"/>
      <c r="GVS11" s="230"/>
      <c r="GVT11" s="230"/>
      <c r="GVU11" s="230"/>
      <c r="GVV11" s="230"/>
      <c r="GVW11" s="230"/>
      <c r="GVX11" s="230"/>
      <c r="GVY11" s="230"/>
      <c r="GVZ11" s="230"/>
      <c r="GWA11" s="230"/>
      <c r="GWB11" s="230"/>
      <c r="GWC11" s="230"/>
      <c r="GWD11" s="230"/>
      <c r="GWE11" s="230"/>
      <c r="GWF11" s="230"/>
      <c r="GWG11" s="230"/>
      <c r="GWH11" s="230"/>
      <c r="GWI11" s="230"/>
      <c r="GWJ11" s="230"/>
      <c r="GWK11" s="230"/>
      <c r="GWL11" s="230"/>
      <c r="GWM11" s="230"/>
      <c r="GWN11" s="230"/>
      <c r="GWO11" s="230"/>
      <c r="GWP11" s="230"/>
      <c r="GWQ11" s="230"/>
      <c r="GWR11" s="230"/>
      <c r="GWS11" s="230"/>
      <c r="GWT11" s="230"/>
      <c r="GWU11" s="230"/>
      <c r="GWV11" s="230"/>
      <c r="GWW11" s="230"/>
      <c r="GWX11" s="230"/>
      <c r="GWY11" s="230"/>
      <c r="GWZ11" s="230"/>
      <c r="GXA11" s="230"/>
      <c r="GXB11" s="230"/>
      <c r="GXC11" s="230"/>
      <c r="GXD11" s="230"/>
      <c r="GXE11" s="230"/>
      <c r="GXF11" s="230"/>
      <c r="GXG11" s="230"/>
      <c r="GXH11" s="230"/>
      <c r="GXI11" s="230"/>
      <c r="GXJ11" s="230"/>
      <c r="GXK11" s="230"/>
      <c r="GXL11" s="230"/>
      <c r="GXM11" s="230"/>
      <c r="GXN11" s="230"/>
      <c r="GXO11" s="230"/>
      <c r="GXP11" s="230"/>
      <c r="GXQ11" s="230"/>
      <c r="GXR11" s="230"/>
      <c r="GXS11" s="230"/>
      <c r="GXT11" s="230"/>
      <c r="GXU11" s="230"/>
      <c r="GXV11" s="230"/>
      <c r="GXW11" s="230"/>
      <c r="GXX11" s="230"/>
      <c r="GXY11" s="230"/>
      <c r="GXZ11" s="230"/>
      <c r="GYA11" s="230"/>
      <c r="GYB11" s="230"/>
      <c r="GYC11" s="230"/>
      <c r="GYD11" s="230"/>
      <c r="GYE11" s="230"/>
      <c r="GYF11" s="230"/>
      <c r="GYG11" s="230"/>
      <c r="GYH11" s="230"/>
      <c r="GYI11" s="230"/>
      <c r="GYJ11" s="230"/>
      <c r="GYK11" s="230"/>
      <c r="GYL11" s="230"/>
      <c r="GYM11" s="230"/>
      <c r="GYN11" s="230"/>
      <c r="GYO11" s="230"/>
      <c r="GYP11" s="230"/>
      <c r="GYQ11" s="230"/>
      <c r="GYR11" s="230"/>
      <c r="GYS11" s="230"/>
      <c r="GYT11" s="230"/>
      <c r="GYU11" s="230"/>
      <c r="GYV11" s="230"/>
      <c r="GYW11" s="230"/>
      <c r="GYX11" s="230"/>
      <c r="GYY11" s="230"/>
      <c r="GYZ11" s="230"/>
      <c r="GZA11" s="230"/>
      <c r="GZB11" s="230"/>
      <c r="GZC11" s="230"/>
      <c r="GZD11" s="230"/>
      <c r="GZE11" s="230"/>
      <c r="GZF11" s="230"/>
      <c r="GZG11" s="230"/>
      <c r="GZH11" s="230"/>
      <c r="GZI11" s="230"/>
      <c r="GZJ11" s="230"/>
      <c r="GZK11" s="230"/>
      <c r="GZL11" s="230"/>
      <c r="GZM11" s="230"/>
      <c r="GZN11" s="230"/>
      <c r="GZO11" s="230"/>
      <c r="GZP11" s="230"/>
      <c r="GZQ11" s="230"/>
      <c r="GZR11" s="230"/>
      <c r="GZS11" s="230"/>
      <c r="GZT11" s="230"/>
      <c r="GZU11" s="230"/>
      <c r="GZV11" s="230"/>
      <c r="GZW11" s="230"/>
      <c r="GZX11" s="230"/>
      <c r="GZY11" s="230"/>
      <c r="GZZ11" s="230"/>
      <c r="HAA11" s="230"/>
      <c r="HAB11" s="230"/>
      <c r="HAC11" s="230"/>
      <c r="HAD11" s="230"/>
      <c r="HAE11" s="230"/>
      <c r="HAF11" s="230"/>
      <c r="HAG11" s="230"/>
      <c r="HAH11" s="230"/>
      <c r="HAI11" s="230"/>
      <c r="HAJ11" s="230"/>
      <c r="HAK11" s="230"/>
      <c r="HAL11" s="230"/>
      <c r="HAM11" s="230"/>
      <c r="HAN11" s="230"/>
      <c r="HAO11" s="230"/>
      <c r="HAP11" s="230"/>
      <c r="HAQ11" s="230"/>
      <c r="HAR11" s="230"/>
      <c r="HAS11" s="230"/>
      <c r="HAT11" s="230"/>
      <c r="HAU11" s="230"/>
      <c r="HAV11" s="230"/>
      <c r="HAW11" s="230"/>
      <c r="HAX11" s="230"/>
      <c r="HAY11" s="230"/>
      <c r="HAZ11" s="230"/>
      <c r="HBA11" s="230"/>
      <c r="HBB11" s="230"/>
      <c r="HBC11" s="230"/>
      <c r="HBD11" s="230"/>
      <c r="HBE11" s="230"/>
      <c r="HBF11" s="230"/>
      <c r="HBG11" s="230"/>
      <c r="HBH11" s="230"/>
      <c r="HBI11" s="230"/>
      <c r="HBJ11" s="230"/>
      <c r="HBK11" s="230"/>
      <c r="HBL11" s="230"/>
      <c r="HBM11" s="230"/>
      <c r="HBN11" s="230"/>
      <c r="HBO11" s="230"/>
      <c r="HBP11" s="230"/>
      <c r="HBQ11" s="230"/>
      <c r="HBR11" s="230"/>
      <c r="HBS11" s="230"/>
      <c r="HBT11" s="230"/>
      <c r="HBU11" s="230"/>
      <c r="HBV11" s="230"/>
      <c r="HBW11" s="230"/>
      <c r="HBX11" s="230"/>
      <c r="HBY11" s="230"/>
      <c r="HBZ11" s="230"/>
      <c r="HCA11" s="230"/>
      <c r="HCB11" s="230"/>
      <c r="HCC11" s="230"/>
      <c r="HCD11" s="230"/>
      <c r="HCE11" s="230"/>
      <c r="HCF11" s="230"/>
      <c r="HCG11" s="230"/>
      <c r="HCH11" s="230"/>
      <c r="HCI11" s="230"/>
      <c r="HCJ11" s="230"/>
      <c r="HCK11" s="230"/>
      <c r="HCL11" s="230"/>
      <c r="HCM11" s="230"/>
      <c r="HCN11" s="230"/>
      <c r="HCO11" s="230"/>
      <c r="HCP11" s="230"/>
      <c r="HCQ11" s="230"/>
      <c r="HCR11" s="230"/>
      <c r="HCS11" s="230"/>
      <c r="HCT11" s="230"/>
      <c r="HCU11" s="230"/>
      <c r="HCV11" s="230"/>
      <c r="HCW11" s="230"/>
      <c r="HCX11" s="230"/>
      <c r="HCY11" s="230"/>
      <c r="HCZ11" s="230"/>
      <c r="HDA11" s="230"/>
      <c r="HDB11" s="230"/>
      <c r="HDC11" s="230"/>
      <c r="HDD11" s="230"/>
      <c r="HDE11" s="230"/>
      <c r="HDF11" s="230"/>
      <c r="HDG11" s="230"/>
      <c r="HDH11" s="230"/>
      <c r="HDI11" s="230"/>
      <c r="HDJ11" s="230"/>
      <c r="HDK11" s="230"/>
      <c r="HDL11" s="230"/>
      <c r="HDM11" s="230"/>
      <c r="HDN11" s="230"/>
      <c r="HDO11" s="230"/>
      <c r="HDP11" s="230"/>
      <c r="HDQ11" s="230"/>
      <c r="HDR11" s="230"/>
      <c r="HDS11" s="230"/>
      <c r="HDT11" s="230"/>
      <c r="HDU11" s="230"/>
      <c r="HDV11" s="230"/>
      <c r="HDW11" s="230"/>
      <c r="HDX11" s="230"/>
      <c r="HDY11" s="230"/>
      <c r="HDZ11" s="230"/>
      <c r="HEA11" s="230"/>
      <c r="HEB11" s="230"/>
      <c r="HEC11" s="230"/>
      <c r="HED11" s="230"/>
      <c r="HEE11" s="230"/>
      <c r="HEF11" s="230"/>
      <c r="HEG11" s="230"/>
      <c r="HEH11" s="230"/>
      <c r="HEI11" s="230"/>
      <c r="HEJ11" s="230"/>
      <c r="HEK11" s="230"/>
      <c r="HEL11" s="230"/>
      <c r="HEM11" s="230"/>
      <c r="HEN11" s="230"/>
      <c r="HEO11" s="230"/>
      <c r="HEP11" s="230"/>
      <c r="HEQ11" s="230"/>
      <c r="HER11" s="230"/>
      <c r="HES11" s="230"/>
      <c r="HET11" s="230"/>
      <c r="HEU11" s="230"/>
      <c r="HEV11" s="230"/>
      <c r="HEW11" s="230"/>
      <c r="HEX11" s="230"/>
      <c r="HEY11" s="230"/>
      <c r="HEZ11" s="230"/>
      <c r="HFA11" s="230"/>
      <c r="HFB11" s="230"/>
      <c r="HFC11" s="230"/>
      <c r="HFD11" s="230"/>
      <c r="HFE11" s="230"/>
      <c r="HFF11" s="230"/>
      <c r="HFG11" s="230"/>
      <c r="HFH11" s="230"/>
      <c r="HFI11" s="230"/>
      <c r="HFJ11" s="230"/>
      <c r="HFK11" s="230"/>
      <c r="HFL11" s="230"/>
      <c r="HFM11" s="230"/>
      <c r="HFN11" s="230"/>
      <c r="HFO11" s="230"/>
      <c r="HFP11" s="230"/>
      <c r="HFQ11" s="230"/>
      <c r="HFR11" s="230"/>
      <c r="HFS11" s="230"/>
      <c r="HFT11" s="230"/>
      <c r="HFU11" s="230"/>
      <c r="HFV11" s="230"/>
      <c r="HFW11" s="230"/>
      <c r="HFX11" s="230"/>
      <c r="HFY11" s="230"/>
      <c r="HFZ11" s="230"/>
      <c r="HGA11" s="230"/>
      <c r="HGB11" s="230"/>
      <c r="HGC11" s="230"/>
      <c r="HGD11" s="230"/>
      <c r="HGE11" s="230"/>
      <c r="HGF11" s="230"/>
      <c r="HGG11" s="230"/>
      <c r="HGH11" s="230"/>
      <c r="HGI11" s="230"/>
      <c r="HGJ11" s="230"/>
      <c r="HGK11" s="230"/>
      <c r="HGL11" s="230"/>
      <c r="HGM11" s="230"/>
      <c r="HGN11" s="230"/>
      <c r="HGO11" s="230"/>
      <c r="HGP11" s="230"/>
      <c r="HGQ11" s="230"/>
      <c r="HGR11" s="230"/>
      <c r="HGS11" s="230"/>
      <c r="HGT11" s="230"/>
      <c r="HGU11" s="230"/>
      <c r="HGV11" s="230"/>
      <c r="HGW11" s="230"/>
      <c r="HGX11" s="230"/>
      <c r="HGY11" s="230"/>
      <c r="HGZ11" s="230"/>
      <c r="HHA11" s="230"/>
      <c r="HHB11" s="230"/>
      <c r="HHC11" s="230"/>
      <c r="HHD11" s="230"/>
      <c r="HHE11" s="230"/>
      <c r="HHF11" s="230"/>
      <c r="HHG11" s="230"/>
      <c r="HHH11" s="230"/>
      <c r="HHI11" s="230"/>
      <c r="HHJ11" s="230"/>
      <c r="HHK11" s="230"/>
      <c r="HHL11" s="230"/>
      <c r="HHM11" s="230"/>
      <c r="HHN11" s="230"/>
      <c r="HHO11" s="230"/>
      <c r="HHP11" s="230"/>
      <c r="HHQ11" s="230"/>
      <c r="HHR11" s="230"/>
      <c r="HHS11" s="230"/>
      <c r="HHT11" s="230"/>
      <c r="HHU11" s="230"/>
      <c r="HHV11" s="230"/>
      <c r="HHW11" s="230"/>
      <c r="HHX11" s="230"/>
      <c r="HHY11" s="230"/>
      <c r="HHZ11" s="230"/>
      <c r="HIA11" s="230"/>
      <c r="HIB11" s="230"/>
      <c r="HIC11" s="230"/>
      <c r="HID11" s="230"/>
      <c r="HIE11" s="230"/>
      <c r="HIF11" s="230"/>
      <c r="HIG11" s="230"/>
      <c r="HIH11" s="230"/>
      <c r="HII11" s="230"/>
      <c r="HIJ11" s="230"/>
      <c r="HIK11" s="230"/>
      <c r="HIL11" s="230"/>
      <c r="HIM11" s="230"/>
      <c r="HIN11" s="230"/>
      <c r="HIO11" s="230"/>
      <c r="HIP11" s="230"/>
      <c r="HIQ11" s="230"/>
      <c r="HIR11" s="230"/>
      <c r="HIS11" s="230"/>
      <c r="HIT11" s="230"/>
      <c r="HIU11" s="230"/>
      <c r="HIV11" s="230"/>
      <c r="HIW11" s="230"/>
      <c r="HIX11" s="230"/>
      <c r="HIY11" s="230"/>
      <c r="HIZ11" s="230"/>
      <c r="HJA11" s="230"/>
      <c r="HJB11" s="230"/>
      <c r="HJC11" s="230"/>
      <c r="HJD11" s="230"/>
      <c r="HJE11" s="230"/>
      <c r="HJF11" s="230"/>
      <c r="HJG11" s="230"/>
      <c r="HJH11" s="230"/>
      <c r="HJI11" s="230"/>
      <c r="HJJ11" s="230"/>
      <c r="HJK11" s="230"/>
      <c r="HJL11" s="230"/>
      <c r="HJM11" s="230"/>
      <c r="HJN11" s="230"/>
      <c r="HJO11" s="230"/>
      <c r="HJP11" s="230"/>
      <c r="HJQ11" s="230"/>
      <c r="HJR11" s="230"/>
      <c r="HJS11" s="230"/>
      <c r="HJT11" s="230"/>
      <c r="HJU11" s="230"/>
      <c r="HJV11" s="230"/>
      <c r="HJW11" s="230"/>
      <c r="HJX11" s="230"/>
      <c r="HJY11" s="230"/>
      <c r="HJZ11" s="230"/>
      <c r="HKA11" s="230"/>
      <c r="HKB11" s="230"/>
      <c r="HKC11" s="230"/>
      <c r="HKD11" s="230"/>
      <c r="HKE11" s="230"/>
      <c r="HKF11" s="230"/>
      <c r="HKG11" s="230"/>
      <c r="HKH11" s="230"/>
      <c r="HKI11" s="230"/>
      <c r="HKJ11" s="230"/>
      <c r="HKK11" s="230"/>
      <c r="HKL11" s="230"/>
      <c r="HKM11" s="230"/>
      <c r="HKN11" s="230"/>
      <c r="HKO11" s="230"/>
      <c r="HKP11" s="230"/>
      <c r="HKQ11" s="230"/>
      <c r="HKR11" s="230"/>
      <c r="HKS11" s="230"/>
      <c r="HKT11" s="230"/>
      <c r="HKU11" s="230"/>
      <c r="HKV11" s="230"/>
      <c r="HKW11" s="230"/>
      <c r="HKX11" s="230"/>
      <c r="HKY11" s="230"/>
      <c r="HKZ11" s="230"/>
      <c r="HLA11" s="230"/>
      <c r="HLB11" s="230"/>
      <c r="HLC11" s="230"/>
      <c r="HLD11" s="230"/>
      <c r="HLE11" s="230"/>
      <c r="HLF11" s="230"/>
      <c r="HLG11" s="230"/>
      <c r="HLH11" s="230"/>
      <c r="HLI11" s="230"/>
      <c r="HLJ11" s="230"/>
      <c r="HLK11" s="230"/>
      <c r="HLL11" s="230"/>
      <c r="HLM11" s="230"/>
      <c r="HLN11" s="230"/>
      <c r="HLO11" s="230"/>
      <c r="HLP11" s="230"/>
      <c r="HLQ11" s="230"/>
      <c r="HLR11" s="230"/>
      <c r="HLS11" s="230"/>
      <c r="HLT11" s="230"/>
      <c r="HLU11" s="230"/>
      <c r="HLV11" s="230"/>
      <c r="HLW11" s="230"/>
      <c r="HLX11" s="230"/>
      <c r="HLY11" s="230"/>
      <c r="HLZ11" s="230"/>
      <c r="HMA11" s="230"/>
      <c r="HMB11" s="230"/>
      <c r="HMC11" s="230"/>
      <c r="HMD11" s="230"/>
      <c r="HME11" s="230"/>
      <c r="HMF11" s="230"/>
      <c r="HMG11" s="230"/>
      <c r="HMH11" s="230"/>
      <c r="HMI11" s="230"/>
      <c r="HMJ11" s="230"/>
      <c r="HMK11" s="230"/>
      <c r="HML11" s="230"/>
      <c r="HMM11" s="230"/>
      <c r="HMN11" s="230"/>
      <c r="HMO11" s="230"/>
      <c r="HMP11" s="230"/>
      <c r="HMQ11" s="230"/>
      <c r="HMR11" s="230"/>
      <c r="HMS11" s="230"/>
      <c r="HMT11" s="230"/>
      <c r="HMU11" s="230"/>
      <c r="HMV11" s="230"/>
      <c r="HMW11" s="230"/>
      <c r="HMX11" s="230"/>
      <c r="HMY11" s="230"/>
      <c r="HMZ11" s="230"/>
      <c r="HNA11" s="230"/>
      <c r="HNB11" s="230"/>
      <c r="HNC11" s="230"/>
      <c r="HND11" s="230"/>
      <c r="HNE11" s="230"/>
      <c r="HNF11" s="230"/>
      <c r="HNG11" s="230"/>
      <c r="HNH11" s="230"/>
      <c r="HNI11" s="230"/>
      <c r="HNJ11" s="230"/>
      <c r="HNK11" s="230"/>
      <c r="HNL11" s="230"/>
      <c r="HNM11" s="230"/>
      <c r="HNN11" s="230"/>
      <c r="HNO11" s="230"/>
      <c r="HNP11" s="230"/>
      <c r="HNQ11" s="230"/>
      <c r="HNR11" s="230"/>
      <c r="HNS11" s="230"/>
      <c r="HNT11" s="230"/>
      <c r="HNU11" s="230"/>
      <c r="HNV11" s="230"/>
      <c r="HNW11" s="230"/>
      <c r="HNX11" s="230"/>
      <c r="HNY11" s="230"/>
      <c r="HNZ11" s="230"/>
      <c r="HOA11" s="230"/>
      <c r="HOB11" s="230"/>
      <c r="HOC11" s="230"/>
      <c r="HOD11" s="230"/>
      <c r="HOE11" s="230"/>
      <c r="HOF11" s="230"/>
      <c r="HOG11" s="230"/>
      <c r="HOH11" s="230"/>
      <c r="HOI11" s="230"/>
      <c r="HOJ11" s="230"/>
      <c r="HOK11" s="230"/>
      <c r="HOL11" s="230"/>
      <c r="HOM11" s="230"/>
      <c r="HON11" s="230"/>
      <c r="HOO11" s="230"/>
      <c r="HOP11" s="230"/>
      <c r="HOQ11" s="230"/>
      <c r="HOR11" s="230"/>
      <c r="HOS11" s="230"/>
      <c r="HOT11" s="230"/>
      <c r="HOU11" s="230"/>
      <c r="HOV11" s="230"/>
      <c r="HOW11" s="230"/>
      <c r="HOX11" s="230"/>
      <c r="HOY11" s="230"/>
      <c r="HOZ11" s="230"/>
      <c r="HPA11" s="230"/>
      <c r="HPB11" s="230"/>
      <c r="HPC11" s="230"/>
      <c r="HPD11" s="230"/>
      <c r="HPE11" s="230"/>
      <c r="HPF11" s="230"/>
      <c r="HPG11" s="230"/>
      <c r="HPH11" s="230"/>
      <c r="HPI11" s="230"/>
      <c r="HPJ11" s="230"/>
      <c r="HPK11" s="230"/>
      <c r="HPL11" s="230"/>
      <c r="HPM11" s="230"/>
      <c r="HPN11" s="230"/>
      <c r="HPO11" s="230"/>
      <c r="HPP11" s="230"/>
      <c r="HPQ11" s="230"/>
      <c r="HPR11" s="230"/>
      <c r="HPS11" s="230"/>
      <c r="HPT11" s="230"/>
      <c r="HPU11" s="230"/>
      <c r="HPV11" s="230"/>
      <c r="HPW11" s="230"/>
      <c r="HPX11" s="230"/>
      <c r="HPY11" s="230"/>
      <c r="HPZ11" s="230"/>
      <c r="HQA11" s="230"/>
      <c r="HQB11" s="230"/>
      <c r="HQC11" s="230"/>
      <c r="HQD11" s="230"/>
      <c r="HQE11" s="230"/>
      <c r="HQF11" s="230"/>
      <c r="HQG11" s="230"/>
      <c r="HQH11" s="230"/>
      <c r="HQI11" s="230"/>
      <c r="HQJ11" s="230"/>
      <c r="HQK11" s="230"/>
      <c r="HQL11" s="230"/>
      <c r="HQM11" s="230"/>
      <c r="HQN11" s="230"/>
      <c r="HQO11" s="230"/>
      <c r="HQP11" s="230"/>
      <c r="HQQ11" s="230"/>
      <c r="HQR11" s="230"/>
      <c r="HQS11" s="230"/>
      <c r="HQT11" s="230"/>
      <c r="HQU11" s="230"/>
      <c r="HQV11" s="230"/>
      <c r="HQW11" s="230"/>
      <c r="HQX11" s="230"/>
      <c r="HQY11" s="230"/>
      <c r="HQZ11" s="230"/>
      <c r="HRA11" s="230"/>
      <c r="HRB11" s="230"/>
      <c r="HRC11" s="230"/>
      <c r="HRD11" s="230"/>
      <c r="HRE11" s="230"/>
      <c r="HRF11" s="230"/>
      <c r="HRG11" s="230"/>
      <c r="HRH11" s="230"/>
      <c r="HRI11" s="230"/>
      <c r="HRJ11" s="230"/>
      <c r="HRK11" s="230"/>
      <c r="HRL11" s="230"/>
      <c r="HRM11" s="230"/>
      <c r="HRN11" s="230"/>
      <c r="HRO11" s="230"/>
      <c r="HRP11" s="230"/>
      <c r="HRQ11" s="230"/>
      <c r="HRR11" s="230"/>
      <c r="HRS11" s="230"/>
      <c r="HRT11" s="230"/>
      <c r="HRU11" s="230"/>
      <c r="HRV11" s="230"/>
      <c r="HRW11" s="230"/>
      <c r="HRX11" s="230"/>
      <c r="HRY11" s="230"/>
      <c r="HRZ11" s="230"/>
      <c r="HSA11" s="230"/>
      <c r="HSB11" s="230"/>
      <c r="HSC11" s="230"/>
      <c r="HSD11" s="230"/>
      <c r="HSE11" s="230"/>
      <c r="HSF11" s="230"/>
      <c r="HSG11" s="230"/>
      <c r="HSH11" s="230"/>
      <c r="HSI11" s="230"/>
      <c r="HSJ11" s="230"/>
      <c r="HSK11" s="230"/>
      <c r="HSL11" s="230"/>
      <c r="HSM11" s="230"/>
      <c r="HSN11" s="230"/>
      <c r="HSO11" s="230"/>
      <c r="HSP11" s="230"/>
      <c r="HSQ11" s="230"/>
      <c r="HSR11" s="230"/>
      <c r="HSS11" s="230"/>
      <c r="HST11" s="230"/>
      <c r="HSU11" s="230"/>
      <c r="HSV11" s="230"/>
      <c r="HSW11" s="230"/>
      <c r="HSX11" s="230"/>
      <c r="HSY11" s="230"/>
      <c r="HSZ11" s="230"/>
      <c r="HTA11" s="230"/>
      <c r="HTB11" s="230"/>
      <c r="HTC11" s="230"/>
      <c r="HTD11" s="230"/>
      <c r="HTE11" s="230"/>
      <c r="HTF11" s="230"/>
      <c r="HTG11" s="230"/>
      <c r="HTH11" s="230"/>
      <c r="HTI11" s="230"/>
      <c r="HTJ11" s="230"/>
      <c r="HTK11" s="230"/>
      <c r="HTL11" s="230"/>
      <c r="HTM11" s="230"/>
      <c r="HTN11" s="230"/>
      <c r="HTO11" s="230"/>
      <c r="HTP11" s="230"/>
      <c r="HTQ11" s="230"/>
      <c r="HTR11" s="230"/>
      <c r="HTS11" s="230"/>
      <c r="HTT11" s="230"/>
      <c r="HTU11" s="230"/>
      <c r="HTV11" s="230"/>
      <c r="HTW11" s="230"/>
      <c r="HTX11" s="230"/>
      <c r="HTY11" s="230"/>
      <c r="HTZ11" s="230"/>
      <c r="HUA11" s="230"/>
      <c r="HUB11" s="230"/>
      <c r="HUC11" s="230"/>
      <c r="HUD11" s="230"/>
      <c r="HUE11" s="230"/>
      <c r="HUF11" s="230"/>
      <c r="HUG11" s="230"/>
      <c r="HUH11" s="230"/>
      <c r="HUI11" s="230"/>
      <c r="HUJ11" s="230"/>
      <c r="HUK11" s="230"/>
      <c r="HUL11" s="230"/>
      <c r="HUM11" s="230"/>
      <c r="HUN11" s="230"/>
      <c r="HUO11" s="230"/>
      <c r="HUP11" s="230"/>
      <c r="HUQ11" s="230"/>
      <c r="HUR11" s="230"/>
      <c r="HUS11" s="230"/>
      <c r="HUT11" s="230"/>
      <c r="HUU11" s="230"/>
      <c r="HUV11" s="230"/>
      <c r="HUW11" s="230"/>
      <c r="HUX11" s="230"/>
      <c r="HUY11" s="230"/>
      <c r="HUZ11" s="230"/>
      <c r="HVA11" s="230"/>
      <c r="HVB11" s="230"/>
      <c r="HVC11" s="230"/>
      <c r="HVD11" s="230"/>
      <c r="HVE11" s="230"/>
      <c r="HVF11" s="230"/>
      <c r="HVG11" s="230"/>
      <c r="HVH11" s="230"/>
      <c r="HVI11" s="230"/>
      <c r="HVJ11" s="230"/>
      <c r="HVK11" s="230"/>
      <c r="HVL11" s="230"/>
      <c r="HVM11" s="230"/>
      <c r="HVN11" s="230"/>
      <c r="HVO11" s="230"/>
      <c r="HVP11" s="230"/>
      <c r="HVQ11" s="230"/>
      <c r="HVR11" s="230"/>
      <c r="HVS11" s="230"/>
      <c r="HVT11" s="230"/>
      <c r="HVU11" s="230"/>
      <c r="HVV11" s="230"/>
      <c r="HVW11" s="230"/>
      <c r="HVX11" s="230"/>
      <c r="HVY11" s="230"/>
      <c r="HVZ11" s="230"/>
      <c r="HWA11" s="230"/>
      <c r="HWB11" s="230"/>
      <c r="HWC11" s="230"/>
      <c r="HWD11" s="230"/>
      <c r="HWE11" s="230"/>
      <c r="HWF11" s="230"/>
      <c r="HWG11" s="230"/>
      <c r="HWH11" s="230"/>
      <c r="HWI11" s="230"/>
      <c r="HWJ11" s="230"/>
      <c r="HWK11" s="230"/>
      <c r="HWL11" s="230"/>
      <c r="HWM11" s="230"/>
      <c r="HWN11" s="230"/>
      <c r="HWO11" s="230"/>
      <c r="HWP11" s="230"/>
      <c r="HWQ11" s="230"/>
      <c r="HWR11" s="230"/>
      <c r="HWS11" s="230"/>
      <c r="HWT11" s="230"/>
      <c r="HWU11" s="230"/>
      <c r="HWV11" s="230"/>
      <c r="HWW11" s="230"/>
      <c r="HWX11" s="230"/>
      <c r="HWY11" s="230"/>
      <c r="HWZ11" s="230"/>
      <c r="HXA11" s="230"/>
      <c r="HXB11" s="230"/>
      <c r="HXC11" s="230"/>
      <c r="HXD11" s="230"/>
      <c r="HXE11" s="230"/>
      <c r="HXF11" s="230"/>
      <c r="HXG11" s="230"/>
      <c r="HXH11" s="230"/>
      <c r="HXI11" s="230"/>
      <c r="HXJ11" s="230"/>
      <c r="HXK11" s="230"/>
      <c r="HXL11" s="230"/>
      <c r="HXM11" s="230"/>
      <c r="HXN11" s="230"/>
      <c r="HXO11" s="230"/>
      <c r="HXP11" s="230"/>
      <c r="HXQ11" s="230"/>
      <c r="HXR11" s="230"/>
      <c r="HXS11" s="230"/>
      <c r="HXT11" s="230"/>
      <c r="HXU11" s="230"/>
      <c r="HXV11" s="230"/>
      <c r="HXW11" s="230"/>
      <c r="HXX11" s="230"/>
      <c r="HXY11" s="230"/>
      <c r="HXZ11" s="230"/>
      <c r="HYA11" s="230"/>
      <c r="HYB11" s="230"/>
      <c r="HYC11" s="230"/>
      <c r="HYD11" s="230"/>
      <c r="HYE11" s="230"/>
      <c r="HYF11" s="230"/>
      <c r="HYG11" s="230"/>
      <c r="HYH11" s="230"/>
      <c r="HYI11" s="230"/>
      <c r="HYJ11" s="230"/>
      <c r="HYK11" s="230"/>
      <c r="HYL11" s="230"/>
      <c r="HYM11" s="230"/>
      <c r="HYN11" s="230"/>
      <c r="HYO11" s="230"/>
      <c r="HYP11" s="230"/>
      <c r="HYQ11" s="230"/>
      <c r="HYR11" s="230"/>
      <c r="HYS11" s="230"/>
      <c r="HYT11" s="230"/>
      <c r="HYU11" s="230"/>
      <c r="HYV11" s="230"/>
      <c r="HYW11" s="230"/>
      <c r="HYX11" s="230"/>
      <c r="HYY11" s="230"/>
      <c r="HYZ11" s="230"/>
      <c r="HZA11" s="230"/>
      <c r="HZB11" s="230"/>
      <c r="HZC11" s="230"/>
      <c r="HZD11" s="230"/>
      <c r="HZE11" s="230"/>
      <c r="HZF11" s="230"/>
      <c r="HZG11" s="230"/>
      <c r="HZH11" s="230"/>
      <c r="HZI11" s="230"/>
      <c r="HZJ11" s="230"/>
      <c r="HZK11" s="230"/>
      <c r="HZL11" s="230"/>
      <c r="HZM11" s="230"/>
      <c r="HZN11" s="230"/>
      <c r="HZO11" s="230"/>
      <c r="HZP11" s="230"/>
      <c r="HZQ11" s="230"/>
      <c r="HZR11" s="230"/>
      <c r="HZS11" s="230"/>
      <c r="HZT11" s="230"/>
      <c r="HZU11" s="230"/>
      <c r="HZV11" s="230"/>
      <c r="HZW11" s="230"/>
      <c r="HZX11" s="230"/>
      <c r="HZY11" s="230"/>
      <c r="HZZ11" s="230"/>
      <c r="IAA11" s="230"/>
      <c r="IAB11" s="230"/>
      <c r="IAC11" s="230"/>
      <c r="IAD11" s="230"/>
      <c r="IAE11" s="230"/>
      <c r="IAF11" s="230"/>
      <c r="IAG11" s="230"/>
      <c r="IAH11" s="230"/>
      <c r="IAI11" s="230"/>
      <c r="IAJ11" s="230"/>
      <c r="IAK11" s="230"/>
      <c r="IAL11" s="230"/>
      <c r="IAM11" s="230"/>
      <c r="IAN11" s="230"/>
      <c r="IAO11" s="230"/>
      <c r="IAP11" s="230"/>
      <c r="IAQ11" s="230"/>
      <c r="IAR11" s="230"/>
      <c r="IAS11" s="230"/>
      <c r="IAT11" s="230"/>
      <c r="IAU11" s="230"/>
      <c r="IAV11" s="230"/>
      <c r="IAW11" s="230"/>
      <c r="IAX11" s="230"/>
      <c r="IAY11" s="230"/>
      <c r="IAZ11" s="230"/>
      <c r="IBA11" s="230"/>
      <c r="IBB11" s="230"/>
      <c r="IBC11" s="230"/>
      <c r="IBD11" s="230"/>
      <c r="IBE11" s="230"/>
      <c r="IBF11" s="230"/>
      <c r="IBG11" s="230"/>
      <c r="IBH11" s="230"/>
      <c r="IBI11" s="230"/>
      <c r="IBJ11" s="230"/>
      <c r="IBK11" s="230"/>
      <c r="IBL11" s="230"/>
      <c r="IBM11" s="230"/>
      <c r="IBN11" s="230"/>
      <c r="IBO11" s="230"/>
      <c r="IBP11" s="230"/>
      <c r="IBQ11" s="230"/>
      <c r="IBR11" s="230"/>
      <c r="IBS11" s="230"/>
      <c r="IBT11" s="230"/>
      <c r="IBU11" s="230"/>
      <c r="IBV11" s="230"/>
      <c r="IBW11" s="230"/>
      <c r="IBX11" s="230"/>
      <c r="IBY11" s="230"/>
      <c r="IBZ11" s="230"/>
      <c r="ICA11" s="230"/>
      <c r="ICB11" s="230"/>
      <c r="ICC11" s="230"/>
      <c r="ICD11" s="230"/>
      <c r="ICE11" s="230"/>
      <c r="ICF11" s="230"/>
      <c r="ICG11" s="230"/>
      <c r="ICH11" s="230"/>
      <c r="ICI11" s="230"/>
      <c r="ICJ11" s="230"/>
      <c r="ICK11" s="230"/>
      <c r="ICL11" s="230"/>
      <c r="ICM11" s="230"/>
      <c r="ICN11" s="230"/>
      <c r="ICO11" s="230"/>
      <c r="ICP11" s="230"/>
      <c r="ICQ11" s="230"/>
      <c r="ICR11" s="230"/>
      <c r="ICS11" s="230"/>
      <c r="ICT11" s="230"/>
      <c r="ICU11" s="230"/>
      <c r="ICV11" s="230"/>
      <c r="ICW11" s="230"/>
      <c r="ICX11" s="230"/>
      <c r="ICY11" s="230"/>
      <c r="ICZ11" s="230"/>
      <c r="IDA11" s="230"/>
      <c r="IDB11" s="230"/>
      <c r="IDC11" s="230"/>
      <c r="IDD11" s="230"/>
      <c r="IDE11" s="230"/>
      <c r="IDF11" s="230"/>
      <c r="IDG11" s="230"/>
      <c r="IDH11" s="230"/>
      <c r="IDI11" s="230"/>
      <c r="IDJ11" s="230"/>
      <c r="IDK11" s="230"/>
      <c r="IDL11" s="230"/>
      <c r="IDM11" s="230"/>
      <c r="IDN11" s="230"/>
      <c r="IDO11" s="230"/>
      <c r="IDP11" s="230"/>
      <c r="IDQ11" s="230"/>
      <c r="IDR11" s="230"/>
      <c r="IDS11" s="230"/>
      <c r="IDT11" s="230"/>
      <c r="IDU11" s="230"/>
      <c r="IDV11" s="230"/>
      <c r="IDW11" s="230"/>
      <c r="IDX11" s="230"/>
      <c r="IDY11" s="230"/>
      <c r="IDZ11" s="230"/>
      <c r="IEA11" s="230"/>
      <c r="IEB11" s="230"/>
      <c r="IEC11" s="230"/>
      <c r="IED11" s="230"/>
      <c r="IEE11" s="230"/>
      <c r="IEF11" s="230"/>
      <c r="IEG11" s="230"/>
      <c r="IEH11" s="230"/>
      <c r="IEI11" s="230"/>
      <c r="IEJ11" s="230"/>
      <c r="IEK11" s="230"/>
      <c r="IEL11" s="230"/>
      <c r="IEM11" s="230"/>
      <c r="IEN11" s="230"/>
      <c r="IEO11" s="230"/>
      <c r="IEP11" s="230"/>
      <c r="IEQ11" s="230"/>
      <c r="IER11" s="230"/>
      <c r="IES11" s="230"/>
      <c r="IET11" s="230"/>
      <c r="IEU11" s="230"/>
      <c r="IEV11" s="230"/>
      <c r="IEW11" s="230"/>
      <c r="IEX11" s="230"/>
      <c r="IEY11" s="230"/>
      <c r="IEZ11" s="230"/>
      <c r="IFA11" s="230"/>
      <c r="IFB11" s="230"/>
      <c r="IFC11" s="230"/>
      <c r="IFD11" s="230"/>
      <c r="IFE11" s="230"/>
      <c r="IFF11" s="230"/>
      <c r="IFG11" s="230"/>
      <c r="IFH11" s="230"/>
      <c r="IFI11" s="230"/>
      <c r="IFJ11" s="230"/>
      <c r="IFK11" s="230"/>
      <c r="IFL11" s="230"/>
      <c r="IFM11" s="230"/>
      <c r="IFN11" s="230"/>
      <c r="IFO11" s="230"/>
      <c r="IFP11" s="230"/>
      <c r="IFQ11" s="230"/>
      <c r="IFR11" s="230"/>
      <c r="IFS11" s="230"/>
      <c r="IFT11" s="230"/>
      <c r="IFU11" s="230"/>
      <c r="IFV11" s="230"/>
      <c r="IFW11" s="230"/>
      <c r="IFX11" s="230"/>
      <c r="IFY11" s="230"/>
      <c r="IFZ11" s="230"/>
      <c r="IGA11" s="230"/>
      <c r="IGB11" s="230"/>
      <c r="IGC11" s="230"/>
      <c r="IGD11" s="230"/>
      <c r="IGE11" s="230"/>
      <c r="IGF11" s="230"/>
      <c r="IGG11" s="230"/>
      <c r="IGH11" s="230"/>
      <c r="IGI11" s="230"/>
      <c r="IGJ11" s="230"/>
      <c r="IGK11" s="230"/>
      <c r="IGL11" s="230"/>
      <c r="IGM11" s="230"/>
      <c r="IGN11" s="230"/>
      <c r="IGO11" s="230"/>
      <c r="IGP11" s="230"/>
      <c r="IGQ11" s="230"/>
      <c r="IGR11" s="230"/>
      <c r="IGS11" s="230"/>
      <c r="IGT11" s="230"/>
      <c r="IGU11" s="230"/>
      <c r="IGV11" s="230"/>
      <c r="IGW11" s="230"/>
      <c r="IGX11" s="230"/>
      <c r="IGY11" s="230"/>
      <c r="IGZ11" s="230"/>
      <c r="IHA11" s="230"/>
      <c r="IHB11" s="230"/>
      <c r="IHC11" s="230"/>
      <c r="IHD11" s="230"/>
      <c r="IHE11" s="230"/>
      <c r="IHF11" s="230"/>
      <c r="IHG11" s="230"/>
      <c r="IHH11" s="230"/>
      <c r="IHI11" s="230"/>
      <c r="IHJ11" s="230"/>
      <c r="IHK11" s="230"/>
      <c r="IHL11" s="230"/>
      <c r="IHM11" s="230"/>
      <c r="IHN11" s="230"/>
      <c r="IHO11" s="230"/>
      <c r="IHP11" s="230"/>
      <c r="IHQ11" s="230"/>
      <c r="IHR11" s="230"/>
      <c r="IHS11" s="230"/>
      <c r="IHT11" s="230"/>
      <c r="IHU11" s="230"/>
      <c r="IHV11" s="230"/>
      <c r="IHW11" s="230"/>
      <c r="IHX11" s="230"/>
      <c r="IHY11" s="230"/>
      <c r="IHZ11" s="230"/>
      <c r="IIA11" s="230"/>
      <c r="IIB11" s="230"/>
      <c r="IIC11" s="230"/>
      <c r="IID11" s="230"/>
      <c r="IIE11" s="230"/>
      <c r="IIF11" s="230"/>
      <c r="IIG11" s="230"/>
      <c r="IIH11" s="230"/>
      <c r="III11" s="230"/>
      <c r="IIJ11" s="230"/>
      <c r="IIK11" s="230"/>
      <c r="IIL11" s="230"/>
      <c r="IIM11" s="230"/>
      <c r="IIN11" s="230"/>
      <c r="IIO11" s="230"/>
      <c r="IIP11" s="230"/>
      <c r="IIQ11" s="230"/>
      <c r="IIR11" s="230"/>
      <c r="IIS11" s="230"/>
      <c r="IIT11" s="230"/>
      <c r="IIU11" s="230"/>
      <c r="IIV11" s="230"/>
      <c r="IIW11" s="230"/>
      <c r="IIX11" s="230"/>
      <c r="IIY11" s="230"/>
      <c r="IIZ11" s="230"/>
      <c r="IJA11" s="230"/>
      <c r="IJB11" s="230"/>
      <c r="IJC11" s="230"/>
      <c r="IJD11" s="230"/>
      <c r="IJE11" s="230"/>
      <c r="IJF11" s="230"/>
      <c r="IJG11" s="230"/>
      <c r="IJH11" s="230"/>
      <c r="IJI11" s="230"/>
      <c r="IJJ11" s="230"/>
      <c r="IJK11" s="230"/>
      <c r="IJL11" s="230"/>
      <c r="IJM11" s="230"/>
      <c r="IJN11" s="230"/>
      <c r="IJO11" s="230"/>
      <c r="IJP11" s="230"/>
      <c r="IJQ11" s="230"/>
      <c r="IJR11" s="230"/>
      <c r="IJS11" s="230"/>
      <c r="IJT11" s="230"/>
      <c r="IJU11" s="230"/>
      <c r="IJV11" s="230"/>
      <c r="IJW11" s="230"/>
      <c r="IJX11" s="230"/>
      <c r="IJY11" s="230"/>
      <c r="IJZ11" s="230"/>
      <c r="IKA11" s="230"/>
      <c r="IKB11" s="230"/>
      <c r="IKC11" s="230"/>
      <c r="IKD11" s="230"/>
      <c r="IKE11" s="230"/>
      <c r="IKF11" s="230"/>
      <c r="IKG11" s="230"/>
      <c r="IKH11" s="230"/>
      <c r="IKI11" s="230"/>
      <c r="IKJ11" s="230"/>
      <c r="IKK11" s="230"/>
      <c r="IKL11" s="230"/>
      <c r="IKM11" s="230"/>
      <c r="IKN11" s="230"/>
      <c r="IKO11" s="230"/>
      <c r="IKP11" s="230"/>
      <c r="IKQ11" s="230"/>
      <c r="IKR11" s="230"/>
      <c r="IKS11" s="230"/>
      <c r="IKT11" s="230"/>
      <c r="IKU11" s="230"/>
      <c r="IKV11" s="230"/>
      <c r="IKW11" s="230"/>
      <c r="IKX11" s="230"/>
      <c r="IKY11" s="230"/>
      <c r="IKZ11" s="230"/>
      <c r="ILA11" s="230"/>
      <c r="ILB11" s="230"/>
      <c r="ILC11" s="230"/>
      <c r="ILD11" s="230"/>
      <c r="ILE11" s="230"/>
      <c r="ILF11" s="230"/>
      <c r="ILG11" s="230"/>
      <c r="ILH11" s="230"/>
      <c r="ILI11" s="230"/>
      <c r="ILJ11" s="230"/>
      <c r="ILK11" s="230"/>
      <c r="ILL11" s="230"/>
      <c r="ILM11" s="230"/>
      <c r="ILN11" s="230"/>
      <c r="ILO11" s="230"/>
      <c r="ILP11" s="230"/>
      <c r="ILQ11" s="230"/>
      <c r="ILR11" s="230"/>
      <c r="ILS11" s="230"/>
      <c r="ILT11" s="230"/>
      <c r="ILU11" s="230"/>
      <c r="ILV11" s="230"/>
      <c r="ILW11" s="230"/>
      <c r="ILX11" s="230"/>
      <c r="ILY11" s="230"/>
      <c r="ILZ11" s="230"/>
      <c r="IMA11" s="230"/>
      <c r="IMB11" s="230"/>
      <c r="IMC11" s="230"/>
      <c r="IMD11" s="230"/>
      <c r="IME11" s="230"/>
      <c r="IMF11" s="230"/>
      <c r="IMG11" s="230"/>
      <c r="IMH11" s="230"/>
      <c r="IMI11" s="230"/>
      <c r="IMJ11" s="230"/>
      <c r="IMK11" s="230"/>
      <c r="IML11" s="230"/>
      <c r="IMM11" s="230"/>
      <c r="IMN11" s="230"/>
      <c r="IMO11" s="230"/>
      <c r="IMP11" s="230"/>
      <c r="IMQ11" s="230"/>
      <c r="IMR11" s="230"/>
      <c r="IMS11" s="230"/>
      <c r="IMT11" s="230"/>
      <c r="IMU11" s="230"/>
      <c r="IMV11" s="230"/>
      <c r="IMW11" s="230"/>
      <c r="IMX11" s="230"/>
      <c r="IMY11" s="230"/>
      <c r="IMZ11" s="230"/>
      <c r="INA11" s="230"/>
      <c r="INB11" s="230"/>
      <c r="INC11" s="230"/>
      <c r="IND11" s="230"/>
      <c r="INE11" s="230"/>
      <c r="INF11" s="230"/>
      <c r="ING11" s="230"/>
      <c r="INH11" s="230"/>
      <c r="INI11" s="230"/>
      <c r="INJ11" s="230"/>
      <c r="INK11" s="230"/>
      <c r="INL11" s="230"/>
      <c r="INM11" s="230"/>
      <c r="INN11" s="230"/>
      <c r="INO11" s="230"/>
      <c r="INP11" s="230"/>
      <c r="INQ11" s="230"/>
      <c r="INR11" s="230"/>
      <c r="INS11" s="230"/>
      <c r="INT11" s="230"/>
      <c r="INU11" s="230"/>
      <c r="INV11" s="230"/>
      <c r="INW11" s="230"/>
      <c r="INX11" s="230"/>
      <c r="INY11" s="230"/>
      <c r="INZ11" s="230"/>
      <c r="IOA11" s="230"/>
      <c r="IOB11" s="230"/>
      <c r="IOC11" s="230"/>
      <c r="IOD11" s="230"/>
      <c r="IOE11" s="230"/>
      <c r="IOF11" s="230"/>
      <c r="IOG11" s="230"/>
      <c r="IOH11" s="230"/>
      <c r="IOI11" s="230"/>
      <c r="IOJ11" s="230"/>
      <c r="IOK11" s="230"/>
      <c r="IOL11" s="230"/>
      <c r="IOM11" s="230"/>
      <c r="ION11" s="230"/>
      <c r="IOO11" s="230"/>
      <c r="IOP11" s="230"/>
      <c r="IOQ11" s="230"/>
      <c r="IOR11" s="230"/>
      <c r="IOS11" s="230"/>
      <c r="IOT11" s="230"/>
      <c r="IOU11" s="230"/>
      <c r="IOV11" s="230"/>
      <c r="IOW11" s="230"/>
      <c r="IOX11" s="230"/>
      <c r="IOY11" s="230"/>
      <c r="IOZ11" s="230"/>
      <c r="IPA11" s="230"/>
      <c r="IPB11" s="230"/>
      <c r="IPC11" s="230"/>
      <c r="IPD11" s="230"/>
      <c r="IPE11" s="230"/>
      <c r="IPF11" s="230"/>
      <c r="IPG11" s="230"/>
      <c r="IPH11" s="230"/>
      <c r="IPI11" s="230"/>
      <c r="IPJ11" s="230"/>
      <c r="IPK11" s="230"/>
      <c r="IPL11" s="230"/>
      <c r="IPM11" s="230"/>
      <c r="IPN11" s="230"/>
      <c r="IPO11" s="230"/>
      <c r="IPP11" s="230"/>
      <c r="IPQ11" s="230"/>
      <c r="IPR11" s="230"/>
      <c r="IPS11" s="230"/>
      <c r="IPT11" s="230"/>
      <c r="IPU11" s="230"/>
      <c r="IPV11" s="230"/>
      <c r="IPW11" s="230"/>
      <c r="IPX11" s="230"/>
      <c r="IPY11" s="230"/>
      <c r="IPZ11" s="230"/>
      <c r="IQA11" s="230"/>
      <c r="IQB11" s="230"/>
      <c r="IQC11" s="230"/>
      <c r="IQD11" s="230"/>
      <c r="IQE11" s="230"/>
      <c r="IQF11" s="230"/>
      <c r="IQG11" s="230"/>
      <c r="IQH11" s="230"/>
      <c r="IQI11" s="230"/>
      <c r="IQJ11" s="230"/>
      <c r="IQK11" s="230"/>
      <c r="IQL11" s="230"/>
      <c r="IQM11" s="230"/>
      <c r="IQN11" s="230"/>
      <c r="IQO11" s="230"/>
      <c r="IQP11" s="230"/>
      <c r="IQQ11" s="230"/>
      <c r="IQR11" s="230"/>
      <c r="IQS11" s="230"/>
      <c r="IQT11" s="230"/>
      <c r="IQU11" s="230"/>
      <c r="IQV11" s="230"/>
      <c r="IQW11" s="230"/>
      <c r="IQX11" s="230"/>
      <c r="IQY11" s="230"/>
      <c r="IQZ11" s="230"/>
      <c r="IRA11" s="230"/>
      <c r="IRB11" s="230"/>
      <c r="IRC11" s="230"/>
      <c r="IRD11" s="230"/>
      <c r="IRE11" s="230"/>
      <c r="IRF11" s="230"/>
      <c r="IRG11" s="230"/>
      <c r="IRH11" s="230"/>
      <c r="IRI11" s="230"/>
      <c r="IRJ11" s="230"/>
      <c r="IRK11" s="230"/>
      <c r="IRL11" s="230"/>
      <c r="IRM11" s="230"/>
      <c r="IRN11" s="230"/>
      <c r="IRO11" s="230"/>
      <c r="IRP11" s="230"/>
      <c r="IRQ11" s="230"/>
      <c r="IRR11" s="230"/>
      <c r="IRS11" s="230"/>
      <c r="IRT11" s="230"/>
      <c r="IRU11" s="230"/>
      <c r="IRV11" s="230"/>
      <c r="IRW11" s="230"/>
      <c r="IRX11" s="230"/>
      <c r="IRY11" s="230"/>
      <c r="IRZ11" s="230"/>
      <c r="ISA11" s="230"/>
      <c r="ISB11" s="230"/>
      <c r="ISC11" s="230"/>
      <c r="ISD11" s="230"/>
      <c r="ISE11" s="230"/>
      <c r="ISF11" s="230"/>
      <c r="ISG11" s="230"/>
      <c r="ISH11" s="230"/>
      <c r="ISI11" s="230"/>
      <c r="ISJ11" s="230"/>
      <c r="ISK11" s="230"/>
      <c r="ISL11" s="230"/>
      <c r="ISM11" s="230"/>
      <c r="ISN11" s="230"/>
      <c r="ISO11" s="230"/>
      <c r="ISP11" s="230"/>
      <c r="ISQ11" s="230"/>
      <c r="ISR11" s="230"/>
      <c r="ISS11" s="230"/>
      <c r="IST11" s="230"/>
      <c r="ISU11" s="230"/>
      <c r="ISV11" s="230"/>
      <c r="ISW11" s="230"/>
      <c r="ISX11" s="230"/>
      <c r="ISY11" s="230"/>
      <c r="ISZ11" s="230"/>
      <c r="ITA11" s="230"/>
      <c r="ITB11" s="230"/>
      <c r="ITC11" s="230"/>
      <c r="ITD11" s="230"/>
      <c r="ITE11" s="230"/>
      <c r="ITF11" s="230"/>
      <c r="ITG11" s="230"/>
      <c r="ITH11" s="230"/>
      <c r="ITI11" s="230"/>
      <c r="ITJ11" s="230"/>
      <c r="ITK11" s="230"/>
      <c r="ITL11" s="230"/>
      <c r="ITM11" s="230"/>
      <c r="ITN11" s="230"/>
      <c r="ITO11" s="230"/>
      <c r="ITP11" s="230"/>
      <c r="ITQ11" s="230"/>
      <c r="ITR11" s="230"/>
      <c r="ITS11" s="230"/>
      <c r="ITT11" s="230"/>
      <c r="ITU11" s="230"/>
      <c r="ITV11" s="230"/>
      <c r="ITW11" s="230"/>
      <c r="ITX11" s="230"/>
      <c r="ITY11" s="230"/>
      <c r="ITZ11" s="230"/>
      <c r="IUA11" s="230"/>
      <c r="IUB11" s="230"/>
      <c r="IUC11" s="230"/>
      <c r="IUD11" s="230"/>
      <c r="IUE11" s="230"/>
      <c r="IUF11" s="230"/>
      <c r="IUG11" s="230"/>
      <c r="IUH11" s="230"/>
      <c r="IUI11" s="230"/>
      <c r="IUJ11" s="230"/>
      <c r="IUK11" s="230"/>
      <c r="IUL11" s="230"/>
      <c r="IUM11" s="230"/>
      <c r="IUN11" s="230"/>
      <c r="IUO11" s="230"/>
      <c r="IUP11" s="230"/>
      <c r="IUQ11" s="230"/>
      <c r="IUR11" s="230"/>
      <c r="IUS11" s="230"/>
      <c r="IUT11" s="230"/>
      <c r="IUU11" s="230"/>
      <c r="IUV11" s="230"/>
      <c r="IUW11" s="230"/>
      <c r="IUX11" s="230"/>
      <c r="IUY11" s="230"/>
      <c r="IUZ11" s="230"/>
      <c r="IVA11" s="230"/>
      <c r="IVB11" s="230"/>
      <c r="IVC11" s="230"/>
      <c r="IVD11" s="230"/>
      <c r="IVE11" s="230"/>
      <c r="IVF11" s="230"/>
      <c r="IVG11" s="230"/>
      <c r="IVH11" s="230"/>
      <c r="IVI11" s="230"/>
      <c r="IVJ11" s="230"/>
      <c r="IVK11" s="230"/>
      <c r="IVL11" s="230"/>
      <c r="IVM11" s="230"/>
      <c r="IVN11" s="230"/>
      <c r="IVO11" s="230"/>
      <c r="IVP11" s="230"/>
      <c r="IVQ11" s="230"/>
      <c r="IVR11" s="230"/>
      <c r="IVS11" s="230"/>
      <c r="IVT11" s="230"/>
      <c r="IVU11" s="230"/>
      <c r="IVV11" s="230"/>
      <c r="IVW11" s="230"/>
      <c r="IVX11" s="230"/>
      <c r="IVY11" s="230"/>
      <c r="IVZ11" s="230"/>
      <c r="IWA11" s="230"/>
      <c r="IWB11" s="230"/>
      <c r="IWC11" s="230"/>
      <c r="IWD11" s="230"/>
      <c r="IWE11" s="230"/>
      <c r="IWF11" s="230"/>
      <c r="IWG11" s="230"/>
      <c r="IWH11" s="230"/>
      <c r="IWI11" s="230"/>
      <c r="IWJ11" s="230"/>
      <c r="IWK11" s="230"/>
      <c r="IWL11" s="230"/>
      <c r="IWM11" s="230"/>
      <c r="IWN11" s="230"/>
      <c r="IWO11" s="230"/>
      <c r="IWP11" s="230"/>
      <c r="IWQ11" s="230"/>
      <c r="IWR11" s="230"/>
      <c r="IWS11" s="230"/>
      <c r="IWT11" s="230"/>
      <c r="IWU11" s="230"/>
      <c r="IWV11" s="230"/>
      <c r="IWW11" s="230"/>
      <c r="IWX11" s="230"/>
      <c r="IWY11" s="230"/>
      <c r="IWZ11" s="230"/>
      <c r="IXA11" s="230"/>
      <c r="IXB11" s="230"/>
      <c r="IXC11" s="230"/>
      <c r="IXD11" s="230"/>
      <c r="IXE11" s="230"/>
      <c r="IXF11" s="230"/>
      <c r="IXG11" s="230"/>
      <c r="IXH11" s="230"/>
      <c r="IXI11" s="230"/>
      <c r="IXJ11" s="230"/>
      <c r="IXK11" s="230"/>
      <c r="IXL11" s="230"/>
      <c r="IXM11" s="230"/>
      <c r="IXN11" s="230"/>
      <c r="IXO11" s="230"/>
      <c r="IXP11" s="230"/>
      <c r="IXQ11" s="230"/>
      <c r="IXR11" s="230"/>
      <c r="IXS11" s="230"/>
      <c r="IXT11" s="230"/>
      <c r="IXU11" s="230"/>
      <c r="IXV11" s="230"/>
      <c r="IXW11" s="230"/>
      <c r="IXX11" s="230"/>
      <c r="IXY11" s="230"/>
      <c r="IXZ11" s="230"/>
      <c r="IYA11" s="230"/>
      <c r="IYB11" s="230"/>
      <c r="IYC11" s="230"/>
      <c r="IYD11" s="230"/>
      <c r="IYE11" s="230"/>
      <c r="IYF11" s="230"/>
      <c r="IYG11" s="230"/>
      <c r="IYH11" s="230"/>
      <c r="IYI11" s="230"/>
      <c r="IYJ11" s="230"/>
      <c r="IYK11" s="230"/>
      <c r="IYL11" s="230"/>
      <c r="IYM11" s="230"/>
      <c r="IYN11" s="230"/>
      <c r="IYO11" s="230"/>
      <c r="IYP11" s="230"/>
      <c r="IYQ11" s="230"/>
      <c r="IYR11" s="230"/>
      <c r="IYS11" s="230"/>
      <c r="IYT11" s="230"/>
      <c r="IYU11" s="230"/>
      <c r="IYV11" s="230"/>
      <c r="IYW11" s="230"/>
      <c r="IYX11" s="230"/>
      <c r="IYY11" s="230"/>
      <c r="IYZ11" s="230"/>
      <c r="IZA11" s="230"/>
      <c r="IZB11" s="230"/>
      <c r="IZC11" s="230"/>
      <c r="IZD11" s="230"/>
      <c r="IZE11" s="230"/>
      <c r="IZF11" s="230"/>
      <c r="IZG11" s="230"/>
      <c r="IZH11" s="230"/>
      <c r="IZI11" s="230"/>
      <c r="IZJ11" s="230"/>
      <c r="IZK11" s="230"/>
      <c r="IZL11" s="230"/>
      <c r="IZM11" s="230"/>
      <c r="IZN11" s="230"/>
      <c r="IZO11" s="230"/>
      <c r="IZP11" s="230"/>
      <c r="IZQ11" s="230"/>
      <c r="IZR11" s="230"/>
      <c r="IZS11" s="230"/>
      <c r="IZT11" s="230"/>
      <c r="IZU11" s="230"/>
      <c r="IZV11" s="230"/>
      <c r="IZW11" s="230"/>
      <c r="IZX11" s="230"/>
      <c r="IZY11" s="230"/>
      <c r="IZZ11" s="230"/>
      <c r="JAA11" s="230"/>
      <c r="JAB11" s="230"/>
      <c r="JAC11" s="230"/>
      <c r="JAD11" s="230"/>
      <c r="JAE11" s="230"/>
      <c r="JAF11" s="230"/>
      <c r="JAG11" s="230"/>
      <c r="JAH11" s="230"/>
      <c r="JAI11" s="230"/>
      <c r="JAJ11" s="230"/>
      <c r="JAK11" s="230"/>
      <c r="JAL11" s="230"/>
      <c r="JAM11" s="230"/>
      <c r="JAN11" s="230"/>
      <c r="JAO11" s="230"/>
      <c r="JAP11" s="230"/>
      <c r="JAQ11" s="230"/>
      <c r="JAR11" s="230"/>
      <c r="JAS11" s="230"/>
      <c r="JAT11" s="230"/>
      <c r="JAU11" s="230"/>
      <c r="JAV11" s="230"/>
      <c r="JAW11" s="230"/>
      <c r="JAX11" s="230"/>
      <c r="JAY11" s="230"/>
      <c r="JAZ11" s="230"/>
      <c r="JBA11" s="230"/>
      <c r="JBB11" s="230"/>
      <c r="JBC11" s="230"/>
      <c r="JBD11" s="230"/>
      <c r="JBE11" s="230"/>
      <c r="JBF11" s="230"/>
      <c r="JBG11" s="230"/>
      <c r="JBH11" s="230"/>
      <c r="JBI11" s="230"/>
      <c r="JBJ11" s="230"/>
      <c r="JBK11" s="230"/>
      <c r="JBL11" s="230"/>
      <c r="JBM11" s="230"/>
      <c r="JBN11" s="230"/>
      <c r="JBO11" s="230"/>
      <c r="JBP11" s="230"/>
      <c r="JBQ11" s="230"/>
      <c r="JBR11" s="230"/>
      <c r="JBS11" s="230"/>
      <c r="JBT11" s="230"/>
      <c r="JBU11" s="230"/>
      <c r="JBV11" s="230"/>
      <c r="JBW11" s="230"/>
      <c r="JBX11" s="230"/>
      <c r="JBY11" s="230"/>
      <c r="JBZ11" s="230"/>
      <c r="JCA11" s="230"/>
      <c r="JCB11" s="230"/>
      <c r="JCC11" s="230"/>
      <c r="JCD11" s="230"/>
      <c r="JCE11" s="230"/>
      <c r="JCF11" s="230"/>
      <c r="JCG11" s="230"/>
      <c r="JCH11" s="230"/>
      <c r="JCI11" s="230"/>
      <c r="JCJ11" s="230"/>
      <c r="JCK11" s="230"/>
      <c r="JCL11" s="230"/>
      <c r="JCM11" s="230"/>
      <c r="JCN11" s="230"/>
      <c r="JCO11" s="230"/>
      <c r="JCP11" s="230"/>
      <c r="JCQ11" s="230"/>
      <c r="JCR11" s="230"/>
      <c r="JCS11" s="230"/>
      <c r="JCT11" s="230"/>
      <c r="JCU11" s="230"/>
      <c r="JCV11" s="230"/>
      <c r="JCW11" s="230"/>
      <c r="JCX11" s="230"/>
      <c r="JCY11" s="230"/>
      <c r="JCZ11" s="230"/>
      <c r="JDA11" s="230"/>
      <c r="JDB11" s="230"/>
      <c r="JDC11" s="230"/>
      <c r="JDD11" s="230"/>
      <c r="JDE11" s="230"/>
      <c r="JDF11" s="230"/>
      <c r="JDG11" s="230"/>
      <c r="JDH11" s="230"/>
      <c r="JDI11" s="230"/>
      <c r="JDJ11" s="230"/>
      <c r="JDK11" s="230"/>
      <c r="JDL11" s="230"/>
      <c r="JDM11" s="230"/>
      <c r="JDN11" s="230"/>
      <c r="JDO11" s="230"/>
      <c r="JDP11" s="230"/>
      <c r="JDQ11" s="230"/>
      <c r="JDR11" s="230"/>
      <c r="JDS11" s="230"/>
      <c r="JDT11" s="230"/>
      <c r="JDU11" s="230"/>
      <c r="JDV11" s="230"/>
      <c r="JDW11" s="230"/>
      <c r="JDX11" s="230"/>
      <c r="JDY11" s="230"/>
      <c r="JDZ11" s="230"/>
      <c r="JEA11" s="230"/>
      <c r="JEB11" s="230"/>
      <c r="JEC11" s="230"/>
      <c r="JED11" s="230"/>
      <c r="JEE11" s="230"/>
      <c r="JEF11" s="230"/>
      <c r="JEG11" s="230"/>
      <c r="JEH11" s="230"/>
      <c r="JEI11" s="230"/>
      <c r="JEJ11" s="230"/>
      <c r="JEK11" s="230"/>
      <c r="JEL11" s="230"/>
      <c r="JEM11" s="230"/>
      <c r="JEN11" s="230"/>
      <c r="JEO11" s="230"/>
      <c r="JEP11" s="230"/>
      <c r="JEQ11" s="230"/>
      <c r="JER11" s="230"/>
      <c r="JES11" s="230"/>
      <c r="JET11" s="230"/>
      <c r="JEU11" s="230"/>
      <c r="JEV11" s="230"/>
      <c r="JEW11" s="230"/>
      <c r="JEX11" s="230"/>
      <c r="JEY11" s="230"/>
      <c r="JEZ11" s="230"/>
      <c r="JFA11" s="230"/>
      <c r="JFB11" s="230"/>
      <c r="JFC11" s="230"/>
      <c r="JFD11" s="230"/>
      <c r="JFE11" s="230"/>
      <c r="JFF11" s="230"/>
      <c r="JFG11" s="230"/>
      <c r="JFH11" s="230"/>
      <c r="JFI11" s="230"/>
      <c r="JFJ11" s="230"/>
      <c r="JFK11" s="230"/>
      <c r="JFL11" s="230"/>
      <c r="JFM11" s="230"/>
      <c r="JFN11" s="230"/>
      <c r="JFO11" s="230"/>
      <c r="JFP11" s="230"/>
      <c r="JFQ11" s="230"/>
      <c r="JFR11" s="230"/>
      <c r="JFS11" s="230"/>
      <c r="JFT11" s="230"/>
      <c r="JFU11" s="230"/>
      <c r="JFV11" s="230"/>
      <c r="JFW11" s="230"/>
      <c r="JFX11" s="230"/>
      <c r="JFY11" s="230"/>
      <c r="JFZ11" s="230"/>
      <c r="JGA11" s="230"/>
      <c r="JGB11" s="230"/>
      <c r="JGC11" s="230"/>
      <c r="JGD11" s="230"/>
      <c r="JGE11" s="230"/>
      <c r="JGF11" s="230"/>
      <c r="JGG11" s="230"/>
      <c r="JGH11" s="230"/>
      <c r="JGI11" s="230"/>
      <c r="JGJ11" s="230"/>
      <c r="JGK11" s="230"/>
      <c r="JGL11" s="230"/>
      <c r="JGM11" s="230"/>
      <c r="JGN11" s="230"/>
      <c r="JGO11" s="230"/>
      <c r="JGP11" s="230"/>
      <c r="JGQ11" s="230"/>
      <c r="JGR11" s="230"/>
      <c r="JGS11" s="230"/>
      <c r="JGT11" s="230"/>
      <c r="JGU11" s="230"/>
      <c r="JGV11" s="230"/>
      <c r="JGW11" s="230"/>
      <c r="JGX11" s="230"/>
      <c r="JGY11" s="230"/>
      <c r="JGZ11" s="230"/>
      <c r="JHA11" s="230"/>
      <c r="JHB11" s="230"/>
      <c r="JHC11" s="230"/>
      <c r="JHD11" s="230"/>
      <c r="JHE11" s="230"/>
      <c r="JHF11" s="230"/>
      <c r="JHG11" s="230"/>
      <c r="JHH11" s="230"/>
      <c r="JHI11" s="230"/>
      <c r="JHJ11" s="230"/>
      <c r="JHK11" s="230"/>
      <c r="JHL11" s="230"/>
      <c r="JHM11" s="230"/>
      <c r="JHN11" s="230"/>
      <c r="JHO11" s="230"/>
      <c r="JHP11" s="230"/>
      <c r="JHQ11" s="230"/>
      <c r="JHR11" s="230"/>
      <c r="JHS11" s="230"/>
      <c r="JHT11" s="230"/>
      <c r="JHU11" s="230"/>
      <c r="JHV11" s="230"/>
      <c r="JHW11" s="230"/>
      <c r="JHX11" s="230"/>
      <c r="JHY11" s="230"/>
      <c r="JHZ11" s="230"/>
      <c r="JIA11" s="230"/>
      <c r="JIB11" s="230"/>
      <c r="JIC11" s="230"/>
      <c r="JID11" s="230"/>
      <c r="JIE11" s="230"/>
      <c r="JIF11" s="230"/>
      <c r="JIG11" s="230"/>
      <c r="JIH11" s="230"/>
      <c r="JII11" s="230"/>
      <c r="JIJ11" s="230"/>
      <c r="JIK11" s="230"/>
      <c r="JIL11" s="230"/>
      <c r="JIM11" s="230"/>
      <c r="JIN11" s="230"/>
      <c r="JIO11" s="230"/>
      <c r="JIP11" s="230"/>
      <c r="JIQ11" s="230"/>
      <c r="JIR11" s="230"/>
      <c r="JIS11" s="230"/>
      <c r="JIT11" s="230"/>
      <c r="JIU11" s="230"/>
      <c r="JIV11" s="230"/>
      <c r="JIW11" s="230"/>
      <c r="JIX11" s="230"/>
      <c r="JIY11" s="230"/>
      <c r="JIZ11" s="230"/>
      <c r="JJA11" s="230"/>
      <c r="JJB11" s="230"/>
      <c r="JJC11" s="230"/>
      <c r="JJD11" s="230"/>
      <c r="JJE11" s="230"/>
      <c r="JJF11" s="230"/>
      <c r="JJG11" s="230"/>
      <c r="JJH11" s="230"/>
      <c r="JJI11" s="230"/>
      <c r="JJJ11" s="230"/>
      <c r="JJK11" s="230"/>
      <c r="JJL11" s="230"/>
      <c r="JJM11" s="230"/>
      <c r="JJN11" s="230"/>
      <c r="JJO11" s="230"/>
      <c r="JJP11" s="230"/>
      <c r="JJQ11" s="230"/>
      <c r="JJR11" s="230"/>
      <c r="JJS11" s="230"/>
      <c r="JJT11" s="230"/>
      <c r="JJU11" s="230"/>
      <c r="JJV11" s="230"/>
      <c r="JJW11" s="230"/>
      <c r="JJX11" s="230"/>
      <c r="JJY11" s="230"/>
      <c r="JJZ11" s="230"/>
      <c r="JKA11" s="230"/>
      <c r="JKB11" s="230"/>
      <c r="JKC11" s="230"/>
      <c r="JKD11" s="230"/>
      <c r="JKE11" s="230"/>
      <c r="JKF11" s="230"/>
      <c r="JKG11" s="230"/>
      <c r="JKH11" s="230"/>
      <c r="JKI11" s="230"/>
      <c r="JKJ11" s="230"/>
      <c r="JKK11" s="230"/>
      <c r="JKL11" s="230"/>
      <c r="JKM11" s="230"/>
      <c r="JKN11" s="230"/>
      <c r="JKO11" s="230"/>
      <c r="JKP11" s="230"/>
      <c r="JKQ11" s="230"/>
      <c r="JKR11" s="230"/>
      <c r="JKS11" s="230"/>
      <c r="JKT11" s="230"/>
      <c r="JKU11" s="230"/>
      <c r="JKV11" s="230"/>
      <c r="JKW11" s="230"/>
      <c r="JKX11" s="230"/>
      <c r="JKY11" s="230"/>
      <c r="JKZ11" s="230"/>
      <c r="JLA11" s="230"/>
      <c r="JLB11" s="230"/>
      <c r="JLC11" s="230"/>
      <c r="JLD11" s="230"/>
      <c r="JLE11" s="230"/>
      <c r="JLF11" s="230"/>
      <c r="JLG11" s="230"/>
      <c r="JLH11" s="230"/>
      <c r="JLI11" s="230"/>
      <c r="JLJ11" s="230"/>
      <c r="JLK11" s="230"/>
      <c r="JLL11" s="230"/>
      <c r="JLM11" s="230"/>
      <c r="JLN11" s="230"/>
      <c r="JLO11" s="230"/>
      <c r="JLP11" s="230"/>
      <c r="JLQ11" s="230"/>
      <c r="JLR11" s="230"/>
      <c r="JLS11" s="230"/>
      <c r="JLT11" s="230"/>
      <c r="JLU11" s="230"/>
      <c r="JLV11" s="230"/>
      <c r="JLW11" s="230"/>
      <c r="JLX11" s="230"/>
      <c r="JLY11" s="230"/>
      <c r="JLZ11" s="230"/>
      <c r="JMA11" s="230"/>
      <c r="JMB11" s="230"/>
      <c r="JMC11" s="230"/>
      <c r="JMD11" s="230"/>
      <c r="JME11" s="230"/>
      <c r="JMF11" s="230"/>
      <c r="JMG11" s="230"/>
      <c r="JMH11" s="230"/>
      <c r="JMI11" s="230"/>
      <c r="JMJ11" s="230"/>
      <c r="JMK11" s="230"/>
      <c r="JML11" s="230"/>
      <c r="JMM11" s="230"/>
      <c r="JMN11" s="230"/>
      <c r="JMO11" s="230"/>
      <c r="JMP11" s="230"/>
      <c r="JMQ11" s="230"/>
      <c r="JMR11" s="230"/>
      <c r="JMS11" s="230"/>
      <c r="JMT11" s="230"/>
      <c r="JMU11" s="230"/>
      <c r="JMV11" s="230"/>
      <c r="JMW11" s="230"/>
      <c r="JMX11" s="230"/>
      <c r="JMY11" s="230"/>
      <c r="JMZ11" s="230"/>
      <c r="JNA11" s="230"/>
      <c r="JNB11" s="230"/>
      <c r="JNC11" s="230"/>
      <c r="JND11" s="230"/>
      <c r="JNE11" s="230"/>
      <c r="JNF11" s="230"/>
      <c r="JNG11" s="230"/>
      <c r="JNH11" s="230"/>
      <c r="JNI11" s="230"/>
      <c r="JNJ11" s="230"/>
      <c r="JNK11" s="230"/>
      <c r="JNL11" s="230"/>
      <c r="JNM11" s="230"/>
      <c r="JNN11" s="230"/>
      <c r="JNO11" s="230"/>
      <c r="JNP11" s="230"/>
      <c r="JNQ11" s="230"/>
      <c r="JNR11" s="230"/>
      <c r="JNS11" s="230"/>
      <c r="JNT11" s="230"/>
      <c r="JNU11" s="230"/>
      <c r="JNV11" s="230"/>
      <c r="JNW11" s="230"/>
      <c r="JNX11" s="230"/>
      <c r="JNY11" s="230"/>
      <c r="JNZ11" s="230"/>
      <c r="JOA11" s="230"/>
      <c r="JOB11" s="230"/>
      <c r="JOC11" s="230"/>
      <c r="JOD11" s="230"/>
      <c r="JOE11" s="230"/>
      <c r="JOF11" s="230"/>
      <c r="JOG11" s="230"/>
      <c r="JOH11" s="230"/>
      <c r="JOI11" s="230"/>
      <c r="JOJ11" s="230"/>
      <c r="JOK11" s="230"/>
      <c r="JOL11" s="230"/>
      <c r="JOM11" s="230"/>
      <c r="JON11" s="230"/>
      <c r="JOO11" s="230"/>
      <c r="JOP11" s="230"/>
      <c r="JOQ11" s="230"/>
      <c r="JOR11" s="230"/>
      <c r="JOS11" s="230"/>
      <c r="JOT11" s="230"/>
      <c r="JOU11" s="230"/>
      <c r="JOV11" s="230"/>
      <c r="JOW11" s="230"/>
      <c r="JOX11" s="230"/>
      <c r="JOY11" s="230"/>
      <c r="JOZ11" s="230"/>
      <c r="JPA11" s="230"/>
      <c r="JPB11" s="230"/>
      <c r="JPC11" s="230"/>
      <c r="JPD11" s="230"/>
      <c r="JPE11" s="230"/>
      <c r="JPF11" s="230"/>
      <c r="JPG11" s="230"/>
      <c r="JPH11" s="230"/>
      <c r="JPI11" s="230"/>
      <c r="JPJ11" s="230"/>
      <c r="JPK11" s="230"/>
      <c r="JPL11" s="230"/>
      <c r="JPM11" s="230"/>
      <c r="JPN11" s="230"/>
      <c r="JPO11" s="230"/>
      <c r="JPP11" s="230"/>
      <c r="JPQ11" s="230"/>
      <c r="JPR11" s="230"/>
      <c r="JPS11" s="230"/>
      <c r="JPT11" s="230"/>
      <c r="JPU11" s="230"/>
      <c r="JPV11" s="230"/>
      <c r="JPW11" s="230"/>
      <c r="JPX11" s="230"/>
      <c r="JPY11" s="230"/>
      <c r="JPZ11" s="230"/>
      <c r="JQA11" s="230"/>
      <c r="JQB11" s="230"/>
      <c r="JQC11" s="230"/>
      <c r="JQD11" s="230"/>
      <c r="JQE11" s="230"/>
      <c r="JQF11" s="230"/>
      <c r="JQG11" s="230"/>
      <c r="JQH11" s="230"/>
      <c r="JQI11" s="230"/>
      <c r="JQJ11" s="230"/>
      <c r="JQK11" s="230"/>
      <c r="JQL11" s="230"/>
      <c r="JQM11" s="230"/>
      <c r="JQN11" s="230"/>
      <c r="JQO11" s="230"/>
      <c r="JQP11" s="230"/>
      <c r="JQQ11" s="230"/>
      <c r="JQR11" s="230"/>
      <c r="JQS11" s="230"/>
      <c r="JQT11" s="230"/>
      <c r="JQU11" s="230"/>
      <c r="JQV11" s="230"/>
      <c r="JQW11" s="230"/>
      <c r="JQX11" s="230"/>
      <c r="JQY11" s="230"/>
      <c r="JQZ11" s="230"/>
      <c r="JRA11" s="230"/>
      <c r="JRB11" s="230"/>
      <c r="JRC11" s="230"/>
      <c r="JRD11" s="230"/>
      <c r="JRE11" s="230"/>
      <c r="JRF11" s="230"/>
      <c r="JRG11" s="230"/>
      <c r="JRH11" s="230"/>
      <c r="JRI11" s="230"/>
      <c r="JRJ11" s="230"/>
      <c r="JRK11" s="230"/>
      <c r="JRL11" s="230"/>
      <c r="JRM11" s="230"/>
      <c r="JRN11" s="230"/>
      <c r="JRO11" s="230"/>
      <c r="JRP11" s="230"/>
      <c r="JRQ11" s="230"/>
      <c r="JRR11" s="230"/>
      <c r="JRS11" s="230"/>
      <c r="JRT11" s="230"/>
      <c r="JRU11" s="230"/>
      <c r="JRV11" s="230"/>
      <c r="JRW11" s="230"/>
      <c r="JRX11" s="230"/>
      <c r="JRY11" s="230"/>
      <c r="JRZ11" s="230"/>
      <c r="JSA11" s="230"/>
      <c r="JSB11" s="230"/>
      <c r="JSC11" s="230"/>
      <c r="JSD11" s="230"/>
      <c r="JSE11" s="230"/>
      <c r="JSF11" s="230"/>
      <c r="JSG11" s="230"/>
      <c r="JSH11" s="230"/>
      <c r="JSI11" s="230"/>
      <c r="JSJ11" s="230"/>
      <c r="JSK11" s="230"/>
      <c r="JSL11" s="230"/>
      <c r="JSM11" s="230"/>
      <c r="JSN11" s="230"/>
      <c r="JSO11" s="230"/>
      <c r="JSP11" s="230"/>
      <c r="JSQ11" s="230"/>
      <c r="JSR11" s="230"/>
      <c r="JSS11" s="230"/>
      <c r="JST11" s="230"/>
      <c r="JSU11" s="230"/>
      <c r="JSV11" s="230"/>
      <c r="JSW11" s="230"/>
      <c r="JSX11" s="230"/>
      <c r="JSY11" s="230"/>
      <c r="JSZ11" s="230"/>
      <c r="JTA11" s="230"/>
      <c r="JTB11" s="230"/>
      <c r="JTC11" s="230"/>
      <c r="JTD11" s="230"/>
      <c r="JTE11" s="230"/>
      <c r="JTF11" s="230"/>
      <c r="JTG11" s="230"/>
      <c r="JTH11" s="230"/>
      <c r="JTI11" s="230"/>
      <c r="JTJ11" s="230"/>
      <c r="JTK11" s="230"/>
      <c r="JTL11" s="230"/>
      <c r="JTM11" s="230"/>
      <c r="JTN11" s="230"/>
      <c r="JTO11" s="230"/>
      <c r="JTP11" s="230"/>
      <c r="JTQ11" s="230"/>
      <c r="JTR11" s="230"/>
      <c r="JTS11" s="230"/>
      <c r="JTT11" s="230"/>
      <c r="JTU11" s="230"/>
      <c r="JTV11" s="230"/>
      <c r="JTW11" s="230"/>
      <c r="JTX11" s="230"/>
      <c r="JTY11" s="230"/>
      <c r="JTZ11" s="230"/>
      <c r="JUA11" s="230"/>
      <c r="JUB11" s="230"/>
      <c r="JUC11" s="230"/>
      <c r="JUD11" s="230"/>
      <c r="JUE11" s="230"/>
      <c r="JUF11" s="230"/>
      <c r="JUG11" s="230"/>
      <c r="JUH11" s="230"/>
      <c r="JUI11" s="230"/>
      <c r="JUJ11" s="230"/>
      <c r="JUK11" s="230"/>
      <c r="JUL11" s="230"/>
      <c r="JUM11" s="230"/>
      <c r="JUN11" s="230"/>
      <c r="JUO11" s="230"/>
      <c r="JUP11" s="230"/>
      <c r="JUQ11" s="230"/>
      <c r="JUR11" s="230"/>
      <c r="JUS11" s="230"/>
      <c r="JUT11" s="230"/>
      <c r="JUU11" s="230"/>
      <c r="JUV11" s="230"/>
      <c r="JUW11" s="230"/>
      <c r="JUX11" s="230"/>
      <c r="JUY11" s="230"/>
      <c r="JUZ11" s="230"/>
      <c r="JVA11" s="230"/>
      <c r="JVB11" s="230"/>
      <c r="JVC11" s="230"/>
      <c r="JVD11" s="230"/>
      <c r="JVE11" s="230"/>
      <c r="JVF11" s="230"/>
      <c r="JVG11" s="230"/>
      <c r="JVH11" s="230"/>
      <c r="JVI11" s="230"/>
      <c r="JVJ11" s="230"/>
      <c r="JVK11" s="230"/>
      <c r="JVL11" s="230"/>
      <c r="JVM11" s="230"/>
      <c r="JVN11" s="230"/>
      <c r="JVO11" s="230"/>
      <c r="JVP11" s="230"/>
      <c r="JVQ11" s="230"/>
      <c r="JVR11" s="230"/>
      <c r="JVS11" s="230"/>
      <c r="JVT11" s="230"/>
      <c r="JVU11" s="230"/>
      <c r="JVV11" s="230"/>
      <c r="JVW11" s="230"/>
      <c r="JVX11" s="230"/>
      <c r="JVY11" s="230"/>
      <c r="JVZ11" s="230"/>
      <c r="JWA11" s="230"/>
      <c r="JWB11" s="230"/>
      <c r="JWC11" s="230"/>
      <c r="JWD11" s="230"/>
      <c r="JWE11" s="230"/>
      <c r="JWF11" s="230"/>
      <c r="JWG11" s="230"/>
      <c r="JWH11" s="230"/>
      <c r="JWI11" s="230"/>
      <c r="JWJ11" s="230"/>
      <c r="JWK11" s="230"/>
      <c r="JWL11" s="230"/>
      <c r="JWM11" s="230"/>
      <c r="JWN11" s="230"/>
      <c r="JWO11" s="230"/>
      <c r="JWP11" s="230"/>
      <c r="JWQ11" s="230"/>
      <c r="JWR11" s="230"/>
      <c r="JWS11" s="230"/>
      <c r="JWT11" s="230"/>
      <c r="JWU11" s="230"/>
      <c r="JWV11" s="230"/>
      <c r="JWW11" s="230"/>
      <c r="JWX11" s="230"/>
      <c r="JWY11" s="230"/>
      <c r="JWZ11" s="230"/>
      <c r="JXA11" s="230"/>
      <c r="JXB11" s="230"/>
      <c r="JXC11" s="230"/>
      <c r="JXD11" s="230"/>
      <c r="JXE11" s="230"/>
      <c r="JXF11" s="230"/>
      <c r="JXG11" s="230"/>
      <c r="JXH11" s="230"/>
      <c r="JXI11" s="230"/>
      <c r="JXJ11" s="230"/>
      <c r="JXK11" s="230"/>
      <c r="JXL11" s="230"/>
      <c r="JXM11" s="230"/>
      <c r="JXN11" s="230"/>
      <c r="JXO11" s="230"/>
      <c r="JXP11" s="230"/>
      <c r="JXQ11" s="230"/>
      <c r="JXR11" s="230"/>
      <c r="JXS11" s="230"/>
      <c r="JXT11" s="230"/>
      <c r="JXU11" s="230"/>
      <c r="JXV11" s="230"/>
      <c r="JXW11" s="230"/>
      <c r="JXX11" s="230"/>
      <c r="JXY11" s="230"/>
      <c r="JXZ11" s="230"/>
      <c r="JYA11" s="230"/>
      <c r="JYB11" s="230"/>
      <c r="JYC11" s="230"/>
      <c r="JYD11" s="230"/>
      <c r="JYE11" s="230"/>
      <c r="JYF11" s="230"/>
      <c r="JYG11" s="230"/>
      <c r="JYH11" s="230"/>
      <c r="JYI11" s="230"/>
      <c r="JYJ11" s="230"/>
      <c r="JYK11" s="230"/>
      <c r="JYL11" s="230"/>
      <c r="JYM11" s="230"/>
      <c r="JYN11" s="230"/>
      <c r="JYO11" s="230"/>
      <c r="JYP11" s="230"/>
      <c r="JYQ11" s="230"/>
      <c r="JYR11" s="230"/>
      <c r="JYS11" s="230"/>
      <c r="JYT11" s="230"/>
      <c r="JYU11" s="230"/>
      <c r="JYV11" s="230"/>
      <c r="JYW11" s="230"/>
      <c r="JYX11" s="230"/>
      <c r="JYY11" s="230"/>
      <c r="JYZ11" s="230"/>
      <c r="JZA11" s="230"/>
      <c r="JZB11" s="230"/>
      <c r="JZC11" s="230"/>
      <c r="JZD11" s="230"/>
      <c r="JZE11" s="230"/>
      <c r="JZF11" s="230"/>
      <c r="JZG11" s="230"/>
      <c r="JZH11" s="230"/>
      <c r="JZI11" s="230"/>
      <c r="JZJ11" s="230"/>
      <c r="JZK11" s="230"/>
      <c r="JZL11" s="230"/>
      <c r="JZM11" s="230"/>
      <c r="JZN11" s="230"/>
      <c r="JZO11" s="230"/>
      <c r="JZP11" s="230"/>
      <c r="JZQ11" s="230"/>
      <c r="JZR11" s="230"/>
      <c r="JZS11" s="230"/>
      <c r="JZT11" s="230"/>
      <c r="JZU11" s="230"/>
      <c r="JZV11" s="230"/>
      <c r="JZW11" s="230"/>
      <c r="JZX11" s="230"/>
      <c r="JZY11" s="230"/>
      <c r="JZZ11" s="230"/>
      <c r="KAA11" s="230"/>
      <c r="KAB11" s="230"/>
      <c r="KAC11" s="230"/>
      <c r="KAD11" s="230"/>
      <c r="KAE11" s="230"/>
      <c r="KAF11" s="230"/>
      <c r="KAG11" s="230"/>
      <c r="KAH11" s="230"/>
      <c r="KAI11" s="230"/>
      <c r="KAJ11" s="230"/>
      <c r="KAK11" s="230"/>
      <c r="KAL11" s="230"/>
      <c r="KAM11" s="230"/>
      <c r="KAN11" s="230"/>
      <c r="KAO11" s="230"/>
      <c r="KAP11" s="230"/>
      <c r="KAQ11" s="230"/>
      <c r="KAR11" s="230"/>
      <c r="KAS11" s="230"/>
      <c r="KAT11" s="230"/>
      <c r="KAU11" s="230"/>
      <c r="KAV11" s="230"/>
      <c r="KAW11" s="230"/>
      <c r="KAX11" s="230"/>
      <c r="KAY11" s="230"/>
      <c r="KAZ11" s="230"/>
      <c r="KBA11" s="230"/>
      <c r="KBB11" s="230"/>
      <c r="KBC11" s="230"/>
      <c r="KBD11" s="230"/>
      <c r="KBE11" s="230"/>
      <c r="KBF11" s="230"/>
      <c r="KBG11" s="230"/>
      <c r="KBH11" s="230"/>
      <c r="KBI11" s="230"/>
      <c r="KBJ11" s="230"/>
      <c r="KBK11" s="230"/>
      <c r="KBL11" s="230"/>
      <c r="KBM11" s="230"/>
      <c r="KBN11" s="230"/>
      <c r="KBO11" s="230"/>
      <c r="KBP11" s="230"/>
      <c r="KBQ11" s="230"/>
      <c r="KBR11" s="230"/>
      <c r="KBS11" s="230"/>
      <c r="KBT11" s="230"/>
      <c r="KBU11" s="230"/>
      <c r="KBV11" s="230"/>
      <c r="KBW11" s="230"/>
      <c r="KBX11" s="230"/>
      <c r="KBY11" s="230"/>
      <c r="KBZ11" s="230"/>
      <c r="KCA11" s="230"/>
      <c r="KCB11" s="230"/>
      <c r="KCC11" s="230"/>
      <c r="KCD11" s="230"/>
      <c r="KCE11" s="230"/>
      <c r="KCF11" s="230"/>
      <c r="KCG11" s="230"/>
      <c r="KCH11" s="230"/>
      <c r="KCI11" s="230"/>
      <c r="KCJ11" s="230"/>
      <c r="KCK11" s="230"/>
      <c r="KCL11" s="230"/>
      <c r="KCM11" s="230"/>
      <c r="KCN11" s="230"/>
      <c r="KCO11" s="230"/>
      <c r="KCP11" s="230"/>
      <c r="KCQ11" s="230"/>
      <c r="KCR11" s="230"/>
      <c r="KCS11" s="230"/>
      <c r="KCT11" s="230"/>
      <c r="KCU11" s="230"/>
      <c r="KCV11" s="230"/>
      <c r="KCW11" s="230"/>
      <c r="KCX11" s="230"/>
      <c r="KCY11" s="230"/>
      <c r="KCZ11" s="230"/>
      <c r="KDA11" s="230"/>
      <c r="KDB11" s="230"/>
      <c r="KDC11" s="230"/>
      <c r="KDD11" s="230"/>
      <c r="KDE11" s="230"/>
      <c r="KDF11" s="230"/>
      <c r="KDG11" s="230"/>
      <c r="KDH11" s="230"/>
      <c r="KDI11" s="230"/>
      <c r="KDJ11" s="230"/>
      <c r="KDK11" s="230"/>
      <c r="KDL11" s="230"/>
      <c r="KDM11" s="230"/>
      <c r="KDN11" s="230"/>
      <c r="KDO11" s="230"/>
      <c r="KDP11" s="230"/>
      <c r="KDQ11" s="230"/>
      <c r="KDR11" s="230"/>
      <c r="KDS11" s="230"/>
      <c r="KDT11" s="230"/>
      <c r="KDU11" s="230"/>
      <c r="KDV11" s="230"/>
      <c r="KDW11" s="230"/>
      <c r="KDX11" s="230"/>
      <c r="KDY11" s="230"/>
      <c r="KDZ11" s="230"/>
      <c r="KEA11" s="230"/>
      <c r="KEB11" s="230"/>
      <c r="KEC11" s="230"/>
      <c r="KED11" s="230"/>
      <c r="KEE11" s="230"/>
      <c r="KEF11" s="230"/>
      <c r="KEG11" s="230"/>
      <c r="KEH11" s="230"/>
      <c r="KEI11" s="230"/>
      <c r="KEJ11" s="230"/>
      <c r="KEK11" s="230"/>
      <c r="KEL11" s="230"/>
      <c r="KEM11" s="230"/>
      <c r="KEN11" s="230"/>
      <c r="KEO11" s="230"/>
      <c r="KEP11" s="230"/>
      <c r="KEQ11" s="230"/>
      <c r="KER11" s="230"/>
      <c r="KES11" s="230"/>
      <c r="KET11" s="230"/>
      <c r="KEU11" s="230"/>
      <c r="KEV11" s="230"/>
      <c r="KEW11" s="230"/>
      <c r="KEX11" s="230"/>
      <c r="KEY11" s="230"/>
      <c r="KEZ11" s="230"/>
      <c r="KFA11" s="230"/>
      <c r="KFB11" s="230"/>
      <c r="KFC11" s="230"/>
      <c r="KFD11" s="230"/>
      <c r="KFE11" s="230"/>
      <c r="KFF11" s="230"/>
      <c r="KFG11" s="230"/>
      <c r="KFH11" s="230"/>
      <c r="KFI11" s="230"/>
      <c r="KFJ11" s="230"/>
      <c r="KFK11" s="230"/>
      <c r="KFL11" s="230"/>
      <c r="KFM11" s="230"/>
      <c r="KFN11" s="230"/>
      <c r="KFO11" s="230"/>
      <c r="KFP11" s="230"/>
      <c r="KFQ11" s="230"/>
      <c r="KFR11" s="230"/>
      <c r="KFS11" s="230"/>
      <c r="KFT11" s="230"/>
      <c r="KFU11" s="230"/>
      <c r="KFV11" s="230"/>
      <c r="KFW11" s="230"/>
      <c r="KFX11" s="230"/>
      <c r="KFY11" s="230"/>
      <c r="KFZ11" s="230"/>
      <c r="KGA11" s="230"/>
      <c r="KGB11" s="230"/>
      <c r="KGC11" s="230"/>
      <c r="KGD11" s="230"/>
      <c r="KGE11" s="230"/>
      <c r="KGF11" s="230"/>
      <c r="KGG11" s="230"/>
      <c r="KGH11" s="230"/>
      <c r="KGI11" s="230"/>
      <c r="KGJ11" s="230"/>
      <c r="KGK11" s="230"/>
      <c r="KGL11" s="230"/>
      <c r="KGM11" s="230"/>
      <c r="KGN11" s="230"/>
      <c r="KGO11" s="230"/>
      <c r="KGP11" s="230"/>
      <c r="KGQ11" s="230"/>
      <c r="KGR11" s="230"/>
      <c r="KGS11" s="230"/>
      <c r="KGT11" s="230"/>
      <c r="KGU11" s="230"/>
      <c r="KGV11" s="230"/>
      <c r="KGW11" s="230"/>
      <c r="KGX11" s="230"/>
      <c r="KGY11" s="230"/>
      <c r="KGZ11" s="230"/>
      <c r="KHA11" s="230"/>
      <c r="KHB11" s="230"/>
      <c r="KHC11" s="230"/>
      <c r="KHD11" s="230"/>
      <c r="KHE11" s="230"/>
      <c r="KHF11" s="230"/>
      <c r="KHG11" s="230"/>
      <c r="KHH11" s="230"/>
      <c r="KHI11" s="230"/>
      <c r="KHJ11" s="230"/>
      <c r="KHK11" s="230"/>
      <c r="KHL11" s="230"/>
      <c r="KHM11" s="230"/>
      <c r="KHN11" s="230"/>
      <c r="KHO11" s="230"/>
      <c r="KHP11" s="230"/>
      <c r="KHQ11" s="230"/>
      <c r="KHR11" s="230"/>
      <c r="KHS11" s="230"/>
      <c r="KHT11" s="230"/>
      <c r="KHU11" s="230"/>
      <c r="KHV11" s="230"/>
      <c r="KHW11" s="230"/>
      <c r="KHX11" s="230"/>
      <c r="KHY11" s="230"/>
      <c r="KHZ11" s="230"/>
      <c r="KIA11" s="230"/>
      <c r="KIB11" s="230"/>
      <c r="KIC11" s="230"/>
      <c r="KID11" s="230"/>
      <c r="KIE11" s="230"/>
      <c r="KIF11" s="230"/>
      <c r="KIG11" s="230"/>
      <c r="KIH11" s="230"/>
      <c r="KII11" s="230"/>
      <c r="KIJ11" s="230"/>
      <c r="KIK11" s="230"/>
      <c r="KIL11" s="230"/>
      <c r="KIM11" s="230"/>
      <c r="KIN11" s="230"/>
      <c r="KIO11" s="230"/>
      <c r="KIP11" s="230"/>
      <c r="KIQ11" s="230"/>
      <c r="KIR11" s="230"/>
      <c r="KIS11" s="230"/>
      <c r="KIT11" s="230"/>
      <c r="KIU11" s="230"/>
      <c r="KIV11" s="230"/>
      <c r="KIW11" s="230"/>
      <c r="KIX11" s="230"/>
      <c r="KIY11" s="230"/>
      <c r="KIZ11" s="230"/>
      <c r="KJA11" s="230"/>
      <c r="KJB11" s="230"/>
      <c r="KJC11" s="230"/>
      <c r="KJD11" s="230"/>
      <c r="KJE11" s="230"/>
      <c r="KJF11" s="230"/>
      <c r="KJG11" s="230"/>
      <c r="KJH11" s="230"/>
      <c r="KJI11" s="230"/>
      <c r="KJJ11" s="230"/>
      <c r="KJK11" s="230"/>
      <c r="KJL11" s="230"/>
      <c r="KJM11" s="230"/>
      <c r="KJN11" s="230"/>
      <c r="KJO11" s="230"/>
      <c r="KJP11" s="230"/>
      <c r="KJQ11" s="230"/>
      <c r="KJR11" s="230"/>
      <c r="KJS11" s="230"/>
      <c r="KJT11" s="230"/>
      <c r="KJU11" s="230"/>
      <c r="KJV11" s="230"/>
      <c r="KJW11" s="230"/>
      <c r="KJX11" s="230"/>
      <c r="KJY11" s="230"/>
      <c r="KJZ11" s="230"/>
      <c r="KKA11" s="230"/>
      <c r="KKB11" s="230"/>
      <c r="KKC11" s="230"/>
      <c r="KKD11" s="230"/>
      <c r="KKE11" s="230"/>
      <c r="KKF11" s="230"/>
      <c r="KKG11" s="230"/>
      <c r="KKH11" s="230"/>
      <c r="KKI11" s="230"/>
      <c r="KKJ11" s="230"/>
      <c r="KKK11" s="230"/>
      <c r="KKL11" s="230"/>
      <c r="KKM11" s="230"/>
      <c r="KKN11" s="230"/>
      <c r="KKO11" s="230"/>
      <c r="KKP11" s="230"/>
      <c r="KKQ11" s="230"/>
      <c r="KKR11" s="230"/>
      <c r="KKS11" s="230"/>
      <c r="KKT11" s="230"/>
      <c r="KKU11" s="230"/>
      <c r="KKV11" s="230"/>
      <c r="KKW11" s="230"/>
      <c r="KKX11" s="230"/>
      <c r="KKY11" s="230"/>
      <c r="KKZ11" s="230"/>
      <c r="KLA11" s="230"/>
      <c r="KLB11" s="230"/>
      <c r="KLC11" s="230"/>
      <c r="KLD11" s="230"/>
      <c r="KLE11" s="230"/>
      <c r="KLF11" s="230"/>
      <c r="KLG11" s="230"/>
      <c r="KLH11" s="230"/>
      <c r="KLI11" s="230"/>
      <c r="KLJ11" s="230"/>
      <c r="KLK11" s="230"/>
      <c r="KLL11" s="230"/>
      <c r="KLM11" s="230"/>
      <c r="KLN11" s="230"/>
      <c r="KLO11" s="230"/>
      <c r="KLP11" s="230"/>
      <c r="KLQ11" s="230"/>
      <c r="KLR11" s="230"/>
      <c r="KLS11" s="230"/>
      <c r="KLT11" s="230"/>
      <c r="KLU11" s="230"/>
      <c r="KLV11" s="230"/>
      <c r="KLW11" s="230"/>
      <c r="KLX11" s="230"/>
      <c r="KLY11" s="230"/>
      <c r="KLZ11" s="230"/>
      <c r="KMA11" s="230"/>
      <c r="KMB11" s="230"/>
      <c r="KMC11" s="230"/>
      <c r="KMD11" s="230"/>
      <c r="KME11" s="230"/>
      <c r="KMF11" s="230"/>
      <c r="KMG11" s="230"/>
      <c r="KMH11" s="230"/>
      <c r="KMI11" s="230"/>
      <c r="KMJ11" s="230"/>
      <c r="KMK11" s="230"/>
      <c r="KML11" s="230"/>
      <c r="KMM11" s="230"/>
      <c r="KMN11" s="230"/>
      <c r="KMO11" s="230"/>
      <c r="KMP11" s="230"/>
      <c r="KMQ11" s="230"/>
      <c r="KMR11" s="230"/>
      <c r="KMS11" s="230"/>
      <c r="KMT11" s="230"/>
      <c r="KMU11" s="230"/>
      <c r="KMV11" s="230"/>
      <c r="KMW11" s="230"/>
      <c r="KMX11" s="230"/>
      <c r="KMY11" s="230"/>
      <c r="KMZ11" s="230"/>
      <c r="KNA11" s="230"/>
      <c r="KNB11" s="230"/>
      <c r="KNC11" s="230"/>
      <c r="KND11" s="230"/>
      <c r="KNE11" s="230"/>
      <c r="KNF11" s="230"/>
      <c r="KNG11" s="230"/>
      <c r="KNH11" s="230"/>
      <c r="KNI11" s="230"/>
      <c r="KNJ11" s="230"/>
      <c r="KNK11" s="230"/>
      <c r="KNL11" s="230"/>
      <c r="KNM11" s="230"/>
      <c r="KNN11" s="230"/>
      <c r="KNO11" s="230"/>
      <c r="KNP11" s="230"/>
      <c r="KNQ11" s="230"/>
      <c r="KNR11" s="230"/>
      <c r="KNS11" s="230"/>
      <c r="KNT11" s="230"/>
      <c r="KNU11" s="230"/>
      <c r="KNV11" s="230"/>
      <c r="KNW11" s="230"/>
      <c r="KNX11" s="230"/>
      <c r="KNY11" s="230"/>
      <c r="KNZ11" s="230"/>
      <c r="KOA11" s="230"/>
      <c r="KOB11" s="230"/>
      <c r="KOC11" s="230"/>
      <c r="KOD11" s="230"/>
      <c r="KOE11" s="230"/>
      <c r="KOF11" s="230"/>
      <c r="KOG11" s="230"/>
      <c r="KOH11" s="230"/>
      <c r="KOI11" s="230"/>
      <c r="KOJ11" s="230"/>
      <c r="KOK11" s="230"/>
      <c r="KOL11" s="230"/>
      <c r="KOM11" s="230"/>
      <c r="KON11" s="230"/>
      <c r="KOO11" s="230"/>
      <c r="KOP11" s="230"/>
      <c r="KOQ11" s="230"/>
      <c r="KOR11" s="230"/>
      <c r="KOS11" s="230"/>
      <c r="KOT11" s="230"/>
      <c r="KOU11" s="230"/>
      <c r="KOV11" s="230"/>
      <c r="KOW11" s="230"/>
      <c r="KOX11" s="230"/>
      <c r="KOY11" s="230"/>
      <c r="KOZ11" s="230"/>
      <c r="KPA11" s="230"/>
      <c r="KPB11" s="230"/>
      <c r="KPC11" s="230"/>
      <c r="KPD11" s="230"/>
      <c r="KPE11" s="230"/>
      <c r="KPF11" s="230"/>
      <c r="KPG11" s="230"/>
      <c r="KPH11" s="230"/>
      <c r="KPI11" s="230"/>
      <c r="KPJ11" s="230"/>
      <c r="KPK11" s="230"/>
      <c r="KPL11" s="230"/>
      <c r="KPM11" s="230"/>
      <c r="KPN11" s="230"/>
      <c r="KPO11" s="230"/>
      <c r="KPP11" s="230"/>
      <c r="KPQ11" s="230"/>
      <c r="KPR11" s="230"/>
      <c r="KPS11" s="230"/>
      <c r="KPT11" s="230"/>
      <c r="KPU11" s="230"/>
      <c r="KPV11" s="230"/>
      <c r="KPW11" s="230"/>
      <c r="KPX11" s="230"/>
      <c r="KPY11" s="230"/>
      <c r="KPZ11" s="230"/>
      <c r="KQA11" s="230"/>
      <c r="KQB11" s="230"/>
      <c r="KQC11" s="230"/>
      <c r="KQD11" s="230"/>
      <c r="KQE11" s="230"/>
      <c r="KQF11" s="230"/>
      <c r="KQG11" s="230"/>
      <c r="KQH11" s="230"/>
      <c r="KQI11" s="230"/>
      <c r="KQJ11" s="230"/>
      <c r="KQK11" s="230"/>
      <c r="KQL11" s="230"/>
      <c r="KQM11" s="230"/>
      <c r="KQN11" s="230"/>
      <c r="KQO11" s="230"/>
      <c r="KQP11" s="230"/>
      <c r="KQQ11" s="230"/>
      <c r="KQR11" s="230"/>
      <c r="KQS11" s="230"/>
      <c r="KQT11" s="230"/>
      <c r="KQU11" s="230"/>
      <c r="KQV11" s="230"/>
      <c r="KQW11" s="230"/>
      <c r="KQX11" s="230"/>
      <c r="KQY11" s="230"/>
      <c r="KQZ11" s="230"/>
      <c r="KRA11" s="230"/>
      <c r="KRB11" s="230"/>
      <c r="KRC11" s="230"/>
      <c r="KRD11" s="230"/>
      <c r="KRE11" s="230"/>
      <c r="KRF11" s="230"/>
      <c r="KRG11" s="230"/>
      <c r="KRH11" s="230"/>
      <c r="KRI11" s="230"/>
      <c r="KRJ11" s="230"/>
      <c r="KRK11" s="230"/>
      <c r="KRL11" s="230"/>
      <c r="KRM11" s="230"/>
      <c r="KRN11" s="230"/>
      <c r="KRO11" s="230"/>
      <c r="KRP11" s="230"/>
      <c r="KRQ11" s="230"/>
      <c r="KRR11" s="230"/>
      <c r="KRS11" s="230"/>
      <c r="KRT11" s="230"/>
      <c r="KRU11" s="230"/>
      <c r="KRV11" s="230"/>
      <c r="KRW11" s="230"/>
      <c r="KRX11" s="230"/>
      <c r="KRY11" s="230"/>
      <c r="KRZ11" s="230"/>
      <c r="KSA11" s="230"/>
      <c r="KSB11" s="230"/>
      <c r="KSC11" s="230"/>
      <c r="KSD11" s="230"/>
      <c r="KSE11" s="230"/>
      <c r="KSF11" s="230"/>
      <c r="KSG11" s="230"/>
      <c r="KSH11" s="230"/>
      <c r="KSI11" s="230"/>
      <c r="KSJ11" s="230"/>
      <c r="KSK11" s="230"/>
      <c r="KSL11" s="230"/>
      <c r="KSM11" s="230"/>
      <c r="KSN11" s="230"/>
      <c r="KSO11" s="230"/>
      <c r="KSP11" s="230"/>
      <c r="KSQ11" s="230"/>
      <c r="KSR11" s="230"/>
      <c r="KSS11" s="230"/>
      <c r="KST11" s="230"/>
      <c r="KSU11" s="230"/>
      <c r="KSV11" s="230"/>
      <c r="KSW11" s="230"/>
      <c r="KSX11" s="230"/>
      <c r="KSY11" s="230"/>
      <c r="KSZ11" s="230"/>
      <c r="KTA11" s="230"/>
      <c r="KTB11" s="230"/>
      <c r="KTC11" s="230"/>
      <c r="KTD11" s="230"/>
      <c r="KTE11" s="230"/>
      <c r="KTF11" s="230"/>
      <c r="KTG11" s="230"/>
      <c r="KTH11" s="230"/>
      <c r="KTI11" s="230"/>
      <c r="KTJ11" s="230"/>
      <c r="KTK11" s="230"/>
      <c r="KTL11" s="230"/>
      <c r="KTM11" s="230"/>
      <c r="KTN11" s="230"/>
      <c r="KTO11" s="230"/>
      <c r="KTP11" s="230"/>
      <c r="KTQ11" s="230"/>
      <c r="KTR11" s="230"/>
      <c r="KTS11" s="230"/>
      <c r="KTT11" s="230"/>
      <c r="KTU11" s="230"/>
      <c r="KTV11" s="230"/>
      <c r="KTW11" s="230"/>
      <c r="KTX11" s="230"/>
      <c r="KTY11" s="230"/>
      <c r="KTZ11" s="230"/>
      <c r="KUA11" s="230"/>
      <c r="KUB11" s="230"/>
      <c r="KUC11" s="230"/>
      <c r="KUD11" s="230"/>
      <c r="KUE11" s="230"/>
      <c r="KUF11" s="230"/>
      <c r="KUG11" s="230"/>
      <c r="KUH11" s="230"/>
      <c r="KUI11" s="230"/>
      <c r="KUJ11" s="230"/>
      <c r="KUK11" s="230"/>
      <c r="KUL11" s="230"/>
      <c r="KUM11" s="230"/>
      <c r="KUN11" s="230"/>
      <c r="KUO11" s="230"/>
      <c r="KUP11" s="230"/>
      <c r="KUQ11" s="230"/>
      <c r="KUR11" s="230"/>
      <c r="KUS11" s="230"/>
      <c r="KUT11" s="230"/>
      <c r="KUU11" s="230"/>
      <c r="KUV11" s="230"/>
      <c r="KUW11" s="230"/>
      <c r="KUX11" s="230"/>
      <c r="KUY11" s="230"/>
      <c r="KUZ11" s="230"/>
      <c r="KVA11" s="230"/>
      <c r="KVB11" s="230"/>
      <c r="KVC11" s="230"/>
      <c r="KVD11" s="230"/>
      <c r="KVE11" s="230"/>
      <c r="KVF11" s="230"/>
      <c r="KVG11" s="230"/>
      <c r="KVH11" s="230"/>
      <c r="KVI11" s="230"/>
      <c r="KVJ11" s="230"/>
      <c r="KVK11" s="230"/>
      <c r="KVL11" s="230"/>
      <c r="KVM11" s="230"/>
      <c r="KVN11" s="230"/>
      <c r="KVO11" s="230"/>
      <c r="KVP11" s="230"/>
      <c r="KVQ11" s="230"/>
      <c r="KVR11" s="230"/>
      <c r="KVS11" s="230"/>
      <c r="KVT11" s="230"/>
      <c r="KVU11" s="230"/>
      <c r="KVV11" s="230"/>
      <c r="KVW11" s="230"/>
      <c r="KVX11" s="230"/>
      <c r="KVY11" s="230"/>
      <c r="KVZ11" s="230"/>
      <c r="KWA11" s="230"/>
      <c r="KWB11" s="230"/>
      <c r="KWC11" s="230"/>
      <c r="KWD11" s="230"/>
      <c r="KWE11" s="230"/>
      <c r="KWF11" s="230"/>
      <c r="KWG11" s="230"/>
      <c r="KWH11" s="230"/>
      <c r="KWI11" s="230"/>
      <c r="KWJ11" s="230"/>
      <c r="KWK11" s="230"/>
      <c r="KWL11" s="230"/>
      <c r="KWM11" s="230"/>
      <c r="KWN11" s="230"/>
      <c r="KWO11" s="230"/>
      <c r="KWP11" s="230"/>
      <c r="KWQ11" s="230"/>
      <c r="KWR11" s="230"/>
      <c r="KWS11" s="230"/>
      <c r="KWT11" s="230"/>
      <c r="KWU11" s="230"/>
      <c r="KWV11" s="230"/>
      <c r="KWW11" s="230"/>
      <c r="KWX11" s="230"/>
      <c r="KWY11" s="230"/>
      <c r="KWZ11" s="230"/>
      <c r="KXA11" s="230"/>
      <c r="KXB11" s="230"/>
      <c r="KXC11" s="230"/>
      <c r="KXD11" s="230"/>
      <c r="KXE11" s="230"/>
      <c r="KXF11" s="230"/>
      <c r="KXG11" s="230"/>
      <c r="KXH11" s="230"/>
      <c r="KXI11" s="230"/>
      <c r="KXJ11" s="230"/>
      <c r="KXK11" s="230"/>
      <c r="KXL11" s="230"/>
      <c r="KXM11" s="230"/>
      <c r="KXN11" s="230"/>
      <c r="KXO11" s="230"/>
      <c r="KXP11" s="230"/>
      <c r="KXQ11" s="230"/>
      <c r="KXR11" s="230"/>
      <c r="KXS11" s="230"/>
      <c r="KXT11" s="230"/>
      <c r="KXU11" s="230"/>
      <c r="KXV11" s="230"/>
      <c r="KXW11" s="230"/>
      <c r="KXX11" s="230"/>
      <c r="KXY11" s="230"/>
      <c r="KXZ11" s="230"/>
      <c r="KYA11" s="230"/>
      <c r="KYB11" s="230"/>
      <c r="KYC11" s="230"/>
      <c r="KYD11" s="230"/>
      <c r="KYE11" s="230"/>
      <c r="KYF11" s="230"/>
      <c r="KYG11" s="230"/>
      <c r="KYH11" s="230"/>
      <c r="KYI11" s="230"/>
      <c r="KYJ11" s="230"/>
      <c r="KYK11" s="230"/>
      <c r="KYL11" s="230"/>
      <c r="KYM11" s="230"/>
      <c r="KYN11" s="230"/>
      <c r="KYO11" s="230"/>
      <c r="KYP11" s="230"/>
      <c r="KYQ11" s="230"/>
      <c r="KYR11" s="230"/>
      <c r="KYS11" s="230"/>
      <c r="KYT11" s="230"/>
      <c r="KYU11" s="230"/>
      <c r="KYV11" s="230"/>
      <c r="KYW11" s="230"/>
      <c r="KYX11" s="230"/>
      <c r="KYY11" s="230"/>
      <c r="KYZ11" s="230"/>
      <c r="KZA11" s="230"/>
      <c r="KZB11" s="230"/>
      <c r="KZC11" s="230"/>
      <c r="KZD11" s="230"/>
      <c r="KZE11" s="230"/>
      <c r="KZF11" s="230"/>
      <c r="KZG11" s="230"/>
      <c r="KZH11" s="230"/>
      <c r="KZI11" s="230"/>
      <c r="KZJ11" s="230"/>
      <c r="KZK11" s="230"/>
      <c r="KZL11" s="230"/>
      <c r="KZM11" s="230"/>
      <c r="KZN11" s="230"/>
      <c r="KZO11" s="230"/>
      <c r="KZP11" s="230"/>
      <c r="KZQ11" s="230"/>
      <c r="KZR11" s="230"/>
      <c r="KZS11" s="230"/>
      <c r="KZT11" s="230"/>
      <c r="KZU11" s="230"/>
      <c r="KZV11" s="230"/>
      <c r="KZW11" s="230"/>
      <c r="KZX11" s="230"/>
      <c r="KZY11" s="230"/>
      <c r="KZZ11" s="230"/>
      <c r="LAA11" s="230"/>
      <c r="LAB11" s="230"/>
      <c r="LAC11" s="230"/>
      <c r="LAD11" s="230"/>
      <c r="LAE11" s="230"/>
      <c r="LAF11" s="230"/>
      <c r="LAG11" s="230"/>
      <c r="LAH11" s="230"/>
      <c r="LAI11" s="230"/>
      <c r="LAJ11" s="230"/>
      <c r="LAK11" s="230"/>
      <c r="LAL11" s="230"/>
      <c r="LAM11" s="230"/>
      <c r="LAN11" s="230"/>
      <c r="LAO11" s="230"/>
      <c r="LAP11" s="230"/>
      <c r="LAQ11" s="230"/>
      <c r="LAR11" s="230"/>
      <c r="LAS11" s="230"/>
      <c r="LAT11" s="230"/>
      <c r="LAU11" s="230"/>
      <c r="LAV11" s="230"/>
      <c r="LAW11" s="230"/>
      <c r="LAX11" s="230"/>
      <c r="LAY11" s="230"/>
      <c r="LAZ11" s="230"/>
      <c r="LBA11" s="230"/>
      <c r="LBB11" s="230"/>
      <c r="LBC11" s="230"/>
      <c r="LBD11" s="230"/>
      <c r="LBE11" s="230"/>
      <c r="LBF11" s="230"/>
      <c r="LBG11" s="230"/>
      <c r="LBH11" s="230"/>
      <c r="LBI11" s="230"/>
      <c r="LBJ11" s="230"/>
      <c r="LBK11" s="230"/>
      <c r="LBL11" s="230"/>
      <c r="LBM11" s="230"/>
      <c r="LBN11" s="230"/>
      <c r="LBO11" s="230"/>
      <c r="LBP11" s="230"/>
      <c r="LBQ11" s="230"/>
      <c r="LBR11" s="230"/>
      <c r="LBS11" s="230"/>
      <c r="LBT11" s="230"/>
      <c r="LBU11" s="230"/>
      <c r="LBV11" s="230"/>
      <c r="LBW11" s="230"/>
      <c r="LBX11" s="230"/>
      <c r="LBY11" s="230"/>
      <c r="LBZ11" s="230"/>
      <c r="LCA11" s="230"/>
      <c r="LCB11" s="230"/>
      <c r="LCC11" s="230"/>
      <c r="LCD11" s="230"/>
      <c r="LCE11" s="230"/>
      <c r="LCF11" s="230"/>
      <c r="LCG11" s="230"/>
      <c r="LCH11" s="230"/>
      <c r="LCI11" s="230"/>
      <c r="LCJ11" s="230"/>
      <c r="LCK11" s="230"/>
      <c r="LCL11" s="230"/>
      <c r="LCM11" s="230"/>
      <c r="LCN11" s="230"/>
      <c r="LCO11" s="230"/>
      <c r="LCP11" s="230"/>
      <c r="LCQ11" s="230"/>
      <c r="LCR11" s="230"/>
      <c r="LCS11" s="230"/>
      <c r="LCT11" s="230"/>
      <c r="LCU11" s="230"/>
      <c r="LCV11" s="230"/>
      <c r="LCW11" s="230"/>
      <c r="LCX11" s="230"/>
      <c r="LCY11" s="230"/>
      <c r="LCZ11" s="230"/>
      <c r="LDA11" s="230"/>
      <c r="LDB11" s="230"/>
      <c r="LDC11" s="230"/>
      <c r="LDD11" s="230"/>
      <c r="LDE11" s="230"/>
      <c r="LDF11" s="230"/>
      <c r="LDG11" s="230"/>
      <c r="LDH11" s="230"/>
      <c r="LDI11" s="230"/>
      <c r="LDJ11" s="230"/>
      <c r="LDK11" s="230"/>
      <c r="LDL11" s="230"/>
      <c r="LDM11" s="230"/>
      <c r="LDN11" s="230"/>
      <c r="LDO11" s="230"/>
      <c r="LDP11" s="230"/>
      <c r="LDQ11" s="230"/>
      <c r="LDR11" s="230"/>
      <c r="LDS11" s="230"/>
      <c r="LDT11" s="230"/>
      <c r="LDU11" s="230"/>
      <c r="LDV11" s="230"/>
      <c r="LDW11" s="230"/>
      <c r="LDX11" s="230"/>
      <c r="LDY11" s="230"/>
      <c r="LDZ11" s="230"/>
      <c r="LEA11" s="230"/>
      <c r="LEB11" s="230"/>
      <c r="LEC11" s="230"/>
      <c r="LED11" s="230"/>
      <c r="LEE11" s="230"/>
      <c r="LEF11" s="230"/>
      <c r="LEG11" s="230"/>
      <c r="LEH11" s="230"/>
      <c r="LEI11" s="230"/>
      <c r="LEJ11" s="230"/>
      <c r="LEK11" s="230"/>
      <c r="LEL11" s="230"/>
      <c r="LEM11" s="230"/>
      <c r="LEN11" s="230"/>
      <c r="LEO11" s="230"/>
      <c r="LEP11" s="230"/>
      <c r="LEQ11" s="230"/>
      <c r="LER11" s="230"/>
      <c r="LES11" s="230"/>
      <c r="LET11" s="230"/>
      <c r="LEU11" s="230"/>
      <c r="LEV11" s="230"/>
      <c r="LEW11" s="230"/>
      <c r="LEX11" s="230"/>
      <c r="LEY11" s="230"/>
      <c r="LEZ11" s="230"/>
      <c r="LFA11" s="230"/>
      <c r="LFB11" s="230"/>
      <c r="LFC11" s="230"/>
      <c r="LFD11" s="230"/>
      <c r="LFE11" s="230"/>
      <c r="LFF11" s="230"/>
      <c r="LFG11" s="230"/>
      <c r="LFH11" s="230"/>
      <c r="LFI11" s="230"/>
      <c r="LFJ11" s="230"/>
      <c r="LFK11" s="230"/>
      <c r="LFL11" s="230"/>
      <c r="LFM11" s="230"/>
      <c r="LFN11" s="230"/>
      <c r="LFO11" s="230"/>
      <c r="LFP11" s="230"/>
      <c r="LFQ11" s="230"/>
      <c r="LFR11" s="230"/>
      <c r="LFS11" s="230"/>
      <c r="LFT11" s="230"/>
      <c r="LFU11" s="230"/>
      <c r="LFV11" s="230"/>
      <c r="LFW11" s="230"/>
      <c r="LFX11" s="230"/>
      <c r="LFY11" s="230"/>
      <c r="LFZ11" s="230"/>
      <c r="LGA11" s="230"/>
      <c r="LGB11" s="230"/>
      <c r="LGC11" s="230"/>
      <c r="LGD11" s="230"/>
      <c r="LGE11" s="230"/>
      <c r="LGF11" s="230"/>
      <c r="LGG11" s="230"/>
      <c r="LGH11" s="230"/>
      <c r="LGI11" s="230"/>
      <c r="LGJ11" s="230"/>
      <c r="LGK11" s="230"/>
      <c r="LGL11" s="230"/>
      <c r="LGM11" s="230"/>
      <c r="LGN11" s="230"/>
      <c r="LGO11" s="230"/>
      <c r="LGP11" s="230"/>
      <c r="LGQ11" s="230"/>
      <c r="LGR11" s="230"/>
      <c r="LGS11" s="230"/>
      <c r="LGT11" s="230"/>
      <c r="LGU11" s="230"/>
      <c r="LGV11" s="230"/>
      <c r="LGW11" s="230"/>
      <c r="LGX11" s="230"/>
      <c r="LGY11" s="230"/>
      <c r="LGZ11" s="230"/>
      <c r="LHA11" s="230"/>
      <c r="LHB11" s="230"/>
      <c r="LHC11" s="230"/>
      <c r="LHD11" s="230"/>
      <c r="LHE11" s="230"/>
      <c r="LHF11" s="230"/>
      <c r="LHG11" s="230"/>
      <c r="LHH11" s="230"/>
      <c r="LHI11" s="230"/>
      <c r="LHJ11" s="230"/>
      <c r="LHK11" s="230"/>
      <c r="LHL11" s="230"/>
      <c r="LHM11" s="230"/>
      <c r="LHN11" s="230"/>
      <c r="LHO11" s="230"/>
      <c r="LHP11" s="230"/>
      <c r="LHQ11" s="230"/>
      <c r="LHR11" s="230"/>
      <c r="LHS11" s="230"/>
      <c r="LHT11" s="230"/>
      <c r="LHU11" s="230"/>
      <c r="LHV11" s="230"/>
      <c r="LHW11" s="230"/>
      <c r="LHX11" s="230"/>
      <c r="LHY11" s="230"/>
      <c r="LHZ11" s="230"/>
      <c r="LIA11" s="230"/>
      <c r="LIB11" s="230"/>
      <c r="LIC11" s="230"/>
      <c r="LID11" s="230"/>
      <c r="LIE11" s="230"/>
      <c r="LIF11" s="230"/>
      <c r="LIG11" s="230"/>
      <c r="LIH11" s="230"/>
      <c r="LII11" s="230"/>
      <c r="LIJ11" s="230"/>
      <c r="LIK11" s="230"/>
      <c r="LIL11" s="230"/>
      <c r="LIM11" s="230"/>
      <c r="LIN11" s="230"/>
      <c r="LIO11" s="230"/>
      <c r="LIP11" s="230"/>
      <c r="LIQ11" s="230"/>
      <c r="LIR11" s="230"/>
      <c r="LIS11" s="230"/>
      <c r="LIT11" s="230"/>
      <c r="LIU11" s="230"/>
      <c r="LIV11" s="230"/>
      <c r="LIW11" s="230"/>
      <c r="LIX11" s="230"/>
      <c r="LIY11" s="230"/>
      <c r="LIZ11" s="230"/>
      <c r="LJA11" s="230"/>
      <c r="LJB11" s="230"/>
      <c r="LJC11" s="230"/>
      <c r="LJD11" s="230"/>
      <c r="LJE11" s="230"/>
      <c r="LJF11" s="230"/>
      <c r="LJG11" s="230"/>
      <c r="LJH11" s="230"/>
      <c r="LJI11" s="230"/>
      <c r="LJJ11" s="230"/>
      <c r="LJK11" s="230"/>
      <c r="LJL11" s="230"/>
      <c r="LJM11" s="230"/>
      <c r="LJN11" s="230"/>
      <c r="LJO11" s="230"/>
      <c r="LJP11" s="230"/>
      <c r="LJQ11" s="230"/>
      <c r="LJR11" s="230"/>
      <c r="LJS11" s="230"/>
      <c r="LJT11" s="230"/>
      <c r="LJU11" s="230"/>
      <c r="LJV11" s="230"/>
      <c r="LJW11" s="230"/>
      <c r="LJX11" s="230"/>
      <c r="LJY11" s="230"/>
      <c r="LJZ11" s="230"/>
      <c r="LKA11" s="230"/>
      <c r="LKB11" s="230"/>
      <c r="LKC11" s="230"/>
      <c r="LKD11" s="230"/>
      <c r="LKE11" s="230"/>
      <c r="LKF11" s="230"/>
      <c r="LKG11" s="230"/>
      <c r="LKH11" s="230"/>
      <c r="LKI11" s="230"/>
      <c r="LKJ11" s="230"/>
      <c r="LKK11" s="230"/>
      <c r="LKL11" s="230"/>
      <c r="LKM11" s="230"/>
      <c r="LKN11" s="230"/>
      <c r="LKO11" s="230"/>
      <c r="LKP11" s="230"/>
      <c r="LKQ11" s="230"/>
      <c r="LKR11" s="230"/>
      <c r="LKS11" s="230"/>
      <c r="LKT11" s="230"/>
      <c r="LKU11" s="230"/>
      <c r="LKV11" s="230"/>
      <c r="LKW11" s="230"/>
      <c r="LKX11" s="230"/>
      <c r="LKY11" s="230"/>
      <c r="LKZ11" s="230"/>
      <c r="LLA11" s="230"/>
      <c r="LLB11" s="230"/>
      <c r="LLC11" s="230"/>
      <c r="LLD11" s="230"/>
      <c r="LLE11" s="230"/>
      <c r="LLF11" s="230"/>
      <c r="LLG11" s="230"/>
      <c r="LLH11" s="230"/>
      <c r="LLI11" s="230"/>
      <c r="LLJ11" s="230"/>
      <c r="LLK11" s="230"/>
      <c r="LLL11" s="230"/>
      <c r="LLM11" s="230"/>
      <c r="LLN11" s="230"/>
      <c r="LLO11" s="230"/>
      <c r="LLP11" s="230"/>
      <c r="LLQ11" s="230"/>
      <c r="LLR11" s="230"/>
      <c r="LLS11" s="230"/>
      <c r="LLT11" s="230"/>
      <c r="LLU11" s="230"/>
      <c r="LLV11" s="230"/>
      <c r="LLW11" s="230"/>
      <c r="LLX11" s="230"/>
      <c r="LLY11" s="230"/>
      <c r="LLZ11" s="230"/>
      <c r="LMA11" s="230"/>
      <c r="LMB11" s="230"/>
      <c r="LMC11" s="230"/>
      <c r="LMD11" s="230"/>
      <c r="LME11" s="230"/>
      <c r="LMF11" s="230"/>
      <c r="LMG11" s="230"/>
      <c r="LMH11" s="230"/>
      <c r="LMI11" s="230"/>
      <c r="LMJ11" s="230"/>
      <c r="LMK11" s="230"/>
      <c r="LML11" s="230"/>
      <c r="LMM11" s="230"/>
      <c r="LMN11" s="230"/>
      <c r="LMO11" s="230"/>
      <c r="LMP11" s="230"/>
      <c r="LMQ11" s="230"/>
      <c r="LMR11" s="230"/>
      <c r="LMS11" s="230"/>
      <c r="LMT11" s="230"/>
      <c r="LMU11" s="230"/>
      <c r="LMV11" s="230"/>
      <c r="LMW11" s="230"/>
      <c r="LMX11" s="230"/>
      <c r="LMY11" s="230"/>
      <c r="LMZ11" s="230"/>
      <c r="LNA11" s="230"/>
      <c r="LNB11" s="230"/>
      <c r="LNC11" s="230"/>
      <c r="LND11" s="230"/>
      <c r="LNE11" s="230"/>
      <c r="LNF11" s="230"/>
      <c r="LNG11" s="230"/>
      <c r="LNH11" s="230"/>
      <c r="LNI11" s="230"/>
      <c r="LNJ11" s="230"/>
      <c r="LNK11" s="230"/>
      <c r="LNL11" s="230"/>
      <c r="LNM11" s="230"/>
      <c r="LNN11" s="230"/>
      <c r="LNO11" s="230"/>
      <c r="LNP11" s="230"/>
      <c r="LNQ11" s="230"/>
      <c r="LNR11" s="230"/>
      <c r="LNS11" s="230"/>
      <c r="LNT11" s="230"/>
      <c r="LNU11" s="230"/>
      <c r="LNV11" s="230"/>
      <c r="LNW11" s="230"/>
      <c r="LNX11" s="230"/>
      <c r="LNY11" s="230"/>
      <c r="LNZ11" s="230"/>
      <c r="LOA11" s="230"/>
      <c r="LOB11" s="230"/>
      <c r="LOC11" s="230"/>
      <c r="LOD11" s="230"/>
      <c r="LOE11" s="230"/>
      <c r="LOF11" s="230"/>
      <c r="LOG11" s="230"/>
      <c r="LOH11" s="230"/>
      <c r="LOI11" s="230"/>
      <c r="LOJ11" s="230"/>
      <c r="LOK11" s="230"/>
      <c r="LOL11" s="230"/>
      <c r="LOM11" s="230"/>
      <c r="LON11" s="230"/>
      <c r="LOO11" s="230"/>
      <c r="LOP11" s="230"/>
      <c r="LOQ11" s="230"/>
      <c r="LOR11" s="230"/>
      <c r="LOS11" s="230"/>
      <c r="LOT11" s="230"/>
      <c r="LOU11" s="230"/>
      <c r="LOV11" s="230"/>
      <c r="LOW11" s="230"/>
      <c r="LOX11" s="230"/>
      <c r="LOY11" s="230"/>
      <c r="LOZ11" s="230"/>
      <c r="LPA11" s="230"/>
      <c r="LPB11" s="230"/>
      <c r="LPC11" s="230"/>
      <c r="LPD11" s="230"/>
      <c r="LPE11" s="230"/>
      <c r="LPF11" s="230"/>
      <c r="LPG11" s="230"/>
      <c r="LPH11" s="230"/>
      <c r="LPI11" s="230"/>
      <c r="LPJ11" s="230"/>
      <c r="LPK11" s="230"/>
      <c r="LPL11" s="230"/>
      <c r="LPM11" s="230"/>
      <c r="LPN11" s="230"/>
      <c r="LPO11" s="230"/>
      <c r="LPP11" s="230"/>
      <c r="LPQ11" s="230"/>
      <c r="LPR11" s="230"/>
      <c r="LPS11" s="230"/>
      <c r="LPT11" s="230"/>
      <c r="LPU11" s="230"/>
      <c r="LPV11" s="230"/>
      <c r="LPW11" s="230"/>
      <c r="LPX11" s="230"/>
      <c r="LPY11" s="230"/>
      <c r="LPZ11" s="230"/>
      <c r="LQA11" s="230"/>
      <c r="LQB11" s="230"/>
      <c r="LQC11" s="230"/>
      <c r="LQD11" s="230"/>
      <c r="LQE11" s="230"/>
      <c r="LQF11" s="230"/>
      <c r="LQG11" s="230"/>
      <c r="LQH11" s="230"/>
      <c r="LQI11" s="230"/>
      <c r="LQJ11" s="230"/>
      <c r="LQK11" s="230"/>
      <c r="LQL11" s="230"/>
      <c r="LQM11" s="230"/>
      <c r="LQN11" s="230"/>
      <c r="LQO11" s="230"/>
      <c r="LQP11" s="230"/>
      <c r="LQQ11" s="230"/>
      <c r="LQR11" s="230"/>
      <c r="LQS11" s="230"/>
      <c r="LQT11" s="230"/>
      <c r="LQU11" s="230"/>
      <c r="LQV11" s="230"/>
      <c r="LQW11" s="230"/>
      <c r="LQX11" s="230"/>
      <c r="LQY11" s="230"/>
      <c r="LQZ11" s="230"/>
      <c r="LRA11" s="230"/>
      <c r="LRB11" s="230"/>
      <c r="LRC11" s="230"/>
      <c r="LRD11" s="230"/>
      <c r="LRE11" s="230"/>
      <c r="LRF11" s="230"/>
      <c r="LRG11" s="230"/>
      <c r="LRH11" s="230"/>
      <c r="LRI11" s="230"/>
      <c r="LRJ11" s="230"/>
      <c r="LRK11" s="230"/>
      <c r="LRL11" s="230"/>
      <c r="LRM11" s="230"/>
      <c r="LRN11" s="230"/>
      <c r="LRO11" s="230"/>
      <c r="LRP11" s="230"/>
      <c r="LRQ11" s="230"/>
      <c r="LRR11" s="230"/>
      <c r="LRS11" s="230"/>
      <c r="LRT11" s="230"/>
      <c r="LRU11" s="230"/>
      <c r="LRV11" s="230"/>
      <c r="LRW11" s="230"/>
      <c r="LRX11" s="230"/>
      <c r="LRY11" s="230"/>
      <c r="LRZ11" s="230"/>
      <c r="LSA11" s="230"/>
      <c r="LSB11" s="230"/>
      <c r="LSC11" s="230"/>
      <c r="LSD11" s="230"/>
      <c r="LSE11" s="230"/>
      <c r="LSF11" s="230"/>
      <c r="LSG11" s="230"/>
      <c r="LSH11" s="230"/>
      <c r="LSI11" s="230"/>
      <c r="LSJ11" s="230"/>
      <c r="LSK11" s="230"/>
      <c r="LSL11" s="230"/>
      <c r="LSM11" s="230"/>
      <c r="LSN11" s="230"/>
      <c r="LSO11" s="230"/>
      <c r="LSP11" s="230"/>
      <c r="LSQ11" s="230"/>
      <c r="LSR11" s="230"/>
      <c r="LSS11" s="230"/>
      <c r="LST11" s="230"/>
      <c r="LSU11" s="230"/>
      <c r="LSV11" s="230"/>
      <c r="LSW11" s="230"/>
      <c r="LSX11" s="230"/>
      <c r="LSY11" s="230"/>
      <c r="LSZ11" s="230"/>
      <c r="LTA11" s="230"/>
      <c r="LTB11" s="230"/>
      <c r="LTC11" s="230"/>
      <c r="LTD11" s="230"/>
      <c r="LTE11" s="230"/>
      <c r="LTF11" s="230"/>
      <c r="LTG11" s="230"/>
      <c r="LTH11" s="230"/>
      <c r="LTI11" s="230"/>
      <c r="LTJ11" s="230"/>
      <c r="LTK11" s="230"/>
      <c r="LTL11" s="230"/>
      <c r="LTM11" s="230"/>
      <c r="LTN11" s="230"/>
      <c r="LTO11" s="230"/>
      <c r="LTP11" s="230"/>
      <c r="LTQ11" s="230"/>
      <c r="LTR11" s="230"/>
      <c r="LTS11" s="230"/>
      <c r="LTT11" s="230"/>
      <c r="LTU11" s="230"/>
      <c r="LTV11" s="230"/>
      <c r="LTW11" s="230"/>
      <c r="LTX11" s="230"/>
      <c r="LTY11" s="230"/>
      <c r="LTZ11" s="230"/>
      <c r="LUA11" s="230"/>
      <c r="LUB11" s="230"/>
      <c r="LUC11" s="230"/>
      <c r="LUD11" s="230"/>
      <c r="LUE11" s="230"/>
      <c r="LUF11" s="230"/>
      <c r="LUG11" s="230"/>
      <c r="LUH11" s="230"/>
      <c r="LUI11" s="230"/>
      <c r="LUJ11" s="230"/>
      <c r="LUK11" s="230"/>
      <c r="LUL11" s="230"/>
      <c r="LUM11" s="230"/>
      <c r="LUN11" s="230"/>
      <c r="LUO11" s="230"/>
      <c r="LUP11" s="230"/>
      <c r="LUQ11" s="230"/>
      <c r="LUR11" s="230"/>
      <c r="LUS11" s="230"/>
      <c r="LUT11" s="230"/>
      <c r="LUU11" s="230"/>
      <c r="LUV11" s="230"/>
      <c r="LUW11" s="230"/>
      <c r="LUX11" s="230"/>
      <c r="LUY11" s="230"/>
      <c r="LUZ11" s="230"/>
      <c r="LVA11" s="230"/>
      <c r="LVB11" s="230"/>
      <c r="LVC11" s="230"/>
      <c r="LVD11" s="230"/>
      <c r="LVE11" s="230"/>
      <c r="LVF11" s="230"/>
      <c r="LVG11" s="230"/>
      <c r="LVH11" s="230"/>
      <c r="LVI11" s="230"/>
      <c r="LVJ11" s="230"/>
      <c r="LVK11" s="230"/>
      <c r="LVL11" s="230"/>
      <c r="LVM11" s="230"/>
      <c r="LVN11" s="230"/>
      <c r="LVO11" s="230"/>
      <c r="LVP11" s="230"/>
      <c r="LVQ11" s="230"/>
      <c r="LVR11" s="230"/>
      <c r="LVS11" s="230"/>
      <c r="LVT11" s="230"/>
      <c r="LVU11" s="230"/>
      <c r="LVV11" s="230"/>
      <c r="LVW11" s="230"/>
      <c r="LVX11" s="230"/>
      <c r="LVY11" s="230"/>
      <c r="LVZ11" s="230"/>
      <c r="LWA11" s="230"/>
      <c r="LWB11" s="230"/>
      <c r="LWC11" s="230"/>
      <c r="LWD11" s="230"/>
      <c r="LWE11" s="230"/>
      <c r="LWF11" s="230"/>
      <c r="LWG11" s="230"/>
      <c r="LWH11" s="230"/>
      <c r="LWI11" s="230"/>
      <c r="LWJ11" s="230"/>
      <c r="LWK11" s="230"/>
      <c r="LWL11" s="230"/>
      <c r="LWM11" s="230"/>
      <c r="LWN11" s="230"/>
      <c r="LWO11" s="230"/>
      <c r="LWP11" s="230"/>
      <c r="LWQ11" s="230"/>
      <c r="LWR11" s="230"/>
      <c r="LWS11" s="230"/>
      <c r="LWT11" s="230"/>
      <c r="LWU11" s="230"/>
      <c r="LWV11" s="230"/>
      <c r="LWW11" s="230"/>
      <c r="LWX11" s="230"/>
      <c r="LWY11" s="230"/>
      <c r="LWZ11" s="230"/>
      <c r="LXA11" s="230"/>
      <c r="LXB11" s="230"/>
      <c r="LXC11" s="230"/>
      <c r="LXD11" s="230"/>
      <c r="LXE11" s="230"/>
      <c r="LXF11" s="230"/>
      <c r="LXG11" s="230"/>
      <c r="LXH11" s="230"/>
      <c r="LXI11" s="230"/>
      <c r="LXJ11" s="230"/>
      <c r="LXK11" s="230"/>
      <c r="LXL11" s="230"/>
      <c r="LXM11" s="230"/>
      <c r="LXN11" s="230"/>
      <c r="LXO11" s="230"/>
      <c r="LXP11" s="230"/>
      <c r="LXQ11" s="230"/>
      <c r="LXR11" s="230"/>
      <c r="LXS11" s="230"/>
      <c r="LXT11" s="230"/>
      <c r="LXU11" s="230"/>
      <c r="LXV11" s="230"/>
      <c r="LXW11" s="230"/>
      <c r="LXX11" s="230"/>
      <c r="LXY11" s="230"/>
      <c r="LXZ11" s="230"/>
      <c r="LYA11" s="230"/>
      <c r="LYB11" s="230"/>
      <c r="LYC11" s="230"/>
      <c r="LYD11" s="230"/>
      <c r="LYE11" s="230"/>
      <c r="LYF11" s="230"/>
      <c r="LYG11" s="230"/>
      <c r="LYH11" s="230"/>
      <c r="LYI11" s="230"/>
      <c r="LYJ11" s="230"/>
      <c r="LYK11" s="230"/>
      <c r="LYL11" s="230"/>
      <c r="LYM11" s="230"/>
      <c r="LYN11" s="230"/>
      <c r="LYO11" s="230"/>
      <c r="LYP11" s="230"/>
      <c r="LYQ11" s="230"/>
      <c r="LYR11" s="230"/>
      <c r="LYS11" s="230"/>
      <c r="LYT11" s="230"/>
      <c r="LYU11" s="230"/>
      <c r="LYV11" s="230"/>
      <c r="LYW11" s="230"/>
      <c r="LYX11" s="230"/>
      <c r="LYY11" s="230"/>
      <c r="LYZ11" s="230"/>
      <c r="LZA11" s="230"/>
      <c r="LZB11" s="230"/>
      <c r="LZC11" s="230"/>
      <c r="LZD11" s="230"/>
      <c r="LZE11" s="230"/>
      <c r="LZF11" s="230"/>
      <c r="LZG11" s="230"/>
      <c r="LZH11" s="230"/>
      <c r="LZI11" s="230"/>
      <c r="LZJ11" s="230"/>
      <c r="LZK11" s="230"/>
      <c r="LZL11" s="230"/>
      <c r="LZM11" s="230"/>
      <c r="LZN11" s="230"/>
      <c r="LZO11" s="230"/>
      <c r="LZP11" s="230"/>
      <c r="LZQ11" s="230"/>
      <c r="LZR11" s="230"/>
      <c r="LZS11" s="230"/>
      <c r="LZT11" s="230"/>
      <c r="LZU11" s="230"/>
      <c r="LZV11" s="230"/>
      <c r="LZW11" s="230"/>
      <c r="LZX11" s="230"/>
      <c r="LZY11" s="230"/>
      <c r="LZZ11" s="230"/>
      <c r="MAA11" s="230"/>
      <c r="MAB11" s="230"/>
      <c r="MAC11" s="230"/>
      <c r="MAD11" s="230"/>
      <c r="MAE11" s="230"/>
      <c r="MAF11" s="230"/>
      <c r="MAG11" s="230"/>
      <c r="MAH11" s="230"/>
      <c r="MAI11" s="230"/>
      <c r="MAJ11" s="230"/>
      <c r="MAK11" s="230"/>
      <c r="MAL11" s="230"/>
      <c r="MAM11" s="230"/>
      <c r="MAN11" s="230"/>
      <c r="MAO11" s="230"/>
      <c r="MAP11" s="230"/>
      <c r="MAQ11" s="230"/>
      <c r="MAR11" s="230"/>
      <c r="MAS11" s="230"/>
      <c r="MAT11" s="230"/>
      <c r="MAU11" s="230"/>
      <c r="MAV11" s="230"/>
      <c r="MAW11" s="230"/>
      <c r="MAX11" s="230"/>
      <c r="MAY11" s="230"/>
      <c r="MAZ11" s="230"/>
      <c r="MBA11" s="230"/>
      <c r="MBB11" s="230"/>
      <c r="MBC11" s="230"/>
      <c r="MBD11" s="230"/>
      <c r="MBE11" s="230"/>
      <c r="MBF11" s="230"/>
      <c r="MBG11" s="230"/>
      <c r="MBH11" s="230"/>
      <c r="MBI11" s="230"/>
      <c r="MBJ11" s="230"/>
      <c r="MBK11" s="230"/>
      <c r="MBL11" s="230"/>
      <c r="MBM11" s="230"/>
      <c r="MBN11" s="230"/>
      <c r="MBO11" s="230"/>
      <c r="MBP11" s="230"/>
      <c r="MBQ11" s="230"/>
      <c r="MBR11" s="230"/>
      <c r="MBS11" s="230"/>
      <c r="MBT11" s="230"/>
      <c r="MBU11" s="230"/>
      <c r="MBV11" s="230"/>
      <c r="MBW11" s="230"/>
      <c r="MBX11" s="230"/>
      <c r="MBY11" s="230"/>
      <c r="MBZ11" s="230"/>
      <c r="MCA11" s="230"/>
      <c r="MCB11" s="230"/>
      <c r="MCC11" s="230"/>
      <c r="MCD11" s="230"/>
      <c r="MCE11" s="230"/>
      <c r="MCF11" s="230"/>
      <c r="MCG11" s="230"/>
      <c r="MCH11" s="230"/>
      <c r="MCI11" s="230"/>
      <c r="MCJ11" s="230"/>
      <c r="MCK11" s="230"/>
      <c r="MCL11" s="230"/>
      <c r="MCM11" s="230"/>
      <c r="MCN11" s="230"/>
      <c r="MCO11" s="230"/>
      <c r="MCP11" s="230"/>
      <c r="MCQ11" s="230"/>
      <c r="MCR11" s="230"/>
      <c r="MCS11" s="230"/>
      <c r="MCT11" s="230"/>
      <c r="MCU11" s="230"/>
      <c r="MCV11" s="230"/>
      <c r="MCW11" s="230"/>
      <c r="MCX11" s="230"/>
      <c r="MCY11" s="230"/>
      <c r="MCZ11" s="230"/>
      <c r="MDA11" s="230"/>
      <c r="MDB11" s="230"/>
      <c r="MDC11" s="230"/>
      <c r="MDD11" s="230"/>
      <c r="MDE11" s="230"/>
      <c r="MDF11" s="230"/>
      <c r="MDG11" s="230"/>
      <c r="MDH11" s="230"/>
      <c r="MDI11" s="230"/>
      <c r="MDJ11" s="230"/>
      <c r="MDK11" s="230"/>
      <c r="MDL11" s="230"/>
      <c r="MDM11" s="230"/>
      <c r="MDN11" s="230"/>
      <c r="MDO11" s="230"/>
      <c r="MDP11" s="230"/>
      <c r="MDQ11" s="230"/>
      <c r="MDR11" s="230"/>
      <c r="MDS11" s="230"/>
      <c r="MDT11" s="230"/>
      <c r="MDU11" s="230"/>
      <c r="MDV11" s="230"/>
      <c r="MDW11" s="230"/>
      <c r="MDX11" s="230"/>
      <c r="MDY11" s="230"/>
      <c r="MDZ11" s="230"/>
      <c r="MEA11" s="230"/>
      <c r="MEB11" s="230"/>
      <c r="MEC11" s="230"/>
      <c r="MED11" s="230"/>
      <c r="MEE11" s="230"/>
      <c r="MEF11" s="230"/>
      <c r="MEG11" s="230"/>
      <c r="MEH11" s="230"/>
      <c r="MEI11" s="230"/>
      <c r="MEJ11" s="230"/>
      <c r="MEK11" s="230"/>
      <c r="MEL11" s="230"/>
      <c r="MEM11" s="230"/>
      <c r="MEN11" s="230"/>
      <c r="MEO11" s="230"/>
      <c r="MEP11" s="230"/>
      <c r="MEQ11" s="230"/>
      <c r="MER11" s="230"/>
      <c r="MES11" s="230"/>
      <c r="MET11" s="230"/>
      <c r="MEU11" s="230"/>
      <c r="MEV11" s="230"/>
      <c r="MEW11" s="230"/>
      <c r="MEX11" s="230"/>
      <c r="MEY11" s="230"/>
      <c r="MEZ11" s="230"/>
      <c r="MFA11" s="230"/>
      <c r="MFB11" s="230"/>
      <c r="MFC11" s="230"/>
      <c r="MFD11" s="230"/>
      <c r="MFE11" s="230"/>
      <c r="MFF11" s="230"/>
      <c r="MFG11" s="230"/>
      <c r="MFH11" s="230"/>
      <c r="MFI11" s="230"/>
      <c r="MFJ11" s="230"/>
      <c r="MFK11" s="230"/>
      <c r="MFL11" s="230"/>
      <c r="MFM11" s="230"/>
      <c r="MFN11" s="230"/>
      <c r="MFO11" s="230"/>
      <c r="MFP11" s="230"/>
      <c r="MFQ11" s="230"/>
      <c r="MFR11" s="230"/>
      <c r="MFS11" s="230"/>
      <c r="MFT11" s="230"/>
      <c r="MFU11" s="230"/>
      <c r="MFV11" s="230"/>
      <c r="MFW11" s="230"/>
      <c r="MFX11" s="230"/>
      <c r="MFY11" s="230"/>
      <c r="MFZ11" s="230"/>
      <c r="MGA11" s="230"/>
      <c r="MGB11" s="230"/>
      <c r="MGC11" s="230"/>
      <c r="MGD11" s="230"/>
      <c r="MGE11" s="230"/>
      <c r="MGF11" s="230"/>
      <c r="MGG11" s="230"/>
      <c r="MGH11" s="230"/>
      <c r="MGI11" s="230"/>
      <c r="MGJ11" s="230"/>
      <c r="MGK11" s="230"/>
      <c r="MGL11" s="230"/>
      <c r="MGM11" s="230"/>
      <c r="MGN11" s="230"/>
      <c r="MGO11" s="230"/>
      <c r="MGP11" s="230"/>
      <c r="MGQ11" s="230"/>
      <c r="MGR11" s="230"/>
      <c r="MGS11" s="230"/>
      <c r="MGT11" s="230"/>
      <c r="MGU11" s="230"/>
      <c r="MGV11" s="230"/>
      <c r="MGW11" s="230"/>
      <c r="MGX11" s="230"/>
      <c r="MGY11" s="230"/>
      <c r="MGZ11" s="230"/>
      <c r="MHA11" s="230"/>
      <c r="MHB11" s="230"/>
      <c r="MHC11" s="230"/>
      <c r="MHD11" s="230"/>
      <c r="MHE11" s="230"/>
      <c r="MHF11" s="230"/>
      <c r="MHG11" s="230"/>
      <c r="MHH11" s="230"/>
      <c r="MHI11" s="230"/>
      <c r="MHJ11" s="230"/>
      <c r="MHK11" s="230"/>
      <c r="MHL11" s="230"/>
      <c r="MHM11" s="230"/>
      <c r="MHN11" s="230"/>
      <c r="MHO11" s="230"/>
      <c r="MHP11" s="230"/>
      <c r="MHQ11" s="230"/>
      <c r="MHR11" s="230"/>
      <c r="MHS11" s="230"/>
      <c r="MHT11" s="230"/>
      <c r="MHU11" s="230"/>
      <c r="MHV11" s="230"/>
      <c r="MHW11" s="230"/>
      <c r="MHX11" s="230"/>
      <c r="MHY11" s="230"/>
      <c r="MHZ11" s="230"/>
      <c r="MIA11" s="230"/>
      <c r="MIB11" s="230"/>
      <c r="MIC11" s="230"/>
      <c r="MID11" s="230"/>
      <c r="MIE11" s="230"/>
      <c r="MIF11" s="230"/>
      <c r="MIG11" s="230"/>
      <c r="MIH11" s="230"/>
      <c r="MII11" s="230"/>
      <c r="MIJ11" s="230"/>
      <c r="MIK11" s="230"/>
      <c r="MIL11" s="230"/>
      <c r="MIM11" s="230"/>
      <c r="MIN11" s="230"/>
      <c r="MIO11" s="230"/>
      <c r="MIP11" s="230"/>
      <c r="MIQ11" s="230"/>
      <c r="MIR11" s="230"/>
      <c r="MIS11" s="230"/>
      <c r="MIT11" s="230"/>
      <c r="MIU11" s="230"/>
      <c r="MIV11" s="230"/>
      <c r="MIW11" s="230"/>
      <c r="MIX11" s="230"/>
      <c r="MIY11" s="230"/>
      <c r="MIZ11" s="230"/>
      <c r="MJA11" s="230"/>
      <c r="MJB11" s="230"/>
      <c r="MJC11" s="230"/>
      <c r="MJD11" s="230"/>
      <c r="MJE11" s="230"/>
      <c r="MJF11" s="230"/>
      <c r="MJG11" s="230"/>
      <c r="MJH11" s="230"/>
      <c r="MJI11" s="230"/>
      <c r="MJJ11" s="230"/>
      <c r="MJK11" s="230"/>
      <c r="MJL11" s="230"/>
      <c r="MJM11" s="230"/>
      <c r="MJN11" s="230"/>
      <c r="MJO11" s="230"/>
      <c r="MJP11" s="230"/>
      <c r="MJQ11" s="230"/>
      <c r="MJR11" s="230"/>
      <c r="MJS11" s="230"/>
      <c r="MJT11" s="230"/>
      <c r="MJU11" s="230"/>
      <c r="MJV11" s="230"/>
      <c r="MJW11" s="230"/>
      <c r="MJX11" s="230"/>
      <c r="MJY11" s="230"/>
      <c r="MJZ11" s="230"/>
      <c r="MKA11" s="230"/>
      <c r="MKB11" s="230"/>
      <c r="MKC11" s="230"/>
      <c r="MKD11" s="230"/>
      <c r="MKE11" s="230"/>
      <c r="MKF11" s="230"/>
      <c r="MKG11" s="230"/>
      <c r="MKH11" s="230"/>
      <c r="MKI11" s="230"/>
      <c r="MKJ11" s="230"/>
      <c r="MKK11" s="230"/>
      <c r="MKL11" s="230"/>
      <c r="MKM11" s="230"/>
      <c r="MKN11" s="230"/>
      <c r="MKO11" s="230"/>
      <c r="MKP11" s="230"/>
      <c r="MKQ11" s="230"/>
      <c r="MKR11" s="230"/>
      <c r="MKS11" s="230"/>
      <c r="MKT11" s="230"/>
      <c r="MKU11" s="230"/>
      <c r="MKV11" s="230"/>
      <c r="MKW11" s="230"/>
      <c r="MKX11" s="230"/>
      <c r="MKY11" s="230"/>
      <c r="MKZ11" s="230"/>
      <c r="MLA11" s="230"/>
      <c r="MLB11" s="230"/>
      <c r="MLC11" s="230"/>
      <c r="MLD11" s="230"/>
      <c r="MLE11" s="230"/>
      <c r="MLF11" s="230"/>
      <c r="MLG11" s="230"/>
      <c r="MLH11" s="230"/>
      <c r="MLI11" s="230"/>
      <c r="MLJ11" s="230"/>
      <c r="MLK11" s="230"/>
      <c r="MLL11" s="230"/>
      <c r="MLM11" s="230"/>
      <c r="MLN11" s="230"/>
      <c r="MLO11" s="230"/>
      <c r="MLP11" s="230"/>
      <c r="MLQ11" s="230"/>
      <c r="MLR11" s="230"/>
      <c r="MLS11" s="230"/>
      <c r="MLT11" s="230"/>
      <c r="MLU11" s="230"/>
      <c r="MLV11" s="230"/>
      <c r="MLW11" s="230"/>
      <c r="MLX11" s="230"/>
      <c r="MLY11" s="230"/>
      <c r="MLZ11" s="230"/>
      <c r="MMA11" s="230"/>
      <c r="MMB11" s="230"/>
      <c r="MMC11" s="230"/>
      <c r="MMD11" s="230"/>
      <c r="MME11" s="230"/>
      <c r="MMF11" s="230"/>
      <c r="MMG11" s="230"/>
      <c r="MMH11" s="230"/>
      <c r="MMI11" s="230"/>
      <c r="MMJ11" s="230"/>
      <c r="MMK11" s="230"/>
      <c r="MML11" s="230"/>
      <c r="MMM11" s="230"/>
      <c r="MMN11" s="230"/>
      <c r="MMO11" s="230"/>
      <c r="MMP11" s="230"/>
      <c r="MMQ11" s="230"/>
      <c r="MMR11" s="230"/>
      <c r="MMS11" s="230"/>
      <c r="MMT11" s="230"/>
      <c r="MMU11" s="230"/>
      <c r="MMV11" s="230"/>
      <c r="MMW11" s="230"/>
      <c r="MMX11" s="230"/>
      <c r="MMY11" s="230"/>
      <c r="MMZ11" s="230"/>
      <c r="MNA11" s="230"/>
      <c r="MNB11" s="230"/>
      <c r="MNC11" s="230"/>
      <c r="MND11" s="230"/>
      <c r="MNE11" s="230"/>
      <c r="MNF11" s="230"/>
      <c r="MNG11" s="230"/>
      <c r="MNH11" s="230"/>
      <c r="MNI11" s="230"/>
      <c r="MNJ11" s="230"/>
      <c r="MNK11" s="230"/>
      <c r="MNL11" s="230"/>
      <c r="MNM11" s="230"/>
      <c r="MNN11" s="230"/>
      <c r="MNO11" s="230"/>
      <c r="MNP11" s="230"/>
      <c r="MNQ11" s="230"/>
      <c r="MNR11" s="230"/>
      <c r="MNS11" s="230"/>
      <c r="MNT11" s="230"/>
      <c r="MNU11" s="230"/>
      <c r="MNV11" s="230"/>
      <c r="MNW11" s="230"/>
      <c r="MNX11" s="230"/>
      <c r="MNY11" s="230"/>
      <c r="MNZ11" s="230"/>
      <c r="MOA11" s="230"/>
      <c r="MOB11" s="230"/>
      <c r="MOC11" s="230"/>
      <c r="MOD11" s="230"/>
      <c r="MOE11" s="230"/>
      <c r="MOF11" s="230"/>
      <c r="MOG11" s="230"/>
      <c r="MOH11" s="230"/>
      <c r="MOI11" s="230"/>
      <c r="MOJ11" s="230"/>
      <c r="MOK11" s="230"/>
      <c r="MOL11" s="230"/>
      <c r="MOM11" s="230"/>
      <c r="MON11" s="230"/>
      <c r="MOO11" s="230"/>
      <c r="MOP11" s="230"/>
      <c r="MOQ11" s="230"/>
      <c r="MOR11" s="230"/>
      <c r="MOS11" s="230"/>
      <c r="MOT11" s="230"/>
      <c r="MOU11" s="230"/>
      <c r="MOV11" s="230"/>
      <c r="MOW11" s="230"/>
      <c r="MOX11" s="230"/>
      <c r="MOY11" s="230"/>
      <c r="MOZ11" s="230"/>
      <c r="MPA11" s="230"/>
      <c r="MPB11" s="230"/>
      <c r="MPC11" s="230"/>
      <c r="MPD11" s="230"/>
      <c r="MPE11" s="230"/>
      <c r="MPF11" s="230"/>
      <c r="MPG11" s="230"/>
      <c r="MPH11" s="230"/>
      <c r="MPI11" s="230"/>
      <c r="MPJ11" s="230"/>
      <c r="MPK11" s="230"/>
      <c r="MPL11" s="230"/>
      <c r="MPM11" s="230"/>
      <c r="MPN11" s="230"/>
      <c r="MPO11" s="230"/>
      <c r="MPP11" s="230"/>
      <c r="MPQ11" s="230"/>
      <c r="MPR11" s="230"/>
      <c r="MPS11" s="230"/>
      <c r="MPT11" s="230"/>
      <c r="MPU11" s="230"/>
      <c r="MPV11" s="230"/>
      <c r="MPW11" s="230"/>
      <c r="MPX11" s="230"/>
      <c r="MPY11" s="230"/>
      <c r="MPZ11" s="230"/>
      <c r="MQA11" s="230"/>
      <c r="MQB11" s="230"/>
      <c r="MQC11" s="230"/>
      <c r="MQD11" s="230"/>
      <c r="MQE11" s="230"/>
      <c r="MQF11" s="230"/>
      <c r="MQG11" s="230"/>
      <c r="MQH11" s="230"/>
      <c r="MQI11" s="230"/>
      <c r="MQJ11" s="230"/>
      <c r="MQK11" s="230"/>
      <c r="MQL11" s="230"/>
      <c r="MQM11" s="230"/>
      <c r="MQN11" s="230"/>
      <c r="MQO11" s="230"/>
      <c r="MQP11" s="230"/>
      <c r="MQQ11" s="230"/>
      <c r="MQR11" s="230"/>
      <c r="MQS11" s="230"/>
      <c r="MQT11" s="230"/>
      <c r="MQU11" s="230"/>
      <c r="MQV11" s="230"/>
      <c r="MQW11" s="230"/>
      <c r="MQX11" s="230"/>
      <c r="MQY11" s="230"/>
      <c r="MQZ11" s="230"/>
      <c r="MRA11" s="230"/>
      <c r="MRB11" s="230"/>
      <c r="MRC11" s="230"/>
      <c r="MRD11" s="230"/>
      <c r="MRE11" s="230"/>
      <c r="MRF11" s="230"/>
      <c r="MRG11" s="230"/>
      <c r="MRH11" s="230"/>
      <c r="MRI11" s="230"/>
      <c r="MRJ11" s="230"/>
      <c r="MRK11" s="230"/>
      <c r="MRL11" s="230"/>
      <c r="MRM11" s="230"/>
      <c r="MRN11" s="230"/>
      <c r="MRO11" s="230"/>
      <c r="MRP11" s="230"/>
      <c r="MRQ11" s="230"/>
      <c r="MRR11" s="230"/>
      <c r="MRS11" s="230"/>
      <c r="MRT11" s="230"/>
      <c r="MRU11" s="230"/>
      <c r="MRV11" s="230"/>
      <c r="MRW11" s="230"/>
      <c r="MRX11" s="230"/>
      <c r="MRY11" s="230"/>
      <c r="MRZ11" s="230"/>
      <c r="MSA11" s="230"/>
      <c r="MSB11" s="230"/>
      <c r="MSC11" s="230"/>
      <c r="MSD11" s="230"/>
      <c r="MSE11" s="230"/>
      <c r="MSF11" s="230"/>
      <c r="MSG11" s="230"/>
      <c r="MSH11" s="230"/>
      <c r="MSI11" s="230"/>
      <c r="MSJ11" s="230"/>
      <c r="MSK11" s="230"/>
      <c r="MSL11" s="230"/>
      <c r="MSM11" s="230"/>
      <c r="MSN11" s="230"/>
      <c r="MSO11" s="230"/>
      <c r="MSP11" s="230"/>
      <c r="MSQ11" s="230"/>
      <c r="MSR11" s="230"/>
      <c r="MSS11" s="230"/>
      <c r="MST11" s="230"/>
      <c r="MSU11" s="230"/>
      <c r="MSV11" s="230"/>
      <c r="MSW11" s="230"/>
      <c r="MSX11" s="230"/>
      <c r="MSY11" s="230"/>
      <c r="MSZ11" s="230"/>
      <c r="MTA11" s="230"/>
      <c r="MTB11" s="230"/>
      <c r="MTC11" s="230"/>
      <c r="MTD11" s="230"/>
      <c r="MTE11" s="230"/>
      <c r="MTF11" s="230"/>
      <c r="MTG11" s="230"/>
      <c r="MTH11" s="230"/>
      <c r="MTI11" s="230"/>
      <c r="MTJ11" s="230"/>
      <c r="MTK11" s="230"/>
      <c r="MTL11" s="230"/>
      <c r="MTM11" s="230"/>
      <c r="MTN11" s="230"/>
      <c r="MTO11" s="230"/>
      <c r="MTP11" s="230"/>
      <c r="MTQ11" s="230"/>
      <c r="MTR11" s="230"/>
      <c r="MTS11" s="230"/>
      <c r="MTT11" s="230"/>
      <c r="MTU11" s="230"/>
      <c r="MTV11" s="230"/>
      <c r="MTW11" s="230"/>
      <c r="MTX11" s="230"/>
      <c r="MTY11" s="230"/>
      <c r="MTZ11" s="230"/>
      <c r="MUA11" s="230"/>
      <c r="MUB11" s="230"/>
      <c r="MUC11" s="230"/>
      <c r="MUD11" s="230"/>
      <c r="MUE11" s="230"/>
      <c r="MUF11" s="230"/>
      <c r="MUG11" s="230"/>
      <c r="MUH11" s="230"/>
      <c r="MUI11" s="230"/>
      <c r="MUJ11" s="230"/>
      <c r="MUK11" s="230"/>
      <c r="MUL11" s="230"/>
      <c r="MUM11" s="230"/>
      <c r="MUN11" s="230"/>
      <c r="MUO11" s="230"/>
      <c r="MUP11" s="230"/>
      <c r="MUQ11" s="230"/>
      <c r="MUR11" s="230"/>
      <c r="MUS11" s="230"/>
      <c r="MUT11" s="230"/>
      <c r="MUU11" s="230"/>
      <c r="MUV11" s="230"/>
      <c r="MUW11" s="230"/>
      <c r="MUX11" s="230"/>
      <c r="MUY11" s="230"/>
      <c r="MUZ11" s="230"/>
      <c r="MVA11" s="230"/>
      <c r="MVB11" s="230"/>
      <c r="MVC11" s="230"/>
      <c r="MVD11" s="230"/>
      <c r="MVE11" s="230"/>
      <c r="MVF11" s="230"/>
      <c r="MVG11" s="230"/>
      <c r="MVH11" s="230"/>
      <c r="MVI11" s="230"/>
      <c r="MVJ11" s="230"/>
      <c r="MVK11" s="230"/>
      <c r="MVL11" s="230"/>
      <c r="MVM11" s="230"/>
      <c r="MVN11" s="230"/>
      <c r="MVO11" s="230"/>
      <c r="MVP11" s="230"/>
      <c r="MVQ11" s="230"/>
      <c r="MVR11" s="230"/>
      <c r="MVS11" s="230"/>
      <c r="MVT11" s="230"/>
      <c r="MVU11" s="230"/>
      <c r="MVV11" s="230"/>
      <c r="MVW11" s="230"/>
      <c r="MVX11" s="230"/>
      <c r="MVY11" s="230"/>
      <c r="MVZ11" s="230"/>
      <c r="MWA11" s="230"/>
      <c r="MWB11" s="230"/>
      <c r="MWC11" s="230"/>
      <c r="MWD11" s="230"/>
      <c r="MWE11" s="230"/>
      <c r="MWF11" s="230"/>
      <c r="MWG11" s="230"/>
      <c r="MWH11" s="230"/>
      <c r="MWI11" s="230"/>
      <c r="MWJ11" s="230"/>
      <c r="MWK11" s="230"/>
      <c r="MWL11" s="230"/>
      <c r="MWM11" s="230"/>
      <c r="MWN11" s="230"/>
      <c r="MWO11" s="230"/>
      <c r="MWP11" s="230"/>
      <c r="MWQ11" s="230"/>
      <c r="MWR11" s="230"/>
      <c r="MWS11" s="230"/>
      <c r="MWT11" s="230"/>
      <c r="MWU11" s="230"/>
      <c r="MWV11" s="230"/>
      <c r="MWW11" s="230"/>
      <c r="MWX11" s="230"/>
      <c r="MWY11" s="230"/>
      <c r="MWZ11" s="230"/>
      <c r="MXA11" s="230"/>
      <c r="MXB11" s="230"/>
      <c r="MXC11" s="230"/>
      <c r="MXD11" s="230"/>
      <c r="MXE11" s="230"/>
      <c r="MXF11" s="230"/>
      <c r="MXG11" s="230"/>
      <c r="MXH11" s="230"/>
      <c r="MXI11" s="230"/>
      <c r="MXJ11" s="230"/>
      <c r="MXK11" s="230"/>
      <c r="MXL11" s="230"/>
      <c r="MXM11" s="230"/>
      <c r="MXN11" s="230"/>
      <c r="MXO11" s="230"/>
      <c r="MXP11" s="230"/>
      <c r="MXQ11" s="230"/>
      <c r="MXR11" s="230"/>
      <c r="MXS11" s="230"/>
      <c r="MXT11" s="230"/>
      <c r="MXU11" s="230"/>
      <c r="MXV11" s="230"/>
      <c r="MXW11" s="230"/>
      <c r="MXX11" s="230"/>
      <c r="MXY11" s="230"/>
      <c r="MXZ11" s="230"/>
      <c r="MYA11" s="230"/>
      <c r="MYB11" s="230"/>
      <c r="MYC11" s="230"/>
      <c r="MYD11" s="230"/>
      <c r="MYE11" s="230"/>
      <c r="MYF11" s="230"/>
      <c r="MYG11" s="230"/>
      <c r="MYH11" s="230"/>
      <c r="MYI11" s="230"/>
      <c r="MYJ11" s="230"/>
      <c r="MYK11" s="230"/>
      <c r="MYL11" s="230"/>
      <c r="MYM11" s="230"/>
      <c r="MYN11" s="230"/>
      <c r="MYO11" s="230"/>
      <c r="MYP11" s="230"/>
      <c r="MYQ11" s="230"/>
      <c r="MYR11" s="230"/>
      <c r="MYS11" s="230"/>
      <c r="MYT11" s="230"/>
      <c r="MYU11" s="230"/>
      <c r="MYV11" s="230"/>
      <c r="MYW11" s="230"/>
      <c r="MYX11" s="230"/>
      <c r="MYY11" s="230"/>
      <c r="MYZ11" s="230"/>
      <c r="MZA11" s="230"/>
      <c r="MZB11" s="230"/>
      <c r="MZC11" s="230"/>
      <c r="MZD11" s="230"/>
      <c r="MZE11" s="230"/>
      <c r="MZF11" s="230"/>
      <c r="MZG11" s="230"/>
      <c r="MZH11" s="230"/>
      <c r="MZI11" s="230"/>
      <c r="MZJ11" s="230"/>
      <c r="MZK11" s="230"/>
      <c r="MZL11" s="230"/>
      <c r="MZM11" s="230"/>
      <c r="MZN11" s="230"/>
      <c r="MZO11" s="230"/>
      <c r="MZP11" s="230"/>
      <c r="MZQ11" s="230"/>
      <c r="MZR11" s="230"/>
      <c r="MZS11" s="230"/>
      <c r="MZT11" s="230"/>
      <c r="MZU11" s="230"/>
      <c r="MZV11" s="230"/>
      <c r="MZW11" s="230"/>
      <c r="MZX11" s="230"/>
      <c r="MZY11" s="230"/>
      <c r="MZZ11" s="230"/>
      <c r="NAA11" s="230"/>
      <c r="NAB11" s="230"/>
      <c r="NAC11" s="230"/>
      <c r="NAD11" s="230"/>
      <c r="NAE11" s="230"/>
      <c r="NAF11" s="230"/>
      <c r="NAG11" s="230"/>
      <c r="NAH11" s="230"/>
      <c r="NAI11" s="230"/>
      <c r="NAJ11" s="230"/>
      <c r="NAK11" s="230"/>
      <c r="NAL11" s="230"/>
      <c r="NAM11" s="230"/>
      <c r="NAN11" s="230"/>
      <c r="NAO11" s="230"/>
      <c r="NAP11" s="230"/>
      <c r="NAQ11" s="230"/>
      <c r="NAR11" s="230"/>
      <c r="NAS11" s="230"/>
      <c r="NAT11" s="230"/>
      <c r="NAU11" s="230"/>
      <c r="NAV11" s="230"/>
      <c r="NAW11" s="230"/>
      <c r="NAX11" s="230"/>
      <c r="NAY11" s="230"/>
      <c r="NAZ11" s="230"/>
      <c r="NBA11" s="230"/>
      <c r="NBB11" s="230"/>
      <c r="NBC11" s="230"/>
      <c r="NBD11" s="230"/>
      <c r="NBE11" s="230"/>
      <c r="NBF11" s="230"/>
      <c r="NBG11" s="230"/>
      <c r="NBH11" s="230"/>
      <c r="NBI11" s="230"/>
      <c r="NBJ11" s="230"/>
      <c r="NBK11" s="230"/>
      <c r="NBL11" s="230"/>
      <c r="NBM11" s="230"/>
      <c r="NBN11" s="230"/>
      <c r="NBO11" s="230"/>
      <c r="NBP11" s="230"/>
      <c r="NBQ11" s="230"/>
      <c r="NBR11" s="230"/>
      <c r="NBS11" s="230"/>
      <c r="NBT11" s="230"/>
      <c r="NBU11" s="230"/>
      <c r="NBV11" s="230"/>
      <c r="NBW11" s="230"/>
      <c r="NBX11" s="230"/>
      <c r="NBY11" s="230"/>
      <c r="NBZ11" s="230"/>
      <c r="NCA11" s="230"/>
      <c r="NCB11" s="230"/>
      <c r="NCC11" s="230"/>
      <c r="NCD11" s="230"/>
      <c r="NCE11" s="230"/>
      <c r="NCF11" s="230"/>
      <c r="NCG11" s="230"/>
      <c r="NCH11" s="230"/>
      <c r="NCI11" s="230"/>
      <c r="NCJ11" s="230"/>
      <c r="NCK11" s="230"/>
      <c r="NCL11" s="230"/>
      <c r="NCM11" s="230"/>
      <c r="NCN11" s="230"/>
      <c r="NCO11" s="230"/>
      <c r="NCP11" s="230"/>
      <c r="NCQ11" s="230"/>
      <c r="NCR11" s="230"/>
      <c r="NCS11" s="230"/>
      <c r="NCT11" s="230"/>
      <c r="NCU11" s="230"/>
      <c r="NCV11" s="230"/>
      <c r="NCW11" s="230"/>
      <c r="NCX11" s="230"/>
      <c r="NCY11" s="230"/>
      <c r="NCZ11" s="230"/>
      <c r="NDA11" s="230"/>
      <c r="NDB11" s="230"/>
      <c r="NDC11" s="230"/>
      <c r="NDD11" s="230"/>
      <c r="NDE11" s="230"/>
      <c r="NDF11" s="230"/>
      <c r="NDG11" s="230"/>
      <c r="NDH11" s="230"/>
      <c r="NDI11" s="230"/>
      <c r="NDJ11" s="230"/>
      <c r="NDK11" s="230"/>
      <c r="NDL11" s="230"/>
      <c r="NDM11" s="230"/>
      <c r="NDN11" s="230"/>
      <c r="NDO11" s="230"/>
      <c r="NDP11" s="230"/>
      <c r="NDQ11" s="230"/>
      <c r="NDR11" s="230"/>
      <c r="NDS11" s="230"/>
      <c r="NDT11" s="230"/>
      <c r="NDU11" s="230"/>
      <c r="NDV11" s="230"/>
      <c r="NDW11" s="230"/>
      <c r="NDX11" s="230"/>
      <c r="NDY11" s="230"/>
      <c r="NDZ11" s="230"/>
      <c r="NEA11" s="230"/>
      <c r="NEB11" s="230"/>
      <c r="NEC11" s="230"/>
      <c r="NED11" s="230"/>
      <c r="NEE11" s="230"/>
      <c r="NEF11" s="230"/>
      <c r="NEG11" s="230"/>
      <c r="NEH11" s="230"/>
      <c r="NEI11" s="230"/>
      <c r="NEJ11" s="230"/>
      <c r="NEK11" s="230"/>
      <c r="NEL11" s="230"/>
      <c r="NEM11" s="230"/>
      <c r="NEN11" s="230"/>
      <c r="NEO11" s="230"/>
      <c r="NEP11" s="230"/>
      <c r="NEQ11" s="230"/>
      <c r="NER11" s="230"/>
      <c r="NES11" s="230"/>
      <c r="NET11" s="230"/>
      <c r="NEU11" s="230"/>
      <c r="NEV11" s="230"/>
      <c r="NEW11" s="230"/>
      <c r="NEX11" s="230"/>
      <c r="NEY11" s="230"/>
      <c r="NEZ11" s="230"/>
      <c r="NFA11" s="230"/>
      <c r="NFB11" s="230"/>
      <c r="NFC11" s="230"/>
      <c r="NFD11" s="230"/>
      <c r="NFE11" s="230"/>
      <c r="NFF11" s="230"/>
      <c r="NFG11" s="230"/>
      <c r="NFH11" s="230"/>
      <c r="NFI11" s="230"/>
      <c r="NFJ11" s="230"/>
      <c r="NFK11" s="230"/>
      <c r="NFL11" s="230"/>
      <c r="NFM11" s="230"/>
      <c r="NFN11" s="230"/>
      <c r="NFO11" s="230"/>
      <c r="NFP11" s="230"/>
      <c r="NFQ11" s="230"/>
      <c r="NFR11" s="230"/>
      <c r="NFS11" s="230"/>
      <c r="NFT11" s="230"/>
      <c r="NFU11" s="230"/>
      <c r="NFV11" s="230"/>
      <c r="NFW11" s="230"/>
      <c r="NFX11" s="230"/>
      <c r="NFY11" s="230"/>
      <c r="NFZ11" s="230"/>
      <c r="NGA11" s="230"/>
      <c r="NGB11" s="230"/>
      <c r="NGC11" s="230"/>
      <c r="NGD11" s="230"/>
      <c r="NGE11" s="230"/>
      <c r="NGF11" s="230"/>
      <c r="NGG11" s="230"/>
      <c r="NGH11" s="230"/>
      <c r="NGI11" s="230"/>
      <c r="NGJ11" s="230"/>
      <c r="NGK11" s="230"/>
      <c r="NGL11" s="230"/>
      <c r="NGM11" s="230"/>
      <c r="NGN11" s="230"/>
      <c r="NGO11" s="230"/>
      <c r="NGP11" s="230"/>
      <c r="NGQ11" s="230"/>
      <c r="NGR11" s="230"/>
      <c r="NGS11" s="230"/>
      <c r="NGT11" s="230"/>
      <c r="NGU11" s="230"/>
      <c r="NGV11" s="230"/>
      <c r="NGW11" s="230"/>
      <c r="NGX11" s="230"/>
      <c r="NGY11" s="230"/>
      <c r="NGZ11" s="230"/>
      <c r="NHA11" s="230"/>
      <c r="NHB11" s="230"/>
      <c r="NHC11" s="230"/>
      <c r="NHD11" s="230"/>
      <c r="NHE11" s="230"/>
      <c r="NHF11" s="230"/>
      <c r="NHG11" s="230"/>
      <c r="NHH11" s="230"/>
      <c r="NHI11" s="230"/>
      <c r="NHJ11" s="230"/>
      <c r="NHK11" s="230"/>
      <c r="NHL11" s="230"/>
      <c r="NHM11" s="230"/>
      <c r="NHN11" s="230"/>
      <c r="NHO11" s="230"/>
      <c r="NHP11" s="230"/>
      <c r="NHQ11" s="230"/>
      <c r="NHR11" s="230"/>
      <c r="NHS11" s="230"/>
      <c r="NHT11" s="230"/>
      <c r="NHU11" s="230"/>
      <c r="NHV11" s="230"/>
      <c r="NHW11" s="230"/>
      <c r="NHX11" s="230"/>
      <c r="NHY11" s="230"/>
      <c r="NHZ11" s="230"/>
      <c r="NIA11" s="230"/>
      <c r="NIB11" s="230"/>
      <c r="NIC11" s="230"/>
      <c r="NID11" s="230"/>
      <c r="NIE11" s="230"/>
      <c r="NIF11" s="230"/>
      <c r="NIG11" s="230"/>
      <c r="NIH11" s="230"/>
      <c r="NII11" s="230"/>
      <c r="NIJ11" s="230"/>
      <c r="NIK11" s="230"/>
      <c r="NIL11" s="230"/>
      <c r="NIM11" s="230"/>
      <c r="NIN11" s="230"/>
      <c r="NIO11" s="230"/>
      <c r="NIP11" s="230"/>
      <c r="NIQ11" s="230"/>
      <c r="NIR11" s="230"/>
      <c r="NIS11" s="230"/>
      <c r="NIT11" s="230"/>
      <c r="NIU11" s="230"/>
      <c r="NIV11" s="230"/>
      <c r="NIW11" s="230"/>
      <c r="NIX11" s="230"/>
      <c r="NIY11" s="230"/>
      <c r="NIZ11" s="230"/>
      <c r="NJA11" s="230"/>
      <c r="NJB11" s="230"/>
      <c r="NJC11" s="230"/>
      <c r="NJD11" s="230"/>
      <c r="NJE11" s="230"/>
      <c r="NJF11" s="230"/>
      <c r="NJG11" s="230"/>
      <c r="NJH11" s="230"/>
      <c r="NJI11" s="230"/>
      <c r="NJJ11" s="230"/>
      <c r="NJK11" s="230"/>
      <c r="NJL11" s="230"/>
      <c r="NJM11" s="230"/>
      <c r="NJN11" s="230"/>
      <c r="NJO11" s="230"/>
      <c r="NJP11" s="230"/>
      <c r="NJQ11" s="230"/>
      <c r="NJR11" s="230"/>
      <c r="NJS11" s="230"/>
      <c r="NJT11" s="230"/>
      <c r="NJU11" s="230"/>
      <c r="NJV11" s="230"/>
      <c r="NJW11" s="230"/>
      <c r="NJX11" s="230"/>
      <c r="NJY11" s="230"/>
      <c r="NJZ11" s="230"/>
      <c r="NKA11" s="230"/>
      <c r="NKB11" s="230"/>
      <c r="NKC11" s="230"/>
      <c r="NKD11" s="230"/>
      <c r="NKE11" s="230"/>
      <c r="NKF11" s="230"/>
      <c r="NKG11" s="230"/>
      <c r="NKH11" s="230"/>
      <c r="NKI11" s="230"/>
      <c r="NKJ11" s="230"/>
      <c r="NKK11" s="230"/>
      <c r="NKL11" s="230"/>
      <c r="NKM11" s="230"/>
      <c r="NKN11" s="230"/>
      <c r="NKO11" s="230"/>
      <c r="NKP11" s="230"/>
      <c r="NKQ11" s="230"/>
      <c r="NKR11" s="230"/>
      <c r="NKS11" s="230"/>
      <c r="NKT11" s="230"/>
      <c r="NKU11" s="230"/>
      <c r="NKV11" s="230"/>
      <c r="NKW11" s="230"/>
      <c r="NKX11" s="230"/>
      <c r="NKY11" s="230"/>
      <c r="NKZ11" s="230"/>
      <c r="NLA11" s="230"/>
      <c r="NLB11" s="230"/>
      <c r="NLC11" s="230"/>
      <c r="NLD11" s="230"/>
      <c r="NLE11" s="230"/>
      <c r="NLF11" s="230"/>
      <c r="NLG11" s="230"/>
      <c r="NLH11" s="230"/>
      <c r="NLI11" s="230"/>
      <c r="NLJ11" s="230"/>
      <c r="NLK11" s="230"/>
      <c r="NLL11" s="230"/>
      <c r="NLM11" s="230"/>
      <c r="NLN11" s="230"/>
      <c r="NLO11" s="230"/>
      <c r="NLP11" s="230"/>
      <c r="NLQ11" s="230"/>
      <c r="NLR11" s="230"/>
      <c r="NLS11" s="230"/>
      <c r="NLT11" s="230"/>
      <c r="NLU11" s="230"/>
      <c r="NLV11" s="230"/>
      <c r="NLW11" s="230"/>
      <c r="NLX11" s="230"/>
      <c r="NLY11" s="230"/>
      <c r="NLZ11" s="230"/>
      <c r="NMA11" s="230"/>
      <c r="NMB11" s="230"/>
      <c r="NMC11" s="230"/>
      <c r="NMD11" s="230"/>
      <c r="NME11" s="230"/>
      <c r="NMF11" s="230"/>
      <c r="NMG11" s="230"/>
      <c r="NMH11" s="230"/>
      <c r="NMI11" s="230"/>
      <c r="NMJ11" s="230"/>
      <c r="NMK11" s="230"/>
      <c r="NML11" s="230"/>
      <c r="NMM11" s="230"/>
      <c r="NMN11" s="230"/>
      <c r="NMO11" s="230"/>
      <c r="NMP11" s="230"/>
      <c r="NMQ11" s="230"/>
      <c r="NMR11" s="230"/>
      <c r="NMS11" s="230"/>
      <c r="NMT11" s="230"/>
      <c r="NMU11" s="230"/>
      <c r="NMV11" s="230"/>
      <c r="NMW11" s="230"/>
      <c r="NMX11" s="230"/>
      <c r="NMY11" s="230"/>
      <c r="NMZ11" s="230"/>
      <c r="NNA11" s="230"/>
      <c r="NNB11" s="230"/>
      <c r="NNC11" s="230"/>
      <c r="NND11" s="230"/>
      <c r="NNE11" s="230"/>
      <c r="NNF11" s="230"/>
      <c r="NNG11" s="230"/>
      <c r="NNH11" s="230"/>
      <c r="NNI11" s="230"/>
      <c r="NNJ11" s="230"/>
      <c r="NNK11" s="230"/>
      <c r="NNL11" s="230"/>
      <c r="NNM11" s="230"/>
      <c r="NNN11" s="230"/>
      <c r="NNO11" s="230"/>
      <c r="NNP11" s="230"/>
      <c r="NNQ11" s="230"/>
      <c r="NNR11" s="230"/>
      <c r="NNS11" s="230"/>
      <c r="NNT11" s="230"/>
      <c r="NNU11" s="230"/>
      <c r="NNV11" s="230"/>
      <c r="NNW11" s="230"/>
      <c r="NNX11" s="230"/>
      <c r="NNY11" s="230"/>
      <c r="NNZ11" s="230"/>
      <c r="NOA11" s="230"/>
      <c r="NOB11" s="230"/>
      <c r="NOC11" s="230"/>
      <c r="NOD11" s="230"/>
      <c r="NOE11" s="230"/>
      <c r="NOF11" s="230"/>
      <c r="NOG11" s="230"/>
      <c r="NOH11" s="230"/>
      <c r="NOI11" s="230"/>
      <c r="NOJ11" s="230"/>
      <c r="NOK11" s="230"/>
      <c r="NOL11" s="230"/>
      <c r="NOM11" s="230"/>
      <c r="NON11" s="230"/>
      <c r="NOO11" s="230"/>
      <c r="NOP11" s="230"/>
      <c r="NOQ11" s="230"/>
      <c r="NOR11" s="230"/>
      <c r="NOS11" s="230"/>
      <c r="NOT11" s="230"/>
      <c r="NOU11" s="230"/>
      <c r="NOV11" s="230"/>
      <c r="NOW11" s="230"/>
      <c r="NOX11" s="230"/>
      <c r="NOY11" s="230"/>
      <c r="NOZ11" s="230"/>
      <c r="NPA11" s="230"/>
      <c r="NPB11" s="230"/>
      <c r="NPC11" s="230"/>
      <c r="NPD11" s="230"/>
      <c r="NPE11" s="230"/>
      <c r="NPF11" s="230"/>
      <c r="NPG11" s="230"/>
      <c r="NPH11" s="230"/>
      <c r="NPI11" s="230"/>
      <c r="NPJ11" s="230"/>
      <c r="NPK11" s="230"/>
      <c r="NPL11" s="230"/>
      <c r="NPM11" s="230"/>
      <c r="NPN11" s="230"/>
      <c r="NPO11" s="230"/>
      <c r="NPP11" s="230"/>
      <c r="NPQ11" s="230"/>
      <c r="NPR11" s="230"/>
      <c r="NPS11" s="230"/>
      <c r="NPT11" s="230"/>
      <c r="NPU11" s="230"/>
      <c r="NPV11" s="230"/>
      <c r="NPW11" s="230"/>
      <c r="NPX11" s="230"/>
      <c r="NPY11" s="230"/>
      <c r="NPZ11" s="230"/>
      <c r="NQA11" s="230"/>
      <c r="NQB11" s="230"/>
      <c r="NQC11" s="230"/>
      <c r="NQD11" s="230"/>
      <c r="NQE11" s="230"/>
      <c r="NQF11" s="230"/>
      <c r="NQG11" s="230"/>
      <c r="NQH11" s="230"/>
      <c r="NQI11" s="230"/>
      <c r="NQJ11" s="230"/>
      <c r="NQK11" s="230"/>
      <c r="NQL11" s="230"/>
      <c r="NQM11" s="230"/>
      <c r="NQN11" s="230"/>
      <c r="NQO11" s="230"/>
      <c r="NQP11" s="230"/>
      <c r="NQQ11" s="230"/>
      <c r="NQR11" s="230"/>
      <c r="NQS11" s="230"/>
      <c r="NQT11" s="230"/>
      <c r="NQU11" s="230"/>
      <c r="NQV11" s="230"/>
      <c r="NQW11" s="230"/>
      <c r="NQX11" s="230"/>
      <c r="NQY11" s="230"/>
      <c r="NQZ11" s="230"/>
      <c r="NRA11" s="230"/>
      <c r="NRB11" s="230"/>
      <c r="NRC11" s="230"/>
      <c r="NRD11" s="230"/>
      <c r="NRE11" s="230"/>
      <c r="NRF11" s="230"/>
      <c r="NRG11" s="230"/>
      <c r="NRH11" s="230"/>
      <c r="NRI11" s="230"/>
      <c r="NRJ11" s="230"/>
      <c r="NRK11" s="230"/>
      <c r="NRL11" s="230"/>
      <c r="NRM11" s="230"/>
      <c r="NRN11" s="230"/>
      <c r="NRO11" s="230"/>
      <c r="NRP11" s="230"/>
      <c r="NRQ11" s="230"/>
      <c r="NRR11" s="230"/>
      <c r="NRS11" s="230"/>
      <c r="NRT11" s="230"/>
      <c r="NRU11" s="230"/>
      <c r="NRV11" s="230"/>
      <c r="NRW11" s="230"/>
      <c r="NRX11" s="230"/>
      <c r="NRY11" s="230"/>
      <c r="NRZ11" s="230"/>
      <c r="NSA11" s="230"/>
      <c r="NSB11" s="230"/>
      <c r="NSC11" s="230"/>
      <c r="NSD11" s="230"/>
      <c r="NSE11" s="230"/>
      <c r="NSF11" s="230"/>
      <c r="NSG11" s="230"/>
      <c r="NSH11" s="230"/>
      <c r="NSI11" s="230"/>
      <c r="NSJ11" s="230"/>
      <c r="NSK11" s="230"/>
      <c r="NSL11" s="230"/>
      <c r="NSM11" s="230"/>
      <c r="NSN11" s="230"/>
      <c r="NSO11" s="230"/>
      <c r="NSP11" s="230"/>
      <c r="NSQ11" s="230"/>
      <c r="NSR11" s="230"/>
      <c r="NSS11" s="230"/>
      <c r="NST11" s="230"/>
      <c r="NSU11" s="230"/>
      <c r="NSV11" s="230"/>
      <c r="NSW11" s="230"/>
      <c r="NSX11" s="230"/>
      <c r="NSY11" s="230"/>
      <c r="NSZ11" s="230"/>
      <c r="NTA11" s="230"/>
      <c r="NTB11" s="230"/>
      <c r="NTC11" s="230"/>
      <c r="NTD11" s="230"/>
      <c r="NTE11" s="230"/>
      <c r="NTF11" s="230"/>
      <c r="NTG11" s="230"/>
      <c r="NTH11" s="230"/>
      <c r="NTI11" s="230"/>
      <c r="NTJ11" s="230"/>
      <c r="NTK11" s="230"/>
      <c r="NTL11" s="230"/>
      <c r="NTM11" s="230"/>
      <c r="NTN11" s="230"/>
      <c r="NTO11" s="230"/>
      <c r="NTP11" s="230"/>
      <c r="NTQ11" s="230"/>
      <c r="NTR11" s="230"/>
      <c r="NTS11" s="230"/>
      <c r="NTT11" s="230"/>
      <c r="NTU11" s="230"/>
      <c r="NTV11" s="230"/>
      <c r="NTW11" s="230"/>
      <c r="NTX11" s="230"/>
      <c r="NTY11" s="230"/>
      <c r="NTZ11" s="230"/>
      <c r="NUA11" s="230"/>
      <c r="NUB11" s="230"/>
      <c r="NUC11" s="230"/>
      <c r="NUD11" s="230"/>
      <c r="NUE11" s="230"/>
      <c r="NUF11" s="230"/>
      <c r="NUG11" s="230"/>
      <c r="NUH11" s="230"/>
      <c r="NUI11" s="230"/>
      <c r="NUJ11" s="230"/>
      <c r="NUK11" s="230"/>
      <c r="NUL11" s="230"/>
      <c r="NUM11" s="230"/>
      <c r="NUN11" s="230"/>
      <c r="NUO11" s="230"/>
      <c r="NUP11" s="230"/>
      <c r="NUQ11" s="230"/>
      <c r="NUR11" s="230"/>
      <c r="NUS11" s="230"/>
      <c r="NUT11" s="230"/>
      <c r="NUU11" s="230"/>
      <c r="NUV11" s="230"/>
      <c r="NUW11" s="230"/>
      <c r="NUX11" s="230"/>
      <c r="NUY11" s="230"/>
      <c r="NUZ11" s="230"/>
      <c r="NVA11" s="230"/>
      <c r="NVB11" s="230"/>
      <c r="NVC11" s="230"/>
      <c r="NVD11" s="230"/>
      <c r="NVE11" s="230"/>
      <c r="NVF11" s="230"/>
      <c r="NVG11" s="230"/>
      <c r="NVH11" s="230"/>
      <c r="NVI11" s="230"/>
      <c r="NVJ11" s="230"/>
      <c r="NVK11" s="230"/>
      <c r="NVL11" s="230"/>
      <c r="NVM11" s="230"/>
      <c r="NVN11" s="230"/>
      <c r="NVO11" s="230"/>
      <c r="NVP11" s="230"/>
      <c r="NVQ11" s="230"/>
      <c r="NVR11" s="230"/>
      <c r="NVS11" s="230"/>
      <c r="NVT11" s="230"/>
      <c r="NVU11" s="230"/>
      <c r="NVV11" s="230"/>
      <c r="NVW11" s="230"/>
      <c r="NVX11" s="230"/>
      <c r="NVY11" s="230"/>
      <c r="NVZ11" s="230"/>
      <c r="NWA11" s="230"/>
      <c r="NWB11" s="230"/>
      <c r="NWC11" s="230"/>
      <c r="NWD11" s="230"/>
      <c r="NWE11" s="230"/>
      <c r="NWF11" s="230"/>
      <c r="NWG11" s="230"/>
      <c r="NWH11" s="230"/>
      <c r="NWI11" s="230"/>
      <c r="NWJ11" s="230"/>
      <c r="NWK11" s="230"/>
      <c r="NWL11" s="230"/>
      <c r="NWM11" s="230"/>
      <c r="NWN11" s="230"/>
      <c r="NWO11" s="230"/>
      <c r="NWP11" s="230"/>
      <c r="NWQ11" s="230"/>
      <c r="NWR11" s="230"/>
      <c r="NWS11" s="230"/>
      <c r="NWT11" s="230"/>
      <c r="NWU11" s="230"/>
      <c r="NWV11" s="230"/>
      <c r="NWW11" s="230"/>
      <c r="NWX11" s="230"/>
      <c r="NWY11" s="230"/>
      <c r="NWZ11" s="230"/>
      <c r="NXA11" s="230"/>
      <c r="NXB11" s="230"/>
      <c r="NXC11" s="230"/>
      <c r="NXD11" s="230"/>
      <c r="NXE11" s="230"/>
      <c r="NXF11" s="230"/>
      <c r="NXG11" s="230"/>
      <c r="NXH11" s="230"/>
      <c r="NXI11" s="230"/>
      <c r="NXJ11" s="230"/>
      <c r="NXK11" s="230"/>
      <c r="NXL11" s="230"/>
      <c r="NXM11" s="230"/>
      <c r="NXN11" s="230"/>
      <c r="NXO11" s="230"/>
      <c r="NXP11" s="230"/>
      <c r="NXQ11" s="230"/>
      <c r="NXR11" s="230"/>
      <c r="NXS11" s="230"/>
      <c r="NXT11" s="230"/>
      <c r="NXU11" s="230"/>
      <c r="NXV11" s="230"/>
      <c r="NXW11" s="230"/>
      <c r="NXX11" s="230"/>
      <c r="NXY11" s="230"/>
      <c r="NXZ11" s="230"/>
      <c r="NYA11" s="230"/>
      <c r="NYB11" s="230"/>
      <c r="NYC11" s="230"/>
      <c r="NYD11" s="230"/>
      <c r="NYE11" s="230"/>
      <c r="NYF11" s="230"/>
      <c r="NYG11" s="230"/>
      <c r="NYH11" s="230"/>
      <c r="NYI11" s="230"/>
      <c r="NYJ11" s="230"/>
      <c r="NYK11" s="230"/>
      <c r="NYL11" s="230"/>
      <c r="NYM11" s="230"/>
      <c r="NYN11" s="230"/>
      <c r="NYO11" s="230"/>
      <c r="NYP11" s="230"/>
      <c r="NYQ11" s="230"/>
      <c r="NYR11" s="230"/>
      <c r="NYS11" s="230"/>
      <c r="NYT11" s="230"/>
      <c r="NYU11" s="230"/>
      <c r="NYV11" s="230"/>
      <c r="NYW11" s="230"/>
      <c r="NYX11" s="230"/>
      <c r="NYY11" s="230"/>
      <c r="NYZ11" s="230"/>
      <c r="NZA11" s="230"/>
      <c r="NZB11" s="230"/>
      <c r="NZC11" s="230"/>
      <c r="NZD11" s="230"/>
      <c r="NZE11" s="230"/>
      <c r="NZF11" s="230"/>
      <c r="NZG11" s="230"/>
      <c r="NZH11" s="230"/>
      <c r="NZI11" s="230"/>
      <c r="NZJ11" s="230"/>
      <c r="NZK11" s="230"/>
      <c r="NZL11" s="230"/>
      <c r="NZM11" s="230"/>
      <c r="NZN11" s="230"/>
      <c r="NZO11" s="230"/>
      <c r="NZP11" s="230"/>
      <c r="NZQ11" s="230"/>
      <c r="NZR11" s="230"/>
      <c r="NZS11" s="230"/>
      <c r="NZT11" s="230"/>
      <c r="NZU11" s="230"/>
      <c r="NZV11" s="230"/>
      <c r="NZW11" s="230"/>
      <c r="NZX11" s="230"/>
      <c r="NZY11" s="230"/>
      <c r="NZZ11" s="230"/>
      <c r="OAA11" s="230"/>
      <c r="OAB11" s="230"/>
      <c r="OAC11" s="230"/>
      <c r="OAD11" s="230"/>
      <c r="OAE11" s="230"/>
      <c r="OAF11" s="230"/>
      <c r="OAG11" s="230"/>
      <c r="OAH11" s="230"/>
      <c r="OAI11" s="230"/>
      <c r="OAJ11" s="230"/>
      <c r="OAK11" s="230"/>
      <c r="OAL11" s="230"/>
      <c r="OAM11" s="230"/>
      <c r="OAN11" s="230"/>
      <c r="OAO11" s="230"/>
      <c r="OAP11" s="230"/>
      <c r="OAQ11" s="230"/>
      <c r="OAR11" s="230"/>
      <c r="OAS11" s="230"/>
      <c r="OAT11" s="230"/>
      <c r="OAU11" s="230"/>
      <c r="OAV11" s="230"/>
      <c r="OAW11" s="230"/>
      <c r="OAX11" s="230"/>
      <c r="OAY11" s="230"/>
      <c r="OAZ11" s="230"/>
      <c r="OBA11" s="230"/>
      <c r="OBB11" s="230"/>
      <c r="OBC11" s="230"/>
      <c r="OBD11" s="230"/>
      <c r="OBE11" s="230"/>
      <c r="OBF11" s="230"/>
      <c r="OBG11" s="230"/>
      <c r="OBH11" s="230"/>
      <c r="OBI11" s="230"/>
      <c r="OBJ11" s="230"/>
      <c r="OBK11" s="230"/>
      <c r="OBL11" s="230"/>
      <c r="OBM11" s="230"/>
      <c r="OBN11" s="230"/>
      <c r="OBO11" s="230"/>
      <c r="OBP11" s="230"/>
      <c r="OBQ11" s="230"/>
      <c r="OBR11" s="230"/>
      <c r="OBS11" s="230"/>
      <c r="OBT11" s="230"/>
      <c r="OBU11" s="230"/>
      <c r="OBV11" s="230"/>
      <c r="OBW11" s="230"/>
      <c r="OBX11" s="230"/>
      <c r="OBY11" s="230"/>
      <c r="OBZ11" s="230"/>
      <c r="OCA11" s="230"/>
      <c r="OCB11" s="230"/>
      <c r="OCC11" s="230"/>
      <c r="OCD11" s="230"/>
      <c r="OCE11" s="230"/>
      <c r="OCF11" s="230"/>
      <c r="OCG11" s="230"/>
      <c r="OCH11" s="230"/>
      <c r="OCI11" s="230"/>
      <c r="OCJ11" s="230"/>
      <c r="OCK11" s="230"/>
      <c r="OCL11" s="230"/>
      <c r="OCM11" s="230"/>
      <c r="OCN11" s="230"/>
      <c r="OCO11" s="230"/>
      <c r="OCP11" s="230"/>
      <c r="OCQ11" s="230"/>
      <c r="OCR11" s="230"/>
      <c r="OCS11" s="230"/>
      <c r="OCT11" s="230"/>
      <c r="OCU11" s="230"/>
      <c r="OCV11" s="230"/>
      <c r="OCW11" s="230"/>
      <c r="OCX11" s="230"/>
      <c r="OCY11" s="230"/>
      <c r="OCZ11" s="230"/>
      <c r="ODA11" s="230"/>
      <c r="ODB11" s="230"/>
      <c r="ODC11" s="230"/>
      <c r="ODD11" s="230"/>
      <c r="ODE11" s="230"/>
      <c r="ODF11" s="230"/>
      <c r="ODG11" s="230"/>
      <c r="ODH11" s="230"/>
      <c r="ODI11" s="230"/>
      <c r="ODJ11" s="230"/>
      <c r="ODK11" s="230"/>
      <c r="ODL11" s="230"/>
      <c r="ODM11" s="230"/>
      <c r="ODN11" s="230"/>
      <c r="ODO11" s="230"/>
      <c r="ODP11" s="230"/>
      <c r="ODQ11" s="230"/>
      <c r="ODR11" s="230"/>
      <c r="ODS11" s="230"/>
      <c r="ODT11" s="230"/>
      <c r="ODU11" s="230"/>
      <c r="ODV11" s="230"/>
      <c r="ODW11" s="230"/>
      <c r="ODX11" s="230"/>
      <c r="ODY11" s="230"/>
      <c r="ODZ11" s="230"/>
      <c r="OEA11" s="230"/>
      <c r="OEB11" s="230"/>
      <c r="OEC11" s="230"/>
      <c r="OED11" s="230"/>
      <c r="OEE11" s="230"/>
      <c r="OEF11" s="230"/>
      <c r="OEG11" s="230"/>
      <c r="OEH11" s="230"/>
      <c r="OEI11" s="230"/>
      <c r="OEJ11" s="230"/>
      <c r="OEK11" s="230"/>
      <c r="OEL11" s="230"/>
      <c r="OEM11" s="230"/>
      <c r="OEN11" s="230"/>
      <c r="OEO11" s="230"/>
      <c r="OEP11" s="230"/>
      <c r="OEQ11" s="230"/>
      <c r="OER11" s="230"/>
      <c r="OES11" s="230"/>
      <c r="OET11" s="230"/>
      <c r="OEU11" s="230"/>
      <c r="OEV11" s="230"/>
      <c r="OEW11" s="230"/>
      <c r="OEX11" s="230"/>
      <c r="OEY11" s="230"/>
      <c r="OEZ11" s="230"/>
      <c r="OFA11" s="230"/>
      <c r="OFB11" s="230"/>
      <c r="OFC11" s="230"/>
      <c r="OFD11" s="230"/>
      <c r="OFE11" s="230"/>
      <c r="OFF11" s="230"/>
      <c r="OFG11" s="230"/>
      <c r="OFH11" s="230"/>
      <c r="OFI11" s="230"/>
      <c r="OFJ11" s="230"/>
      <c r="OFK11" s="230"/>
      <c r="OFL11" s="230"/>
      <c r="OFM11" s="230"/>
      <c r="OFN11" s="230"/>
      <c r="OFO11" s="230"/>
      <c r="OFP11" s="230"/>
      <c r="OFQ11" s="230"/>
      <c r="OFR11" s="230"/>
      <c r="OFS11" s="230"/>
      <c r="OFT11" s="230"/>
      <c r="OFU11" s="230"/>
      <c r="OFV11" s="230"/>
      <c r="OFW11" s="230"/>
      <c r="OFX11" s="230"/>
      <c r="OFY11" s="230"/>
      <c r="OFZ11" s="230"/>
      <c r="OGA11" s="230"/>
      <c r="OGB11" s="230"/>
      <c r="OGC11" s="230"/>
      <c r="OGD11" s="230"/>
      <c r="OGE11" s="230"/>
      <c r="OGF11" s="230"/>
      <c r="OGG11" s="230"/>
      <c r="OGH11" s="230"/>
      <c r="OGI11" s="230"/>
      <c r="OGJ11" s="230"/>
      <c r="OGK11" s="230"/>
      <c r="OGL11" s="230"/>
      <c r="OGM11" s="230"/>
      <c r="OGN11" s="230"/>
      <c r="OGO11" s="230"/>
      <c r="OGP11" s="230"/>
      <c r="OGQ11" s="230"/>
      <c r="OGR11" s="230"/>
      <c r="OGS11" s="230"/>
      <c r="OGT11" s="230"/>
      <c r="OGU11" s="230"/>
      <c r="OGV11" s="230"/>
      <c r="OGW11" s="230"/>
      <c r="OGX11" s="230"/>
      <c r="OGY11" s="230"/>
      <c r="OGZ11" s="230"/>
      <c r="OHA11" s="230"/>
      <c r="OHB11" s="230"/>
      <c r="OHC11" s="230"/>
      <c r="OHD11" s="230"/>
      <c r="OHE11" s="230"/>
      <c r="OHF11" s="230"/>
      <c r="OHG11" s="230"/>
      <c r="OHH11" s="230"/>
      <c r="OHI11" s="230"/>
      <c r="OHJ11" s="230"/>
      <c r="OHK11" s="230"/>
      <c r="OHL11" s="230"/>
      <c r="OHM11" s="230"/>
      <c r="OHN11" s="230"/>
      <c r="OHO11" s="230"/>
      <c r="OHP11" s="230"/>
      <c r="OHQ11" s="230"/>
      <c r="OHR11" s="230"/>
      <c r="OHS11" s="230"/>
      <c r="OHT11" s="230"/>
      <c r="OHU11" s="230"/>
      <c r="OHV11" s="230"/>
      <c r="OHW11" s="230"/>
      <c r="OHX11" s="230"/>
      <c r="OHY11" s="230"/>
      <c r="OHZ11" s="230"/>
      <c r="OIA11" s="230"/>
      <c r="OIB11" s="230"/>
      <c r="OIC11" s="230"/>
      <c r="OID11" s="230"/>
      <c r="OIE11" s="230"/>
      <c r="OIF11" s="230"/>
      <c r="OIG11" s="230"/>
      <c r="OIH11" s="230"/>
      <c r="OII11" s="230"/>
      <c r="OIJ11" s="230"/>
      <c r="OIK11" s="230"/>
      <c r="OIL11" s="230"/>
      <c r="OIM11" s="230"/>
      <c r="OIN11" s="230"/>
      <c r="OIO11" s="230"/>
      <c r="OIP11" s="230"/>
      <c r="OIQ11" s="230"/>
      <c r="OIR11" s="230"/>
      <c r="OIS11" s="230"/>
      <c r="OIT11" s="230"/>
      <c r="OIU11" s="230"/>
      <c r="OIV11" s="230"/>
      <c r="OIW11" s="230"/>
      <c r="OIX11" s="230"/>
      <c r="OIY11" s="230"/>
      <c r="OIZ11" s="230"/>
      <c r="OJA11" s="230"/>
      <c r="OJB11" s="230"/>
      <c r="OJC11" s="230"/>
      <c r="OJD11" s="230"/>
      <c r="OJE11" s="230"/>
      <c r="OJF11" s="230"/>
      <c r="OJG11" s="230"/>
      <c r="OJH11" s="230"/>
      <c r="OJI11" s="230"/>
      <c r="OJJ11" s="230"/>
      <c r="OJK11" s="230"/>
      <c r="OJL11" s="230"/>
      <c r="OJM11" s="230"/>
      <c r="OJN11" s="230"/>
      <c r="OJO11" s="230"/>
      <c r="OJP11" s="230"/>
      <c r="OJQ11" s="230"/>
      <c r="OJR11" s="230"/>
      <c r="OJS11" s="230"/>
      <c r="OJT11" s="230"/>
      <c r="OJU11" s="230"/>
      <c r="OJV11" s="230"/>
      <c r="OJW11" s="230"/>
      <c r="OJX11" s="230"/>
      <c r="OJY11" s="230"/>
      <c r="OJZ11" s="230"/>
      <c r="OKA11" s="230"/>
      <c r="OKB11" s="230"/>
      <c r="OKC11" s="230"/>
      <c r="OKD11" s="230"/>
      <c r="OKE11" s="230"/>
      <c r="OKF11" s="230"/>
      <c r="OKG11" s="230"/>
      <c r="OKH11" s="230"/>
      <c r="OKI11" s="230"/>
      <c r="OKJ11" s="230"/>
      <c r="OKK11" s="230"/>
      <c r="OKL11" s="230"/>
      <c r="OKM11" s="230"/>
      <c r="OKN11" s="230"/>
      <c r="OKO11" s="230"/>
      <c r="OKP11" s="230"/>
      <c r="OKQ11" s="230"/>
      <c r="OKR11" s="230"/>
      <c r="OKS11" s="230"/>
      <c r="OKT11" s="230"/>
      <c r="OKU11" s="230"/>
      <c r="OKV11" s="230"/>
      <c r="OKW11" s="230"/>
      <c r="OKX11" s="230"/>
      <c r="OKY11" s="230"/>
      <c r="OKZ11" s="230"/>
      <c r="OLA11" s="230"/>
      <c r="OLB11" s="230"/>
      <c r="OLC11" s="230"/>
      <c r="OLD11" s="230"/>
      <c r="OLE11" s="230"/>
      <c r="OLF11" s="230"/>
      <c r="OLG11" s="230"/>
      <c r="OLH11" s="230"/>
      <c r="OLI11" s="230"/>
      <c r="OLJ11" s="230"/>
      <c r="OLK11" s="230"/>
      <c r="OLL11" s="230"/>
      <c r="OLM11" s="230"/>
      <c r="OLN11" s="230"/>
      <c r="OLO11" s="230"/>
      <c r="OLP11" s="230"/>
      <c r="OLQ11" s="230"/>
      <c r="OLR11" s="230"/>
      <c r="OLS11" s="230"/>
      <c r="OLT11" s="230"/>
      <c r="OLU11" s="230"/>
      <c r="OLV11" s="230"/>
      <c r="OLW11" s="230"/>
      <c r="OLX11" s="230"/>
      <c r="OLY11" s="230"/>
      <c r="OLZ11" s="230"/>
      <c r="OMA11" s="230"/>
      <c r="OMB11" s="230"/>
      <c r="OMC11" s="230"/>
      <c r="OMD11" s="230"/>
      <c r="OME11" s="230"/>
      <c r="OMF11" s="230"/>
      <c r="OMG11" s="230"/>
      <c r="OMH11" s="230"/>
      <c r="OMI11" s="230"/>
      <c r="OMJ11" s="230"/>
      <c r="OMK11" s="230"/>
      <c r="OML11" s="230"/>
      <c r="OMM11" s="230"/>
      <c r="OMN11" s="230"/>
      <c r="OMO11" s="230"/>
      <c r="OMP11" s="230"/>
      <c r="OMQ11" s="230"/>
      <c r="OMR11" s="230"/>
      <c r="OMS11" s="230"/>
      <c r="OMT11" s="230"/>
      <c r="OMU11" s="230"/>
      <c r="OMV11" s="230"/>
      <c r="OMW11" s="230"/>
      <c r="OMX11" s="230"/>
      <c r="OMY11" s="230"/>
      <c r="OMZ11" s="230"/>
      <c r="ONA11" s="230"/>
      <c r="ONB11" s="230"/>
      <c r="ONC11" s="230"/>
      <c r="OND11" s="230"/>
      <c r="ONE11" s="230"/>
      <c r="ONF11" s="230"/>
      <c r="ONG11" s="230"/>
      <c r="ONH11" s="230"/>
      <c r="ONI11" s="230"/>
      <c r="ONJ11" s="230"/>
      <c r="ONK11" s="230"/>
      <c r="ONL11" s="230"/>
      <c r="ONM11" s="230"/>
      <c r="ONN11" s="230"/>
      <c r="ONO11" s="230"/>
      <c r="ONP11" s="230"/>
      <c r="ONQ11" s="230"/>
      <c r="ONR11" s="230"/>
      <c r="ONS11" s="230"/>
      <c r="ONT11" s="230"/>
      <c r="ONU11" s="230"/>
      <c r="ONV11" s="230"/>
      <c r="ONW11" s="230"/>
      <c r="ONX11" s="230"/>
      <c r="ONY11" s="230"/>
      <c r="ONZ11" s="230"/>
      <c r="OOA11" s="230"/>
      <c r="OOB11" s="230"/>
      <c r="OOC11" s="230"/>
      <c r="OOD11" s="230"/>
      <c r="OOE11" s="230"/>
      <c r="OOF11" s="230"/>
      <c r="OOG11" s="230"/>
      <c r="OOH11" s="230"/>
      <c r="OOI11" s="230"/>
      <c r="OOJ11" s="230"/>
      <c r="OOK11" s="230"/>
      <c r="OOL11" s="230"/>
      <c r="OOM11" s="230"/>
      <c r="OON11" s="230"/>
      <c r="OOO11" s="230"/>
      <c r="OOP11" s="230"/>
      <c r="OOQ11" s="230"/>
      <c r="OOR11" s="230"/>
      <c r="OOS11" s="230"/>
      <c r="OOT11" s="230"/>
      <c r="OOU11" s="230"/>
      <c r="OOV11" s="230"/>
      <c r="OOW11" s="230"/>
      <c r="OOX11" s="230"/>
      <c r="OOY11" s="230"/>
      <c r="OOZ11" s="230"/>
      <c r="OPA11" s="230"/>
      <c r="OPB11" s="230"/>
      <c r="OPC11" s="230"/>
      <c r="OPD11" s="230"/>
      <c r="OPE11" s="230"/>
      <c r="OPF11" s="230"/>
      <c r="OPG11" s="230"/>
      <c r="OPH11" s="230"/>
      <c r="OPI11" s="230"/>
      <c r="OPJ11" s="230"/>
      <c r="OPK11" s="230"/>
      <c r="OPL11" s="230"/>
      <c r="OPM11" s="230"/>
      <c r="OPN11" s="230"/>
      <c r="OPO11" s="230"/>
      <c r="OPP11" s="230"/>
      <c r="OPQ11" s="230"/>
      <c r="OPR11" s="230"/>
      <c r="OPS11" s="230"/>
      <c r="OPT11" s="230"/>
      <c r="OPU11" s="230"/>
      <c r="OPV11" s="230"/>
      <c r="OPW11" s="230"/>
      <c r="OPX11" s="230"/>
      <c r="OPY11" s="230"/>
      <c r="OPZ11" s="230"/>
      <c r="OQA11" s="230"/>
      <c r="OQB11" s="230"/>
      <c r="OQC11" s="230"/>
      <c r="OQD11" s="230"/>
      <c r="OQE11" s="230"/>
      <c r="OQF11" s="230"/>
      <c r="OQG11" s="230"/>
      <c r="OQH11" s="230"/>
      <c r="OQI11" s="230"/>
      <c r="OQJ11" s="230"/>
      <c r="OQK11" s="230"/>
      <c r="OQL11" s="230"/>
      <c r="OQM11" s="230"/>
      <c r="OQN11" s="230"/>
      <c r="OQO11" s="230"/>
      <c r="OQP11" s="230"/>
      <c r="OQQ11" s="230"/>
      <c r="OQR11" s="230"/>
      <c r="OQS11" s="230"/>
      <c r="OQT11" s="230"/>
      <c r="OQU11" s="230"/>
      <c r="OQV11" s="230"/>
      <c r="OQW11" s="230"/>
      <c r="OQX11" s="230"/>
      <c r="OQY11" s="230"/>
      <c r="OQZ11" s="230"/>
      <c r="ORA11" s="230"/>
      <c r="ORB11" s="230"/>
      <c r="ORC11" s="230"/>
      <c r="ORD11" s="230"/>
      <c r="ORE11" s="230"/>
      <c r="ORF11" s="230"/>
      <c r="ORG11" s="230"/>
      <c r="ORH11" s="230"/>
      <c r="ORI11" s="230"/>
      <c r="ORJ11" s="230"/>
      <c r="ORK11" s="230"/>
      <c r="ORL11" s="230"/>
      <c r="ORM11" s="230"/>
      <c r="ORN11" s="230"/>
      <c r="ORO11" s="230"/>
      <c r="ORP11" s="230"/>
      <c r="ORQ11" s="230"/>
      <c r="ORR11" s="230"/>
      <c r="ORS11" s="230"/>
      <c r="ORT11" s="230"/>
      <c r="ORU11" s="230"/>
      <c r="ORV11" s="230"/>
      <c r="ORW11" s="230"/>
      <c r="ORX11" s="230"/>
      <c r="ORY11" s="230"/>
      <c r="ORZ11" s="230"/>
      <c r="OSA11" s="230"/>
      <c r="OSB11" s="230"/>
      <c r="OSC11" s="230"/>
      <c r="OSD11" s="230"/>
      <c r="OSE11" s="230"/>
      <c r="OSF11" s="230"/>
      <c r="OSG11" s="230"/>
      <c r="OSH11" s="230"/>
      <c r="OSI11" s="230"/>
      <c r="OSJ11" s="230"/>
      <c r="OSK11" s="230"/>
      <c r="OSL11" s="230"/>
      <c r="OSM11" s="230"/>
      <c r="OSN11" s="230"/>
      <c r="OSO11" s="230"/>
      <c r="OSP11" s="230"/>
      <c r="OSQ11" s="230"/>
      <c r="OSR11" s="230"/>
      <c r="OSS11" s="230"/>
      <c r="OST11" s="230"/>
      <c r="OSU11" s="230"/>
      <c r="OSV11" s="230"/>
      <c r="OSW11" s="230"/>
      <c r="OSX11" s="230"/>
      <c r="OSY11" s="230"/>
      <c r="OSZ11" s="230"/>
      <c r="OTA11" s="230"/>
      <c r="OTB11" s="230"/>
      <c r="OTC11" s="230"/>
      <c r="OTD11" s="230"/>
      <c r="OTE11" s="230"/>
      <c r="OTF11" s="230"/>
      <c r="OTG11" s="230"/>
      <c r="OTH11" s="230"/>
      <c r="OTI11" s="230"/>
      <c r="OTJ11" s="230"/>
      <c r="OTK11" s="230"/>
      <c r="OTL11" s="230"/>
      <c r="OTM11" s="230"/>
      <c r="OTN11" s="230"/>
      <c r="OTO11" s="230"/>
      <c r="OTP11" s="230"/>
      <c r="OTQ11" s="230"/>
      <c r="OTR11" s="230"/>
      <c r="OTS11" s="230"/>
      <c r="OTT11" s="230"/>
      <c r="OTU11" s="230"/>
      <c r="OTV11" s="230"/>
      <c r="OTW11" s="230"/>
      <c r="OTX11" s="230"/>
      <c r="OTY11" s="230"/>
      <c r="OTZ11" s="230"/>
      <c r="OUA11" s="230"/>
      <c r="OUB11" s="230"/>
      <c r="OUC11" s="230"/>
      <c r="OUD11" s="230"/>
      <c r="OUE11" s="230"/>
      <c r="OUF11" s="230"/>
      <c r="OUG11" s="230"/>
      <c r="OUH11" s="230"/>
      <c r="OUI11" s="230"/>
      <c r="OUJ11" s="230"/>
      <c r="OUK11" s="230"/>
      <c r="OUL11" s="230"/>
      <c r="OUM11" s="230"/>
      <c r="OUN11" s="230"/>
      <c r="OUO11" s="230"/>
      <c r="OUP11" s="230"/>
      <c r="OUQ11" s="230"/>
      <c r="OUR11" s="230"/>
      <c r="OUS11" s="230"/>
      <c r="OUT11" s="230"/>
      <c r="OUU11" s="230"/>
      <c r="OUV11" s="230"/>
      <c r="OUW11" s="230"/>
      <c r="OUX11" s="230"/>
      <c r="OUY11" s="230"/>
      <c r="OUZ11" s="230"/>
      <c r="OVA11" s="230"/>
      <c r="OVB11" s="230"/>
      <c r="OVC11" s="230"/>
      <c r="OVD11" s="230"/>
      <c r="OVE11" s="230"/>
      <c r="OVF11" s="230"/>
      <c r="OVG11" s="230"/>
      <c r="OVH11" s="230"/>
      <c r="OVI11" s="230"/>
      <c r="OVJ11" s="230"/>
      <c r="OVK11" s="230"/>
      <c r="OVL11" s="230"/>
      <c r="OVM11" s="230"/>
      <c r="OVN11" s="230"/>
      <c r="OVO11" s="230"/>
      <c r="OVP11" s="230"/>
      <c r="OVQ11" s="230"/>
      <c r="OVR11" s="230"/>
      <c r="OVS11" s="230"/>
      <c r="OVT11" s="230"/>
      <c r="OVU11" s="230"/>
      <c r="OVV11" s="230"/>
      <c r="OVW11" s="230"/>
      <c r="OVX11" s="230"/>
      <c r="OVY11" s="230"/>
      <c r="OVZ11" s="230"/>
      <c r="OWA11" s="230"/>
      <c r="OWB11" s="230"/>
      <c r="OWC11" s="230"/>
      <c r="OWD11" s="230"/>
      <c r="OWE11" s="230"/>
      <c r="OWF11" s="230"/>
      <c r="OWG11" s="230"/>
      <c r="OWH11" s="230"/>
      <c r="OWI11" s="230"/>
      <c r="OWJ11" s="230"/>
      <c r="OWK11" s="230"/>
      <c r="OWL11" s="230"/>
      <c r="OWM11" s="230"/>
      <c r="OWN11" s="230"/>
      <c r="OWO11" s="230"/>
      <c r="OWP11" s="230"/>
      <c r="OWQ11" s="230"/>
      <c r="OWR11" s="230"/>
      <c r="OWS11" s="230"/>
      <c r="OWT11" s="230"/>
      <c r="OWU11" s="230"/>
      <c r="OWV11" s="230"/>
      <c r="OWW11" s="230"/>
      <c r="OWX11" s="230"/>
      <c r="OWY11" s="230"/>
      <c r="OWZ11" s="230"/>
      <c r="OXA11" s="230"/>
      <c r="OXB11" s="230"/>
      <c r="OXC11" s="230"/>
      <c r="OXD11" s="230"/>
      <c r="OXE11" s="230"/>
      <c r="OXF11" s="230"/>
      <c r="OXG11" s="230"/>
      <c r="OXH11" s="230"/>
      <c r="OXI11" s="230"/>
      <c r="OXJ11" s="230"/>
      <c r="OXK11" s="230"/>
      <c r="OXL11" s="230"/>
      <c r="OXM11" s="230"/>
      <c r="OXN11" s="230"/>
      <c r="OXO11" s="230"/>
      <c r="OXP11" s="230"/>
      <c r="OXQ11" s="230"/>
      <c r="OXR11" s="230"/>
      <c r="OXS11" s="230"/>
      <c r="OXT11" s="230"/>
      <c r="OXU11" s="230"/>
      <c r="OXV11" s="230"/>
      <c r="OXW11" s="230"/>
      <c r="OXX11" s="230"/>
      <c r="OXY11" s="230"/>
      <c r="OXZ11" s="230"/>
      <c r="OYA11" s="230"/>
      <c r="OYB11" s="230"/>
      <c r="OYC11" s="230"/>
      <c r="OYD11" s="230"/>
      <c r="OYE11" s="230"/>
      <c r="OYF11" s="230"/>
      <c r="OYG11" s="230"/>
      <c r="OYH11" s="230"/>
      <c r="OYI11" s="230"/>
      <c r="OYJ11" s="230"/>
      <c r="OYK11" s="230"/>
      <c r="OYL11" s="230"/>
      <c r="OYM11" s="230"/>
      <c r="OYN11" s="230"/>
      <c r="OYO11" s="230"/>
      <c r="OYP11" s="230"/>
      <c r="OYQ11" s="230"/>
      <c r="OYR11" s="230"/>
      <c r="OYS11" s="230"/>
      <c r="OYT11" s="230"/>
      <c r="OYU11" s="230"/>
      <c r="OYV11" s="230"/>
      <c r="OYW11" s="230"/>
      <c r="OYX11" s="230"/>
      <c r="OYY11" s="230"/>
      <c r="OYZ11" s="230"/>
      <c r="OZA11" s="230"/>
      <c r="OZB11" s="230"/>
      <c r="OZC11" s="230"/>
      <c r="OZD11" s="230"/>
      <c r="OZE11" s="230"/>
      <c r="OZF11" s="230"/>
      <c r="OZG11" s="230"/>
      <c r="OZH11" s="230"/>
      <c r="OZI11" s="230"/>
      <c r="OZJ11" s="230"/>
      <c r="OZK11" s="230"/>
      <c r="OZL11" s="230"/>
      <c r="OZM11" s="230"/>
      <c r="OZN11" s="230"/>
      <c r="OZO11" s="230"/>
      <c r="OZP11" s="230"/>
      <c r="OZQ11" s="230"/>
      <c r="OZR11" s="230"/>
      <c r="OZS11" s="230"/>
      <c r="OZT11" s="230"/>
      <c r="OZU11" s="230"/>
      <c r="OZV11" s="230"/>
      <c r="OZW11" s="230"/>
      <c r="OZX11" s="230"/>
      <c r="OZY11" s="230"/>
      <c r="OZZ11" s="230"/>
      <c r="PAA11" s="230"/>
      <c r="PAB11" s="230"/>
      <c r="PAC11" s="230"/>
      <c r="PAD11" s="230"/>
      <c r="PAE11" s="230"/>
      <c r="PAF11" s="230"/>
      <c r="PAG11" s="230"/>
      <c r="PAH11" s="230"/>
      <c r="PAI11" s="230"/>
      <c r="PAJ11" s="230"/>
      <c r="PAK11" s="230"/>
      <c r="PAL11" s="230"/>
      <c r="PAM11" s="230"/>
      <c r="PAN11" s="230"/>
      <c r="PAO11" s="230"/>
      <c r="PAP11" s="230"/>
      <c r="PAQ11" s="230"/>
      <c r="PAR11" s="230"/>
      <c r="PAS11" s="230"/>
      <c r="PAT11" s="230"/>
      <c r="PAU11" s="230"/>
      <c r="PAV11" s="230"/>
      <c r="PAW11" s="230"/>
      <c r="PAX11" s="230"/>
      <c r="PAY11" s="230"/>
      <c r="PAZ11" s="230"/>
      <c r="PBA11" s="230"/>
      <c r="PBB11" s="230"/>
      <c r="PBC11" s="230"/>
      <c r="PBD11" s="230"/>
      <c r="PBE11" s="230"/>
      <c r="PBF11" s="230"/>
      <c r="PBG11" s="230"/>
      <c r="PBH11" s="230"/>
      <c r="PBI11" s="230"/>
      <c r="PBJ11" s="230"/>
      <c r="PBK11" s="230"/>
      <c r="PBL11" s="230"/>
      <c r="PBM11" s="230"/>
      <c r="PBN11" s="230"/>
      <c r="PBO11" s="230"/>
      <c r="PBP11" s="230"/>
      <c r="PBQ11" s="230"/>
      <c r="PBR11" s="230"/>
      <c r="PBS11" s="230"/>
      <c r="PBT11" s="230"/>
      <c r="PBU11" s="230"/>
      <c r="PBV11" s="230"/>
      <c r="PBW11" s="230"/>
      <c r="PBX11" s="230"/>
      <c r="PBY11" s="230"/>
      <c r="PBZ11" s="230"/>
      <c r="PCA11" s="230"/>
      <c r="PCB11" s="230"/>
      <c r="PCC11" s="230"/>
      <c r="PCD11" s="230"/>
      <c r="PCE11" s="230"/>
      <c r="PCF11" s="230"/>
      <c r="PCG11" s="230"/>
      <c r="PCH11" s="230"/>
      <c r="PCI11" s="230"/>
      <c r="PCJ11" s="230"/>
      <c r="PCK11" s="230"/>
      <c r="PCL11" s="230"/>
      <c r="PCM11" s="230"/>
      <c r="PCN11" s="230"/>
      <c r="PCO11" s="230"/>
      <c r="PCP11" s="230"/>
      <c r="PCQ11" s="230"/>
      <c r="PCR11" s="230"/>
      <c r="PCS11" s="230"/>
      <c r="PCT11" s="230"/>
      <c r="PCU11" s="230"/>
      <c r="PCV11" s="230"/>
      <c r="PCW11" s="230"/>
      <c r="PCX11" s="230"/>
      <c r="PCY11" s="230"/>
      <c r="PCZ11" s="230"/>
      <c r="PDA11" s="230"/>
      <c r="PDB11" s="230"/>
      <c r="PDC11" s="230"/>
      <c r="PDD11" s="230"/>
      <c r="PDE11" s="230"/>
      <c r="PDF11" s="230"/>
      <c r="PDG11" s="230"/>
      <c r="PDH11" s="230"/>
      <c r="PDI11" s="230"/>
      <c r="PDJ11" s="230"/>
      <c r="PDK11" s="230"/>
      <c r="PDL11" s="230"/>
      <c r="PDM11" s="230"/>
      <c r="PDN11" s="230"/>
      <c r="PDO11" s="230"/>
      <c r="PDP11" s="230"/>
      <c r="PDQ11" s="230"/>
      <c r="PDR11" s="230"/>
      <c r="PDS11" s="230"/>
      <c r="PDT11" s="230"/>
      <c r="PDU11" s="230"/>
      <c r="PDV11" s="230"/>
      <c r="PDW11" s="230"/>
      <c r="PDX11" s="230"/>
      <c r="PDY11" s="230"/>
      <c r="PDZ11" s="230"/>
      <c r="PEA11" s="230"/>
      <c r="PEB11" s="230"/>
      <c r="PEC11" s="230"/>
      <c r="PED11" s="230"/>
      <c r="PEE11" s="230"/>
      <c r="PEF11" s="230"/>
      <c r="PEG11" s="230"/>
      <c r="PEH11" s="230"/>
      <c r="PEI11" s="230"/>
      <c r="PEJ11" s="230"/>
      <c r="PEK11" s="230"/>
      <c r="PEL11" s="230"/>
      <c r="PEM11" s="230"/>
      <c r="PEN11" s="230"/>
      <c r="PEO11" s="230"/>
      <c r="PEP11" s="230"/>
      <c r="PEQ11" s="230"/>
      <c r="PER11" s="230"/>
      <c r="PES11" s="230"/>
      <c r="PET11" s="230"/>
      <c r="PEU11" s="230"/>
      <c r="PEV11" s="230"/>
      <c r="PEW11" s="230"/>
      <c r="PEX11" s="230"/>
      <c r="PEY11" s="230"/>
      <c r="PEZ11" s="230"/>
      <c r="PFA11" s="230"/>
      <c r="PFB11" s="230"/>
      <c r="PFC11" s="230"/>
      <c r="PFD11" s="230"/>
      <c r="PFE11" s="230"/>
      <c r="PFF11" s="230"/>
      <c r="PFG11" s="230"/>
      <c r="PFH11" s="230"/>
      <c r="PFI11" s="230"/>
      <c r="PFJ11" s="230"/>
      <c r="PFK11" s="230"/>
      <c r="PFL11" s="230"/>
      <c r="PFM11" s="230"/>
      <c r="PFN11" s="230"/>
      <c r="PFO11" s="230"/>
      <c r="PFP11" s="230"/>
      <c r="PFQ11" s="230"/>
      <c r="PFR11" s="230"/>
      <c r="PFS11" s="230"/>
      <c r="PFT11" s="230"/>
      <c r="PFU11" s="230"/>
      <c r="PFV11" s="230"/>
      <c r="PFW11" s="230"/>
      <c r="PFX11" s="230"/>
      <c r="PFY11" s="230"/>
      <c r="PFZ11" s="230"/>
      <c r="PGA11" s="230"/>
      <c r="PGB11" s="230"/>
      <c r="PGC11" s="230"/>
      <c r="PGD11" s="230"/>
      <c r="PGE11" s="230"/>
      <c r="PGF11" s="230"/>
      <c r="PGG11" s="230"/>
      <c r="PGH11" s="230"/>
      <c r="PGI11" s="230"/>
      <c r="PGJ11" s="230"/>
      <c r="PGK11" s="230"/>
      <c r="PGL11" s="230"/>
      <c r="PGM11" s="230"/>
      <c r="PGN11" s="230"/>
      <c r="PGO11" s="230"/>
      <c r="PGP11" s="230"/>
      <c r="PGQ11" s="230"/>
      <c r="PGR11" s="230"/>
      <c r="PGS11" s="230"/>
      <c r="PGT11" s="230"/>
      <c r="PGU11" s="230"/>
      <c r="PGV11" s="230"/>
      <c r="PGW11" s="230"/>
      <c r="PGX11" s="230"/>
      <c r="PGY11" s="230"/>
      <c r="PGZ11" s="230"/>
      <c r="PHA11" s="230"/>
      <c r="PHB11" s="230"/>
      <c r="PHC11" s="230"/>
      <c r="PHD11" s="230"/>
      <c r="PHE11" s="230"/>
      <c r="PHF11" s="230"/>
      <c r="PHG11" s="230"/>
      <c r="PHH11" s="230"/>
      <c r="PHI11" s="230"/>
      <c r="PHJ11" s="230"/>
      <c r="PHK11" s="230"/>
      <c r="PHL11" s="230"/>
      <c r="PHM11" s="230"/>
      <c r="PHN11" s="230"/>
      <c r="PHO11" s="230"/>
      <c r="PHP11" s="230"/>
      <c r="PHQ11" s="230"/>
      <c r="PHR11" s="230"/>
      <c r="PHS11" s="230"/>
      <c r="PHT11" s="230"/>
      <c r="PHU11" s="230"/>
      <c r="PHV11" s="230"/>
      <c r="PHW11" s="230"/>
      <c r="PHX11" s="230"/>
      <c r="PHY11" s="230"/>
      <c r="PHZ11" s="230"/>
      <c r="PIA11" s="230"/>
      <c r="PIB11" s="230"/>
      <c r="PIC11" s="230"/>
      <c r="PID11" s="230"/>
      <c r="PIE11" s="230"/>
      <c r="PIF11" s="230"/>
      <c r="PIG11" s="230"/>
      <c r="PIH11" s="230"/>
      <c r="PII11" s="230"/>
      <c r="PIJ11" s="230"/>
      <c r="PIK11" s="230"/>
      <c r="PIL11" s="230"/>
      <c r="PIM11" s="230"/>
      <c r="PIN11" s="230"/>
      <c r="PIO11" s="230"/>
      <c r="PIP11" s="230"/>
      <c r="PIQ11" s="230"/>
      <c r="PIR11" s="230"/>
      <c r="PIS11" s="230"/>
      <c r="PIT11" s="230"/>
      <c r="PIU11" s="230"/>
      <c r="PIV11" s="230"/>
      <c r="PIW11" s="230"/>
      <c r="PIX11" s="230"/>
      <c r="PIY11" s="230"/>
      <c r="PIZ11" s="230"/>
      <c r="PJA11" s="230"/>
      <c r="PJB11" s="230"/>
      <c r="PJC11" s="230"/>
      <c r="PJD11" s="230"/>
      <c r="PJE11" s="230"/>
      <c r="PJF11" s="230"/>
      <c r="PJG11" s="230"/>
      <c r="PJH11" s="230"/>
      <c r="PJI11" s="230"/>
      <c r="PJJ11" s="230"/>
      <c r="PJK11" s="230"/>
      <c r="PJL11" s="230"/>
      <c r="PJM11" s="230"/>
      <c r="PJN11" s="230"/>
      <c r="PJO11" s="230"/>
      <c r="PJP11" s="230"/>
      <c r="PJQ11" s="230"/>
      <c r="PJR11" s="230"/>
      <c r="PJS11" s="230"/>
      <c r="PJT11" s="230"/>
      <c r="PJU11" s="230"/>
      <c r="PJV11" s="230"/>
      <c r="PJW11" s="230"/>
      <c r="PJX11" s="230"/>
      <c r="PJY11" s="230"/>
      <c r="PJZ11" s="230"/>
      <c r="PKA11" s="230"/>
      <c r="PKB11" s="230"/>
      <c r="PKC11" s="230"/>
      <c r="PKD11" s="230"/>
      <c r="PKE11" s="230"/>
      <c r="PKF11" s="230"/>
      <c r="PKG11" s="230"/>
      <c r="PKH11" s="230"/>
      <c r="PKI11" s="230"/>
      <c r="PKJ11" s="230"/>
      <c r="PKK11" s="230"/>
      <c r="PKL11" s="230"/>
      <c r="PKM11" s="230"/>
      <c r="PKN11" s="230"/>
      <c r="PKO11" s="230"/>
      <c r="PKP11" s="230"/>
      <c r="PKQ11" s="230"/>
      <c r="PKR11" s="230"/>
      <c r="PKS11" s="230"/>
      <c r="PKT11" s="230"/>
      <c r="PKU11" s="230"/>
      <c r="PKV11" s="230"/>
      <c r="PKW11" s="230"/>
      <c r="PKX11" s="230"/>
      <c r="PKY11" s="230"/>
      <c r="PKZ11" s="230"/>
      <c r="PLA11" s="230"/>
      <c r="PLB11" s="230"/>
      <c r="PLC11" s="230"/>
      <c r="PLD11" s="230"/>
      <c r="PLE11" s="230"/>
      <c r="PLF11" s="230"/>
      <c r="PLG11" s="230"/>
      <c r="PLH11" s="230"/>
      <c r="PLI11" s="230"/>
      <c r="PLJ11" s="230"/>
      <c r="PLK11" s="230"/>
      <c r="PLL11" s="230"/>
      <c r="PLM11" s="230"/>
      <c r="PLN11" s="230"/>
      <c r="PLO11" s="230"/>
      <c r="PLP11" s="230"/>
      <c r="PLQ11" s="230"/>
      <c r="PLR11" s="230"/>
      <c r="PLS11" s="230"/>
      <c r="PLT11" s="230"/>
      <c r="PLU11" s="230"/>
      <c r="PLV11" s="230"/>
      <c r="PLW11" s="230"/>
      <c r="PLX11" s="230"/>
      <c r="PLY11" s="230"/>
      <c r="PLZ11" s="230"/>
      <c r="PMA11" s="230"/>
      <c r="PMB11" s="230"/>
      <c r="PMC11" s="230"/>
      <c r="PMD11" s="230"/>
      <c r="PME11" s="230"/>
      <c r="PMF11" s="230"/>
      <c r="PMG11" s="230"/>
      <c r="PMH11" s="230"/>
      <c r="PMI11" s="230"/>
      <c r="PMJ11" s="230"/>
      <c r="PMK11" s="230"/>
      <c r="PML11" s="230"/>
      <c r="PMM11" s="230"/>
      <c r="PMN11" s="230"/>
      <c r="PMO11" s="230"/>
      <c r="PMP11" s="230"/>
      <c r="PMQ11" s="230"/>
      <c r="PMR11" s="230"/>
      <c r="PMS11" s="230"/>
      <c r="PMT11" s="230"/>
      <c r="PMU11" s="230"/>
      <c r="PMV11" s="230"/>
      <c r="PMW11" s="230"/>
      <c r="PMX11" s="230"/>
      <c r="PMY11" s="230"/>
      <c r="PMZ11" s="230"/>
      <c r="PNA11" s="230"/>
      <c r="PNB11" s="230"/>
      <c r="PNC11" s="230"/>
      <c r="PND11" s="230"/>
      <c r="PNE11" s="230"/>
      <c r="PNF11" s="230"/>
      <c r="PNG11" s="230"/>
      <c r="PNH11" s="230"/>
      <c r="PNI11" s="230"/>
      <c r="PNJ11" s="230"/>
      <c r="PNK11" s="230"/>
      <c r="PNL11" s="230"/>
      <c r="PNM11" s="230"/>
      <c r="PNN11" s="230"/>
      <c r="PNO11" s="230"/>
      <c r="PNP11" s="230"/>
      <c r="PNQ11" s="230"/>
      <c r="PNR11" s="230"/>
      <c r="PNS11" s="230"/>
      <c r="PNT11" s="230"/>
      <c r="PNU11" s="230"/>
      <c r="PNV11" s="230"/>
      <c r="PNW11" s="230"/>
      <c r="PNX11" s="230"/>
      <c r="PNY11" s="230"/>
      <c r="PNZ11" s="230"/>
      <c r="POA11" s="230"/>
      <c r="POB11" s="230"/>
      <c r="POC11" s="230"/>
      <c r="POD11" s="230"/>
      <c r="POE11" s="230"/>
      <c r="POF11" s="230"/>
      <c r="POG11" s="230"/>
      <c r="POH11" s="230"/>
      <c r="POI11" s="230"/>
      <c r="POJ11" s="230"/>
      <c r="POK11" s="230"/>
      <c r="POL11" s="230"/>
      <c r="POM11" s="230"/>
      <c r="PON11" s="230"/>
      <c r="POO11" s="230"/>
      <c r="POP11" s="230"/>
      <c r="POQ11" s="230"/>
      <c r="POR11" s="230"/>
      <c r="POS11" s="230"/>
      <c r="POT11" s="230"/>
      <c r="POU11" s="230"/>
      <c r="POV11" s="230"/>
      <c r="POW11" s="230"/>
      <c r="POX11" s="230"/>
      <c r="POY11" s="230"/>
      <c r="POZ11" s="230"/>
      <c r="PPA11" s="230"/>
      <c r="PPB11" s="230"/>
      <c r="PPC11" s="230"/>
      <c r="PPD11" s="230"/>
      <c r="PPE11" s="230"/>
      <c r="PPF11" s="230"/>
      <c r="PPG11" s="230"/>
      <c r="PPH11" s="230"/>
      <c r="PPI11" s="230"/>
      <c r="PPJ11" s="230"/>
      <c r="PPK11" s="230"/>
      <c r="PPL11" s="230"/>
      <c r="PPM11" s="230"/>
      <c r="PPN11" s="230"/>
      <c r="PPO11" s="230"/>
      <c r="PPP11" s="230"/>
      <c r="PPQ11" s="230"/>
      <c r="PPR11" s="230"/>
      <c r="PPS11" s="230"/>
      <c r="PPT11" s="230"/>
      <c r="PPU11" s="230"/>
      <c r="PPV11" s="230"/>
      <c r="PPW11" s="230"/>
      <c r="PPX11" s="230"/>
      <c r="PPY11" s="230"/>
      <c r="PPZ11" s="230"/>
      <c r="PQA11" s="230"/>
      <c r="PQB11" s="230"/>
      <c r="PQC11" s="230"/>
      <c r="PQD11" s="230"/>
      <c r="PQE11" s="230"/>
      <c r="PQF11" s="230"/>
      <c r="PQG11" s="230"/>
      <c r="PQH11" s="230"/>
      <c r="PQI11" s="230"/>
      <c r="PQJ11" s="230"/>
      <c r="PQK11" s="230"/>
      <c r="PQL11" s="230"/>
      <c r="PQM11" s="230"/>
      <c r="PQN11" s="230"/>
      <c r="PQO11" s="230"/>
      <c r="PQP11" s="230"/>
      <c r="PQQ11" s="230"/>
      <c r="PQR11" s="230"/>
      <c r="PQS11" s="230"/>
      <c r="PQT11" s="230"/>
      <c r="PQU11" s="230"/>
      <c r="PQV11" s="230"/>
      <c r="PQW11" s="230"/>
      <c r="PQX11" s="230"/>
      <c r="PQY11" s="230"/>
      <c r="PQZ11" s="230"/>
      <c r="PRA11" s="230"/>
      <c r="PRB11" s="230"/>
      <c r="PRC11" s="230"/>
      <c r="PRD11" s="230"/>
      <c r="PRE11" s="230"/>
      <c r="PRF11" s="230"/>
      <c r="PRG11" s="230"/>
      <c r="PRH11" s="230"/>
      <c r="PRI11" s="230"/>
      <c r="PRJ11" s="230"/>
      <c r="PRK11" s="230"/>
      <c r="PRL11" s="230"/>
      <c r="PRM11" s="230"/>
      <c r="PRN11" s="230"/>
      <c r="PRO11" s="230"/>
      <c r="PRP11" s="230"/>
      <c r="PRQ11" s="230"/>
      <c r="PRR11" s="230"/>
      <c r="PRS11" s="230"/>
      <c r="PRT11" s="230"/>
      <c r="PRU11" s="230"/>
      <c r="PRV11" s="230"/>
      <c r="PRW11" s="230"/>
      <c r="PRX11" s="230"/>
      <c r="PRY11" s="230"/>
      <c r="PRZ11" s="230"/>
      <c r="PSA11" s="230"/>
      <c r="PSB11" s="230"/>
      <c r="PSC11" s="230"/>
      <c r="PSD11" s="230"/>
      <c r="PSE11" s="230"/>
      <c r="PSF11" s="230"/>
      <c r="PSG11" s="230"/>
      <c r="PSH11" s="230"/>
      <c r="PSI11" s="230"/>
      <c r="PSJ11" s="230"/>
      <c r="PSK11" s="230"/>
      <c r="PSL11" s="230"/>
      <c r="PSM11" s="230"/>
      <c r="PSN11" s="230"/>
      <c r="PSO11" s="230"/>
      <c r="PSP11" s="230"/>
      <c r="PSQ11" s="230"/>
      <c r="PSR11" s="230"/>
      <c r="PSS11" s="230"/>
      <c r="PST11" s="230"/>
      <c r="PSU11" s="230"/>
      <c r="PSV11" s="230"/>
      <c r="PSW11" s="230"/>
      <c r="PSX11" s="230"/>
      <c r="PSY11" s="230"/>
      <c r="PSZ11" s="230"/>
      <c r="PTA11" s="230"/>
      <c r="PTB11" s="230"/>
      <c r="PTC11" s="230"/>
      <c r="PTD11" s="230"/>
      <c r="PTE11" s="230"/>
      <c r="PTF11" s="230"/>
      <c r="PTG11" s="230"/>
      <c r="PTH11" s="230"/>
      <c r="PTI11" s="230"/>
      <c r="PTJ11" s="230"/>
      <c r="PTK11" s="230"/>
      <c r="PTL11" s="230"/>
      <c r="PTM11" s="230"/>
      <c r="PTN11" s="230"/>
      <c r="PTO11" s="230"/>
      <c r="PTP11" s="230"/>
      <c r="PTQ11" s="230"/>
      <c r="PTR11" s="230"/>
      <c r="PTS11" s="230"/>
      <c r="PTT11" s="230"/>
      <c r="PTU11" s="230"/>
      <c r="PTV11" s="230"/>
      <c r="PTW11" s="230"/>
      <c r="PTX11" s="230"/>
      <c r="PTY11" s="230"/>
      <c r="PTZ11" s="230"/>
      <c r="PUA11" s="230"/>
      <c r="PUB11" s="230"/>
      <c r="PUC11" s="230"/>
      <c r="PUD11" s="230"/>
      <c r="PUE11" s="230"/>
      <c r="PUF11" s="230"/>
      <c r="PUG11" s="230"/>
      <c r="PUH11" s="230"/>
      <c r="PUI11" s="230"/>
      <c r="PUJ11" s="230"/>
      <c r="PUK11" s="230"/>
      <c r="PUL11" s="230"/>
      <c r="PUM11" s="230"/>
      <c r="PUN11" s="230"/>
      <c r="PUO11" s="230"/>
      <c r="PUP11" s="230"/>
      <c r="PUQ11" s="230"/>
      <c r="PUR11" s="230"/>
      <c r="PUS11" s="230"/>
      <c r="PUT11" s="230"/>
      <c r="PUU11" s="230"/>
      <c r="PUV11" s="230"/>
      <c r="PUW11" s="230"/>
      <c r="PUX11" s="230"/>
      <c r="PUY11" s="230"/>
      <c r="PUZ11" s="230"/>
      <c r="PVA11" s="230"/>
      <c r="PVB11" s="230"/>
      <c r="PVC11" s="230"/>
      <c r="PVD11" s="230"/>
      <c r="PVE11" s="230"/>
      <c r="PVF11" s="230"/>
      <c r="PVG11" s="230"/>
      <c r="PVH11" s="230"/>
      <c r="PVI11" s="230"/>
      <c r="PVJ11" s="230"/>
      <c r="PVK11" s="230"/>
      <c r="PVL11" s="230"/>
      <c r="PVM11" s="230"/>
      <c r="PVN11" s="230"/>
      <c r="PVO11" s="230"/>
      <c r="PVP11" s="230"/>
      <c r="PVQ11" s="230"/>
      <c r="PVR11" s="230"/>
      <c r="PVS11" s="230"/>
      <c r="PVT11" s="230"/>
      <c r="PVU11" s="230"/>
      <c r="PVV11" s="230"/>
      <c r="PVW11" s="230"/>
      <c r="PVX11" s="230"/>
      <c r="PVY11" s="230"/>
      <c r="PVZ11" s="230"/>
      <c r="PWA11" s="230"/>
      <c r="PWB11" s="230"/>
      <c r="PWC11" s="230"/>
      <c r="PWD11" s="230"/>
      <c r="PWE11" s="230"/>
      <c r="PWF11" s="230"/>
      <c r="PWG11" s="230"/>
      <c r="PWH11" s="230"/>
      <c r="PWI11" s="230"/>
      <c r="PWJ11" s="230"/>
      <c r="PWK11" s="230"/>
      <c r="PWL11" s="230"/>
      <c r="PWM11" s="230"/>
      <c r="PWN11" s="230"/>
      <c r="PWO11" s="230"/>
      <c r="PWP11" s="230"/>
      <c r="PWQ11" s="230"/>
      <c r="PWR11" s="230"/>
      <c r="PWS11" s="230"/>
      <c r="PWT11" s="230"/>
      <c r="PWU11" s="230"/>
      <c r="PWV11" s="230"/>
      <c r="PWW11" s="230"/>
      <c r="PWX11" s="230"/>
      <c r="PWY11" s="230"/>
      <c r="PWZ11" s="230"/>
      <c r="PXA11" s="230"/>
      <c r="PXB11" s="230"/>
      <c r="PXC11" s="230"/>
      <c r="PXD11" s="230"/>
      <c r="PXE11" s="230"/>
      <c r="PXF11" s="230"/>
      <c r="PXG11" s="230"/>
      <c r="PXH11" s="230"/>
      <c r="PXI11" s="230"/>
      <c r="PXJ11" s="230"/>
      <c r="PXK11" s="230"/>
      <c r="PXL11" s="230"/>
      <c r="PXM11" s="230"/>
      <c r="PXN11" s="230"/>
      <c r="PXO11" s="230"/>
      <c r="PXP11" s="230"/>
      <c r="PXQ11" s="230"/>
      <c r="PXR11" s="230"/>
      <c r="PXS11" s="230"/>
      <c r="PXT11" s="230"/>
      <c r="PXU11" s="230"/>
      <c r="PXV11" s="230"/>
      <c r="PXW11" s="230"/>
      <c r="PXX11" s="230"/>
      <c r="PXY11" s="230"/>
      <c r="PXZ11" s="230"/>
      <c r="PYA11" s="230"/>
      <c r="PYB11" s="230"/>
      <c r="PYC11" s="230"/>
      <c r="PYD11" s="230"/>
      <c r="PYE11" s="230"/>
      <c r="PYF11" s="230"/>
      <c r="PYG11" s="230"/>
      <c r="PYH11" s="230"/>
      <c r="PYI11" s="230"/>
      <c r="PYJ11" s="230"/>
      <c r="PYK11" s="230"/>
      <c r="PYL11" s="230"/>
      <c r="PYM11" s="230"/>
      <c r="PYN11" s="230"/>
      <c r="PYO11" s="230"/>
      <c r="PYP11" s="230"/>
      <c r="PYQ11" s="230"/>
      <c r="PYR11" s="230"/>
      <c r="PYS11" s="230"/>
      <c r="PYT11" s="230"/>
      <c r="PYU11" s="230"/>
      <c r="PYV11" s="230"/>
      <c r="PYW11" s="230"/>
      <c r="PYX11" s="230"/>
      <c r="PYY11" s="230"/>
      <c r="PYZ11" s="230"/>
      <c r="PZA11" s="230"/>
      <c r="PZB11" s="230"/>
      <c r="PZC11" s="230"/>
      <c r="PZD11" s="230"/>
      <c r="PZE11" s="230"/>
      <c r="PZF11" s="230"/>
      <c r="PZG11" s="230"/>
      <c r="PZH11" s="230"/>
      <c r="PZI11" s="230"/>
      <c r="PZJ11" s="230"/>
      <c r="PZK11" s="230"/>
      <c r="PZL11" s="230"/>
      <c r="PZM11" s="230"/>
      <c r="PZN11" s="230"/>
      <c r="PZO11" s="230"/>
      <c r="PZP11" s="230"/>
      <c r="PZQ11" s="230"/>
      <c r="PZR11" s="230"/>
      <c r="PZS11" s="230"/>
      <c r="PZT11" s="230"/>
      <c r="PZU11" s="230"/>
      <c r="PZV11" s="230"/>
      <c r="PZW11" s="230"/>
      <c r="PZX11" s="230"/>
      <c r="PZY11" s="230"/>
      <c r="PZZ11" s="230"/>
      <c r="QAA11" s="230"/>
      <c r="QAB11" s="230"/>
      <c r="QAC11" s="230"/>
      <c r="QAD11" s="230"/>
      <c r="QAE11" s="230"/>
      <c r="QAF11" s="230"/>
      <c r="QAG11" s="230"/>
      <c r="QAH11" s="230"/>
      <c r="QAI11" s="230"/>
      <c r="QAJ11" s="230"/>
      <c r="QAK11" s="230"/>
      <c r="QAL11" s="230"/>
      <c r="QAM11" s="230"/>
      <c r="QAN11" s="230"/>
      <c r="QAO11" s="230"/>
      <c r="QAP11" s="230"/>
      <c r="QAQ11" s="230"/>
      <c r="QAR11" s="230"/>
      <c r="QAS11" s="230"/>
      <c r="QAT11" s="230"/>
      <c r="QAU11" s="230"/>
      <c r="QAV11" s="230"/>
      <c r="QAW11" s="230"/>
      <c r="QAX11" s="230"/>
      <c r="QAY11" s="230"/>
      <c r="QAZ11" s="230"/>
      <c r="QBA11" s="230"/>
      <c r="QBB11" s="230"/>
      <c r="QBC11" s="230"/>
      <c r="QBD11" s="230"/>
      <c r="QBE11" s="230"/>
      <c r="QBF11" s="230"/>
      <c r="QBG11" s="230"/>
      <c r="QBH11" s="230"/>
      <c r="QBI11" s="230"/>
      <c r="QBJ11" s="230"/>
      <c r="QBK11" s="230"/>
      <c r="QBL11" s="230"/>
      <c r="QBM11" s="230"/>
      <c r="QBN11" s="230"/>
      <c r="QBO11" s="230"/>
      <c r="QBP11" s="230"/>
      <c r="QBQ11" s="230"/>
      <c r="QBR11" s="230"/>
      <c r="QBS11" s="230"/>
      <c r="QBT11" s="230"/>
      <c r="QBU11" s="230"/>
      <c r="QBV11" s="230"/>
      <c r="QBW11" s="230"/>
      <c r="QBX11" s="230"/>
      <c r="QBY11" s="230"/>
      <c r="QBZ11" s="230"/>
      <c r="QCA11" s="230"/>
      <c r="QCB11" s="230"/>
      <c r="QCC11" s="230"/>
      <c r="QCD11" s="230"/>
      <c r="QCE11" s="230"/>
      <c r="QCF11" s="230"/>
      <c r="QCG11" s="230"/>
      <c r="QCH11" s="230"/>
      <c r="QCI11" s="230"/>
      <c r="QCJ11" s="230"/>
      <c r="QCK11" s="230"/>
      <c r="QCL11" s="230"/>
      <c r="QCM11" s="230"/>
      <c r="QCN11" s="230"/>
      <c r="QCO11" s="230"/>
      <c r="QCP11" s="230"/>
      <c r="QCQ11" s="230"/>
      <c r="QCR11" s="230"/>
      <c r="QCS11" s="230"/>
      <c r="QCT11" s="230"/>
      <c r="QCU11" s="230"/>
      <c r="QCV11" s="230"/>
      <c r="QCW11" s="230"/>
      <c r="QCX11" s="230"/>
      <c r="QCY11" s="230"/>
      <c r="QCZ11" s="230"/>
      <c r="QDA11" s="230"/>
      <c r="QDB11" s="230"/>
      <c r="QDC11" s="230"/>
      <c r="QDD11" s="230"/>
      <c r="QDE11" s="230"/>
      <c r="QDF11" s="230"/>
      <c r="QDG11" s="230"/>
      <c r="QDH11" s="230"/>
      <c r="QDI11" s="230"/>
      <c r="QDJ11" s="230"/>
      <c r="QDK11" s="230"/>
      <c r="QDL11" s="230"/>
      <c r="QDM11" s="230"/>
      <c r="QDN11" s="230"/>
      <c r="QDO11" s="230"/>
      <c r="QDP11" s="230"/>
      <c r="QDQ11" s="230"/>
      <c r="QDR11" s="230"/>
      <c r="QDS11" s="230"/>
      <c r="QDT11" s="230"/>
      <c r="QDU11" s="230"/>
      <c r="QDV11" s="230"/>
      <c r="QDW11" s="230"/>
      <c r="QDX11" s="230"/>
      <c r="QDY11" s="230"/>
      <c r="QDZ11" s="230"/>
      <c r="QEA11" s="230"/>
      <c r="QEB11" s="230"/>
      <c r="QEC11" s="230"/>
      <c r="QED11" s="230"/>
      <c r="QEE11" s="230"/>
      <c r="QEF11" s="230"/>
      <c r="QEG11" s="230"/>
      <c r="QEH11" s="230"/>
      <c r="QEI11" s="230"/>
      <c r="QEJ11" s="230"/>
      <c r="QEK11" s="230"/>
      <c r="QEL11" s="230"/>
      <c r="QEM11" s="230"/>
      <c r="QEN11" s="230"/>
      <c r="QEO11" s="230"/>
      <c r="QEP11" s="230"/>
      <c r="QEQ11" s="230"/>
      <c r="QER11" s="230"/>
      <c r="QES11" s="230"/>
      <c r="QET11" s="230"/>
      <c r="QEU11" s="230"/>
      <c r="QEV11" s="230"/>
      <c r="QEW11" s="230"/>
      <c r="QEX11" s="230"/>
      <c r="QEY11" s="230"/>
      <c r="QEZ11" s="230"/>
      <c r="QFA11" s="230"/>
      <c r="QFB11" s="230"/>
      <c r="QFC11" s="230"/>
      <c r="QFD11" s="230"/>
      <c r="QFE11" s="230"/>
      <c r="QFF11" s="230"/>
      <c r="QFG11" s="230"/>
      <c r="QFH11" s="230"/>
      <c r="QFI11" s="230"/>
      <c r="QFJ11" s="230"/>
      <c r="QFK11" s="230"/>
      <c r="QFL11" s="230"/>
      <c r="QFM11" s="230"/>
      <c r="QFN11" s="230"/>
      <c r="QFO11" s="230"/>
      <c r="QFP11" s="230"/>
      <c r="QFQ11" s="230"/>
      <c r="QFR11" s="230"/>
      <c r="QFS11" s="230"/>
      <c r="QFT11" s="230"/>
      <c r="QFU11" s="230"/>
      <c r="QFV11" s="230"/>
      <c r="QFW11" s="230"/>
      <c r="QFX11" s="230"/>
      <c r="QFY11" s="230"/>
      <c r="QFZ11" s="230"/>
      <c r="QGA11" s="230"/>
      <c r="QGB11" s="230"/>
      <c r="QGC11" s="230"/>
      <c r="QGD11" s="230"/>
      <c r="QGE11" s="230"/>
      <c r="QGF11" s="230"/>
      <c r="QGG11" s="230"/>
      <c r="QGH11" s="230"/>
      <c r="QGI11" s="230"/>
      <c r="QGJ11" s="230"/>
      <c r="QGK11" s="230"/>
      <c r="QGL11" s="230"/>
      <c r="QGM11" s="230"/>
      <c r="QGN11" s="230"/>
      <c r="QGO11" s="230"/>
      <c r="QGP11" s="230"/>
      <c r="QGQ11" s="230"/>
      <c r="QGR11" s="230"/>
      <c r="QGS11" s="230"/>
      <c r="QGT11" s="230"/>
      <c r="QGU11" s="230"/>
      <c r="QGV11" s="230"/>
      <c r="QGW11" s="230"/>
      <c r="QGX11" s="230"/>
      <c r="QGY11" s="230"/>
      <c r="QGZ11" s="230"/>
      <c r="QHA11" s="230"/>
      <c r="QHB11" s="230"/>
      <c r="QHC11" s="230"/>
      <c r="QHD11" s="230"/>
      <c r="QHE11" s="230"/>
      <c r="QHF11" s="230"/>
      <c r="QHG11" s="230"/>
      <c r="QHH11" s="230"/>
      <c r="QHI11" s="230"/>
      <c r="QHJ11" s="230"/>
      <c r="QHK11" s="230"/>
      <c r="QHL11" s="230"/>
      <c r="QHM11" s="230"/>
      <c r="QHN11" s="230"/>
      <c r="QHO11" s="230"/>
      <c r="QHP11" s="230"/>
      <c r="QHQ11" s="230"/>
      <c r="QHR11" s="230"/>
      <c r="QHS11" s="230"/>
      <c r="QHT11" s="230"/>
      <c r="QHU11" s="230"/>
      <c r="QHV11" s="230"/>
      <c r="QHW11" s="230"/>
      <c r="QHX11" s="230"/>
      <c r="QHY11" s="230"/>
      <c r="QHZ11" s="230"/>
      <c r="QIA11" s="230"/>
      <c r="QIB11" s="230"/>
      <c r="QIC11" s="230"/>
      <c r="QID11" s="230"/>
      <c r="QIE11" s="230"/>
      <c r="QIF11" s="230"/>
      <c r="QIG11" s="230"/>
      <c r="QIH11" s="230"/>
      <c r="QII11" s="230"/>
      <c r="QIJ11" s="230"/>
      <c r="QIK11" s="230"/>
      <c r="QIL11" s="230"/>
      <c r="QIM11" s="230"/>
      <c r="QIN11" s="230"/>
      <c r="QIO11" s="230"/>
      <c r="QIP11" s="230"/>
      <c r="QIQ11" s="230"/>
      <c r="QIR11" s="230"/>
      <c r="QIS11" s="230"/>
      <c r="QIT11" s="230"/>
      <c r="QIU11" s="230"/>
      <c r="QIV11" s="230"/>
      <c r="QIW11" s="230"/>
      <c r="QIX11" s="230"/>
      <c r="QIY11" s="230"/>
      <c r="QIZ11" s="230"/>
      <c r="QJA11" s="230"/>
      <c r="QJB11" s="230"/>
      <c r="QJC11" s="230"/>
      <c r="QJD11" s="230"/>
      <c r="QJE11" s="230"/>
      <c r="QJF11" s="230"/>
      <c r="QJG11" s="230"/>
      <c r="QJH11" s="230"/>
      <c r="QJI11" s="230"/>
      <c r="QJJ11" s="230"/>
      <c r="QJK11" s="230"/>
      <c r="QJL11" s="230"/>
      <c r="QJM11" s="230"/>
      <c r="QJN11" s="230"/>
      <c r="QJO11" s="230"/>
      <c r="QJP11" s="230"/>
      <c r="QJQ11" s="230"/>
      <c r="QJR11" s="230"/>
      <c r="QJS11" s="230"/>
      <c r="QJT11" s="230"/>
      <c r="QJU11" s="230"/>
      <c r="QJV11" s="230"/>
      <c r="QJW11" s="230"/>
      <c r="QJX11" s="230"/>
      <c r="QJY11" s="230"/>
      <c r="QJZ11" s="230"/>
      <c r="QKA11" s="230"/>
      <c r="QKB11" s="230"/>
      <c r="QKC11" s="230"/>
      <c r="QKD11" s="230"/>
      <c r="QKE11" s="230"/>
      <c r="QKF11" s="230"/>
      <c r="QKG11" s="230"/>
      <c r="QKH11" s="230"/>
      <c r="QKI11" s="230"/>
      <c r="QKJ11" s="230"/>
      <c r="QKK11" s="230"/>
      <c r="QKL11" s="230"/>
      <c r="QKM11" s="230"/>
      <c r="QKN11" s="230"/>
      <c r="QKO11" s="230"/>
      <c r="QKP11" s="230"/>
      <c r="QKQ11" s="230"/>
      <c r="QKR11" s="230"/>
      <c r="QKS11" s="230"/>
      <c r="QKT11" s="230"/>
      <c r="QKU11" s="230"/>
      <c r="QKV11" s="230"/>
      <c r="QKW11" s="230"/>
      <c r="QKX11" s="230"/>
      <c r="QKY11" s="230"/>
      <c r="QKZ11" s="230"/>
      <c r="QLA11" s="230"/>
      <c r="QLB11" s="230"/>
      <c r="QLC11" s="230"/>
      <c r="QLD11" s="230"/>
      <c r="QLE11" s="230"/>
      <c r="QLF11" s="230"/>
      <c r="QLG11" s="230"/>
      <c r="QLH11" s="230"/>
      <c r="QLI11" s="230"/>
      <c r="QLJ11" s="230"/>
      <c r="QLK11" s="230"/>
      <c r="QLL11" s="230"/>
      <c r="QLM11" s="230"/>
      <c r="QLN11" s="230"/>
      <c r="QLO11" s="230"/>
      <c r="QLP11" s="230"/>
      <c r="QLQ11" s="230"/>
      <c r="QLR11" s="230"/>
      <c r="QLS11" s="230"/>
      <c r="QLT11" s="230"/>
      <c r="QLU11" s="230"/>
      <c r="QLV11" s="230"/>
      <c r="QLW11" s="230"/>
      <c r="QLX11" s="230"/>
      <c r="QLY11" s="230"/>
      <c r="QLZ11" s="230"/>
      <c r="QMA11" s="230"/>
      <c r="QMB11" s="230"/>
      <c r="QMC11" s="230"/>
      <c r="QMD11" s="230"/>
      <c r="QME11" s="230"/>
      <c r="QMF11" s="230"/>
      <c r="QMG11" s="230"/>
      <c r="QMH11" s="230"/>
      <c r="QMI11" s="230"/>
      <c r="QMJ11" s="230"/>
      <c r="QMK11" s="230"/>
      <c r="QML11" s="230"/>
      <c r="QMM11" s="230"/>
      <c r="QMN11" s="230"/>
      <c r="QMO11" s="230"/>
      <c r="QMP11" s="230"/>
      <c r="QMQ11" s="230"/>
      <c r="QMR11" s="230"/>
      <c r="QMS11" s="230"/>
      <c r="QMT11" s="230"/>
      <c r="QMU11" s="230"/>
      <c r="QMV11" s="230"/>
      <c r="QMW11" s="230"/>
      <c r="QMX11" s="230"/>
      <c r="QMY11" s="230"/>
      <c r="QMZ11" s="230"/>
      <c r="QNA11" s="230"/>
      <c r="QNB11" s="230"/>
      <c r="QNC11" s="230"/>
      <c r="QND11" s="230"/>
      <c r="QNE11" s="230"/>
      <c r="QNF11" s="230"/>
      <c r="QNG11" s="230"/>
      <c r="QNH11" s="230"/>
      <c r="QNI11" s="230"/>
      <c r="QNJ11" s="230"/>
      <c r="QNK11" s="230"/>
      <c r="QNL11" s="230"/>
      <c r="QNM11" s="230"/>
      <c r="QNN11" s="230"/>
      <c r="QNO11" s="230"/>
      <c r="QNP11" s="230"/>
      <c r="QNQ11" s="230"/>
      <c r="QNR11" s="230"/>
      <c r="QNS11" s="230"/>
      <c r="QNT11" s="230"/>
      <c r="QNU11" s="230"/>
      <c r="QNV11" s="230"/>
      <c r="QNW11" s="230"/>
      <c r="QNX11" s="230"/>
      <c r="QNY11" s="230"/>
      <c r="QNZ11" s="230"/>
      <c r="QOA11" s="230"/>
      <c r="QOB11" s="230"/>
      <c r="QOC11" s="230"/>
      <c r="QOD11" s="230"/>
      <c r="QOE11" s="230"/>
      <c r="QOF11" s="230"/>
      <c r="QOG11" s="230"/>
      <c r="QOH11" s="230"/>
      <c r="QOI11" s="230"/>
      <c r="QOJ11" s="230"/>
      <c r="QOK11" s="230"/>
      <c r="QOL11" s="230"/>
      <c r="QOM11" s="230"/>
      <c r="QON11" s="230"/>
      <c r="QOO11" s="230"/>
      <c r="QOP11" s="230"/>
      <c r="QOQ11" s="230"/>
      <c r="QOR11" s="230"/>
      <c r="QOS11" s="230"/>
      <c r="QOT11" s="230"/>
      <c r="QOU11" s="230"/>
      <c r="QOV11" s="230"/>
      <c r="QOW11" s="230"/>
      <c r="QOX11" s="230"/>
      <c r="QOY11" s="230"/>
      <c r="QOZ11" s="230"/>
      <c r="QPA11" s="230"/>
      <c r="QPB11" s="230"/>
      <c r="QPC11" s="230"/>
      <c r="QPD11" s="230"/>
      <c r="QPE11" s="230"/>
      <c r="QPF11" s="230"/>
      <c r="QPG11" s="230"/>
      <c r="QPH11" s="230"/>
      <c r="QPI11" s="230"/>
      <c r="QPJ11" s="230"/>
      <c r="QPK11" s="230"/>
      <c r="QPL11" s="230"/>
      <c r="QPM11" s="230"/>
      <c r="QPN11" s="230"/>
      <c r="QPO11" s="230"/>
      <c r="QPP11" s="230"/>
      <c r="QPQ11" s="230"/>
      <c r="QPR11" s="230"/>
      <c r="QPS11" s="230"/>
      <c r="QPT11" s="230"/>
      <c r="QPU11" s="230"/>
      <c r="QPV11" s="230"/>
      <c r="QPW11" s="230"/>
      <c r="QPX11" s="230"/>
      <c r="QPY11" s="230"/>
      <c r="QPZ11" s="230"/>
      <c r="QQA11" s="230"/>
      <c r="QQB11" s="230"/>
      <c r="QQC11" s="230"/>
      <c r="QQD11" s="230"/>
      <c r="QQE11" s="230"/>
      <c r="QQF11" s="230"/>
      <c r="QQG11" s="230"/>
      <c r="QQH11" s="230"/>
      <c r="QQI11" s="230"/>
      <c r="QQJ11" s="230"/>
      <c r="QQK11" s="230"/>
      <c r="QQL11" s="230"/>
      <c r="QQM11" s="230"/>
      <c r="QQN11" s="230"/>
      <c r="QQO11" s="230"/>
      <c r="QQP11" s="230"/>
      <c r="QQQ11" s="230"/>
      <c r="QQR11" s="230"/>
      <c r="QQS11" s="230"/>
      <c r="QQT11" s="230"/>
      <c r="QQU11" s="230"/>
      <c r="QQV11" s="230"/>
      <c r="QQW11" s="230"/>
      <c r="QQX11" s="230"/>
      <c r="QQY11" s="230"/>
      <c r="QQZ11" s="230"/>
      <c r="QRA11" s="230"/>
      <c r="QRB11" s="230"/>
      <c r="QRC11" s="230"/>
      <c r="QRD11" s="230"/>
      <c r="QRE11" s="230"/>
      <c r="QRF11" s="230"/>
      <c r="QRG11" s="230"/>
      <c r="QRH11" s="230"/>
      <c r="QRI11" s="230"/>
      <c r="QRJ11" s="230"/>
      <c r="QRK11" s="230"/>
      <c r="QRL11" s="230"/>
      <c r="QRM11" s="230"/>
      <c r="QRN11" s="230"/>
      <c r="QRO11" s="230"/>
      <c r="QRP11" s="230"/>
      <c r="QRQ11" s="230"/>
      <c r="QRR11" s="230"/>
      <c r="QRS11" s="230"/>
      <c r="QRT11" s="230"/>
      <c r="QRU11" s="230"/>
      <c r="QRV11" s="230"/>
      <c r="QRW11" s="230"/>
      <c r="QRX11" s="230"/>
      <c r="QRY11" s="230"/>
      <c r="QRZ11" s="230"/>
      <c r="QSA11" s="230"/>
      <c r="QSB11" s="230"/>
      <c r="QSC11" s="230"/>
      <c r="QSD11" s="230"/>
      <c r="QSE11" s="230"/>
      <c r="QSF11" s="230"/>
      <c r="QSG11" s="230"/>
      <c r="QSH11" s="230"/>
      <c r="QSI11" s="230"/>
      <c r="QSJ11" s="230"/>
      <c r="QSK11" s="230"/>
      <c r="QSL11" s="230"/>
      <c r="QSM11" s="230"/>
      <c r="QSN11" s="230"/>
      <c r="QSO11" s="230"/>
      <c r="QSP11" s="230"/>
      <c r="QSQ11" s="230"/>
      <c r="QSR11" s="230"/>
      <c r="QSS11" s="230"/>
      <c r="QST11" s="230"/>
      <c r="QSU11" s="230"/>
      <c r="QSV11" s="230"/>
      <c r="QSW11" s="230"/>
      <c r="QSX11" s="230"/>
      <c r="QSY11" s="230"/>
      <c r="QSZ11" s="230"/>
      <c r="QTA11" s="230"/>
      <c r="QTB11" s="230"/>
      <c r="QTC11" s="230"/>
      <c r="QTD11" s="230"/>
      <c r="QTE11" s="230"/>
      <c r="QTF11" s="230"/>
      <c r="QTG11" s="230"/>
      <c r="QTH11" s="230"/>
      <c r="QTI11" s="230"/>
      <c r="QTJ11" s="230"/>
      <c r="QTK11" s="230"/>
      <c r="QTL11" s="230"/>
      <c r="QTM11" s="230"/>
      <c r="QTN11" s="230"/>
      <c r="QTO11" s="230"/>
      <c r="QTP11" s="230"/>
      <c r="QTQ11" s="230"/>
      <c r="QTR11" s="230"/>
      <c r="QTS11" s="230"/>
      <c r="QTT11" s="230"/>
      <c r="QTU11" s="230"/>
      <c r="QTV11" s="230"/>
      <c r="QTW11" s="230"/>
      <c r="QTX11" s="230"/>
      <c r="QTY11" s="230"/>
      <c r="QTZ11" s="230"/>
      <c r="QUA11" s="230"/>
      <c r="QUB11" s="230"/>
      <c r="QUC11" s="230"/>
      <c r="QUD11" s="230"/>
      <c r="QUE11" s="230"/>
      <c r="QUF11" s="230"/>
      <c r="QUG11" s="230"/>
      <c r="QUH11" s="230"/>
      <c r="QUI11" s="230"/>
      <c r="QUJ11" s="230"/>
      <c r="QUK11" s="230"/>
      <c r="QUL11" s="230"/>
      <c r="QUM11" s="230"/>
      <c r="QUN11" s="230"/>
      <c r="QUO11" s="230"/>
      <c r="QUP11" s="230"/>
      <c r="QUQ11" s="230"/>
      <c r="QUR11" s="230"/>
      <c r="QUS11" s="230"/>
      <c r="QUT11" s="230"/>
      <c r="QUU11" s="230"/>
      <c r="QUV11" s="230"/>
      <c r="QUW11" s="230"/>
      <c r="QUX11" s="230"/>
      <c r="QUY11" s="230"/>
      <c r="QUZ11" s="230"/>
      <c r="QVA11" s="230"/>
      <c r="QVB11" s="230"/>
      <c r="QVC11" s="230"/>
      <c r="QVD11" s="230"/>
      <c r="QVE11" s="230"/>
      <c r="QVF11" s="230"/>
      <c r="QVG11" s="230"/>
      <c r="QVH11" s="230"/>
      <c r="QVI11" s="230"/>
      <c r="QVJ11" s="230"/>
      <c r="QVK11" s="230"/>
      <c r="QVL11" s="230"/>
      <c r="QVM11" s="230"/>
      <c r="QVN11" s="230"/>
      <c r="QVO11" s="230"/>
      <c r="QVP11" s="230"/>
      <c r="QVQ11" s="230"/>
      <c r="QVR11" s="230"/>
      <c r="QVS11" s="230"/>
      <c r="QVT11" s="230"/>
      <c r="QVU11" s="230"/>
      <c r="QVV11" s="230"/>
      <c r="QVW11" s="230"/>
      <c r="QVX11" s="230"/>
      <c r="QVY11" s="230"/>
      <c r="QVZ11" s="230"/>
      <c r="QWA11" s="230"/>
      <c r="QWB11" s="230"/>
      <c r="QWC11" s="230"/>
      <c r="QWD11" s="230"/>
      <c r="QWE11" s="230"/>
      <c r="QWF11" s="230"/>
      <c r="QWG11" s="230"/>
      <c r="QWH11" s="230"/>
      <c r="QWI11" s="230"/>
      <c r="QWJ11" s="230"/>
      <c r="QWK11" s="230"/>
      <c r="QWL11" s="230"/>
      <c r="QWM11" s="230"/>
      <c r="QWN11" s="230"/>
      <c r="QWO11" s="230"/>
      <c r="QWP11" s="230"/>
      <c r="QWQ11" s="230"/>
      <c r="QWR11" s="230"/>
      <c r="QWS11" s="230"/>
      <c r="QWT11" s="230"/>
      <c r="QWU11" s="230"/>
      <c r="QWV11" s="230"/>
      <c r="QWW11" s="230"/>
      <c r="QWX11" s="230"/>
      <c r="QWY11" s="230"/>
      <c r="QWZ11" s="230"/>
      <c r="QXA11" s="230"/>
      <c r="QXB11" s="230"/>
      <c r="QXC11" s="230"/>
      <c r="QXD11" s="230"/>
      <c r="QXE11" s="230"/>
      <c r="QXF11" s="230"/>
      <c r="QXG11" s="230"/>
      <c r="QXH11" s="230"/>
      <c r="QXI11" s="230"/>
      <c r="QXJ11" s="230"/>
      <c r="QXK11" s="230"/>
      <c r="QXL11" s="230"/>
      <c r="QXM11" s="230"/>
      <c r="QXN11" s="230"/>
      <c r="QXO11" s="230"/>
      <c r="QXP11" s="230"/>
      <c r="QXQ11" s="230"/>
      <c r="QXR11" s="230"/>
      <c r="QXS11" s="230"/>
      <c r="QXT11" s="230"/>
      <c r="QXU11" s="230"/>
      <c r="QXV11" s="230"/>
      <c r="QXW11" s="230"/>
      <c r="QXX11" s="230"/>
      <c r="QXY11" s="230"/>
      <c r="QXZ11" s="230"/>
      <c r="QYA11" s="230"/>
      <c r="QYB11" s="230"/>
      <c r="QYC11" s="230"/>
      <c r="QYD11" s="230"/>
      <c r="QYE11" s="230"/>
      <c r="QYF11" s="230"/>
      <c r="QYG11" s="230"/>
      <c r="QYH11" s="230"/>
      <c r="QYI11" s="230"/>
      <c r="QYJ11" s="230"/>
      <c r="QYK11" s="230"/>
      <c r="QYL11" s="230"/>
      <c r="QYM11" s="230"/>
      <c r="QYN11" s="230"/>
      <c r="QYO11" s="230"/>
      <c r="QYP11" s="230"/>
      <c r="QYQ11" s="230"/>
      <c r="QYR11" s="230"/>
      <c r="QYS11" s="230"/>
      <c r="QYT11" s="230"/>
      <c r="QYU11" s="230"/>
      <c r="QYV11" s="230"/>
      <c r="QYW11" s="230"/>
      <c r="QYX11" s="230"/>
      <c r="QYY11" s="230"/>
      <c r="QYZ11" s="230"/>
      <c r="QZA11" s="230"/>
      <c r="QZB11" s="230"/>
      <c r="QZC11" s="230"/>
      <c r="QZD11" s="230"/>
      <c r="QZE11" s="230"/>
      <c r="QZF11" s="230"/>
      <c r="QZG11" s="230"/>
      <c r="QZH11" s="230"/>
      <c r="QZI11" s="230"/>
      <c r="QZJ11" s="230"/>
      <c r="QZK11" s="230"/>
      <c r="QZL11" s="230"/>
      <c r="QZM11" s="230"/>
      <c r="QZN11" s="230"/>
      <c r="QZO11" s="230"/>
      <c r="QZP11" s="230"/>
      <c r="QZQ11" s="230"/>
      <c r="QZR11" s="230"/>
      <c r="QZS11" s="230"/>
      <c r="QZT11" s="230"/>
      <c r="QZU11" s="230"/>
      <c r="QZV11" s="230"/>
      <c r="QZW11" s="230"/>
      <c r="QZX11" s="230"/>
      <c r="QZY11" s="230"/>
      <c r="QZZ11" s="230"/>
      <c r="RAA11" s="230"/>
      <c r="RAB11" s="230"/>
      <c r="RAC11" s="230"/>
      <c r="RAD11" s="230"/>
      <c r="RAE11" s="230"/>
      <c r="RAF11" s="230"/>
      <c r="RAG11" s="230"/>
      <c r="RAH11" s="230"/>
      <c r="RAI11" s="230"/>
      <c r="RAJ11" s="230"/>
      <c r="RAK11" s="230"/>
      <c r="RAL11" s="230"/>
      <c r="RAM11" s="230"/>
      <c r="RAN11" s="230"/>
      <c r="RAO11" s="230"/>
      <c r="RAP11" s="230"/>
      <c r="RAQ11" s="230"/>
      <c r="RAR11" s="230"/>
      <c r="RAS11" s="230"/>
      <c r="RAT11" s="230"/>
      <c r="RAU11" s="230"/>
      <c r="RAV11" s="230"/>
      <c r="RAW11" s="230"/>
      <c r="RAX11" s="230"/>
      <c r="RAY11" s="230"/>
      <c r="RAZ11" s="230"/>
      <c r="RBA11" s="230"/>
      <c r="RBB11" s="230"/>
      <c r="RBC11" s="230"/>
      <c r="RBD11" s="230"/>
      <c r="RBE11" s="230"/>
      <c r="RBF11" s="230"/>
      <c r="RBG11" s="230"/>
      <c r="RBH11" s="230"/>
      <c r="RBI11" s="230"/>
      <c r="RBJ11" s="230"/>
      <c r="RBK11" s="230"/>
      <c r="RBL11" s="230"/>
      <c r="RBM11" s="230"/>
      <c r="RBN11" s="230"/>
      <c r="RBO11" s="230"/>
      <c r="RBP11" s="230"/>
      <c r="RBQ11" s="230"/>
      <c r="RBR11" s="230"/>
      <c r="RBS11" s="230"/>
      <c r="RBT11" s="230"/>
      <c r="RBU11" s="230"/>
      <c r="RBV11" s="230"/>
      <c r="RBW11" s="230"/>
      <c r="RBX11" s="230"/>
      <c r="RBY11" s="230"/>
      <c r="RBZ11" s="230"/>
      <c r="RCA11" s="230"/>
      <c r="RCB11" s="230"/>
      <c r="RCC11" s="230"/>
      <c r="RCD11" s="230"/>
      <c r="RCE11" s="230"/>
      <c r="RCF11" s="230"/>
      <c r="RCG11" s="230"/>
      <c r="RCH11" s="230"/>
      <c r="RCI11" s="230"/>
      <c r="RCJ11" s="230"/>
      <c r="RCK11" s="230"/>
      <c r="RCL11" s="230"/>
      <c r="RCM11" s="230"/>
      <c r="RCN11" s="230"/>
      <c r="RCO11" s="230"/>
      <c r="RCP11" s="230"/>
      <c r="RCQ11" s="230"/>
      <c r="RCR11" s="230"/>
      <c r="RCS11" s="230"/>
      <c r="RCT11" s="230"/>
      <c r="RCU11" s="230"/>
      <c r="RCV11" s="230"/>
      <c r="RCW11" s="230"/>
      <c r="RCX11" s="230"/>
      <c r="RCY11" s="230"/>
      <c r="RCZ11" s="230"/>
      <c r="RDA11" s="230"/>
      <c r="RDB11" s="230"/>
      <c r="RDC11" s="230"/>
      <c r="RDD11" s="230"/>
      <c r="RDE11" s="230"/>
      <c r="RDF11" s="230"/>
      <c r="RDG11" s="230"/>
      <c r="RDH11" s="230"/>
      <c r="RDI11" s="230"/>
      <c r="RDJ11" s="230"/>
      <c r="RDK11" s="230"/>
      <c r="RDL11" s="230"/>
      <c r="RDM11" s="230"/>
      <c r="RDN11" s="230"/>
      <c r="RDO11" s="230"/>
      <c r="RDP11" s="230"/>
      <c r="RDQ11" s="230"/>
      <c r="RDR11" s="230"/>
      <c r="RDS11" s="230"/>
      <c r="RDT11" s="230"/>
      <c r="RDU11" s="230"/>
      <c r="RDV11" s="230"/>
      <c r="RDW11" s="230"/>
      <c r="RDX11" s="230"/>
      <c r="RDY11" s="230"/>
      <c r="RDZ11" s="230"/>
      <c r="REA11" s="230"/>
      <c r="REB11" s="230"/>
      <c r="REC11" s="230"/>
      <c r="RED11" s="230"/>
      <c r="REE11" s="230"/>
      <c r="REF11" s="230"/>
      <c r="REG11" s="230"/>
      <c r="REH11" s="230"/>
      <c r="REI11" s="230"/>
      <c r="REJ11" s="230"/>
      <c r="REK11" s="230"/>
      <c r="REL11" s="230"/>
      <c r="REM11" s="230"/>
      <c r="REN11" s="230"/>
      <c r="REO11" s="230"/>
      <c r="REP11" s="230"/>
      <c r="REQ11" s="230"/>
      <c r="RER11" s="230"/>
      <c r="RES11" s="230"/>
      <c r="RET11" s="230"/>
      <c r="REU11" s="230"/>
      <c r="REV11" s="230"/>
      <c r="REW11" s="230"/>
      <c r="REX11" s="230"/>
      <c r="REY11" s="230"/>
      <c r="REZ11" s="230"/>
      <c r="RFA11" s="230"/>
      <c r="RFB11" s="230"/>
      <c r="RFC11" s="230"/>
      <c r="RFD11" s="230"/>
      <c r="RFE11" s="230"/>
      <c r="RFF11" s="230"/>
      <c r="RFG11" s="230"/>
      <c r="RFH11" s="230"/>
      <c r="RFI11" s="230"/>
      <c r="RFJ11" s="230"/>
      <c r="RFK11" s="230"/>
      <c r="RFL11" s="230"/>
      <c r="RFM11" s="230"/>
      <c r="RFN11" s="230"/>
      <c r="RFO11" s="230"/>
      <c r="RFP11" s="230"/>
      <c r="RFQ11" s="230"/>
      <c r="RFR11" s="230"/>
      <c r="RFS11" s="230"/>
      <c r="RFT11" s="230"/>
      <c r="RFU11" s="230"/>
      <c r="RFV11" s="230"/>
      <c r="RFW11" s="230"/>
      <c r="RFX11" s="230"/>
      <c r="RFY11" s="230"/>
      <c r="RFZ11" s="230"/>
      <c r="RGA11" s="230"/>
      <c r="RGB11" s="230"/>
      <c r="RGC11" s="230"/>
      <c r="RGD11" s="230"/>
      <c r="RGE11" s="230"/>
      <c r="RGF11" s="230"/>
      <c r="RGG11" s="230"/>
      <c r="RGH11" s="230"/>
      <c r="RGI11" s="230"/>
      <c r="RGJ11" s="230"/>
      <c r="RGK11" s="230"/>
      <c r="RGL11" s="230"/>
      <c r="RGM11" s="230"/>
      <c r="RGN11" s="230"/>
      <c r="RGO11" s="230"/>
      <c r="RGP11" s="230"/>
      <c r="RGQ11" s="230"/>
      <c r="RGR11" s="230"/>
      <c r="RGS11" s="230"/>
      <c r="RGT11" s="230"/>
      <c r="RGU11" s="230"/>
      <c r="RGV11" s="230"/>
      <c r="RGW11" s="230"/>
      <c r="RGX11" s="230"/>
      <c r="RGY11" s="230"/>
      <c r="RGZ11" s="230"/>
      <c r="RHA11" s="230"/>
      <c r="RHB11" s="230"/>
      <c r="RHC11" s="230"/>
      <c r="RHD11" s="230"/>
      <c r="RHE11" s="230"/>
      <c r="RHF11" s="230"/>
      <c r="RHG11" s="230"/>
      <c r="RHH11" s="230"/>
      <c r="RHI11" s="230"/>
      <c r="RHJ11" s="230"/>
      <c r="RHK11" s="230"/>
      <c r="RHL11" s="230"/>
      <c r="RHM11" s="230"/>
      <c r="RHN11" s="230"/>
      <c r="RHO11" s="230"/>
      <c r="RHP11" s="230"/>
      <c r="RHQ11" s="230"/>
      <c r="RHR11" s="230"/>
      <c r="RHS11" s="230"/>
      <c r="RHT11" s="230"/>
      <c r="RHU11" s="230"/>
      <c r="RHV11" s="230"/>
      <c r="RHW11" s="230"/>
      <c r="RHX11" s="230"/>
      <c r="RHY11" s="230"/>
      <c r="RHZ11" s="230"/>
      <c r="RIA11" s="230"/>
      <c r="RIB11" s="230"/>
      <c r="RIC11" s="230"/>
      <c r="RID11" s="230"/>
      <c r="RIE11" s="230"/>
      <c r="RIF11" s="230"/>
      <c r="RIG11" s="230"/>
      <c r="RIH11" s="230"/>
      <c r="RII11" s="230"/>
      <c r="RIJ11" s="230"/>
      <c r="RIK11" s="230"/>
      <c r="RIL11" s="230"/>
      <c r="RIM11" s="230"/>
      <c r="RIN11" s="230"/>
      <c r="RIO11" s="230"/>
      <c r="RIP11" s="230"/>
      <c r="RIQ11" s="230"/>
      <c r="RIR11" s="230"/>
      <c r="RIS11" s="230"/>
      <c r="RIT11" s="230"/>
      <c r="RIU11" s="230"/>
      <c r="RIV11" s="230"/>
      <c r="RIW11" s="230"/>
      <c r="RIX11" s="230"/>
      <c r="RIY11" s="230"/>
      <c r="RIZ11" s="230"/>
      <c r="RJA11" s="230"/>
      <c r="RJB11" s="230"/>
      <c r="RJC11" s="230"/>
      <c r="RJD11" s="230"/>
      <c r="RJE11" s="230"/>
      <c r="RJF11" s="230"/>
      <c r="RJG11" s="230"/>
      <c r="RJH11" s="230"/>
      <c r="RJI11" s="230"/>
      <c r="RJJ11" s="230"/>
      <c r="RJK11" s="230"/>
      <c r="RJL11" s="230"/>
      <c r="RJM11" s="230"/>
      <c r="RJN11" s="230"/>
      <c r="RJO11" s="230"/>
      <c r="RJP11" s="230"/>
      <c r="RJQ11" s="230"/>
      <c r="RJR11" s="230"/>
      <c r="RJS11" s="230"/>
      <c r="RJT11" s="230"/>
      <c r="RJU11" s="230"/>
      <c r="RJV11" s="230"/>
      <c r="RJW11" s="230"/>
      <c r="RJX11" s="230"/>
      <c r="RJY11" s="230"/>
      <c r="RJZ11" s="230"/>
      <c r="RKA11" s="230"/>
      <c r="RKB11" s="230"/>
      <c r="RKC11" s="230"/>
      <c r="RKD11" s="230"/>
      <c r="RKE11" s="230"/>
      <c r="RKF11" s="230"/>
      <c r="RKG11" s="230"/>
      <c r="RKH11" s="230"/>
      <c r="RKI11" s="230"/>
      <c r="RKJ11" s="230"/>
      <c r="RKK11" s="230"/>
      <c r="RKL11" s="230"/>
      <c r="RKM11" s="230"/>
      <c r="RKN11" s="230"/>
      <c r="RKO11" s="230"/>
      <c r="RKP11" s="230"/>
      <c r="RKQ11" s="230"/>
      <c r="RKR11" s="230"/>
      <c r="RKS11" s="230"/>
      <c r="RKT11" s="230"/>
      <c r="RKU11" s="230"/>
      <c r="RKV11" s="230"/>
      <c r="RKW11" s="230"/>
      <c r="RKX11" s="230"/>
      <c r="RKY11" s="230"/>
      <c r="RKZ11" s="230"/>
      <c r="RLA11" s="230"/>
      <c r="RLB11" s="230"/>
      <c r="RLC11" s="230"/>
      <c r="RLD11" s="230"/>
      <c r="RLE11" s="230"/>
      <c r="RLF11" s="230"/>
      <c r="RLG11" s="230"/>
      <c r="RLH11" s="230"/>
      <c r="RLI11" s="230"/>
      <c r="RLJ11" s="230"/>
      <c r="RLK11" s="230"/>
      <c r="RLL11" s="230"/>
      <c r="RLM11" s="230"/>
      <c r="RLN11" s="230"/>
      <c r="RLO11" s="230"/>
      <c r="RLP11" s="230"/>
      <c r="RLQ11" s="230"/>
      <c r="RLR11" s="230"/>
      <c r="RLS11" s="230"/>
      <c r="RLT11" s="230"/>
      <c r="RLU11" s="230"/>
      <c r="RLV11" s="230"/>
      <c r="RLW11" s="230"/>
      <c r="RLX11" s="230"/>
      <c r="RLY11" s="230"/>
      <c r="RLZ11" s="230"/>
      <c r="RMA11" s="230"/>
      <c r="RMB11" s="230"/>
      <c r="RMC11" s="230"/>
      <c r="RMD11" s="230"/>
      <c r="RME11" s="230"/>
      <c r="RMF11" s="230"/>
      <c r="RMG11" s="230"/>
      <c r="RMH11" s="230"/>
      <c r="RMI11" s="230"/>
      <c r="RMJ11" s="230"/>
      <c r="RMK11" s="230"/>
      <c r="RML11" s="230"/>
      <c r="RMM11" s="230"/>
      <c r="RMN11" s="230"/>
      <c r="RMO11" s="230"/>
      <c r="RMP11" s="230"/>
      <c r="RMQ11" s="230"/>
      <c r="RMR11" s="230"/>
      <c r="RMS11" s="230"/>
      <c r="RMT11" s="230"/>
      <c r="RMU11" s="230"/>
      <c r="RMV11" s="230"/>
      <c r="RMW11" s="230"/>
      <c r="RMX11" s="230"/>
      <c r="RMY11" s="230"/>
      <c r="RMZ11" s="230"/>
      <c r="RNA11" s="230"/>
      <c r="RNB11" s="230"/>
      <c r="RNC11" s="230"/>
      <c r="RND11" s="230"/>
      <c r="RNE11" s="230"/>
      <c r="RNF11" s="230"/>
      <c r="RNG11" s="230"/>
      <c r="RNH11" s="230"/>
      <c r="RNI11" s="230"/>
      <c r="RNJ11" s="230"/>
      <c r="RNK11" s="230"/>
      <c r="RNL11" s="230"/>
      <c r="RNM11" s="230"/>
      <c r="RNN11" s="230"/>
      <c r="RNO11" s="230"/>
      <c r="RNP11" s="230"/>
      <c r="RNQ11" s="230"/>
      <c r="RNR11" s="230"/>
      <c r="RNS11" s="230"/>
      <c r="RNT11" s="230"/>
      <c r="RNU11" s="230"/>
      <c r="RNV11" s="230"/>
      <c r="RNW11" s="230"/>
      <c r="RNX11" s="230"/>
      <c r="RNY11" s="230"/>
      <c r="RNZ11" s="230"/>
      <c r="ROA11" s="230"/>
      <c r="ROB11" s="230"/>
      <c r="ROC11" s="230"/>
      <c r="ROD11" s="230"/>
      <c r="ROE11" s="230"/>
      <c r="ROF11" s="230"/>
      <c r="ROG11" s="230"/>
      <c r="ROH11" s="230"/>
      <c r="ROI11" s="230"/>
      <c r="ROJ11" s="230"/>
      <c r="ROK11" s="230"/>
      <c r="ROL11" s="230"/>
      <c r="ROM11" s="230"/>
      <c r="RON11" s="230"/>
      <c r="ROO11" s="230"/>
      <c r="ROP11" s="230"/>
      <c r="ROQ11" s="230"/>
      <c r="ROR11" s="230"/>
      <c r="ROS11" s="230"/>
      <c r="ROT11" s="230"/>
      <c r="ROU11" s="230"/>
      <c r="ROV11" s="230"/>
      <c r="ROW11" s="230"/>
      <c r="ROX11" s="230"/>
      <c r="ROY11" s="230"/>
      <c r="ROZ11" s="230"/>
      <c r="RPA11" s="230"/>
      <c r="RPB11" s="230"/>
      <c r="RPC11" s="230"/>
      <c r="RPD11" s="230"/>
      <c r="RPE11" s="230"/>
      <c r="RPF11" s="230"/>
      <c r="RPG11" s="230"/>
      <c r="RPH11" s="230"/>
      <c r="RPI11" s="230"/>
      <c r="RPJ11" s="230"/>
      <c r="RPK11" s="230"/>
      <c r="RPL11" s="230"/>
      <c r="RPM11" s="230"/>
      <c r="RPN11" s="230"/>
      <c r="RPO11" s="230"/>
      <c r="RPP11" s="230"/>
      <c r="RPQ11" s="230"/>
      <c r="RPR11" s="230"/>
      <c r="RPS11" s="230"/>
      <c r="RPT11" s="230"/>
      <c r="RPU11" s="230"/>
      <c r="RPV11" s="230"/>
      <c r="RPW11" s="230"/>
      <c r="RPX11" s="230"/>
      <c r="RPY11" s="230"/>
      <c r="RPZ11" s="230"/>
      <c r="RQA11" s="230"/>
      <c r="RQB11" s="230"/>
      <c r="RQC11" s="230"/>
      <c r="RQD11" s="230"/>
      <c r="RQE11" s="230"/>
      <c r="RQF11" s="230"/>
      <c r="RQG11" s="230"/>
      <c r="RQH11" s="230"/>
      <c r="RQI11" s="230"/>
      <c r="RQJ11" s="230"/>
      <c r="RQK11" s="230"/>
      <c r="RQL11" s="230"/>
      <c r="RQM11" s="230"/>
      <c r="RQN11" s="230"/>
      <c r="RQO11" s="230"/>
      <c r="RQP11" s="230"/>
      <c r="RQQ11" s="230"/>
      <c r="RQR11" s="230"/>
      <c r="RQS11" s="230"/>
      <c r="RQT11" s="230"/>
      <c r="RQU11" s="230"/>
      <c r="RQV11" s="230"/>
      <c r="RQW11" s="230"/>
      <c r="RQX11" s="230"/>
      <c r="RQY11" s="230"/>
      <c r="RQZ11" s="230"/>
      <c r="RRA11" s="230"/>
      <c r="RRB11" s="230"/>
      <c r="RRC11" s="230"/>
      <c r="RRD11" s="230"/>
      <c r="RRE11" s="230"/>
      <c r="RRF11" s="230"/>
      <c r="RRG11" s="230"/>
      <c r="RRH11" s="230"/>
      <c r="RRI11" s="230"/>
      <c r="RRJ11" s="230"/>
      <c r="RRK11" s="230"/>
      <c r="RRL11" s="230"/>
      <c r="RRM11" s="230"/>
      <c r="RRN11" s="230"/>
      <c r="RRO11" s="230"/>
      <c r="RRP11" s="230"/>
      <c r="RRQ11" s="230"/>
      <c r="RRR11" s="230"/>
      <c r="RRS11" s="230"/>
      <c r="RRT11" s="230"/>
      <c r="RRU11" s="230"/>
      <c r="RRV11" s="230"/>
      <c r="RRW11" s="230"/>
      <c r="RRX11" s="230"/>
      <c r="RRY11" s="230"/>
      <c r="RRZ11" s="230"/>
      <c r="RSA11" s="230"/>
      <c r="RSB11" s="230"/>
      <c r="RSC11" s="230"/>
      <c r="RSD11" s="230"/>
      <c r="RSE11" s="230"/>
      <c r="RSF11" s="230"/>
      <c r="RSG11" s="230"/>
      <c r="RSH11" s="230"/>
      <c r="RSI11" s="230"/>
      <c r="RSJ11" s="230"/>
      <c r="RSK11" s="230"/>
      <c r="RSL11" s="230"/>
      <c r="RSM11" s="230"/>
      <c r="RSN11" s="230"/>
      <c r="RSO11" s="230"/>
      <c r="RSP11" s="230"/>
      <c r="RSQ11" s="230"/>
      <c r="RSR11" s="230"/>
      <c r="RSS11" s="230"/>
      <c r="RST11" s="230"/>
      <c r="RSU11" s="230"/>
      <c r="RSV11" s="230"/>
      <c r="RSW11" s="230"/>
      <c r="RSX11" s="230"/>
      <c r="RSY11" s="230"/>
      <c r="RSZ11" s="230"/>
      <c r="RTA11" s="230"/>
      <c r="RTB11" s="230"/>
      <c r="RTC11" s="230"/>
      <c r="RTD11" s="230"/>
      <c r="RTE11" s="230"/>
      <c r="RTF11" s="230"/>
      <c r="RTG11" s="230"/>
      <c r="RTH11" s="230"/>
      <c r="RTI11" s="230"/>
      <c r="RTJ11" s="230"/>
      <c r="RTK11" s="230"/>
      <c r="RTL11" s="230"/>
      <c r="RTM11" s="230"/>
      <c r="RTN11" s="230"/>
      <c r="RTO11" s="230"/>
      <c r="RTP11" s="230"/>
      <c r="RTQ11" s="230"/>
      <c r="RTR11" s="230"/>
      <c r="RTS11" s="230"/>
      <c r="RTT11" s="230"/>
      <c r="RTU11" s="230"/>
      <c r="RTV11" s="230"/>
      <c r="RTW11" s="230"/>
      <c r="RTX11" s="230"/>
      <c r="RTY11" s="230"/>
      <c r="RTZ11" s="230"/>
      <c r="RUA11" s="230"/>
      <c r="RUB11" s="230"/>
      <c r="RUC11" s="230"/>
      <c r="RUD11" s="230"/>
      <c r="RUE11" s="230"/>
      <c r="RUF11" s="230"/>
      <c r="RUG11" s="230"/>
      <c r="RUH11" s="230"/>
      <c r="RUI11" s="230"/>
      <c r="RUJ11" s="230"/>
      <c r="RUK11" s="230"/>
      <c r="RUL11" s="230"/>
      <c r="RUM11" s="230"/>
      <c r="RUN11" s="230"/>
      <c r="RUO11" s="230"/>
      <c r="RUP11" s="230"/>
      <c r="RUQ11" s="230"/>
      <c r="RUR11" s="230"/>
      <c r="RUS11" s="230"/>
      <c r="RUT11" s="230"/>
      <c r="RUU11" s="230"/>
      <c r="RUV11" s="230"/>
      <c r="RUW11" s="230"/>
      <c r="RUX11" s="230"/>
      <c r="RUY11" s="230"/>
      <c r="RUZ11" s="230"/>
      <c r="RVA11" s="230"/>
      <c r="RVB11" s="230"/>
      <c r="RVC11" s="230"/>
      <c r="RVD11" s="230"/>
      <c r="RVE11" s="230"/>
      <c r="RVF11" s="230"/>
      <c r="RVG11" s="230"/>
      <c r="RVH11" s="230"/>
      <c r="RVI11" s="230"/>
      <c r="RVJ11" s="230"/>
      <c r="RVK11" s="230"/>
      <c r="RVL11" s="230"/>
      <c r="RVM11" s="230"/>
      <c r="RVN11" s="230"/>
      <c r="RVO11" s="230"/>
      <c r="RVP11" s="230"/>
      <c r="RVQ11" s="230"/>
      <c r="RVR11" s="230"/>
      <c r="RVS11" s="230"/>
      <c r="RVT11" s="230"/>
      <c r="RVU11" s="230"/>
      <c r="RVV11" s="230"/>
      <c r="RVW11" s="230"/>
      <c r="RVX11" s="230"/>
      <c r="RVY11" s="230"/>
      <c r="RVZ11" s="230"/>
      <c r="RWA11" s="230"/>
      <c r="RWB11" s="230"/>
      <c r="RWC11" s="230"/>
      <c r="RWD11" s="230"/>
      <c r="RWE11" s="230"/>
      <c r="RWF11" s="230"/>
      <c r="RWG11" s="230"/>
      <c r="RWH11" s="230"/>
      <c r="RWI11" s="230"/>
      <c r="RWJ11" s="230"/>
      <c r="RWK11" s="230"/>
      <c r="RWL11" s="230"/>
      <c r="RWM11" s="230"/>
      <c r="RWN11" s="230"/>
      <c r="RWO11" s="230"/>
      <c r="RWP11" s="230"/>
      <c r="RWQ11" s="230"/>
      <c r="RWR11" s="230"/>
      <c r="RWS11" s="230"/>
      <c r="RWT11" s="230"/>
      <c r="RWU11" s="230"/>
      <c r="RWV11" s="230"/>
      <c r="RWW11" s="230"/>
      <c r="RWX11" s="230"/>
      <c r="RWY11" s="230"/>
      <c r="RWZ11" s="230"/>
      <c r="RXA11" s="230"/>
      <c r="RXB11" s="230"/>
      <c r="RXC11" s="230"/>
      <c r="RXD11" s="230"/>
      <c r="RXE11" s="230"/>
      <c r="RXF11" s="230"/>
      <c r="RXG11" s="230"/>
      <c r="RXH11" s="230"/>
      <c r="RXI11" s="230"/>
      <c r="RXJ11" s="230"/>
      <c r="RXK11" s="230"/>
      <c r="RXL11" s="230"/>
      <c r="RXM11" s="230"/>
      <c r="RXN11" s="230"/>
      <c r="RXO11" s="230"/>
      <c r="RXP11" s="230"/>
      <c r="RXQ11" s="230"/>
      <c r="RXR11" s="230"/>
      <c r="RXS11" s="230"/>
      <c r="RXT11" s="230"/>
      <c r="RXU11" s="230"/>
      <c r="RXV11" s="230"/>
      <c r="RXW11" s="230"/>
      <c r="RXX11" s="230"/>
      <c r="RXY11" s="230"/>
      <c r="RXZ11" s="230"/>
      <c r="RYA11" s="230"/>
      <c r="RYB11" s="230"/>
      <c r="RYC11" s="230"/>
      <c r="RYD11" s="230"/>
      <c r="RYE11" s="230"/>
      <c r="RYF11" s="230"/>
      <c r="RYG11" s="230"/>
      <c r="RYH11" s="230"/>
      <c r="RYI11" s="230"/>
      <c r="RYJ11" s="230"/>
      <c r="RYK11" s="230"/>
      <c r="RYL11" s="230"/>
      <c r="RYM11" s="230"/>
      <c r="RYN11" s="230"/>
      <c r="RYO11" s="230"/>
      <c r="RYP11" s="230"/>
      <c r="RYQ11" s="230"/>
      <c r="RYR11" s="230"/>
      <c r="RYS11" s="230"/>
      <c r="RYT11" s="230"/>
      <c r="RYU11" s="230"/>
      <c r="RYV11" s="230"/>
      <c r="RYW11" s="230"/>
      <c r="RYX11" s="230"/>
      <c r="RYY11" s="230"/>
      <c r="RYZ11" s="230"/>
      <c r="RZA11" s="230"/>
      <c r="RZB11" s="230"/>
      <c r="RZC11" s="230"/>
      <c r="RZD11" s="230"/>
      <c r="RZE11" s="230"/>
      <c r="RZF11" s="230"/>
      <c r="RZG11" s="230"/>
      <c r="RZH11" s="230"/>
      <c r="RZI11" s="230"/>
      <c r="RZJ11" s="230"/>
      <c r="RZK11" s="230"/>
      <c r="RZL11" s="230"/>
      <c r="RZM11" s="230"/>
      <c r="RZN11" s="230"/>
      <c r="RZO11" s="230"/>
      <c r="RZP11" s="230"/>
      <c r="RZQ11" s="230"/>
      <c r="RZR11" s="230"/>
      <c r="RZS11" s="230"/>
      <c r="RZT11" s="230"/>
      <c r="RZU11" s="230"/>
      <c r="RZV11" s="230"/>
      <c r="RZW11" s="230"/>
      <c r="RZX11" s="230"/>
      <c r="RZY11" s="230"/>
      <c r="RZZ11" s="230"/>
      <c r="SAA11" s="230"/>
      <c r="SAB11" s="230"/>
      <c r="SAC11" s="230"/>
      <c r="SAD11" s="230"/>
      <c r="SAE11" s="230"/>
      <c r="SAF11" s="230"/>
      <c r="SAG11" s="230"/>
      <c r="SAH11" s="230"/>
      <c r="SAI11" s="230"/>
      <c r="SAJ11" s="230"/>
      <c r="SAK11" s="230"/>
      <c r="SAL11" s="230"/>
      <c r="SAM11" s="230"/>
      <c r="SAN11" s="230"/>
      <c r="SAO11" s="230"/>
      <c r="SAP11" s="230"/>
      <c r="SAQ11" s="230"/>
      <c r="SAR11" s="230"/>
      <c r="SAS11" s="230"/>
      <c r="SAT11" s="230"/>
      <c r="SAU11" s="230"/>
      <c r="SAV11" s="230"/>
      <c r="SAW11" s="230"/>
      <c r="SAX11" s="230"/>
      <c r="SAY11" s="230"/>
      <c r="SAZ11" s="230"/>
      <c r="SBA11" s="230"/>
      <c r="SBB11" s="230"/>
      <c r="SBC11" s="230"/>
      <c r="SBD11" s="230"/>
      <c r="SBE11" s="230"/>
      <c r="SBF11" s="230"/>
      <c r="SBG11" s="230"/>
      <c r="SBH11" s="230"/>
      <c r="SBI11" s="230"/>
      <c r="SBJ11" s="230"/>
      <c r="SBK11" s="230"/>
      <c r="SBL11" s="230"/>
      <c r="SBM11" s="230"/>
      <c r="SBN11" s="230"/>
      <c r="SBO11" s="230"/>
      <c r="SBP11" s="230"/>
      <c r="SBQ11" s="230"/>
      <c r="SBR11" s="230"/>
      <c r="SBS11" s="230"/>
      <c r="SBT11" s="230"/>
      <c r="SBU11" s="230"/>
      <c r="SBV11" s="230"/>
      <c r="SBW11" s="230"/>
      <c r="SBX11" s="230"/>
      <c r="SBY11" s="230"/>
      <c r="SBZ11" s="230"/>
      <c r="SCA11" s="230"/>
      <c r="SCB11" s="230"/>
      <c r="SCC11" s="230"/>
      <c r="SCD11" s="230"/>
      <c r="SCE11" s="230"/>
      <c r="SCF11" s="230"/>
      <c r="SCG11" s="230"/>
      <c r="SCH11" s="230"/>
      <c r="SCI11" s="230"/>
      <c r="SCJ11" s="230"/>
      <c r="SCK11" s="230"/>
      <c r="SCL11" s="230"/>
      <c r="SCM11" s="230"/>
      <c r="SCN11" s="230"/>
      <c r="SCO11" s="230"/>
      <c r="SCP11" s="230"/>
      <c r="SCQ11" s="230"/>
      <c r="SCR11" s="230"/>
      <c r="SCS11" s="230"/>
      <c r="SCT11" s="230"/>
      <c r="SCU11" s="230"/>
      <c r="SCV11" s="230"/>
      <c r="SCW11" s="230"/>
      <c r="SCX11" s="230"/>
      <c r="SCY11" s="230"/>
      <c r="SCZ11" s="230"/>
      <c r="SDA11" s="230"/>
      <c r="SDB11" s="230"/>
      <c r="SDC11" s="230"/>
      <c r="SDD11" s="230"/>
      <c r="SDE11" s="230"/>
      <c r="SDF11" s="230"/>
      <c r="SDG11" s="230"/>
      <c r="SDH11" s="230"/>
      <c r="SDI11" s="230"/>
      <c r="SDJ11" s="230"/>
      <c r="SDK11" s="230"/>
      <c r="SDL11" s="230"/>
      <c r="SDM11" s="230"/>
      <c r="SDN11" s="230"/>
      <c r="SDO11" s="230"/>
      <c r="SDP11" s="230"/>
      <c r="SDQ11" s="230"/>
      <c r="SDR11" s="230"/>
      <c r="SDS11" s="230"/>
      <c r="SDT11" s="230"/>
      <c r="SDU11" s="230"/>
      <c r="SDV11" s="230"/>
      <c r="SDW11" s="230"/>
      <c r="SDX11" s="230"/>
      <c r="SDY11" s="230"/>
      <c r="SDZ11" s="230"/>
      <c r="SEA11" s="230"/>
      <c r="SEB11" s="230"/>
      <c r="SEC11" s="230"/>
      <c r="SED11" s="230"/>
      <c r="SEE11" s="230"/>
      <c r="SEF11" s="230"/>
      <c r="SEG11" s="230"/>
      <c r="SEH11" s="230"/>
      <c r="SEI11" s="230"/>
      <c r="SEJ11" s="230"/>
      <c r="SEK11" s="230"/>
      <c r="SEL11" s="230"/>
      <c r="SEM11" s="230"/>
      <c r="SEN11" s="230"/>
      <c r="SEO11" s="230"/>
      <c r="SEP11" s="230"/>
      <c r="SEQ11" s="230"/>
      <c r="SER11" s="230"/>
      <c r="SES11" s="230"/>
      <c r="SET11" s="230"/>
      <c r="SEU11" s="230"/>
      <c r="SEV11" s="230"/>
      <c r="SEW11" s="230"/>
      <c r="SEX11" s="230"/>
      <c r="SEY11" s="230"/>
      <c r="SEZ11" s="230"/>
      <c r="SFA11" s="230"/>
      <c r="SFB11" s="230"/>
      <c r="SFC11" s="230"/>
      <c r="SFD11" s="230"/>
      <c r="SFE11" s="230"/>
      <c r="SFF11" s="230"/>
      <c r="SFG11" s="230"/>
      <c r="SFH11" s="230"/>
      <c r="SFI11" s="230"/>
      <c r="SFJ11" s="230"/>
      <c r="SFK11" s="230"/>
      <c r="SFL11" s="230"/>
      <c r="SFM11" s="230"/>
      <c r="SFN11" s="230"/>
      <c r="SFO11" s="230"/>
      <c r="SFP11" s="230"/>
      <c r="SFQ11" s="230"/>
      <c r="SFR11" s="230"/>
      <c r="SFS11" s="230"/>
      <c r="SFT11" s="230"/>
      <c r="SFU11" s="230"/>
      <c r="SFV11" s="230"/>
      <c r="SFW11" s="230"/>
      <c r="SFX11" s="230"/>
      <c r="SFY11" s="230"/>
      <c r="SFZ11" s="230"/>
      <c r="SGA11" s="230"/>
      <c r="SGB11" s="230"/>
      <c r="SGC11" s="230"/>
      <c r="SGD11" s="230"/>
      <c r="SGE11" s="230"/>
      <c r="SGF11" s="230"/>
      <c r="SGG11" s="230"/>
      <c r="SGH11" s="230"/>
      <c r="SGI11" s="230"/>
      <c r="SGJ11" s="230"/>
      <c r="SGK11" s="230"/>
      <c r="SGL11" s="230"/>
      <c r="SGM11" s="230"/>
      <c r="SGN11" s="230"/>
      <c r="SGO11" s="230"/>
      <c r="SGP11" s="230"/>
      <c r="SGQ11" s="230"/>
      <c r="SGR11" s="230"/>
      <c r="SGS11" s="230"/>
      <c r="SGT11" s="230"/>
      <c r="SGU11" s="230"/>
      <c r="SGV11" s="230"/>
      <c r="SGW11" s="230"/>
      <c r="SGX11" s="230"/>
      <c r="SGY11" s="230"/>
      <c r="SGZ11" s="230"/>
      <c r="SHA11" s="230"/>
      <c r="SHB11" s="230"/>
      <c r="SHC11" s="230"/>
      <c r="SHD11" s="230"/>
      <c r="SHE11" s="230"/>
      <c r="SHF11" s="230"/>
      <c r="SHG11" s="230"/>
      <c r="SHH11" s="230"/>
      <c r="SHI11" s="230"/>
      <c r="SHJ11" s="230"/>
      <c r="SHK11" s="230"/>
      <c r="SHL11" s="230"/>
      <c r="SHM11" s="230"/>
      <c r="SHN11" s="230"/>
      <c r="SHO11" s="230"/>
      <c r="SHP11" s="230"/>
      <c r="SHQ11" s="230"/>
      <c r="SHR11" s="230"/>
      <c r="SHS11" s="230"/>
      <c r="SHT11" s="230"/>
      <c r="SHU11" s="230"/>
      <c r="SHV11" s="230"/>
      <c r="SHW11" s="230"/>
      <c r="SHX11" s="230"/>
      <c r="SHY11" s="230"/>
      <c r="SHZ11" s="230"/>
      <c r="SIA11" s="230"/>
      <c r="SIB11" s="230"/>
      <c r="SIC11" s="230"/>
      <c r="SID11" s="230"/>
      <c r="SIE11" s="230"/>
      <c r="SIF11" s="230"/>
      <c r="SIG11" s="230"/>
      <c r="SIH11" s="230"/>
      <c r="SII11" s="230"/>
      <c r="SIJ11" s="230"/>
      <c r="SIK11" s="230"/>
      <c r="SIL11" s="230"/>
      <c r="SIM11" s="230"/>
      <c r="SIN11" s="230"/>
      <c r="SIO11" s="230"/>
      <c r="SIP11" s="230"/>
      <c r="SIQ11" s="230"/>
      <c r="SIR11" s="230"/>
      <c r="SIS11" s="230"/>
      <c r="SIT11" s="230"/>
      <c r="SIU11" s="230"/>
      <c r="SIV11" s="230"/>
      <c r="SIW11" s="230"/>
      <c r="SIX11" s="230"/>
      <c r="SIY11" s="230"/>
      <c r="SIZ11" s="230"/>
      <c r="SJA11" s="230"/>
      <c r="SJB11" s="230"/>
      <c r="SJC11" s="230"/>
      <c r="SJD11" s="230"/>
      <c r="SJE11" s="230"/>
      <c r="SJF11" s="230"/>
      <c r="SJG11" s="230"/>
      <c r="SJH11" s="230"/>
      <c r="SJI11" s="230"/>
      <c r="SJJ11" s="230"/>
      <c r="SJK11" s="230"/>
      <c r="SJL11" s="230"/>
      <c r="SJM11" s="230"/>
      <c r="SJN11" s="230"/>
      <c r="SJO11" s="230"/>
      <c r="SJP11" s="230"/>
      <c r="SJQ11" s="230"/>
      <c r="SJR11" s="230"/>
      <c r="SJS11" s="230"/>
      <c r="SJT11" s="230"/>
      <c r="SJU11" s="230"/>
      <c r="SJV11" s="230"/>
      <c r="SJW11" s="230"/>
      <c r="SJX11" s="230"/>
      <c r="SJY11" s="230"/>
      <c r="SJZ11" s="230"/>
      <c r="SKA11" s="230"/>
      <c r="SKB11" s="230"/>
      <c r="SKC11" s="230"/>
      <c r="SKD11" s="230"/>
      <c r="SKE11" s="230"/>
      <c r="SKF11" s="230"/>
      <c r="SKG11" s="230"/>
      <c r="SKH11" s="230"/>
      <c r="SKI11" s="230"/>
      <c r="SKJ11" s="230"/>
      <c r="SKK11" s="230"/>
      <c r="SKL11" s="230"/>
      <c r="SKM11" s="230"/>
      <c r="SKN11" s="230"/>
      <c r="SKO11" s="230"/>
      <c r="SKP11" s="230"/>
      <c r="SKQ11" s="230"/>
      <c r="SKR11" s="230"/>
      <c r="SKS11" s="230"/>
      <c r="SKT11" s="230"/>
      <c r="SKU11" s="230"/>
      <c r="SKV11" s="230"/>
      <c r="SKW11" s="230"/>
      <c r="SKX11" s="230"/>
      <c r="SKY11" s="230"/>
      <c r="SKZ11" s="230"/>
      <c r="SLA11" s="230"/>
      <c r="SLB11" s="230"/>
      <c r="SLC11" s="230"/>
      <c r="SLD11" s="230"/>
      <c r="SLE11" s="230"/>
      <c r="SLF11" s="230"/>
      <c r="SLG11" s="230"/>
      <c r="SLH11" s="230"/>
      <c r="SLI11" s="230"/>
      <c r="SLJ11" s="230"/>
      <c r="SLK11" s="230"/>
      <c r="SLL11" s="230"/>
      <c r="SLM11" s="230"/>
      <c r="SLN11" s="230"/>
      <c r="SLO11" s="230"/>
      <c r="SLP11" s="230"/>
      <c r="SLQ11" s="230"/>
      <c r="SLR11" s="230"/>
      <c r="SLS11" s="230"/>
      <c r="SLT11" s="230"/>
      <c r="SLU11" s="230"/>
      <c r="SLV11" s="230"/>
      <c r="SLW11" s="230"/>
      <c r="SLX11" s="230"/>
      <c r="SLY11" s="230"/>
      <c r="SLZ11" s="230"/>
      <c r="SMA11" s="230"/>
      <c r="SMB11" s="230"/>
      <c r="SMC11" s="230"/>
      <c r="SMD11" s="230"/>
      <c r="SME11" s="230"/>
      <c r="SMF11" s="230"/>
      <c r="SMG11" s="230"/>
      <c r="SMH11" s="230"/>
      <c r="SMI11" s="230"/>
      <c r="SMJ11" s="230"/>
      <c r="SMK11" s="230"/>
      <c r="SML11" s="230"/>
      <c r="SMM11" s="230"/>
      <c r="SMN11" s="230"/>
      <c r="SMO11" s="230"/>
      <c r="SMP11" s="230"/>
      <c r="SMQ11" s="230"/>
      <c r="SMR11" s="230"/>
      <c r="SMS11" s="230"/>
      <c r="SMT11" s="230"/>
      <c r="SMU11" s="230"/>
      <c r="SMV11" s="230"/>
      <c r="SMW11" s="230"/>
      <c r="SMX11" s="230"/>
      <c r="SMY11" s="230"/>
      <c r="SMZ11" s="230"/>
      <c r="SNA11" s="230"/>
      <c r="SNB11" s="230"/>
      <c r="SNC11" s="230"/>
      <c r="SND11" s="230"/>
      <c r="SNE11" s="230"/>
      <c r="SNF11" s="230"/>
      <c r="SNG11" s="230"/>
      <c r="SNH11" s="230"/>
      <c r="SNI11" s="230"/>
      <c r="SNJ11" s="230"/>
      <c r="SNK11" s="230"/>
      <c r="SNL11" s="230"/>
      <c r="SNM11" s="230"/>
      <c r="SNN11" s="230"/>
      <c r="SNO11" s="230"/>
      <c r="SNP11" s="230"/>
      <c r="SNQ11" s="230"/>
      <c r="SNR11" s="230"/>
      <c r="SNS11" s="230"/>
      <c r="SNT11" s="230"/>
      <c r="SNU11" s="230"/>
      <c r="SNV11" s="230"/>
      <c r="SNW11" s="230"/>
      <c r="SNX11" s="230"/>
      <c r="SNY11" s="230"/>
      <c r="SNZ11" s="230"/>
      <c r="SOA11" s="230"/>
      <c r="SOB11" s="230"/>
      <c r="SOC11" s="230"/>
      <c r="SOD11" s="230"/>
      <c r="SOE11" s="230"/>
      <c r="SOF11" s="230"/>
      <c r="SOG11" s="230"/>
      <c r="SOH11" s="230"/>
      <c r="SOI11" s="230"/>
      <c r="SOJ11" s="230"/>
      <c r="SOK11" s="230"/>
      <c r="SOL11" s="230"/>
      <c r="SOM11" s="230"/>
      <c r="SON11" s="230"/>
      <c r="SOO11" s="230"/>
      <c r="SOP11" s="230"/>
      <c r="SOQ11" s="230"/>
      <c r="SOR11" s="230"/>
      <c r="SOS11" s="230"/>
      <c r="SOT11" s="230"/>
      <c r="SOU11" s="230"/>
      <c r="SOV11" s="230"/>
      <c r="SOW11" s="230"/>
      <c r="SOX11" s="230"/>
      <c r="SOY11" s="230"/>
      <c r="SOZ11" s="230"/>
      <c r="SPA11" s="230"/>
      <c r="SPB11" s="230"/>
      <c r="SPC11" s="230"/>
      <c r="SPD11" s="230"/>
      <c r="SPE11" s="230"/>
      <c r="SPF11" s="230"/>
      <c r="SPG11" s="230"/>
      <c r="SPH11" s="230"/>
      <c r="SPI11" s="230"/>
      <c r="SPJ11" s="230"/>
      <c r="SPK11" s="230"/>
      <c r="SPL11" s="230"/>
      <c r="SPM11" s="230"/>
      <c r="SPN11" s="230"/>
      <c r="SPO11" s="230"/>
      <c r="SPP11" s="230"/>
      <c r="SPQ11" s="230"/>
      <c r="SPR11" s="230"/>
      <c r="SPS11" s="230"/>
      <c r="SPT11" s="230"/>
      <c r="SPU11" s="230"/>
      <c r="SPV11" s="230"/>
      <c r="SPW11" s="230"/>
      <c r="SPX11" s="230"/>
      <c r="SPY11" s="230"/>
      <c r="SPZ11" s="230"/>
      <c r="SQA11" s="230"/>
      <c r="SQB11" s="230"/>
      <c r="SQC11" s="230"/>
      <c r="SQD11" s="230"/>
      <c r="SQE11" s="230"/>
      <c r="SQF11" s="230"/>
      <c r="SQG11" s="230"/>
      <c r="SQH11" s="230"/>
      <c r="SQI11" s="230"/>
      <c r="SQJ11" s="230"/>
      <c r="SQK11" s="230"/>
      <c r="SQL11" s="230"/>
      <c r="SQM11" s="230"/>
      <c r="SQN11" s="230"/>
      <c r="SQO11" s="230"/>
      <c r="SQP11" s="230"/>
      <c r="SQQ11" s="230"/>
      <c r="SQR11" s="230"/>
      <c r="SQS11" s="230"/>
      <c r="SQT11" s="230"/>
      <c r="SQU11" s="230"/>
      <c r="SQV11" s="230"/>
      <c r="SQW11" s="230"/>
      <c r="SQX11" s="230"/>
      <c r="SQY11" s="230"/>
      <c r="SQZ11" s="230"/>
      <c r="SRA11" s="230"/>
      <c r="SRB11" s="230"/>
      <c r="SRC11" s="230"/>
      <c r="SRD11" s="230"/>
      <c r="SRE11" s="230"/>
      <c r="SRF11" s="230"/>
      <c r="SRG11" s="230"/>
      <c r="SRH11" s="230"/>
      <c r="SRI11" s="230"/>
      <c r="SRJ11" s="230"/>
      <c r="SRK11" s="230"/>
      <c r="SRL11" s="230"/>
      <c r="SRM11" s="230"/>
      <c r="SRN11" s="230"/>
      <c r="SRO11" s="230"/>
      <c r="SRP11" s="230"/>
      <c r="SRQ11" s="230"/>
      <c r="SRR11" s="230"/>
      <c r="SRS11" s="230"/>
      <c r="SRT11" s="230"/>
      <c r="SRU11" s="230"/>
      <c r="SRV11" s="230"/>
      <c r="SRW11" s="230"/>
      <c r="SRX11" s="230"/>
      <c r="SRY11" s="230"/>
      <c r="SRZ11" s="230"/>
      <c r="SSA11" s="230"/>
      <c r="SSB11" s="230"/>
      <c r="SSC11" s="230"/>
      <c r="SSD11" s="230"/>
      <c r="SSE11" s="230"/>
      <c r="SSF11" s="230"/>
      <c r="SSG11" s="230"/>
      <c r="SSH11" s="230"/>
      <c r="SSI11" s="230"/>
      <c r="SSJ11" s="230"/>
      <c r="SSK11" s="230"/>
      <c r="SSL11" s="230"/>
      <c r="SSM11" s="230"/>
      <c r="SSN11" s="230"/>
      <c r="SSO11" s="230"/>
      <c r="SSP11" s="230"/>
      <c r="SSQ11" s="230"/>
      <c r="SSR11" s="230"/>
      <c r="SSS11" s="230"/>
      <c r="SST11" s="230"/>
      <c r="SSU11" s="230"/>
      <c r="SSV11" s="230"/>
      <c r="SSW11" s="230"/>
      <c r="SSX11" s="230"/>
      <c r="SSY11" s="230"/>
      <c r="SSZ11" s="230"/>
      <c r="STA11" s="230"/>
      <c r="STB11" s="230"/>
      <c r="STC11" s="230"/>
      <c r="STD11" s="230"/>
      <c r="STE11" s="230"/>
      <c r="STF11" s="230"/>
      <c r="STG11" s="230"/>
      <c r="STH11" s="230"/>
      <c r="STI11" s="230"/>
      <c r="STJ11" s="230"/>
      <c r="STK11" s="230"/>
      <c r="STL11" s="230"/>
      <c r="STM11" s="230"/>
      <c r="STN11" s="230"/>
      <c r="STO11" s="230"/>
      <c r="STP11" s="230"/>
      <c r="STQ11" s="230"/>
      <c r="STR11" s="230"/>
      <c r="STS11" s="230"/>
      <c r="STT11" s="230"/>
      <c r="STU11" s="230"/>
      <c r="STV11" s="230"/>
      <c r="STW11" s="230"/>
      <c r="STX11" s="230"/>
      <c r="STY11" s="230"/>
      <c r="STZ11" s="230"/>
      <c r="SUA11" s="230"/>
      <c r="SUB11" s="230"/>
      <c r="SUC11" s="230"/>
      <c r="SUD11" s="230"/>
      <c r="SUE11" s="230"/>
      <c r="SUF11" s="230"/>
      <c r="SUG11" s="230"/>
      <c r="SUH11" s="230"/>
      <c r="SUI11" s="230"/>
      <c r="SUJ11" s="230"/>
      <c r="SUK11" s="230"/>
      <c r="SUL11" s="230"/>
      <c r="SUM11" s="230"/>
      <c r="SUN11" s="230"/>
      <c r="SUO11" s="230"/>
      <c r="SUP11" s="230"/>
      <c r="SUQ11" s="230"/>
      <c r="SUR11" s="230"/>
      <c r="SUS11" s="230"/>
      <c r="SUT11" s="230"/>
      <c r="SUU11" s="230"/>
      <c r="SUV11" s="230"/>
      <c r="SUW11" s="230"/>
      <c r="SUX11" s="230"/>
      <c r="SUY11" s="230"/>
      <c r="SUZ11" s="230"/>
      <c r="SVA11" s="230"/>
      <c r="SVB11" s="230"/>
      <c r="SVC11" s="230"/>
      <c r="SVD11" s="230"/>
      <c r="SVE11" s="230"/>
      <c r="SVF11" s="230"/>
      <c r="SVG11" s="230"/>
      <c r="SVH11" s="230"/>
      <c r="SVI11" s="230"/>
      <c r="SVJ11" s="230"/>
      <c r="SVK11" s="230"/>
      <c r="SVL11" s="230"/>
      <c r="SVM11" s="230"/>
      <c r="SVN11" s="230"/>
      <c r="SVO11" s="230"/>
      <c r="SVP11" s="230"/>
      <c r="SVQ11" s="230"/>
      <c r="SVR11" s="230"/>
      <c r="SVS11" s="230"/>
      <c r="SVT11" s="230"/>
      <c r="SVU11" s="230"/>
      <c r="SVV11" s="230"/>
      <c r="SVW11" s="230"/>
      <c r="SVX11" s="230"/>
      <c r="SVY11" s="230"/>
      <c r="SVZ11" s="230"/>
      <c r="SWA11" s="230"/>
      <c r="SWB11" s="230"/>
      <c r="SWC11" s="230"/>
      <c r="SWD11" s="230"/>
      <c r="SWE11" s="230"/>
      <c r="SWF11" s="230"/>
      <c r="SWG11" s="230"/>
      <c r="SWH11" s="230"/>
      <c r="SWI11" s="230"/>
      <c r="SWJ11" s="230"/>
      <c r="SWK11" s="230"/>
      <c r="SWL11" s="230"/>
      <c r="SWM11" s="230"/>
      <c r="SWN11" s="230"/>
      <c r="SWO11" s="230"/>
      <c r="SWP11" s="230"/>
      <c r="SWQ11" s="230"/>
      <c r="SWR11" s="230"/>
      <c r="SWS11" s="230"/>
      <c r="SWT11" s="230"/>
      <c r="SWU11" s="230"/>
      <c r="SWV11" s="230"/>
      <c r="SWW11" s="230"/>
      <c r="SWX11" s="230"/>
      <c r="SWY11" s="230"/>
      <c r="SWZ11" s="230"/>
      <c r="SXA11" s="230"/>
      <c r="SXB11" s="230"/>
      <c r="SXC11" s="230"/>
      <c r="SXD11" s="230"/>
      <c r="SXE11" s="230"/>
      <c r="SXF11" s="230"/>
      <c r="SXG11" s="230"/>
      <c r="SXH11" s="230"/>
      <c r="SXI11" s="230"/>
      <c r="SXJ11" s="230"/>
      <c r="SXK11" s="230"/>
      <c r="SXL11" s="230"/>
      <c r="SXM11" s="230"/>
      <c r="SXN11" s="230"/>
      <c r="SXO11" s="230"/>
      <c r="SXP11" s="230"/>
      <c r="SXQ11" s="230"/>
      <c r="SXR11" s="230"/>
      <c r="SXS11" s="230"/>
      <c r="SXT11" s="230"/>
      <c r="SXU11" s="230"/>
      <c r="SXV11" s="230"/>
      <c r="SXW11" s="230"/>
      <c r="SXX11" s="230"/>
      <c r="SXY11" s="230"/>
      <c r="SXZ11" s="230"/>
      <c r="SYA11" s="230"/>
      <c r="SYB11" s="230"/>
      <c r="SYC11" s="230"/>
      <c r="SYD11" s="230"/>
      <c r="SYE11" s="230"/>
      <c r="SYF11" s="230"/>
      <c r="SYG11" s="230"/>
      <c r="SYH11" s="230"/>
      <c r="SYI11" s="230"/>
      <c r="SYJ11" s="230"/>
      <c r="SYK11" s="230"/>
      <c r="SYL11" s="230"/>
      <c r="SYM11" s="230"/>
      <c r="SYN11" s="230"/>
      <c r="SYO11" s="230"/>
      <c r="SYP11" s="230"/>
      <c r="SYQ11" s="230"/>
      <c r="SYR11" s="230"/>
      <c r="SYS11" s="230"/>
      <c r="SYT11" s="230"/>
      <c r="SYU11" s="230"/>
      <c r="SYV11" s="230"/>
      <c r="SYW11" s="230"/>
      <c r="SYX11" s="230"/>
      <c r="SYY11" s="230"/>
      <c r="SYZ11" s="230"/>
      <c r="SZA11" s="230"/>
      <c r="SZB11" s="230"/>
      <c r="SZC11" s="230"/>
      <c r="SZD11" s="230"/>
      <c r="SZE11" s="230"/>
      <c r="SZF11" s="230"/>
      <c r="SZG11" s="230"/>
      <c r="SZH11" s="230"/>
      <c r="SZI11" s="230"/>
      <c r="SZJ11" s="230"/>
      <c r="SZK11" s="230"/>
      <c r="SZL11" s="230"/>
      <c r="SZM11" s="230"/>
      <c r="SZN11" s="230"/>
      <c r="SZO11" s="230"/>
      <c r="SZP11" s="230"/>
      <c r="SZQ11" s="230"/>
      <c r="SZR11" s="230"/>
      <c r="SZS11" s="230"/>
      <c r="SZT11" s="230"/>
      <c r="SZU11" s="230"/>
      <c r="SZV11" s="230"/>
      <c r="SZW11" s="230"/>
      <c r="SZX11" s="230"/>
      <c r="SZY11" s="230"/>
      <c r="SZZ11" s="230"/>
      <c r="TAA11" s="230"/>
      <c r="TAB11" s="230"/>
      <c r="TAC11" s="230"/>
      <c r="TAD11" s="230"/>
      <c r="TAE11" s="230"/>
      <c r="TAF11" s="230"/>
      <c r="TAG11" s="230"/>
      <c r="TAH11" s="230"/>
      <c r="TAI11" s="230"/>
      <c r="TAJ11" s="230"/>
      <c r="TAK11" s="230"/>
      <c r="TAL11" s="230"/>
      <c r="TAM11" s="230"/>
      <c r="TAN11" s="230"/>
      <c r="TAO11" s="230"/>
      <c r="TAP11" s="230"/>
      <c r="TAQ11" s="230"/>
      <c r="TAR11" s="230"/>
      <c r="TAS11" s="230"/>
      <c r="TAT11" s="230"/>
      <c r="TAU11" s="230"/>
      <c r="TAV11" s="230"/>
      <c r="TAW11" s="230"/>
      <c r="TAX11" s="230"/>
      <c r="TAY11" s="230"/>
      <c r="TAZ11" s="230"/>
      <c r="TBA11" s="230"/>
      <c r="TBB11" s="230"/>
      <c r="TBC11" s="230"/>
      <c r="TBD11" s="230"/>
      <c r="TBE11" s="230"/>
      <c r="TBF11" s="230"/>
      <c r="TBG11" s="230"/>
      <c r="TBH11" s="230"/>
      <c r="TBI11" s="230"/>
      <c r="TBJ11" s="230"/>
      <c r="TBK11" s="230"/>
      <c r="TBL11" s="230"/>
      <c r="TBM11" s="230"/>
      <c r="TBN11" s="230"/>
      <c r="TBO11" s="230"/>
      <c r="TBP11" s="230"/>
      <c r="TBQ11" s="230"/>
      <c r="TBR11" s="230"/>
      <c r="TBS11" s="230"/>
      <c r="TBT11" s="230"/>
      <c r="TBU11" s="230"/>
      <c r="TBV11" s="230"/>
      <c r="TBW11" s="230"/>
      <c r="TBX11" s="230"/>
      <c r="TBY11" s="230"/>
      <c r="TBZ11" s="230"/>
      <c r="TCA11" s="230"/>
      <c r="TCB11" s="230"/>
      <c r="TCC11" s="230"/>
      <c r="TCD11" s="230"/>
      <c r="TCE11" s="230"/>
      <c r="TCF11" s="230"/>
      <c r="TCG11" s="230"/>
      <c r="TCH11" s="230"/>
      <c r="TCI11" s="230"/>
      <c r="TCJ11" s="230"/>
      <c r="TCK11" s="230"/>
      <c r="TCL11" s="230"/>
      <c r="TCM11" s="230"/>
      <c r="TCN11" s="230"/>
      <c r="TCO11" s="230"/>
      <c r="TCP11" s="230"/>
      <c r="TCQ11" s="230"/>
      <c r="TCR11" s="230"/>
      <c r="TCS11" s="230"/>
      <c r="TCT11" s="230"/>
      <c r="TCU11" s="230"/>
      <c r="TCV11" s="230"/>
      <c r="TCW11" s="230"/>
      <c r="TCX11" s="230"/>
      <c r="TCY11" s="230"/>
      <c r="TCZ11" s="230"/>
      <c r="TDA11" s="230"/>
      <c r="TDB11" s="230"/>
      <c r="TDC11" s="230"/>
      <c r="TDD11" s="230"/>
      <c r="TDE11" s="230"/>
      <c r="TDF11" s="230"/>
      <c r="TDG11" s="230"/>
      <c r="TDH11" s="230"/>
      <c r="TDI11" s="230"/>
      <c r="TDJ11" s="230"/>
      <c r="TDK11" s="230"/>
      <c r="TDL11" s="230"/>
      <c r="TDM11" s="230"/>
      <c r="TDN11" s="230"/>
      <c r="TDO11" s="230"/>
      <c r="TDP11" s="230"/>
      <c r="TDQ11" s="230"/>
      <c r="TDR11" s="230"/>
      <c r="TDS11" s="230"/>
      <c r="TDT11" s="230"/>
      <c r="TDU11" s="230"/>
      <c r="TDV11" s="230"/>
      <c r="TDW11" s="230"/>
      <c r="TDX11" s="230"/>
      <c r="TDY11" s="230"/>
      <c r="TDZ11" s="230"/>
      <c r="TEA11" s="230"/>
      <c r="TEB11" s="230"/>
      <c r="TEC11" s="230"/>
      <c r="TED11" s="230"/>
      <c r="TEE11" s="230"/>
      <c r="TEF11" s="230"/>
      <c r="TEG11" s="230"/>
      <c r="TEH11" s="230"/>
      <c r="TEI11" s="230"/>
      <c r="TEJ11" s="230"/>
      <c r="TEK11" s="230"/>
      <c r="TEL11" s="230"/>
      <c r="TEM11" s="230"/>
      <c r="TEN11" s="230"/>
      <c r="TEO11" s="230"/>
      <c r="TEP11" s="230"/>
      <c r="TEQ11" s="230"/>
      <c r="TER11" s="230"/>
      <c r="TES11" s="230"/>
      <c r="TET11" s="230"/>
      <c r="TEU11" s="230"/>
      <c r="TEV11" s="230"/>
      <c r="TEW11" s="230"/>
      <c r="TEX11" s="230"/>
      <c r="TEY11" s="230"/>
      <c r="TEZ11" s="230"/>
      <c r="TFA11" s="230"/>
      <c r="TFB11" s="230"/>
      <c r="TFC11" s="230"/>
      <c r="TFD11" s="230"/>
      <c r="TFE11" s="230"/>
      <c r="TFF11" s="230"/>
      <c r="TFG11" s="230"/>
      <c r="TFH11" s="230"/>
      <c r="TFI11" s="230"/>
      <c r="TFJ11" s="230"/>
      <c r="TFK11" s="230"/>
      <c r="TFL11" s="230"/>
      <c r="TFM11" s="230"/>
      <c r="TFN11" s="230"/>
      <c r="TFO11" s="230"/>
      <c r="TFP11" s="230"/>
      <c r="TFQ11" s="230"/>
      <c r="TFR11" s="230"/>
      <c r="TFS11" s="230"/>
      <c r="TFT11" s="230"/>
      <c r="TFU11" s="230"/>
      <c r="TFV11" s="230"/>
      <c r="TFW11" s="230"/>
      <c r="TFX11" s="230"/>
      <c r="TFY11" s="230"/>
      <c r="TFZ11" s="230"/>
      <c r="TGA11" s="230"/>
      <c r="TGB11" s="230"/>
      <c r="TGC11" s="230"/>
      <c r="TGD11" s="230"/>
      <c r="TGE11" s="230"/>
      <c r="TGF11" s="230"/>
      <c r="TGG11" s="230"/>
      <c r="TGH11" s="230"/>
      <c r="TGI11" s="230"/>
      <c r="TGJ11" s="230"/>
      <c r="TGK11" s="230"/>
      <c r="TGL11" s="230"/>
      <c r="TGM11" s="230"/>
      <c r="TGN11" s="230"/>
      <c r="TGO11" s="230"/>
      <c r="TGP11" s="230"/>
      <c r="TGQ11" s="230"/>
      <c r="TGR11" s="230"/>
      <c r="TGS11" s="230"/>
      <c r="TGT11" s="230"/>
      <c r="TGU11" s="230"/>
      <c r="TGV11" s="230"/>
      <c r="TGW11" s="230"/>
      <c r="TGX11" s="230"/>
      <c r="TGY11" s="230"/>
      <c r="TGZ11" s="230"/>
      <c r="THA11" s="230"/>
      <c r="THB11" s="230"/>
      <c r="THC11" s="230"/>
      <c r="THD11" s="230"/>
      <c r="THE11" s="230"/>
      <c r="THF11" s="230"/>
      <c r="THG11" s="230"/>
      <c r="THH11" s="230"/>
      <c r="THI11" s="230"/>
      <c r="THJ11" s="230"/>
      <c r="THK11" s="230"/>
      <c r="THL11" s="230"/>
      <c r="THM11" s="230"/>
      <c r="THN11" s="230"/>
      <c r="THO11" s="230"/>
      <c r="THP11" s="230"/>
      <c r="THQ11" s="230"/>
      <c r="THR11" s="230"/>
      <c r="THS11" s="230"/>
      <c r="THT11" s="230"/>
      <c r="THU11" s="230"/>
      <c r="THV11" s="230"/>
      <c r="THW11" s="230"/>
      <c r="THX11" s="230"/>
      <c r="THY11" s="230"/>
      <c r="THZ11" s="230"/>
      <c r="TIA11" s="230"/>
      <c r="TIB11" s="230"/>
      <c r="TIC11" s="230"/>
      <c r="TID11" s="230"/>
      <c r="TIE11" s="230"/>
      <c r="TIF11" s="230"/>
      <c r="TIG11" s="230"/>
      <c r="TIH11" s="230"/>
      <c r="TII11" s="230"/>
      <c r="TIJ11" s="230"/>
      <c r="TIK11" s="230"/>
      <c r="TIL11" s="230"/>
      <c r="TIM11" s="230"/>
      <c r="TIN11" s="230"/>
      <c r="TIO11" s="230"/>
      <c r="TIP11" s="230"/>
      <c r="TIQ11" s="230"/>
      <c r="TIR11" s="230"/>
      <c r="TIS11" s="230"/>
      <c r="TIT11" s="230"/>
      <c r="TIU11" s="230"/>
      <c r="TIV11" s="230"/>
      <c r="TIW11" s="230"/>
      <c r="TIX11" s="230"/>
      <c r="TIY11" s="230"/>
      <c r="TIZ11" s="230"/>
      <c r="TJA11" s="230"/>
      <c r="TJB11" s="230"/>
      <c r="TJC11" s="230"/>
      <c r="TJD11" s="230"/>
      <c r="TJE11" s="230"/>
      <c r="TJF11" s="230"/>
      <c r="TJG11" s="230"/>
      <c r="TJH11" s="230"/>
      <c r="TJI11" s="230"/>
      <c r="TJJ11" s="230"/>
      <c r="TJK11" s="230"/>
      <c r="TJL11" s="230"/>
      <c r="TJM11" s="230"/>
      <c r="TJN11" s="230"/>
      <c r="TJO11" s="230"/>
      <c r="TJP11" s="230"/>
      <c r="TJQ11" s="230"/>
      <c r="TJR11" s="230"/>
      <c r="TJS11" s="230"/>
      <c r="TJT11" s="230"/>
      <c r="TJU11" s="230"/>
      <c r="TJV11" s="230"/>
      <c r="TJW11" s="230"/>
      <c r="TJX11" s="230"/>
      <c r="TJY11" s="230"/>
      <c r="TJZ11" s="230"/>
      <c r="TKA11" s="230"/>
      <c r="TKB11" s="230"/>
      <c r="TKC11" s="230"/>
      <c r="TKD11" s="230"/>
      <c r="TKE11" s="230"/>
      <c r="TKF11" s="230"/>
      <c r="TKG11" s="230"/>
      <c r="TKH11" s="230"/>
      <c r="TKI11" s="230"/>
      <c r="TKJ11" s="230"/>
      <c r="TKK11" s="230"/>
      <c r="TKL11" s="230"/>
      <c r="TKM11" s="230"/>
      <c r="TKN11" s="230"/>
      <c r="TKO11" s="230"/>
      <c r="TKP11" s="230"/>
      <c r="TKQ11" s="230"/>
      <c r="TKR11" s="230"/>
      <c r="TKS11" s="230"/>
      <c r="TKT11" s="230"/>
      <c r="TKU11" s="230"/>
      <c r="TKV11" s="230"/>
      <c r="TKW11" s="230"/>
      <c r="TKX11" s="230"/>
      <c r="TKY11" s="230"/>
      <c r="TKZ11" s="230"/>
      <c r="TLA11" s="230"/>
      <c r="TLB11" s="230"/>
      <c r="TLC11" s="230"/>
      <c r="TLD11" s="230"/>
      <c r="TLE11" s="230"/>
      <c r="TLF11" s="230"/>
      <c r="TLG11" s="230"/>
      <c r="TLH11" s="230"/>
      <c r="TLI11" s="230"/>
      <c r="TLJ11" s="230"/>
      <c r="TLK11" s="230"/>
      <c r="TLL11" s="230"/>
      <c r="TLM11" s="230"/>
      <c r="TLN11" s="230"/>
      <c r="TLO11" s="230"/>
      <c r="TLP11" s="230"/>
      <c r="TLQ11" s="230"/>
      <c r="TLR11" s="230"/>
      <c r="TLS11" s="230"/>
      <c r="TLT11" s="230"/>
      <c r="TLU11" s="230"/>
      <c r="TLV11" s="230"/>
      <c r="TLW11" s="230"/>
      <c r="TLX11" s="230"/>
      <c r="TLY11" s="230"/>
      <c r="TLZ11" s="230"/>
      <c r="TMA11" s="230"/>
      <c r="TMB11" s="230"/>
      <c r="TMC11" s="230"/>
      <c r="TMD11" s="230"/>
      <c r="TME11" s="230"/>
      <c r="TMF11" s="230"/>
      <c r="TMG11" s="230"/>
      <c r="TMH11" s="230"/>
      <c r="TMI11" s="230"/>
      <c r="TMJ11" s="230"/>
      <c r="TMK11" s="230"/>
      <c r="TML11" s="230"/>
      <c r="TMM11" s="230"/>
      <c r="TMN11" s="230"/>
      <c r="TMO11" s="230"/>
      <c r="TMP11" s="230"/>
      <c r="TMQ11" s="230"/>
      <c r="TMR11" s="230"/>
      <c r="TMS11" s="230"/>
      <c r="TMT11" s="230"/>
      <c r="TMU11" s="230"/>
      <c r="TMV11" s="230"/>
      <c r="TMW11" s="230"/>
      <c r="TMX11" s="230"/>
      <c r="TMY11" s="230"/>
      <c r="TMZ11" s="230"/>
      <c r="TNA11" s="230"/>
      <c r="TNB11" s="230"/>
      <c r="TNC11" s="230"/>
      <c r="TND11" s="230"/>
      <c r="TNE11" s="230"/>
      <c r="TNF11" s="230"/>
      <c r="TNG11" s="230"/>
      <c r="TNH11" s="230"/>
      <c r="TNI11" s="230"/>
      <c r="TNJ11" s="230"/>
      <c r="TNK11" s="230"/>
      <c r="TNL11" s="230"/>
      <c r="TNM11" s="230"/>
      <c r="TNN11" s="230"/>
      <c r="TNO11" s="230"/>
      <c r="TNP11" s="230"/>
      <c r="TNQ11" s="230"/>
      <c r="TNR11" s="230"/>
      <c r="TNS11" s="230"/>
      <c r="TNT11" s="230"/>
      <c r="TNU11" s="230"/>
      <c r="TNV11" s="230"/>
      <c r="TNW11" s="230"/>
      <c r="TNX11" s="230"/>
      <c r="TNY11" s="230"/>
      <c r="TNZ11" s="230"/>
      <c r="TOA11" s="230"/>
      <c r="TOB11" s="230"/>
      <c r="TOC11" s="230"/>
      <c r="TOD11" s="230"/>
      <c r="TOE11" s="230"/>
      <c r="TOF11" s="230"/>
      <c r="TOG11" s="230"/>
      <c r="TOH11" s="230"/>
      <c r="TOI11" s="230"/>
      <c r="TOJ11" s="230"/>
      <c r="TOK11" s="230"/>
      <c r="TOL11" s="230"/>
      <c r="TOM11" s="230"/>
      <c r="TON11" s="230"/>
      <c r="TOO11" s="230"/>
      <c r="TOP11" s="230"/>
      <c r="TOQ11" s="230"/>
      <c r="TOR11" s="230"/>
      <c r="TOS11" s="230"/>
      <c r="TOT11" s="230"/>
      <c r="TOU11" s="230"/>
      <c r="TOV11" s="230"/>
      <c r="TOW11" s="230"/>
      <c r="TOX11" s="230"/>
      <c r="TOY11" s="230"/>
      <c r="TOZ11" s="230"/>
      <c r="TPA11" s="230"/>
      <c r="TPB11" s="230"/>
      <c r="TPC11" s="230"/>
      <c r="TPD11" s="230"/>
      <c r="TPE11" s="230"/>
      <c r="TPF11" s="230"/>
      <c r="TPG11" s="230"/>
      <c r="TPH11" s="230"/>
      <c r="TPI11" s="230"/>
      <c r="TPJ11" s="230"/>
      <c r="TPK11" s="230"/>
      <c r="TPL11" s="230"/>
      <c r="TPM11" s="230"/>
      <c r="TPN11" s="230"/>
      <c r="TPO11" s="230"/>
      <c r="TPP11" s="230"/>
      <c r="TPQ11" s="230"/>
      <c r="TPR11" s="230"/>
      <c r="TPS11" s="230"/>
      <c r="TPT11" s="230"/>
      <c r="TPU11" s="230"/>
      <c r="TPV11" s="230"/>
      <c r="TPW11" s="230"/>
      <c r="TPX11" s="230"/>
      <c r="TPY11" s="230"/>
      <c r="TPZ11" s="230"/>
      <c r="TQA11" s="230"/>
      <c r="TQB11" s="230"/>
      <c r="TQC11" s="230"/>
      <c r="TQD11" s="230"/>
      <c r="TQE11" s="230"/>
      <c r="TQF11" s="230"/>
      <c r="TQG11" s="230"/>
      <c r="TQH11" s="230"/>
      <c r="TQI11" s="230"/>
      <c r="TQJ11" s="230"/>
      <c r="TQK11" s="230"/>
      <c r="TQL11" s="230"/>
      <c r="TQM11" s="230"/>
      <c r="TQN11" s="230"/>
      <c r="TQO11" s="230"/>
      <c r="TQP11" s="230"/>
      <c r="TQQ11" s="230"/>
      <c r="TQR11" s="230"/>
      <c r="TQS11" s="230"/>
      <c r="TQT11" s="230"/>
      <c r="TQU11" s="230"/>
      <c r="TQV11" s="230"/>
      <c r="TQW11" s="230"/>
      <c r="TQX11" s="230"/>
      <c r="TQY11" s="230"/>
      <c r="TQZ11" s="230"/>
      <c r="TRA11" s="230"/>
      <c r="TRB11" s="230"/>
      <c r="TRC11" s="230"/>
      <c r="TRD11" s="230"/>
      <c r="TRE11" s="230"/>
      <c r="TRF11" s="230"/>
      <c r="TRG11" s="230"/>
      <c r="TRH11" s="230"/>
      <c r="TRI11" s="230"/>
      <c r="TRJ11" s="230"/>
      <c r="TRK11" s="230"/>
      <c r="TRL11" s="230"/>
      <c r="TRM11" s="230"/>
      <c r="TRN11" s="230"/>
      <c r="TRO11" s="230"/>
      <c r="TRP11" s="230"/>
      <c r="TRQ11" s="230"/>
      <c r="TRR11" s="230"/>
      <c r="TRS11" s="230"/>
      <c r="TRT11" s="230"/>
      <c r="TRU11" s="230"/>
      <c r="TRV11" s="230"/>
      <c r="TRW11" s="230"/>
      <c r="TRX11" s="230"/>
      <c r="TRY11" s="230"/>
      <c r="TRZ11" s="230"/>
      <c r="TSA11" s="230"/>
      <c r="TSB11" s="230"/>
      <c r="TSC11" s="230"/>
      <c r="TSD11" s="230"/>
      <c r="TSE11" s="230"/>
      <c r="TSF11" s="230"/>
      <c r="TSG11" s="230"/>
      <c r="TSH11" s="230"/>
      <c r="TSI11" s="230"/>
      <c r="TSJ11" s="230"/>
      <c r="TSK11" s="230"/>
      <c r="TSL11" s="230"/>
      <c r="TSM11" s="230"/>
      <c r="TSN11" s="230"/>
      <c r="TSO11" s="230"/>
      <c r="TSP11" s="230"/>
      <c r="TSQ11" s="230"/>
      <c r="TSR11" s="230"/>
      <c r="TSS11" s="230"/>
      <c r="TST11" s="230"/>
      <c r="TSU11" s="230"/>
      <c r="TSV11" s="230"/>
      <c r="TSW11" s="230"/>
      <c r="TSX11" s="230"/>
      <c r="TSY11" s="230"/>
      <c r="TSZ11" s="230"/>
      <c r="TTA11" s="230"/>
      <c r="TTB11" s="230"/>
      <c r="TTC11" s="230"/>
      <c r="TTD11" s="230"/>
      <c r="TTE11" s="230"/>
      <c r="TTF11" s="230"/>
      <c r="TTG11" s="230"/>
      <c r="TTH11" s="230"/>
      <c r="TTI11" s="230"/>
      <c r="TTJ11" s="230"/>
      <c r="TTK11" s="230"/>
      <c r="TTL11" s="230"/>
      <c r="TTM11" s="230"/>
      <c r="TTN11" s="230"/>
      <c r="TTO11" s="230"/>
      <c r="TTP11" s="230"/>
      <c r="TTQ11" s="230"/>
      <c r="TTR11" s="230"/>
      <c r="TTS11" s="230"/>
      <c r="TTT11" s="230"/>
      <c r="TTU11" s="230"/>
      <c r="TTV11" s="230"/>
      <c r="TTW11" s="230"/>
      <c r="TTX11" s="230"/>
      <c r="TTY11" s="230"/>
      <c r="TTZ11" s="230"/>
      <c r="TUA11" s="230"/>
      <c r="TUB11" s="230"/>
      <c r="TUC11" s="230"/>
      <c r="TUD11" s="230"/>
      <c r="TUE11" s="230"/>
      <c r="TUF11" s="230"/>
      <c r="TUG11" s="230"/>
      <c r="TUH11" s="230"/>
      <c r="TUI11" s="230"/>
      <c r="TUJ11" s="230"/>
      <c r="TUK11" s="230"/>
      <c r="TUL11" s="230"/>
      <c r="TUM11" s="230"/>
      <c r="TUN11" s="230"/>
      <c r="TUO11" s="230"/>
      <c r="TUP11" s="230"/>
      <c r="TUQ11" s="230"/>
      <c r="TUR11" s="230"/>
      <c r="TUS11" s="230"/>
      <c r="TUT11" s="230"/>
      <c r="TUU11" s="230"/>
      <c r="TUV11" s="230"/>
      <c r="TUW11" s="230"/>
      <c r="TUX11" s="230"/>
      <c r="TUY11" s="230"/>
      <c r="TUZ11" s="230"/>
      <c r="TVA11" s="230"/>
      <c r="TVB11" s="230"/>
      <c r="TVC11" s="230"/>
      <c r="TVD11" s="230"/>
      <c r="TVE11" s="230"/>
      <c r="TVF11" s="230"/>
      <c r="TVG11" s="230"/>
      <c r="TVH11" s="230"/>
      <c r="TVI11" s="230"/>
      <c r="TVJ11" s="230"/>
      <c r="TVK11" s="230"/>
      <c r="TVL11" s="230"/>
      <c r="TVM11" s="230"/>
      <c r="TVN11" s="230"/>
      <c r="TVO11" s="230"/>
      <c r="TVP11" s="230"/>
      <c r="TVQ11" s="230"/>
      <c r="TVR11" s="230"/>
      <c r="TVS11" s="230"/>
      <c r="TVT11" s="230"/>
      <c r="TVU11" s="230"/>
      <c r="TVV11" s="230"/>
      <c r="TVW11" s="230"/>
      <c r="TVX11" s="230"/>
      <c r="TVY11" s="230"/>
      <c r="TVZ11" s="230"/>
      <c r="TWA11" s="230"/>
      <c r="TWB11" s="230"/>
      <c r="TWC11" s="230"/>
      <c r="TWD11" s="230"/>
      <c r="TWE11" s="230"/>
      <c r="TWF11" s="230"/>
      <c r="TWG11" s="230"/>
      <c r="TWH11" s="230"/>
      <c r="TWI11" s="230"/>
      <c r="TWJ11" s="230"/>
      <c r="TWK11" s="230"/>
      <c r="TWL11" s="230"/>
      <c r="TWM11" s="230"/>
      <c r="TWN11" s="230"/>
      <c r="TWO11" s="230"/>
      <c r="TWP11" s="230"/>
      <c r="TWQ11" s="230"/>
      <c r="TWR11" s="230"/>
      <c r="TWS11" s="230"/>
      <c r="TWT11" s="230"/>
      <c r="TWU11" s="230"/>
      <c r="TWV11" s="230"/>
      <c r="TWW11" s="230"/>
      <c r="TWX11" s="230"/>
      <c r="TWY11" s="230"/>
      <c r="TWZ11" s="230"/>
      <c r="TXA11" s="230"/>
      <c r="TXB11" s="230"/>
      <c r="TXC11" s="230"/>
      <c r="TXD11" s="230"/>
      <c r="TXE11" s="230"/>
      <c r="TXF11" s="230"/>
      <c r="TXG11" s="230"/>
      <c r="TXH11" s="230"/>
      <c r="TXI11" s="230"/>
      <c r="TXJ11" s="230"/>
      <c r="TXK11" s="230"/>
      <c r="TXL11" s="230"/>
      <c r="TXM11" s="230"/>
      <c r="TXN11" s="230"/>
      <c r="TXO11" s="230"/>
      <c r="TXP11" s="230"/>
      <c r="TXQ11" s="230"/>
      <c r="TXR11" s="230"/>
      <c r="TXS11" s="230"/>
      <c r="TXT11" s="230"/>
      <c r="TXU11" s="230"/>
      <c r="TXV11" s="230"/>
      <c r="TXW11" s="230"/>
      <c r="TXX11" s="230"/>
      <c r="TXY11" s="230"/>
      <c r="TXZ11" s="230"/>
      <c r="TYA11" s="230"/>
      <c r="TYB11" s="230"/>
      <c r="TYC11" s="230"/>
      <c r="TYD11" s="230"/>
      <c r="TYE11" s="230"/>
      <c r="TYF11" s="230"/>
      <c r="TYG11" s="230"/>
      <c r="TYH11" s="230"/>
      <c r="TYI11" s="230"/>
      <c r="TYJ11" s="230"/>
      <c r="TYK11" s="230"/>
      <c r="TYL11" s="230"/>
      <c r="TYM11" s="230"/>
      <c r="TYN11" s="230"/>
      <c r="TYO11" s="230"/>
      <c r="TYP11" s="230"/>
      <c r="TYQ11" s="230"/>
      <c r="TYR11" s="230"/>
      <c r="TYS11" s="230"/>
      <c r="TYT11" s="230"/>
      <c r="TYU11" s="230"/>
      <c r="TYV11" s="230"/>
      <c r="TYW11" s="230"/>
      <c r="TYX11" s="230"/>
      <c r="TYY11" s="230"/>
      <c r="TYZ11" s="230"/>
      <c r="TZA11" s="230"/>
      <c r="TZB11" s="230"/>
      <c r="TZC11" s="230"/>
      <c r="TZD11" s="230"/>
      <c r="TZE11" s="230"/>
      <c r="TZF11" s="230"/>
      <c r="TZG11" s="230"/>
      <c r="TZH11" s="230"/>
      <c r="TZI11" s="230"/>
      <c r="TZJ11" s="230"/>
      <c r="TZK11" s="230"/>
      <c r="TZL11" s="230"/>
      <c r="TZM11" s="230"/>
      <c r="TZN11" s="230"/>
      <c r="TZO11" s="230"/>
      <c r="TZP11" s="230"/>
      <c r="TZQ11" s="230"/>
      <c r="TZR11" s="230"/>
      <c r="TZS11" s="230"/>
      <c r="TZT11" s="230"/>
      <c r="TZU11" s="230"/>
      <c r="TZV11" s="230"/>
      <c r="TZW11" s="230"/>
      <c r="TZX11" s="230"/>
      <c r="TZY11" s="230"/>
      <c r="TZZ11" s="230"/>
      <c r="UAA11" s="230"/>
      <c r="UAB11" s="230"/>
      <c r="UAC11" s="230"/>
      <c r="UAD11" s="230"/>
      <c r="UAE11" s="230"/>
      <c r="UAF11" s="230"/>
      <c r="UAG11" s="230"/>
      <c r="UAH11" s="230"/>
      <c r="UAI11" s="230"/>
      <c r="UAJ11" s="230"/>
      <c r="UAK11" s="230"/>
      <c r="UAL11" s="230"/>
      <c r="UAM11" s="230"/>
      <c r="UAN11" s="230"/>
      <c r="UAO11" s="230"/>
      <c r="UAP11" s="230"/>
      <c r="UAQ11" s="230"/>
      <c r="UAR11" s="230"/>
      <c r="UAS11" s="230"/>
      <c r="UAT11" s="230"/>
      <c r="UAU11" s="230"/>
      <c r="UAV11" s="230"/>
      <c r="UAW11" s="230"/>
      <c r="UAX11" s="230"/>
      <c r="UAY11" s="230"/>
      <c r="UAZ11" s="230"/>
      <c r="UBA11" s="230"/>
      <c r="UBB11" s="230"/>
      <c r="UBC11" s="230"/>
      <c r="UBD11" s="230"/>
      <c r="UBE11" s="230"/>
      <c r="UBF11" s="230"/>
      <c r="UBG11" s="230"/>
      <c r="UBH11" s="230"/>
      <c r="UBI11" s="230"/>
      <c r="UBJ11" s="230"/>
      <c r="UBK11" s="230"/>
      <c r="UBL11" s="230"/>
      <c r="UBM11" s="230"/>
      <c r="UBN11" s="230"/>
      <c r="UBO11" s="230"/>
      <c r="UBP11" s="230"/>
      <c r="UBQ11" s="230"/>
      <c r="UBR11" s="230"/>
      <c r="UBS11" s="230"/>
      <c r="UBT11" s="230"/>
      <c r="UBU11" s="230"/>
      <c r="UBV11" s="230"/>
      <c r="UBW11" s="230"/>
      <c r="UBX11" s="230"/>
      <c r="UBY11" s="230"/>
      <c r="UBZ11" s="230"/>
      <c r="UCA11" s="230"/>
      <c r="UCB11" s="230"/>
      <c r="UCC11" s="230"/>
      <c r="UCD11" s="230"/>
      <c r="UCE11" s="230"/>
      <c r="UCF11" s="230"/>
      <c r="UCG11" s="230"/>
      <c r="UCH11" s="230"/>
      <c r="UCI11" s="230"/>
      <c r="UCJ11" s="230"/>
      <c r="UCK11" s="230"/>
      <c r="UCL11" s="230"/>
      <c r="UCM11" s="230"/>
      <c r="UCN11" s="230"/>
      <c r="UCO11" s="230"/>
      <c r="UCP11" s="230"/>
      <c r="UCQ11" s="230"/>
      <c r="UCR11" s="230"/>
      <c r="UCS11" s="230"/>
      <c r="UCT11" s="230"/>
      <c r="UCU11" s="230"/>
      <c r="UCV11" s="230"/>
      <c r="UCW11" s="230"/>
      <c r="UCX11" s="230"/>
      <c r="UCY11" s="230"/>
      <c r="UCZ11" s="230"/>
      <c r="UDA11" s="230"/>
      <c r="UDB11" s="230"/>
      <c r="UDC11" s="230"/>
      <c r="UDD11" s="230"/>
      <c r="UDE11" s="230"/>
      <c r="UDF11" s="230"/>
      <c r="UDG11" s="230"/>
      <c r="UDH11" s="230"/>
      <c r="UDI11" s="230"/>
      <c r="UDJ11" s="230"/>
      <c r="UDK11" s="230"/>
      <c r="UDL11" s="230"/>
      <c r="UDM11" s="230"/>
      <c r="UDN11" s="230"/>
      <c r="UDO11" s="230"/>
      <c r="UDP11" s="230"/>
      <c r="UDQ11" s="230"/>
      <c r="UDR11" s="230"/>
      <c r="UDS11" s="230"/>
      <c r="UDT11" s="230"/>
      <c r="UDU11" s="230"/>
      <c r="UDV11" s="230"/>
      <c r="UDW11" s="230"/>
      <c r="UDX11" s="230"/>
      <c r="UDY11" s="230"/>
      <c r="UDZ11" s="230"/>
      <c r="UEA11" s="230"/>
      <c r="UEB11" s="230"/>
      <c r="UEC11" s="230"/>
      <c r="UED11" s="230"/>
      <c r="UEE11" s="230"/>
      <c r="UEF11" s="230"/>
      <c r="UEG11" s="230"/>
      <c r="UEH11" s="230"/>
      <c r="UEI11" s="230"/>
      <c r="UEJ11" s="230"/>
      <c r="UEK11" s="230"/>
      <c r="UEL11" s="230"/>
      <c r="UEM11" s="230"/>
      <c r="UEN11" s="230"/>
      <c r="UEO11" s="230"/>
      <c r="UEP11" s="230"/>
      <c r="UEQ11" s="230"/>
      <c r="UER11" s="230"/>
      <c r="UES11" s="230"/>
      <c r="UET11" s="230"/>
      <c r="UEU11" s="230"/>
      <c r="UEV11" s="230"/>
      <c r="UEW11" s="230"/>
      <c r="UEX11" s="230"/>
      <c r="UEY11" s="230"/>
      <c r="UEZ11" s="230"/>
      <c r="UFA11" s="230"/>
      <c r="UFB11" s="230"/>
      <c r="UFC11" s="230"/>
      <c r="UFD11" s="230"/>
      <c r="UFE11" s="230"/>
      <c r="UFF11" s="230"/>
      <c r="UFG11" s="230"/>
      <c r="UFH11" s="230"/>
      <c r="UFI11" s="230"/>
      <c r="UFJ11" s="230"/>
      <c r="UFK11" s="230"/>
      <c r="UFL11" s="230"/>
      <c r="UFM11" s="230"/>
      <c r="UFN11" s="230"/>
      <c r="UFO11" s="230"/>
      <c r="UFP11" s="230"/>
      <c r="UFQ11" s="230"/>
      <c r="UFR11" s="230"/>
      <c r="UFS11" s="230"/>
      <c r="UFT11" s="230"/>
      <c r="UFU11" s="230"/>
      <c r="UFV11" s="230"/>
      <c r="UFW11" s="230"/>
      <c r="UFX11" s="230"/>
      <c r="UFY11" s="230"/>
      <c r="UFZ11" s="230"/>
      <c r="UGA11" s="230"/>
      <c r="UGB11" s="230"/>
      <c r="UGC11" s="230"/>
      <c r="UGD11" s="230"/>
      <c r="UGE11" s="230"/>
      <c r="UGF11" s="230"/>
      <c r="UGG11" s="230"/>
      <c r="UGH11" s="230"/>
      <c r="UGI11" s="230"/>
      <c r="UGJ11" s="230"/>
      <c r="UGK11" s="230"/>
      <c r="UGL11" s="230"/>
      <c r="UGM11" s="230"/>
      <c r="UGN11" s="230"/>
      <c r="UGO11" s="230"/>
      <c r="UGP11" s="230"/>
      <c r="UGQ11" s="230"/>
      <c r="UGR11" s="230"/>
      <c r="UGS11" s="230"/>
      <c r="UGT11" s="230"/>
      <c r="UGU11" s="230"/>
      <c r="UGV11" s="230"/>
      <c r="UGW11" s="230"/>
      <c r="UGX11" s="230"/>
      <c r="UGY11" s="230"/>
      <c r="UGZ11" s="230"/>
      <c r="UHA11" s="230"/>
      <c r="UHB11" s="230"/>
      <c r="UHC11" s="230"/>
      <c r="UHD11" s="230"/>
      <c r="UHE11" s="230"/>
      <c r="UHF11" s="230"/>
      <c r="UHG11" s="230"/>
      <c r="UHH11" s="230"/>
      <c r="UHI11" s="230"/>
      <c r="UHJ11" s="230"/>
      <c r="UHK11" s="230"/>
      <c r="UHL11" s="230"/>
      <c r="UHM11" s="230"/>
      <c r="UHN11" s="230"/>
      <c r="UHO11" s="230"/>
      <c r="UHP11" s="230"/>
      <c r="UHQ11" s="230"/>
      <c r="UHR11" s="230"/>
      <c r="UHS11" s="230"/>
      <c r="UHT11" s="230"/>
      <c r="UHU11" s="230"/>
      <c r="UHV11" s="230"/>
      <c r="UHW11" s="230"/>
      <c r="UHX11" s="230"/>
      <c r="UHY11" s="230"/>
      <c r="UHZ11" s="230"/>
      <c r="UIA11" s="230"/>
      <c r="UIB11" s="230"/>
      <c r="UIC11" s="230"/>
      <c r="UID11" s="230"/>
      <c r="UIE11" s="230"/>
      <c r="UIF11" s="230"/>
      <c r="UIG11" s="230"/>
      <c r="UIH11" s="230"/>
      <c r="UII11" s="230"/>
      <c r="UIJ11" s="230"/>
      <c r="UIK11" s="230"/>
      <c r="UIL11" s="230"/>
      <c r="UIM11" s="230"/>
      <c r="UIN11" s="230"/>
      <c r="UIO11" s="230"/>
      <c r="UIP11" s="230"/>
      <c r="UIQ11" s="230"/>
      <c r="UIR11" s="230"/>
      <c r="UIS11" s="230"/>
      <c r="UIT11" s="230"/>
      <c r="UIU11" s="230"/>
      <c r="UIV11" s="230"/>
      <c r="UIW11" s="230"/>
      <c r="UIX11" s="230"/>
      <c r="UIY11" s="230"/>
      <c r="UIZ11" s="230"/>
      <c r="UJA11" s="230"/>
      <c r="UJB11" s="230"/>
      <c r="UJC11" s="230"/>
      <c r="UJD11" s="230"/>
      <c r="UJE11" s="230"/>
      <c r="UJF11" s="230"/>
      <c r="UJG11" s="230"/>
      <c r="UJH11" s="230"/>
      <c r="UJI11" s="230"/>
      <c r="UJJ11" s="230"/>
      <c r="UJK11" s="230"/>
      <c r="UJL11" s="230"/>
      <c r="UJM11" s="230"/>
      <c r="UJN11" s="230"/>
      <c r="UJO11" s="230"/>
      <c r="UJP11" s="230"/>
      <c r="UJQ11" s="230"/>
      <c r="UJR11" s="230"/>
      <c r="UJS11" s="230"/>
      <c r="UJT11" s="230"/>
      <c r="UJU11" s="230"/>
      <c r="UJV11" s="230"/>
      <c r="UJW11" s="230"/>
      <c r="UJX11" s="230"/>
      <c r="UJY11" s="230"/>
      <c r="UJZ11" s="230"/>
      <c r="UKA11" s="230"/>
      <c r="UKB11" s="230"/>
      <c r="UKC11" s="230"/>
      <c r="UKD11" s="230"/>
      <c r="UKE11" s="230"/>
      <c r="UKF11" s="230"/>
      <c r="UKG11" s="230"/>
      <c r="UKH11" s="230"/>
      <c r="UKI11" s="230"/>
      <c r="UKJ11" s="230"/>
      <c r="UKK11" s="230"/>
      <c r="UKL11" s="230"/>
      <c r="UKM11" s="230"/>
      <c r="UKN11" s="230"/>
      <c r="UKO11" s="230"/>
      <c r="UKP11" s="230"/>
      <c r="UKQ11" s="230"/>
      <c r="UKR11" s="230"/>
      <c r="UKS11" s="230"/>
      <c r="UKT11" s="230"/>
      <c r="UKU11" s="230"/>
      <c r="UKV11" s="230"/>
      <c r="UKW11" s="230"/>
      <c r="UKX11" s="230"/>
      <c r="UKY11" s="230"/>
      <c r="UKZ11" s="230"/>
      <c r="ULA11" s="230"/>
      <c r="ULB11" s="230"/>
      <c r="ULC11" s="230"/>
      <c r="ULD11" s="230"/>
      <c r="ULE11" s="230"/>
      <c r="ULF11" s="230"/>
      <c r="ULG11" s="230"/>
      <c r="ULH11" s="230"/>
      <c r="ULI11" s="230"/>
      <c r="ULJ11" s="230"/>
      <c r="ULK11" s="230"/>
      <c r="ULL11" s="230"/>
      <c r="ULM11" s="230"/>
      <c r="ULN11" s="230"/>
      <c r="ULO11" s="230"/>
      <c r="ULP11" s="230"/>
      <c r="ULQ11" s="230"/>
      <c r="ULR11" s="230"/>
      <c r="ULS11" s="230"/>
      <c r="ULT11" s="230"/>
      <c r="ULU11" s="230"/>
      <c r="ULV11" s="230"/>
      <c r="ULW11" s="230"/>
      <c r="ULX11" s="230"/>
      <c r="ULY11" s="230"/>
      <c r="ULZ11" s="230"/>
      <c r="UMA11" s="230"/>
      <c r="UMB11" s="230"/>
      <c r="UMC11" s="230"/>
      <c r="UMD11" s="230"/>
      <c r="UME11" s="230"/>
      <c r="UMF11" s="230"/>
      <c r="UMG11" s="230"/>
      <c r="UMH11" s="230"/>
      <c r="UMI11" s="230"/>
      <c r="UMJ11" s="230"/>
      <c r="UMK11" s="230"/>
      <c r="UML11" s="230"/>
      <c r="UMM11" s="230"/>
      <c r="UMN11" s="230"/>
      <c r="UMO11" s="230"/>
      <c r="UMP11" s="230"/>
      <c r="UMQ11" s="230"/>
      <c r="UMR11" s="230"/>
      <c r="UMS11" s="230"/>
      <c r="UMT11" s="230"/>
      <c r="UMU11" s="230"/>
      <c r="UMV11" s="230"/>
      <c r="UMW11" s="230"/>
      <c r="UMX11" s="230"/>
      <c r="UMY11" s="230"/>
      <c r="UMZ11" s="230"/>
      <c r="UNA11" s="230"/>
      <c r="UNB11" s="230"/>
      <c r="UNC11" s="230"/>
      <c r="UND11" s="230"/>
      <c r="UNE11" s="230"/>
      <c r="UNF11" s="230"/>
      <c r="UNG11" s="230"/>
      <c r="UNH11" s="230"/>
      <c r="UNI11" s="230"/>
      <c r="UNJ11" s="230"/>
      <c r="UNK11" s="230"/>
      <c r="UNL11" s="230"/>
      <c r="UNM11" s="230"/>
      <c r="UNN11" s="230"/>
      <c r="UNO11" s="230"/>
      <c r="UNP11" s="230"/>
      <c r="UNQ11" s="230"/>
      <c r="UNR11" s="230"/>
      <c r="UNS11" s="230"/>
      <c r="UNT11" s="230"/>
      <c r="UNU11" s="230"/>
      <c r="UNV11" s="230"/>
      <c r="UNW11" s="230"/>
      <c r="UNX11" s="230"/>
      <c r="UNY11" s="230"/>
      <c r="UNZ11" s="230"/>
      <c r="UOA11" s="230"/>
      <c r="UOB11" s="230"/>
      <c r="UOC11" s="230"/>
      <c r="UOD11" s="230"/>
      <c r="UOE11" s="230"/>
      <c r="UOF11" s="230"/>
      <c r="UOG11" s="230"/>
      <c r="UOH11" s="230"/>
      <c r="UOI11" s="230"/>
      <c r="UOJ11" s="230"/>
      <c r="UOK11" s="230"/>
      <c r="UOL11" s="230"/>
      <c r="UOM11" s="230"/>
      <c r="UON11" s="230"/>
      <c r="UOO11" s="230"/>
      <c r="UOP11" s="230"/>
      <c r="UOQ11" s="230"/>
      <c r="UOR11" s="230"/>
      <c r="UOS11" s="230"/>
      <c r="UOT11" s="230"/>
      <c r="UOU11" s="230"/>
      <c r="UOV11" s="230"/>
      <c r="UOW11" s="230"/>
      <c r="UOX11" s="230"/>
      <c r="UOY11" s="230"/>
      <c r="UOZ11" s="230"/>
      <c r="UPA11" s="230"/>
      <c r="UPB11" s="230"/>
      <c r="UPC11" s="230"/>
      <c r="UPD11" s="230"/>
      <c r="UPE11" s="230"/>
      <c r="UPF11" s="230"/>
      <c r="UPG11" s="230"/>
      <c r="UPH11" s="230"/>
      <c r="UPI11" s="230"/>
      <c r="UPJ11" s="230"/>
      <c r="UPK11" s="230"/>
      <c r="UPL11" s="230"/>
      <c r="UPM11" s="230"/>
      <c r="UPN11" s="230"/>
      <c r="UPO11" s="230"/>
      <c r="UPP11" s="230"/>
      <c r="UPQ11" s="230"/>
      <c r="UPR11" s="230"/>
      <c r="UPS11" s="230"/>
      <c r="UPT11" s="230"/>
      <c r="UPU11" s="230"/>
      <c r="UPV11" s="230"/>
      <c r="UPW11" s="230"/>
      <c r="UPX11" s="230"/>
      <c r="UPY11" s="230"/>
      <c r="UPZ11" s="230"/>
      <c r="UQA11" s="230"/>
      <c r="UQB11" s="230"/>
      <c r="UQC11" s="230"/>
      <c r="UQD11" s="230"/>
      <c r="UQE11" s="230"/>
      <c r="UQF11" s="230"/>
      <c r="UQG11" s="230"/>
      <c r="UQH11" s="230"/>
      <c r="UQI11" s="230"/>
      <c r="UQJ11" s="230"/>
      <c r="UQK11" s="230"/>
      <c r="UQL11" s="230"/>
      <c r="UQM11" s="230"/>
      <c r="UQN11" s="230"/>
      <c r="UQO11" s="230"/>
      <c r="UQP11" s="230"/>
      <c r="UQQ11" s="230"/>
      <c r="UQR11" s="230"/>
      <c r="UQS11" s="230"/>
      <c r="UQT11" s="230"/>
      <c r="UQU11" s="230"/>
      <c r="UQV11" s="230"/>
      <c r="UQW11" s="230"/>
      <c r="UQX11" s="230"/>
      <c r="UQY11" s="230"/>
      <c r="UQZ11" s="230"/>
      <c r="URA11" s="230"/>
      <c r="URB11" s="230"/>
      <c r="URC11" s="230"/>
      <c r="URD11" s="230"/>
      <c r="URE11" s="230"/>
      <c r="URF11" s="230"/>
      <c r="URG11" s="230"/>
      <c r="URH11" s="230"/>
      <c r="URI11" s="230"/>
      <c r="URJ11" s="230"/>
      <c r="URK11" s="230"/>
      <c r="URL11" s="230"/>
      <c r="URM11" s="230"/>
      <c r="URN11" s="230"/>
      <c r="URO11" s="230"/>
      <c r="URP11" s="230"/>
      <c r="URQ11" s="230"/>
      <c r="URR11" s="230"/>
      <c r="URS11" s="230"/>
      <c r="URT11" s="230"/>
      <c r="URU11" s="230"/>
      <c r="URV11" s="230"/>
      <c r="URW11" s="230"/>
      <c r="URX11" s="230"/>
      <c r="URY11" s="230"/>
      <c r="URZ11" s="230"/>
      <c r="USA11" s="230"/>
      <c r="USB11" s="230"/>
      <c r="USC11" s="230"/>
      <c r="USD11" s="230"/>
      <c r="USE11" s="230"/>
      <c r="USF11" s="230"/>
      <c r="USG11" s="230"/>
      <c r="USH11" s="230"/>
      <c r="USI11" s="230"/>
      <c r="USJ11" s="230"/>
      <c r="USK11" s="230"/>
      <c r="USL11" s="230"/>
      <c r="USM11" s="230"/>
      <c r="USN11" s="230"/>
      <c r="USO11" s="230"/>
      <c r="USP11" s="230"/>
      <c r="USQ11" s="230"/>
      <c r="USR11" s="230"/>
      <c r="USS11" s="230"/>
      <c r="UST11" s="230"/>
      <c r="USU11" s="230"/>
      <c r="USV11" s="230"/>
      <c r="USW11" s="230"/>
      <c r="USX11" s="230"/>
      <c r="USY11" s="230"/>
      <c r="USZ11" s="230"/>
      <c r="UTA11" s="230"/>
      <c r="UTB11" s="230"/>
      <c r="UTC11" s="230"/>
      <c r="UTD11" s="230"/>
      <c r="UTE11" s="230"/>
      <c r="UTF11" s="230"/>
      <c r="UTG11" s="230"/>
      <c r="UTH11" s="230"/>
      <c r="UTI11" s="230"/>
      <c r="UTJ11" s="230"/>
      <c r="UTK11" s="230"/>
      <c r="UTL11" s="230"/>
      <c r="UTM11" s="230"/>
      <c r="UTN11" s="230"/>
      <c r="UTO11" s="230"/>
      <c r="UTP11" s="230"/>
      <c r="UTQ11" s="230"/>
      <c r="UTR11" s="230"/>
      <c r="UTS11" s="230"/>
      <c r="UTT11" s="230"/>
      <c r="UTU11" s="230"/>
      <c r="UTV11" s="230"/>
      <c r="UTW11" s="230"/>
      <c r="UTX11" s="230"/>
      <c r="UTY11" s="230"/>
      <c r="UTZ11" s="230"/>
      <c r="UUA11" s="230"/>
      <c r="UUB11" s="230"/>
      <c r="UUC11" s="230"/>
      <c r="UUD11" s="230"/>
      <c r="UUE11" s="230"/>
      <c r="UUF11" s="230"/>
      <c r="UUG11" s="230"/>
      <c r="UUH11" s="230"/>
      <c r="UUI11" s="230"/>
      <c r="UUJ11" s="230"/>
      <c r="UUK11" s="230"/>
      <c r="UUL11" s="230"/>
      <c r="UUM11" s="230"/>
      <c r="UUN11" s="230"/>
      <c r="UUO11" s="230"/>
      <c r="UUP11" s="230"/>
      <c r="UUQ11" s="230"/>
      <c r="UUR11" s="230"/>
      <c r="UUS11" s="230"/>
      <c r="UUT11" s="230"/>
      <c r="UUU11" s="230"/>
      <c r="UUV11" s="230"/>
      <c r="UUW11" s="230"/>
      <c r="UUX11" s="230"/>
      <c r="UUY11" s="230"/>
      <c r="UUZ11" s="230"/>
      <c r="UVA11" s="230"/>
      <c r="UVB11" s="230"/>
      <c r="UVC11" s="230"/>
      <c r="UVD11" s="230"/>
      <c r="UVE11" s="230"/>
      <c r="UVF11" s="230"/>
      <c r="UVG11" s="230"/>
      <c r="UVH11" s="230"/>
      <c r="UVI11" s="230"/>
      <c r="UVJ11" s="230"/>
      <c r="UVK11" s="230"/>
      <c r="UVL11" s="230"/>
      <c r="UVM11" s="230"/>
      <c r="UVN11" s="230"/>
      <c r="UVO11" s="230"/>
      <c r="UVP11" s="230"/>
      <c r="UVQ11" s="230"/>
      <c r="UVR11" s="230"/>
      <c r="UVS11" s="230"/>
      <c r="UVT11" s="230"/>
      <c r="UVU11" s="230"/>
      <c r="UVV11" s="230"/>
      <c r="UVW11" s="230"/>
      <c r="UVX11" s="230"/>
      <c r="UVY11" s="230"/>
      <c r="UVZ11" s="230"/>
      <c r="UWA11" s="230"/>
      <c r="UWB11" s="230"/>
      <c r="UWC11" s="230"/>
      <c r="UWD11" s="230"/>
      <c r="UWE11" s="230"/>
      <c r="UWF11" s="230"/>
      <c r="UWG11" s="230"/>
      <c r="UWH11" s="230"/>
      <c r="UWI11" s="230"/>
      <c r="UWJ11" s="230"/>
      <c r="UWK11" s="230"/>
      <c r="UWL11" s="230"/>
      <c r="UWM11" s="230"/>
      <c r="UWN11" s="230"/>
      <c r="UWO11" s="230"/>
      <c r="UWP11" s="230"/>
      <c r="UWQ11" s="230"/>
      <c r="UWR11" s="230"/>
      <c r="UWS11" s="230"/>
      <c r="UWT11" s="230"/>
      <c r="UWU11" s="230"/>
      <c r="UWV11" s="230"/>
      <c r="UWW11" s="230"/>
      <c r="UWX11" s="230"/>
      <c r="UWY11" s="230"/>
      <c r="UWZ11" s="230"/>
      <c r="UXA11" s="230"/>
      <c r="UXB11" s="230"/>
      <c r="UXC11" s="230"/>
      <c r="UXD11" s="230"/>
      <c r="UXE11" s="230"/>
      <c r="UXF11" s="230"/>
      <c r="UXG11" s="230"/>
      <c r="UXH11" s="230"/>
      <c r="UXI11" s="230"/>
      <c r="UXJ11" s="230"/>
      <c r="UXK11" s="230"/>
      <c r="UXL11" s="230"/>
      <c r="UXM11" s="230"/>
      <c r="UXN11" s="230"/>
      <c r="UXO11" s="230"/>
      <c r="UXP11" s="230"/>
      <c r="UXQ11" s="230"/>
      <c r="UXR11" s="230"/>
      <c r="UXS11" s="230"/>
      <c r="UXT11" s="230"/>
      <c r="UXU11" s="230"/>
      <c r="UXV11" s="230"/>
      <c r="UXW11" s="230"/>
      <c r="UXX11" s="230"/>
      <c r="UXY11" s="230"/>
      <c r="UXZ11" s="230"/>
      <c r="UYA11" s="230"/>
      <c r="UYB11" s="230"/>
      <c r="UYC11" s="230"/>
      <c r="UYD11" s="230"/>
      <c r="UYE11" s="230"/>
      <c r="UYF11" s="230"/>
      <c r="UYG11" s="230"/>
      <c r="UYH11" s="230"/>
      <c r="UYI11" s="230"/>
      <c r="UYJ11" s="230"/>
      <c r="UYK11" s="230"/>
      <c r="UYL11" s="230"/>
      <c r="UYM11" s="230"/>
      <c r="UYN11" s="230"/>
      <c r="UYO11" s="230"/>
      <c r="UYP11" s="230"/>
      <c r="UYQ11" s="230"/>
      <c r="UYR11" s="230"/>
      <c r="UYS11" s="230"/>
      <c r="UYT11" s="230"/>
      <c r="UYU11" s="230"/>
      <c r="UYV11" s="230"/>
      <c r="UYW11" s="230"/>
      <c r="UYX11" s="230"/>
      <c r="UYY11" s="230"/>
      <c r="UYZ11" s="230"/>
      <c r="UZA11" s="230"/>
      <c r="UZB11" s="230"/>
      <c r="UZC11" s="230"/>
      <c r="UZD11" s="230"/>
      <c r="UZE11" s="230"/>
      <c r="UZF11" s="230"/>
      <c r="UZG11" s="230"/>
      <c r="UZH11" s="230"/>
      <c r="UZI11" s="230"/>
      <c r="UZJ11" s="230"/>
      <c r="UZK11" s="230"/>
      <c r="UZL11" s="230"/>
      <c r="UZM11" s="230"/>
      <c r="UZN11" s="230"/>
      <c r="UZO11" s="230"/>
      <c r="UZP11" s="230"/>
      <c r="UZQ11" s="230"/>
      <c r="UZR11" s="230"/>
      <c r="UZS11" s="230"/>
      <c r="UZT11" s="230"/>
      <c r="UZU11" s="230"/>
      <c r="UZV11" s="230"/>
      <c r="UZW11" s="230"/>
      <c r="UZX11" s="230"/>
      <c r="UZY11" s="230"/>
      <c r="UZZ11" s="230"/>
      <c r="VAA11" s="230"/>
      <c r="VAB11" s="230"/>
      <c r="VAC11" s="230"/>
      <c r="VAD11" s="230"/>
      <c r="VAE11" s="230"/>
      <c r="VAF11" s="230"/>
      <c r="VAG11" s="230"/>
      <c r="VAH11" s="230"/>
      <c r="VAI11" s="230"/>
      <c r="VAJ11" s="230"/>
      <c r="VAK11" s="230"/>
      <c r="VAL11" s="230"/>
      <c r="VAM11" s="230"/>
      <c r="VAN11" s="230"/>
      <c r="VAO11" s="230"/>
      <c r="VAP11" s="230"/>
      <c r="VAQ11" s="230"/>
      <c r="VAR11" s="230"/>
      <c r="VAS11" s="230"/>
      <c r="VAT11" s="230"/>
      <c r="VAU11" s="230"/>
      <c r="VAV11" s="230"/>
      <c r="VAW11" s="230"/>
      <c r="VAX11" s="230"/>
      <c r="VAY11" s="230"/>
      <c r="VAZ11" s="230"/>
      <c r="VBA11" s="230"/>
      <c r="VBB11" s="230"/>
      <c r="VBC11" s="230"/>
      <c r="VBD11" s="230"/>
      <c r="VBE11" s="230"/>
      <c r="VBF11" s="230"/>
      <c r="VBG11" s="230"/>
      <c r="VBH11" s="230"/>
      <c r="VBI11" s="230"/>
      <c r="VBJ11" s="230"/>
      <c r="VBK11" s="230"/>
      <c r="VBL11" s="230"/>
      <c r="VBM11" s="230"/>
      <c r="VBN11" s="230"/>
      <c r="VBO11" s="230"/>
      <c r="VBP11" s="230"/>
      <c r="VBQ11" s="230"/>
      <c r="VBR11" s="230"/>
      <c r="VBS11" s="230"/>
      <c r="VBT11" s="230"/>
      <c r="VBU11" s="230"/>
      <c r="VBV11" s="230"/>
      <c r="VBW11" s="230"/>
      <c r="VBX11" s="230"/>
      <c r="VBY11" s="230"/>
      <c r="VBZ11" s="230"/>
      <c r="VCA11" s="230"/>
      <c r="VCB11" s="230"/>
      <c r="VCC11" s="230"/>
      <c r="VCD11" s="230"/>
      <c r="VCE11" s="230"/>
      <c r="VCF11" s="230"/>
      <c r="VCG11" s="230"/>
      <c r="VCH11" s="230"/>
      <c r="VCI11" s="230"/>
      <c r="VCJ11" s="230"/>
      <c r="VCK11" s="230"/>
      <c r="VCL11" s="230"/>
      <c r="VCM11" s="230"/>
      <c r="VCN11" s="230"/>
      <c r="VCO11" s="230"/>
      <c r="VCP11" s="230"/>
      <c r="VCQ11" s="230"/>
      <c r="VCR11" s="230"/>
      <c r="VCS11" s="230"/>
      <c r="VCT11" s="230"/>
      <c r="VCU11" s="230"/>
      <c r="VCV11" s="230"/>
      <c r="VCW11" s="230"/>
      <c r="VCX11" s="230"/>
      <c r="VCY11" s="230"/>
      <c r="VCZ11" s="230"/>
      <c r="VDA11" s="230"/>
      <c r="VDB11" s="230"/>
      <c r="VDC11" s="230"/>
      <c r="VDD11" s="230"/>
      <c r="VDE11" s="230"/>
      <c r="VDF11" s="230"/>
      <c r="VDG11" s="230"/>
      <c r="VDH11" s="230"/>
      <c r="VDI11" s="230"/>
      <c r="VDJ11" s="230"/>
      <c r="VDK11" s="230"/>
      <c r="VDL11" s="230"/>
      <c r="VDM11" s="230"/>
      <c r="VDN11" s="230"/>
      <c r="VDO11" s="230"/>
      <c r="VDP11" s="230"/>
      <c r="VDQ11" s="230"/>
      <c r="VDR11" s="230"/>
      <c r="VDS11" s="230"/>
      <c r="VDT11" s="230"/>
      <c r="VDU11" s="230"/>
      <c r="VDV11" s="230"/>
      <c r="VDW11" s="230"/>
      <c r="VDX11" s="230"/>
      <c r="VDY11" s="230"/>
      <c r="VDZ11" s="230"/>
      <c r="VEA11" s="230"/>
      <c r="VEB11" s="230"/>
      <c r="VEC11" s="230"/>
      <c r="VED11" s="230"/>
      <c r="VEE11" s="230"/>
      <c r="VEF11" s="230"/>
      <c r="VEG11" s="230"/>
      <c r="VEH11" s="230"/>
      <c r="VEI11" s="230"/>
      <c r="VEJ11" s="230"/>
      <c r="VEK11" s="230"/>
      <c r="VEL11" s="230"/>
      <c r="VEM11" s="230"/>
      <c r="VEN11" s="230"/>
      <c r="VEO11" s="230"/>
      <c r="VEP11" s="230"/>
      <c r="VEQ11" s="230"/>
      <c r="VER11" s="230"/>
      <c r="VES11" s="230"/>
      <c r="VET11" s="230"/>
      <c r="VEU11" s="230"/>
      <c r="VEV11" s="230"/>
      <c r="VEW11" s="230"/>
      <c r="VEX11" s="230"/>
      <c r="VEY11" s="230"/>
      <c r="VEZ11" s="230"/>
      <c r="VFA11" s="230"/>
      <c r="VFB11" s="230"/>
      <c r="VFC11" s="230"/>
      <c r="VFD11" s="230"/>
      <c r="VFE11" s="230"/>
      <c r="VFF11" s="230"/>
      <c r="VFG11" s="230"/>
      <c r="VFH11" s="230"/>
      <c r="VFI11" s="230"/>
      <c r="VFJ11" s="230"/>
      <c r="VFK11" s="230"/>
      <c r="VFL11" s="230"/>
      <c r="VFM11" s="230"/>
      <c r="VFN11" s="230"/>
      <c r="VFO11" s="230"/>
      <c r="VFP11" s="230"/>
      <c r="VFQ11" s="230"/>
      <c r="VFR11" s="230"/>
      <c r="VFS11" s="230"/>
      <c r="VFT11" s="230"/>
      <c r="VFU11" s="230"/>
      <c r="VFV11" s="230"/>
      <c r="VFW11" s="230"/>
      <c r="VFX11" s="230"/>
      <c r="VFY11" s="230"/>
      <c r="VFZ11" s="230"/>
      <c r="VGA11" s="230"/>
      <c r="VGB11" s="230"/>
      <c r="VGC11" s="230"/>
      <c r="VGD11" s="230"/>
      <c r="VGE11" s="230"/>
      <c r="VGF11" s="230"/>
      <c r="VGG11" s="230"/>
      <c r="VGH11" s="230"/>
      <c r="VGI11" s="230"/>
      <c r="VGJ11" s="230"/>
      <c r="VGK11" s="230"/>
      <c r="VGL11" s="230"/>
      <c r="VGM11" s="230"/>
      <c r="VGN11" s="230"/>
      <c r="VGO11" s="230"/>
      <c r="VGP11" s="230"/>
      <c r="VGQ11" s="230"/>
      <c r="VGR11" s="230"/>
      <c r="VGS11" s="230"/>
      <c r="VGT11" s="230"/>
      <c r="VGU11" s="230"/>
      <c r="VGV11" s="230"/>
      <c r="VGW11" s="230"/>
      <c r="VGX11" s="230"/>
      <c r="VGY11" s="230"/>
      <c r="VGZ11" s="230"/>
      <c r="VHA11" s="230"/>
      <c r="VHB11" s="230"/>
      <c r="VHC11" s="230"/>
      <c r="VHD11" s="230"/>
      <c r="VHE11" s="230"/>
      <c r="VHF11" s="230"/>
      <c r="VHG11" s="230"/>
      <c r="VHH11" s="230"/>
      <c r="VHI11" s="230"/>
      <c r="VHJ11" s="230"/>
      <c r="VHK11" s="230"/>
      <c r="VHL11" s="230"/>
      <c r="VHM11" s="230"/>
      <c r="VHN11" s="230"/>
      <c r="VHO11" s="230"/>
      <c r="VHP11" s="230"/>
      <c r="VHQ11" s="230"/>
      <c r="VHR11" s="230"/>
      <c r="VHS11" s="230"/>
      <c r="VHT11" s="230"/>
      <c r="VHU11" s="230"/>
      <c r="VHV11" s="230"/>
      <c r="VHW11" s="230"/>
      <c r="VHX11" s="230"/>
      <c r="VHY11" s="230"/>
      <c r="VHZ11" s="230"/>
      <c r="VIA11" s="230"/>
      <c r="VIB11" s="230"/>
      <c r="VIC11" s="230"/>
      <c r="VID11" s="230"/>
      <c r="VIE11" s="230"/>
      <c r="VIF11" s="230"/>
      <c r="VIG11" s="230"/>
      <c r="VIH11" s="230"/>
      <c r="VII11" s="230"/>
      <c r="VIJ11" s="230"/>
      <c r="VIK11" s="230"/>
      <c r="VIL11" s="230"/>
      <c r="VIM11" s="230"/>
      <c r="VIN11" s="230"/>
      <c r="VIO11" s="230"/>
      <c r="VIP11" s="230"/>
      <c r="VIQ11" s="230"/>
      <c r="VIR11" s="230"/>
      <c r="VIS11" s="230"/>
      <c r="VIT11" s="230"/>
      <c r="VIU11" s="230"/>
      <c r="VIV11" s="230"/>
      <c r="VIW11" s="230"/>
      <c r="VIX11" s="230"/>
      <c r="VIY11" s="230"/>
      <c r="VIZ11" s="230"/>
      <c r="VJA11" s="230"/>
      <c r="VJB11" s="230"/>
      <c r="VJC11" s="230"/>
      <c r="VJD11" s="230"/>
      <c r="VJE11" s="230"/>
      <c r="VJF11" s="230"/>
      <c r="VJG11" s="230"/>
      <c r="VJH11" s="230"/>
      <c r="VJI11" s="230"/>
      <c r="VJJ11" s="230"/>
      <c r="VJK11" s="230"/>
      <c r="VJL11" s="230"/>
      <c r="VJM11" s="230"/>
      <c r="VJN11" s="230"/>
      <c r="VJO11" s="230"/>
      <c r="VJP11" s="230"/>
      <c r="VJQ11" s="230"/>
      <c r="VJR11" s="230"/>
      <c r="VJS11" s="230"/>
      <c r="VJT11" s="230"/>
      <c r="VJU11" s="230"/>
      <c r="VJV11" s="230"/>
      <c r="VJW11" s="230"/>
      <c r="VJX11" s="230"/>
      <c r="VJY11" s="230"/>
      <c r="VJZ11" s="230"/>
      <c r="VKA11" s="230"/>
      <c r="VKB11" s="230"/>
      <c r="VKC11" s="230"/>
      <c r="VKD11" s="230"/>
      <c r="VKE11" s="230"/>
      <c r="VKF11" s="230"/>
      <c r="VKG11" s="230"/>
      <c r="VKH11" s="230"/>
      <c r="VKI11" s="230"/>
      <c r="VKJ11" s="230"/>
      <c r="VKK11" s="230"/>
      <c r="VKL11" s="230"/>
      <c r="VKM11" s="230"/>
      <c r="VKN11" s="230"/>
      <c r="VKO11" s="230"/>
      <c r="VKP11" s="230"/>
      <c r="VKQ11" s="230"/>
      <c r="VKR11" s="230"/>
      <c r="VKS11" s="230"/>
      <c r="VKT11" s="230"/>
      <c r="VKU11" s="230"/>
      <c r="VKV11" s="230"/>
      <c r="VKW11" s="230"/>
      <c r="VKX11" s="230"/>
      <c r="VKY11" s="230"/>
      <c r="VKZ11" s="230"/>
      <c r="VLA11" s="230"/>
      <c r="VLB11" s="230"/>
      <c r="VLC11" s="230"/>
      <c r="VLD11" s="230"/>
      <c r="VLE11" s="230"/>
      <c r="VLF11" s="230"/>
      <c r="VLG11" s="230"/>
      <c r="VLH11" s="230"/>
      <c r="VLI11" s="230"/>
      <c r="VLJ11" s="230"/>
      <c r="VLK11" s="230"/>
      <c r="VLL11" s="230"/>
      <c r="VLM11" s="230"/>
      <c r="VLN11" s="230"/>
      <c r="VLO11" s="230"/>
      <c r="VLP11" s="230"/>
      <c r="VLQ11" s="230"/>
      <c r="VLR11" s="230"/>
      <c r="VLS11" s="230"/>
      <c r="VLT11" s="230"/>
      <c r="VLU11" s="230"/>
      <c r="VLV11" s="230"/>
      <c r="VLW11" s="230"/>
      <c r="VLX11" s="230"/>
      <c r="VLY11" s="230"/>
      <c r="VLZ11" s="230"/>
      <c r="VMA11" s="230"/>
      <c r="VMB11" s="230"/>
      <c r="VMC11" s="230"/>
      <c r="VMD11" s="230"/>
      <c r="VME11" s="230"/>
      <c r="VMF11" s="230"/>
      <c r="VMG11" s="230"/>
      <c r="VMH11" s="230"/>
      <c r="VMI11" s="230"/>
      <c r="VMJ11" s="230"/>
      <c r="VMK11" s="230"/>
      <c r="VML11" s="230"/>
      <c r="VMM11" s="230"/>
      <c r="VMN11" s="230"/>
      <c r="VMO11" s="230"/>
      <c r="VMP11" s="230"/>
      <c r="VMQ11" s="230"/>
      <c r="VMR11" s="230"/>
      <c r="VMS11" s="230"/>
      <c r="VMT11" s="230"/>
      <c r="VMU11" s="230"/>
      <c r="VMV11" s="230"/>
      <c r="VMW11" s="230"/>
      <c r="VMX11" s="230"/>
      <c r="VMY11" s="230"/>
      <c r="VMZ11" s="230"/>
      <c r="VNA11" s="230"/>
      <c r="VNB11" s="230"/>
      <c r="VNC11" s="230"/>
      <c r="VND11" s="230"/>
      <c r="VNE11" s="230"/>
      <c r="VNF11" s="230"/>
      <c r="VNG11" s="230"/>
      <c r="VNH11" s="230"/>
      <c r="VNI11" s="230"/>
      <c r="VNJ11" s="230"/>
      <c r="VNK11" s="230"/>
      <c r="VNL11" s="230"/>
      <c r="VNM11" s="230"/>
      <c r="VNN11" s="230"/>
      <c r="VNO11" s="230"/>
      <c r="VNP11" s="230"/>
      <c r="VNQ11" s="230"/>
      <c r="VNR11" s="230"/>
      <c r="VNS11" s="230"/>
      <c r="VNT11" s="230"/>
      <c r="VNU11" s="230"/>
      <c r="VNV11" s="230"/>
      <c r="VNW11" s="230"/>
      <c r="VNX11" s="230"/>
      <c r="VNY11" s="230"/>
      <c r="VNZ11" s="230"/>
      <c r="VOA11" s="230"/>
      <c r="VOB11" s="230"/>
      <c r="VOC11" s="230"/>
      <c r="VOD11" s="230"/>
      <c r="VOE11" s="230"/>
      <c r="VOF11" s="230"/>
      <c r="VOG11" s="230"/>
      <c r="VOH11" s="230"/>
      <c r="VOI11" s="230"/>
      <c r="VOJ11" s="230"/>
      <c r="VOK11" s="230"/>
      <c r="VOL11" s="230"/>
      <c r="VOM11" s="230"/>
      <c r="VON11" s="230"/>
      <c r="VOO11" s="230"/>
      <c r="VOP11" s="230"/>
      <c r="VOQ11" s="230"/>
      <c r="VOR11" s="230"/>
      <c r="VOS11" s="230"/>
      <c r="VOT11" s="230"/>
      <c r="VOU11" s="230"/>
      <c r="VOV11" s="230"/>
      <c r="VOW11" s="230"/>
      <c r="VOX11" s="230"/>
      <c r="VOY11" s="230"/>
      <c r="VOZ11" s="230"/>
      <c r="VPA11" s="230"/>
      <c r="VPB11" s="230"/>
      <c r="VPC11" s="230"/>
      <c r="VPD11" s="230"/>
      <c r="VPE11" s="230"/>
      <c r="VPF11" s="230"/>
      <c r="VPG11" s="230"/>
      <c r="VPH11" s="230"/>
      <c r="VPI11" s="230"/>
      <c r="VPJ11" s="230"/>
      <c r="VPK11" s="230"/>
      <c r="VPL11" s="230"/>
      <c r="VPM11" s="230"/>
      <c r="VPN11" s="230"/>
      <c r="VPO11" s="230"/>
      <c r="VPP11" s="230"/>
      <c r="VPQ11" s="230"/>
      <c r="VPR11" s="230"/>
      <c r="VPS11" s="230"/>
      <c r="VPT11" s="230"/>
      <c r="VPU11" s="230"/>
      <c r="VPV11" s="230"/>
      <c r="VPW11" s="230"/>
      <c r="VPX11" s="230"/>
      <c r="VPY11" s="230"/>
      <c r="VPZ11" s="230"/>
      <c r="VQA11" s="230"/>
      <c r="VQB11" s="230"/>
      <c r="VQC11" s="230"/>
      <c r="VQD11" s="230"/>
      <c r="VQE11" s="230"/>
      <c r="VQF11" s="230"/>
      <c r="VQG11" s="230"/>
      <c r="VQH11" s="230"/>
      <c r="VQI11" s="230"/>
      <c r="VQJ11" s="230"/>
      <c r="VQK11" s="230"/>
      <c r="VQL11" s="230"/>
      <c r="VQM11" s="230"/>
      <c r="VQN11" s="230"/>
      <c r="VQO11" s="230"/>
      <c r="VQP11" s="230"/>
      <c r="VQQ11" s="230"/>
      <c r="VQR11" s="230"/>
      <c r="VQS11" s="230"/>
      <c r="VQT11" s="230"/>
      <c r="VQU11" s="230"/>
      <c r="VQV11" s="230"/>
      <c r="VQW11" s="230"/>
      <c r="VQX11" s="230"/>
      <c r="VQY11" s="230"/>
      <c r="VQZ11" s="230"/>
      <c r="VRA11" s="230"/>
      <c r="VRB11" s="230"/>
      <c r="VRC11" s="230"/>
      <c r="VRD11" s="230"/>
      <c r="VRE11" s="230"/>
      <c r="VRF11" s="230"/>
      <c r="VRG11" s="230"/>
      <c r="VRH11" s="230"/>
      <c r="VRI11" s="230"/>
      <c r="VRJ11" s="230"/>
      <c r="VRK11" s="230"/>
      <c r="VRL11" s="230"/>
      <c r="VRM11" s="230"/>
      <c r="VRN11" s="230"/>
      <c r="VRO11" s="230"/>
      <c r="VRP11" s="230"/>
      <c r="VRQ11" s="230"/>
      <c r="VRR11" s="230"/>
      <c r="VRS11" s="230"/>
      <c r="VRT11" s="230"/>
      <c r="VRU11" s="230"/>
      <c r="VRV11" s="230"/>
      <c r="VRW11" s="230"/>
      <c r="VRX11" s="230"/>
      <c r="VRY11" s="230"/>
      <c r="VRZ11" s="230"/>
      <c r="VSA11" s="230"/>
      <c r="VSB11" s="230"/>
      <c r="VSC11" s="230"/>
      <c r="VSD11" s="230"/>
      <c r="VSE11" s="230"/>
      <c r="VSF11" s="230"/>
      <c r="VSG11" s="230"/>
      <c r="VSH11" s="230"/>
      <c r="VSI11" s="230"/>
      <c r="VSJ11" s="230"/>
      <c r="VSK11" s="230"/>
      <c r="VSL11" s="230"/>
      <c r="VSM11" s="230"/>
      <c r="VSN11" s="230"/>
      <c r="VSO11" s="230"/>
      <c r="VSP11" s="230"/>
      <c r="VSQ11" s="230"/>
      <c r="VSR11" s="230"/>
      <c r="VSS11" s="230"/>
      <c r="VST11" s="230"/>
      <c r="VSU11" s="230"/>
      <c r="VSV11" s="230"/>
      <c r="VSW11" s="230"/>
      <c r="VSX11" s="230"/>
      <c r="VSY11" s="230"/>
      <c r="VSZ11" s="230"/>
      <c r="VTA11" s="230"/>
      <c r="VTB11" s="230"/>
      <c r="VTC11" s="230"/>
      <c r="VTD11" s="230"/>
      <c r="VTE11" s="230"/>
      <c r="VTF11" s="230"/>
      <c r="VTG11" s="230"/>
      <c r="VTH11" s="230"/>
      <c r="VTI11" s="230"/>
      <c r="VTJ11" s="230"/>
      <c r="VTK11" s="230"/>
      <c r="VTL11" s="230"/>
      <c r="VTM11" s="230"/>
      <c r="VTN11" s="230"/>
      <c r="VTO11" s="230"/>
      <c r="VTP11" s="230"/>
      <c r="VTQ11" s="230"/>
      <c r="VTR11" s="230"/>
      <c r="VTS11" s="230"/>
      <c r="VTT11" s="230"/>
      <c r="VTU11" s="230"/>
      <c r="VTV11" s="230"/>
      <c r="VTW11" s="230"/>
      <c r="VTX11" s="230"/>
      <c r="VTY11" s="230"/>
      <c r="VTZ11" s="230"/>
      <c r="VUA11" s="230"/>
      <c r="VUB11" s="230"/>
      <c r="VUC11" s="230"/>
      <c r="VUD11" s="230"/>
      <c r="VUE11" s="230"/>
      <c r="VUF11" s="230"/>
      <c r="VUG11" s="230"/>
      <c r="VUH11" s="230"/>
      <c r="VUI11" s="230"/>
      <c r="VUJ11" s="230"/>
      <c r="VUK11" s="230"/>
      <c r="VUL11" s="230"/>
      <c r="VUM11" s="230"/>
      <c r="VUN11" s="230"/>
      <c r="VUO11" s="230"/>
      <c r="VUP11" s="230"/>
      <c r="VUQ11" s="230"/>
      <c r="VUR11" s="230"/>
      <c r="VUS11" s="230"/>
      <c r="VUT11" s="230"/>
      <c r="VUU11" s="230"/>
      <c r="VUV11" s="230"/>
      <c r="VUW11" s="230"/>
      <c r="VUX11" s="230"/>
      <c r="VUY11" s="230"/>
      <c r="VUZ11" s="230"/>
      <c r="VVA11" s="230"/>
      <c r="VVB11" s="230"/>
      <c r="VVC11" s="230"/>
      <c r="VVD11" s="230"/>
      <c r="VVE11" s="230"/>
      <c r="VVF11" s="230"/>
      <c r="VVG11" s="230"/>
      <c r="VVH11" s="230"/>
      <c r="VVI11" s="230"/>
      <c r="VVJ11" s="230"/>
      <c r="VVK11" s="230"/>
      <c r="VVL11" s="230"/>
      <c r="VVM11" s="230"/>
      <c r="VVN11" s="230"/>
      <c r="VVO11" s="230"/>
      <c r="VVP11" s="230"/>
      <c r="VVQ11" s="230"/>
      <c r="VVR11" s="230"/>
      <c r="VVS11" s="230"/>
      <c r="VVT11" s="230"/>
      <c r="VVU11" s="230"/>
      <c r="VVV11" s="230"/>
      <c r="VVW11" s="230"/>
      <c r="VVX11" s="230"/>
      <c r="VVY11" s="230"/>
      <c r="VVZ11" s="230"/>
      <c r="VWA11" s="230"/>
      <c r="VWB11" s="230"/>
      <c r="VWC11" s="230"/>
      <c r="VWD11" s="230"/>
      <c r="VWE11" s="230"/>
      <c r="VWF11" s="230"/>
      <c r="VWG11" s="230"/>
      <c r="VWH11" s="230"/>
      <c r="VWI11" s="230"/>
      <c r="VWJ11" s="230"/>
      <c r="VWK11" s="230"/>
      <c r="VWL11" s="230"/>
      <c r="VWM11" s="230"/>
      <c r="VWN11" s="230"/>
      <c r="VWO11" s="230"/>
      <c r="VWP11" s="230"/>
      <c r="VWQ11" s="230"/>
      <c r="VWR11" s="230"/>
      <c r="VWS11" s="230"/>
      <c r="VWT11" s="230"/>
      <c r="VWU11" s="230"/>
      <c r="VWV11" s="230"/>
      <c r="VWW11" s="230"/>
      <c r="VWX11" s="230"/>
      <c r="VWY11" s="230"/>
      <c r="VWZ11" s="230"/>
      <c r="VXA11" s="230"/>
      <c r="VXB11" s="230"/>
      <c r="VXC11" s="230"/>
      <c r="VXD11" s="230"/>
      <c r="VXE11" s="230"/>
      <c r="VXF11" s="230"/>
      <c r="VXG11" s="230"/>
      <c r="VXH11" s="230"/>
      <c r="VXI11" s="230"/>
      <c r="VXJ11" s="230"/>
      <c r="VXK11" s="230"/>
      <c r="VXL11" s="230"/>
      <c r="VXM11" s="230"/>
      <c r="VXN11" s="230"/>
      <c r="VXO11" s="230"/>
      <c r="VXP11" s="230"/>
      <c r="VXQ11" s="230"/>
      <c r="VXR11" s="230"/>
      <c r="VXS11" s="230"/>
      <c r="VXT11" s="230"/>
      <c r="VXU11" s="230"/>
      <c r="VXV11" s="230"/>
      <c r="VXW11" s="230"/>
      <c r="VXX11" s="230"/>
      <c r="VXY11" s="230"/>
      <c r="VXZ11" s="230"/>
      <c r="VYA11" s="230"/>
      <c r="VYB11" s="230"/>
      <c r="VYC11" s="230"/>
      <c r="VYD11" s="230"/>
      <c r="VYE11" s="230"/>
      <c r="VYF11" s="230"/>
      <c r="VYG11" s="230"/>
      <c r="VYH11" s="230"/>
      <c r="VYI11" s="230"/>
      <c r="VYJ11" s="230"/>
      <c r="VYK11" s="230"/>
      <c r="VYL11" s="230"/>
      <c r="VYM11" s="230"/>
      <c r="VYN11" s="230"/>
      <c r="VYO11" s="230"/>
      <c r="VYP11" s="230"/>
      <c r="VYQ11" s="230"/>
      <c r="VYR11" s="230"/>
      <c r="VYS11" s="230"/>
      <c r="VYT11" s="230"/>
      <c r="VYU11" s="230"/>
      <c r="VYV11" s="230"/>
      <c r="VYW11" s="230"/>
      <c r="VYX11" s="230"/>
      <c r="VYY11" s="230"/>
      <c r="VYZ11" s="230"/>
      <c r="VZA11" s="230"/>
      <c r="VZB11" s="230"/>
      <c r="VZC11" s="230"/>
      <c r="VZD11" s="230"/>
      <c r="VZE11" s="230"/>
      <c r="VZF11" s="230"/>
      <c r="VZG11" s="230"/>
      <c r="VZH11" s="230"/>
      <c r="VZI11" s="230"/>
      <c r="VZJ11" s="230"/>
      <c r="VZK11" s="230"/>
      <c r="VZL11" s="230"/>
      <c r="VZM11" s="230"/>
      <c r="VZN11" s="230"/>
      <c r="VZO11" s="230"/>
      <c r="VZP11" s="230"/>
      <c r="VZQ11" s="230"/>
      <c r="VZR11" s="230"/>
      <c r="VZS11" s="230"/>
      <c r="VZT11" s="230"/>
      <c r="VZU11" s="230"/>
      <c r="VZV11" s="230"/>
      <c r="VZW11" s="230"/>
      <c r="VZX11" s="230"/>
      <c r="VZY11" s="230"/>
      <c r="VZZ11" s="230"/>
      <c r="WAA11" s="230"/>
      <c r="WAB11" s="230"/>
      <c r="WAC11" s="230"/>
      <c r="WAD11" s="230"/>
      <c r="WAE11" s="230"/>
      <c r="WAF11" s="230"/>
      <c r="WAG11" s="230"/>
      <c r="WAH11" s="230"/>
      <c r="WAI11" s="230"/>
      <c r="WAJ11" s="230"/>
      <c r="WAK11" s="230"/>
      <c r="WAL11" s="230"/>
      <c r="WAM11" s="230"/>
      <c r="WAN11" s="230"/>
      <c r="WAO11" s="230"/>
      <c r="WAP11" s="230"/>
      <c r="WAQ11" s="230"/>
      <c r="WAR11" s="230"/>
      <c r="WAS11" s="230"/>
      <c r="WAT11" s="230"/>
      <c r="WAU11" s="230"/>
      <c r="WAV11" s="230"/>
      <c r="WAW11" s="230"/>
      <c r="WAX11" s="230"/>
      <c r="WAY11" s="230"/>
      <c r="WAZ11" s="230"/>
      <c r="WBA11" s="230"/>
      <c r="WBB11" s="230"/>
      <c r="WBC11" s="230"/>
      <c r="WBD11" s="230"/>
      <c r="WBE11" s="230"/>
      <c r="WBF11" s="230"/>
      <c r="WBG11" s="230"/>
      <c r="WBH11" s="230"/>
      <c r="WBI11" s="230"/>
      <c r="WBJ11" s="230"/>
      <c r="WBK11" s="230"/>
      <c r="WBL11" s="230"/>
      <c r="WBM11" s="230"/>
      <c r="WBN11" s="230"/>
      <c r="WBO11" s="230"/>
      <c r="WBP11" s="230"/>
      <c r="WBQ11" s="230"/>
      <c r="WBR11" s="230"/>
      <c r="WBS11" s="230"/>
      <c r="WBT11" s="230"/>
      <c r="WBU11" s="230"/>
      <c r="WBV11" s="230"/>
      <c r="WBW11" s="230"/>
      <c r="WBX11" s="230"/>
      <c r="WBY11" s="230"/>
      <c r="WBZ11" s="230"/>
      <c r="WCA11" s="230"/>
      <c r="WCB11" s="230"/>
      <c r="WCC11" s="230"/>
      <c r="WCD11" s="230"/>
      <c r="WCE11" s="230"/>
      <c r="WCF11" s="230"/>
      <c r="WCG11" s="230"/>
      <c r="WCH11" s="230"/>
      <c r="WCI11" s="230"/>
      <c r="WCJ11" s="230"/>
      <c r="WCK11" s="230"/>
      <c r="WCL11" s="230"/>
      <c r="WCM11" s="230"/>
      <c r="WCN11" s="230"/>
      <c r="WCO11" s="230"/>
      <c r="WCP11" s="230"/>
      <c r="WCQ11" s="230"/>
      <c r="WCR11" s="230"/>
      <c r="WCS11" s="230"/>
      <c r="WCT11" s="230"/>
      <c r="WCU11" s="230"/>
      <c r="WCV11" s="230"/>
      <c r="WCW11" s="230"/>
      <c r="WCX11" s="230"/>
      <c r="WCY11" s="230"/>
      <c r="WCZ11" s="230"/>
      <c r="WDA11" s="230"/>
      <c r="WDB11" s="230"/>
      <c r="WDC11" s="230"/>
      <c r="WDD11" s="230"/>
      <c r="WDE11" s="230"/>
      <c r="WDF11" s="230"/>
      <c r="WDG11" s="230"/>
      <c r="WDH11" s="230"/>
      <c r="WDI11" s="230"/>
      <c r="WDJ11" s="230"/>
      <c r="WDK11" s="230"/>
      <c r="WDL11" s="230"/>
      <c r="WDM11" s="230"/>
      <c r="WDN11" s="230"/>
      <c r="WDO11" s="230"/>
      <c r="WDP11" s="230"/>
      <c r="WDQ11" s="230"/>
      <c r="WDR11" s="230"/>
      <c r="WDS11" s="230"/>
      <c r="WDT11" s="230"/>
      <c r="WDU11" s="230"/>
      <c r="WDV11" s="230"/>
      <c r="WDW11" s="230"/>
      <c r="WDX11" s="230"/>
      <c r="WDY11" s="230"/>
      <c r="WDZ11" s="230"/>
      <c r="WEA11" s="230"/>
      <c r="WEB11" s="230"/>
      <c r="WEC11" s="230"/>
      <c r="WED11" s="230"/>
      <c r="WEE11" s="230"/>
      <c r="WEF11" s="230"/>
      <c r="WEG11" s="230"/>
      <c r="WEH11" s="230"/>
      <c r="WEI11" s="230"/>
      <c r="WEJ11" s="230"/>
      <c r="WEK11" s="230"/>
      <c r="WEL11" s="230"/>
      <c r="WEM11" s="230"/>
      <c r="WEN11" s="230"/>
      <c r="WEO11" s="230"/>
      <c r="WEP11" s="230"/>
      <c r="WEQ11" s="230"/>
      <c r="WER11" s="230"/>
      <c r="WES11" s="230"/>
      <c r="WET11" s="230"/>
      <c r="WEU11" s="230"/>
      <c r="WEV11" s="230"/>
      <c r="WEW11" s="230"/>
      <c r="WEX11" s="230"/>
      <c r="WEY11" s="230"/>
      <c r="WEZ11" s="230"/>
      <c r="WFA11" s="230"/>
      <c r="WFB11" s="230"/>
      <c r="WFC11" s="230"/>
      <c r="WFD11" s="230"/>
      <c r="WFE11" s="230"/>
      <c r="WFF11" s="230"/>
      <c r="WFG11" s="230"/>
      <c r="WFH11" s="230"/>
      <c r="WFI11" s="230"/>
      <c r="WFJ11" s="230"/>
      <c r="WFK11" s="230"/>
      <c r="WFL11" s="230"/>
      <c r="WFM11" s="230"/>
      <c r="WFN11" s="230"/>
      <c r="WFO11" s="230"/>
      <c r="WFP11" s="230"/>
      <c r="WFQ11" s="230"/>
      <c r="WFR11" s="230"/>
      <c r="WFS11" s="230"/>
      <c r="WFT11" s="230"/>
      <c r="WFU11" s="230"/>
      <c r="WFV11" s="230"/>
      <c r="WFW11" s="230"/>
      <c r="WFX11" s="230"/>
      <c r="WFY11" s="230"/>
      <c r="WFZ11" s="230"/>
      <c r="WGA11" s="230"/>
      <c r="WGB11" s="230"/>
      <c r="WGC11" s="230"/>
      <c r="WGD11" s="230"/>
      <c r="WGE11" s="230"/>
      <c r="WGF11" s="230"/>
      <c r="WGG11" s="230"/>
      <c r="WGH11" s="230"/>
      <c r="WGI11" s="230"/>
      <c r="WGJ11" s="230"/>
      <c r="WGK11" s="230"/>
      <c r="WGL11" s="230"/>
      <c r="WGM11" s="230"/>
      <c r="WGN11" s="230"/>
      <c r="WGO11" s="230"/>
      <c r="WGP11" s="230"/>
      <c r="WGQ11" s="230"/>
      <c r="WGR11" s="230"/>
      <c r="WGS11" s="230"/>
      <c r="WGT11" s="230"/>
      <c r="WGU11" s="230"/>
      <c r="WGV11" s="230"/>
      <c r="WGW11" s="230"/>
      <c r="WGX11" s="230"/>
      <c r="WGY11" s="230"/>
      <c r="WGZ11" s="230"/>
      <c r="WHA11" s="230"/>
      <c r="WHB11" s="230"/>
      <c r="WHC11" s="230"/>
      <c r="WHD11" s="230"/>
      <c r="WHE11" s="230"/>
      <c r="WHF11" s="230"/>
      <c r="WHG11" s="230"/>
      <c r="WHH11" s="230"/>
      <c r="WHI11" s="230"/>
      <c r="WHJ11" s="230"/>
      <c r="WHK11" s="230"/>
      <c r="WHL11" s="230"/>
      <c r="WHM11" s="230"/>
      <c r="WHN11" s="230"/>
      <c r="WHO11" s="230"/>
      <c r="WHP11" s="230"/>
      <c r="WHQ11" s="230"/>
      <c r="WHR11" s="230"/>
      <c r="WHS11" s="230"/>
      <c r="WHT11" s="230"/>
      <c r="WHU11" s="230"/>
      <c r="WHV11" s="230"/>
      <c r="WHW11" s="230"/>
      <c r="WHX11" s="230"/>
      <c r="WHY11" s="230"/>
      <c r="WHZ11" s="230"/>
      <c r="WIA11" s="230"/>
      <c r="WIB11" s="230"/>
      <c r="WIC11" s="230"/>
      <c r="WID11" s="230"/>
      <c r="WIE11" s="230"/>
      <c r="WIF11" s="230"/>
      <c r="WIG11" s="230"/>
      <c r="WIH11" s="230"/>
      <c r="WII11" s="230"/>
      <c r="WIJ11" s="230"/>
      <c r="WIK11" s="230"/>
      <c r="WIL11" s="230"/>
      <c r="WIM11" s="230"/>
      <c r="WIN11" s="230"/>
      <c r="WIO11" s="230"/>
      <c r="WIP11" s="230"/>
      <c r="WIQ11" s="230"/>
      <c r="WIR11" s="230"/>
      <c r="WIS11" s="230"/>
      <c r="WIT11" s="230"/>
      <c r="WIU11" s="230"/>
      <c r="WIV11" s="230"/>
      <c r="WIW11" s="230"/>
      <c r="WIX11" s="230"/>
      <c r="WIY11" s="230"/>
      <c r="WIZ11" s="230"/>
      <c r="WJA11" s="230"/>
      <c r="WJB11" s="230"/>
      <c r="WJC11" s="230"/>
      <c r="WJD11" s="230"/>
      <c r="WJE11" s="230"/>
      <c r="WJF11" s="230"/>
      <c r="WJG11" s="230"/>
      <c r="WJH11" s="230"/>
      <c r="WJI11" s="230"/>
      <c r="WJJ11" s="230"/>
      <c r="WJK11" s="230"/>
      <c r="WJL11" s="230"/>
      <c r="WJM11" s="230"/>
      <c r="WJN11" s="230"/>
      <c r="WJO11" s="230"/>
      <c r="WJP11" s="230"/>
      <c r="WJQ11" s="230"/>
      <c r="WJR11" s="230"/>
      <c r="WJS11" s="230"/>
      <c r="WJT11" s="230"/>
      <c r="WJU11" s="230"/>
      <c r="WJV11" s="230"/>
      <c r="WJW11" s="230"/>
      <c r="WJX11" s="230"/>
      <c r="WJY11" s="230"/>
      <c r="WJZ11" s="230"/>
      <c r="WKA11" s="230"/>
      <c r="WKB11" s="230"/>
      <c r="WKC11" s="230"/>
      <c r="WKD11" s="230"/>
      <c r="WKE11" s="230"/>
      <c r="WKF11" s="230"/>
      <c r="WKG11" s="230"/>
      <c r="WKH11" s="230"/>
      <c r="WKI11" s="230"/>
      <c r="WKJ11" s="230"/>
      <c r="WKK11" s="230"/>
      <c r="WKL11" s="230"/>
      <c r="WKM11" s="230"/>
      <c r="WKN11" s="230"/>
      <c r="WKO11" s="230"/>
      <c r="WKP11" s="230"/>
      <c r="WKQ11" s="230"/>
      <c r="WKR11" s="230"/>
      <c r="WKS11" s="230"/>
      <c r="WKT11" s="230"/>
      <c r="WKU11" s="230"/>
      <c r="WKV11" s="230"/>
      <c r="WKW11" s="230"/>
      <c r="WKX11" s="230"/>
      <c r="WKY11" s="230"/>
      <c r="WKZ11" s="230"/>
      <c r="WLA11" s="230"/>
      <c r="WLB11" s="230"/>
      <c r="WLC11" s="230"/>
      <c r="WLD11" s="230"/>
      <c r="WLE11" s="230"/>
      <c r="WLF11" s="230"/>
      <c r="WLG11" s="230"/>
      <c r="WLH11" s="230"/>
      <c r="WLI11" s="230"/>
      <c r="WLJ11" s="230"/>
      <c r="WLK11" s="230"/>
      <c r="WLL11" s="230"/>
      <c r="WLM11" s="230"/>
      <c r="WLN11" s="230"/>
      <c r="WLO11" s="230"/>
      <c r="WLP11" s="230"/>
      <c r="WLQ11" s="230"/>
      <c r="WLR11" s="230"/>
      <c r="WLS11" s="230"/>
      <c r="WLT11" s="230"/>
      <c r="WLU11" s="230"/>
      <c r="WLV11" s="230"/>
      <c r="WLW11" s="230"/>
      <c r="WLX11" s="230"/>
      <c r="WLY11" s="230"/>
      <c r="WLZ11" s="230"/>
      <c r="WMA11" s="230"/>
      <c r="WMB11" s="230"/>
      <c r="WMC11" s="230"/>
      <c r="WMD11" s="230"/>
      <c r="WME11" s="230"/>
      <c r="WMF11" s="230"/>
      <c r="WMG11" s="230"/>
      <c r="WMH11" s="230"/>
      <c r="WMI11" s="230"/>
      <c r="WMJ11" s="230"/>
      <c r="WMK11" s="230"/>
      <c r="WML11" s="230"/>
      <c r="WMM11" s="230"/>
      <c r="WMN11" s="230"/>
      <c r="WMO11" s="230"/>
      <c r="WMP11" s="230"/>
      <c r="WMQ11" s="230"/>
      <c r="WMR11" s="230"/>
      <c r="WMS11" s="230"/>
      <c r="WMT11" s="230"/>
      <c r="WMU11" s="230"/>
      <c r="WMV11" s="230"/>
      <c r="WMW11" s="230"/>
      <c r="WMX11" s="230"/>
      <c r="WMY11" s="230"/>
      <c r="WMZ11" s="230"/>
      <c r="WNA11" s="230"/>
      <c r="WNB11" s="230"/>
      <c r="WNC11" s="230"/>
      <c r="WND11" s="230"/>
      <c r="WNE11" s="230"/>
      <c r="WNF11" s="230"/>
      <c r="WNG11" s="230"/>
      <c r="WNH11" s="230"/>
      <c r="WNI11" s="230"/>
      <c r="WNJ11" s="230"/>
      <c r="WNK11" s="230"/>
      <c r="WNL11" s="230"/>
      <c r="WNM11" s="230"/>
      <c r="WNN11" s="230"/>
      <c r="WNO11" s="230"/>
      <c r="WNP11" s="230"/>
      <c r="WNQ11" s="230"/>
      <c r="WNR11" s="230"/>
      <c r="WNS11" s="230"/>
      <c r="WNT11" s="230"/>
      <c r="WNU11" s="230"/>
      <c r="WNV11" s="230"/>
      <c r="WNW11" s="230"/>
      <c r="WNX11" s="230"/>
      <c r="WNY11" s="230"/>
      <c r="WNZ11" s="230"/>
      <c r="WOA11" s="230"/>
      <c r="WOB11" s="230"/>
      <c r="WOC11" s="230"/>
      <c r="WOD11" s="230"/>
      <c r="WOE11" s="230"/>
      <c r="WOF11" s="230"/>
      <c r="WOG11" s="230"/>
      <c r="WOH11" s="230"/>
      <c r="WOI11" s="230"/>
      <c r="WOJ11" s="230"/>
      <c r="WOK11" s="230"/>
      <c r="WOL11" s="230"/>
      <c r="WOM11" s="230"/>
      <c r="WON11" s="230"/>
      <c r="WOO11" s="230"/>
      <c r="WOP11" s="230"/>
      <c r="WOQ11" s="230"/>
      <c r="WOR11" s="230"/>
      <c r="WOS11" s="230"/>
      <c r="WOT11" s="230"/>
      <c r="WOU11" s="230"/>
      <c r="WOV11" s="230"/>
      <c r="WOW11" s="230"/>
      <c r="WOX11" s="230"/>
      <c r="WOY11" s="230"/>
      <c r="WOZ11" s="230"/>
      <c r="WPA11" s="230"/>
      <c r="WPB11" s="230"/>
      <c r="WPC11" s="230"/>
      <c r="WPD11" s="230"/>
      <c r="WPE11" s="230"/>
      <c r="WPF11" s="230"/>
      <c r="WPG11" s="230"/>
      <c r="WPH11" s="230"/>
      <c r="WPI11" s="230"/>
      <c r="WPJ11" s="230"/>
      <c r="WPK11" s="230"/>
      <c r="WPL11" s="230"/>
      <c r="WPM11" s="230"/>
      <c r="WPN11" s="230"/>
      <c r="WPO11" s="230"/>
      <c r="WPP11" s="230"/>
      <c r="WPQ11" s="230"/>
      <c r="WPR11" s="230"/>
      <c r="WPS11" s="230"/>
      <c r="WPT11" s="230"/>
      <c r="WPU11" s="230"/>
      <c r="WPV11" s="230"/>
      <c r="WPW11" s="230"/>
      <c r="WPX11" s="230"/>
      <c r="WPY11" s="230"/>
      <c r="WPZ11" s="230"/>
      <c r="WQA11" s="230"/>
      <c r="WQB11" s="230"/>
      <c r="WQC11" s="230"/>
      <c r="WQD11" s="230"/>
      <c r="WQE11" s="230"/>
      <c r="WQF11" s="230"/>
      <c r="WQG11" s="230"/>
      <c r="WQH11" s="230"/>
      <c r="WQI11" s="230"/>
      <c r="WQJ11" s="230"/>
      <c r="WQK11" s="230"/>
      <c r="WQL11" s="230"/>
      <c r="WQM11" s="230"/>
      <c r="WQN11" s="230"/>
      <c r="WQO11" s="230"/>
      <c r="WQP11" s="230"/>
      <c r="WQQ11" s="230"/>
      <c r="WQR11" s="230"/>
      <c r="WQS11" s="230"/>
      <c r="WQT11" s="230"/>
      <c r="WQU11" s="230"/>
      <c r="WQV11" s="230"/>
      <c r="WQW11" s="230"/>
      <c r="WQX11" s="230"/>
      <c r="WQY11" s="230"/>
      <c r="WQZ11" s="230"/>
      <c r="WRA11" s="230"/>
      <c r="WRB11" s="230"/>
      <c r="WRC11" s="230"/>
      <c r="WRD11" s="230"/>
      <c r="WRE11" s="230"/>
      <c r="WRF11" s="230"/>
      <c r="WRG11" s="230"/>
      <c r="WRH11" s="230"/>
      <c r="WRI11" s="230"/>
      <c r="WRJ11" s="230"/>
      <c r="WRK11" s="230"/>
      <c r="WRL11" s="230"/>
      <c r="WRM11" s="230"/>
      <c r="WRN11" s="230"/>
      <c r="WRO11" s="230"/>
      <c r="WRP11" s="230"/>
      <c r="WRQ11" s="230"/>
      <c r="WRR11" s="230"/>
      <c r="WRS11" s="230"/>
      <c r="WRT11" s="230"/>
      <c r="WRU11" s="230"/>
      <c r="WRV11" s="230"/>
      <c r="WRW11" s="230"/>
      <c r="WRX11" s="230"/>
      <c r="WRY11" s="230"/>
      <c r="WRZ11" s="230"/>
      <c r="WSA11" s="230"/>
      <c r="WSB11" s="230"/>
      <c r="WSC11" s="230"/>
      <c r="WSD11" s="230"/>
      <c r="WSE11" s="230"/>
      <c r="WSF11" s="230"/>
      <c r="WSG11" s="230"/>
      <c r="WSH11" s="230"/>
      <c r="WSI11" s="230"/>
      <c r="WSJ11" s="230"/>
      <c r="WSK11" s="230"/>
      <c r="WSL11" s="230"/>
      <c r="WSM11" s="230"/>
      <c r="WSN11" s="230"/>
      <c r="WSO11" s="230"/>
      <c r="WSP11" s="230"/>
      <c r="WSQ11" s="230"/>
      <c r="WSR11" s="230"/>
      <c r="WSS11" s="230"/>
      <c r="WST11" s="230"/>
      <c r="WSU11" s="230"/>
      <c r="WSV11" s="230"/>
      <c r="WSW11" s="230"/>
      <c r="WSX11" s="230"/>
      <c r="WSY11" s="230"/>
      <c r="WSZ11" s="230"/>
      <c r="WTA11" s="230"/>
      <c r="WTB11" s="230"/>
      <c r="WTC11" s="230"/>
      <c r="WTD11" s="230"/>
      <c r="WTE11" s="230"/>
      <c r="WTF11" s="230"/>
      <c r="WTG11" s="230"/>
      <c r="WTH11" s="230"/>
      <c r="WTI11" s="230"/>
      <c r="WTJ11" s="230"/>
      <c r="WTK11" s="230"/>
      <c r="WTL11" s="230"/>
      <c r="WTM11" s="230"/>
      <c r="WTN11" s="230"/>
      <c r="WTO11" s="230"/>
      <c r="WTP11" s="230"/>
      <c r="WTQ11" s="230"/>
      <c r="WTR11" s="230"/>
      <c r="WTS11" s="230"/>
      <c r="WTT11" s="230"/>
      <c r="WTU11" s="230"/>
      <c r="WTV11" s="230"/>
      <c r="WTW11" s="230"/>
      <c r="WTX11" s="230"/>
      <c r="WTY11" s="230"/>
      <c r="WTZ11" s="230"/>
      <c r="WUA11" s="230"/>
      <c r="WUB11" s="230"/>
      <c r="WUC11" s="230"/>
      <c r="WUD11" s="230"/>
      <c r="WUE11" s="230"/>
      <c r="WUF11" s="230"/>
      <c r="WUG11" s="230"/>
      <c r="WUH11" s="230"/>
      <c r="WUI11" s="230"/>
      <c r="WUJ11" s="230"/>
      <c r="WUK11" s="230"/>
      <c r="WUL11" s="230"/>
      <c r="WUM11" s="230"/>
      <c r="WUN11" s="230"/>
      <c r="WUO11" s="230"/>
      <c r="WUP11" s="230"/>
      <c r="WUQ11" s="230"/>
      <c r="WUR11" s="230"/>
      <c r="WUS11" s="230"/>
      <c r="WUT11" s="230"/>
      <c r="WUU11" s="230"/>
      <c r="WUV11" s="230"/>
      <c r="WUW11" s="230"/>
      <c r="WUX11" s="230"/>
      <c r="WUY11" s="230"/>
      <c r="WUZ11" s="230"/>
      <c r="WVA11" s="230"/>
      <c r="WVB11" s="230"/>
      <c r="WVC11" s="230"/>
      <c r="WVD11" s="230"/>
      <c r="WVE11" s="230"/>
      <c r="WVF11" s="230"/>
      <c r="WVG11" s="230"/>
      <c r="WVH11" s="230"/>
      <c r="WVI11" s="230"/>
      <c r="WVJ11" s="230"/>
      <c r="WVK11" s="230"/>
      <c r="WVL11" s="230"/>
      <c r="WVM11" s="230"/>
      <c r="WVN11" s="230"/>
      <c r="WVO11" s="230"/>
      <c r="WVP11" s="230"/>
      <c r="WVQ11" s="230"/>
      <c r="WVR11" s="230"/>
      <c r="WVS11" s="230"/>
      <c r="WVT11" s="230"/>
      <c r="WVU11" s="230"/>
      <c r="WVV11" s="230"/>
      <c r="WVW11" s="230"/>
      <c r="WVX11" s="230"/>
      <c r="WVY11" s="230"/>
      <c r="WVZ11" s="230"/>
      <c r="WWA11" s="230"/>
      <c r="WWB11" s="230"/>
      <c r="WWC11" s="230"/>
      <c r="WWD11" s="230"/>
      <c r="WWE11" s="230"/>
      <c r="WWF11" s="230"/>
      <c r="WWG11" s="230"/>
      <c r="WWH11" s="230"/>
      <c r="WWI11" s="230"/>
      <c r="WWJ11" s="230"/>
      <c r="WWK11" s="230"/>
      <c r="WWL11" s="230"/>
      <c r="WWM11" s="230"/>
      <c r="WWN11" s="230"/>
      <c r="WWO11" s="230"/>
      <c r="WWP11" s="230"/>
      <c r="WWQ11" s="230"/>
      <c r="WWR11" s="230"/>
      <c r="WWS11" s="230"/>
      <c r="WWT11" s="230"/>
      <c r="WWU11" s="230"/>
      <c r="WWV11" s="230"/>
      <c r="WWW11" s="230"/>
      <c r="WWX11" s="230"/>
      <c r="WWY11" s="230"/>
      <c r="WWZ11" s="230"/>
      <c r="WXA11" s="230"/>
      <c r="WXB11" s="230"/>
      <c r="WXC11" s="230"/>
      <c r="WXD11" s="230"/>
      <c r="WXE11" s="230"/>
      <c r="WXF11" s="230"/>
      <c r="WXG11" s="230"/>
      <c r="WXH11" s="230"/>
      <c r="WXI11" s="230"/>
      <c r="WXJ11" s="230"/>
      <c r="WXK11" s="230"/>
      <c r="WXL11" s="230"/>
      <c r="WXM11" s="230"/>
      <c r="WXN11" s="230"/>
      <c r="WXO11" s="230"/>
      <c r="WXP11" s="230"/>
      <c r="WXQ11" s="230"/>
      <c r="WXR11" s="230"/>
      <c r="WXS11" s="230"/>
      <c r="WXT11" s="230"/>
      <c r="WXU11" s="230"/>
      <c r="WXV11" s="230"/>
      <c r="WXW11" s="230"/>
      <c r="WXX11" s="230"/>
      <c r="WXY11" s="230"/>
      <c r="WXZ11" s="230"/>
      <c r="WYA11" s="230"/>
      <c r="WYB11" s="230"/>
      <c r="WYC11" s="230"/>
      <c r="WYD11" s="230"/>
      <c r="WYE11" s="230"/>
      <c r="WYF11" s="230"/>
      <c r="WYG11" s="230"/>
      <c r="WYH11" s="230"/>
      <c r="WYI11" s="230"/>
      <c r="WYJ11" s="230"/>
      <c r="WYK11" s="230"/>
      <c r="WYL11" s="230"/>
      <c r="WYM11" s="230"/>
      <c r="WYN11" s="230"/>
      <c r="WYO11" s="230"/>
      <c r="WYP11" s="230"/>
      <c r="WYQ11" s="230"/>
      <c r="WYR11" s="230"/>
      <c r="WYS11" s="230"/>
      <c r="WYT11" s="230"/>
      <c r="WYU11" s="230"/>
      <c r="WYV11" s="230"/>
      <c r="WYW11" s="230"/>
      <c r="WYX11" s="230"/>
      <c r="WYY11" s="230"/>
      <c r="WYZ11" s="230"/>
      <c r="WZA11" s="230"/>
      <c r="WZB11" s="230"/>
      <c r="WZC11" s="230"/>
      <c r="WZD11" s="230"/>
      <c r="WZE11" s="230"/>
      <c r="WZF11" s="230"/>
      <c r="WZG11" s="230"/>
      <c r="WZH11" s="230"/>
      <c r="WZI11" s="230"/>
      <c r="WZJ11" s="230"/>
      <c r="WZK11" s="230"/>
      <c r="WZL11" s="230"/>
      <c r="WZM11" s="230"/>
      <c r="WZN11" s="230"/>
      <c r="WZO11" s="230"/>
      <c r="WZP11" s="230"/>
      <c r="WZQ11" s="230"/>
      <c r="WZR11" s="230"/>
      <c r="WZS11" s="230"/>
      <c r="WZT11" s="230"/>
      <c r="WZU11" s="230"/>
      <c r="WZV11" s="230"/>
      <c r="WZW11" s="230"/>
      <c r="WZX11" s="230"/>
      <c r="WZY11" s="230"/>
      <c r="WZZ11" s="230"/>
      <c r="XAA11" s="230"/>
      <c r="XAB11" s="230"/>
      <c r="XAC11" s="230"/>
      <c r="XAD11" s="230"/>
      <c r="XAE11" s="230"/>
      <c r="XAF11" s="230"/>
      <c r="XAG11" s="230"/>
      <c r="XAH11" s="230"/>
      <c r="XAI11" s="230"/>
      <c r="XAJ11" s="230"/>
      <c r="XAK11" s="230"/>
      <c r="XAL11" s="230"/>
      <c r="XAM11" s="230"/>
      <c r="XAN11" s="230"/>
      <c r="XAO11" s="230"/>
      <c r="XAP11" s="230"/>
      <c r="XAQ11" s="230"/>
    </row>
    <row r="12" spans="1:16267" s="226" customFormat="1" ht="15" customHeight="1" x14ac:dyDescent="0.25">
      <c r="A12" s="222"/>
      <c r="B12" s="227"/>
      <c r="C12" s="231"/>
      <c r="D12" s="231"/>
      <c r="E12" s="231"/>
      <c r="F12" s="231"/>
      <c r="G12" s="231"/>
      <c r="H12" s="231"/>
      <c r="I12" s="231"/>
      <c r="J12" s="231"/>
      <c r="K12" s="231"/>
      <c r="L12" s="231"/>
      <c r="M12" s="231"/>
      <c r="N12" s="231"/>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c r="AML12"/>
      <c r="AMM12"/>
      <c r="AMN12"/>
      <c r="AMO12"/>
      <c r="AMP12"/>
      <c r="AMQ12"/>
      <c r="AMR12"/>
      <c r="AMS12"/>
      <c r="AMT12"/>
      <c r="AMU12"/>
      <c r="AMV12"/>
      <c r="AMW12"/>
      <c r="AMX12"/>
      <c r="AMY12"/>
      <c r="AMZ12"/>
      <c r="ANA12"/>
      <c r="ANB12"/>
      <c r="ANC12"/>
      <c r="AND12"/>
      <c r="ANE12"/>
      <c r="ANF12"/>
      <c r="ANG12"/>
      <c r="ANH12"/>
      <c r="ANI12"/>
      <c r="ANJ12"/>
      <c r="ANK12"/>
      <c r="ANL12"/>
      <c r="ANM12"/>
      <c r="ANN12"/>
      <c r="ANO12"/>
      <c r="ANP12"/>
      <c r="ANQ12"/>
      <c r="ANR12"/>
      <c r="ANS12"/>
      <c r="ANT12"/>
      <c r="ANU12"/>
      <c r="ANV12"/>
      <c r="ANW12"/>
      <c r="ANX12"/>
      <c r="ANY12"/>
      <c r="ANZ12"/>
      <c r="AOA12"/>
      <c r="AOB12"/>
      <c r="AOC12"/>
      <c r="AOD12"/>
      <c r="AOE12"/>
      <c r="AOF12"/>
      <c r="AOG12"/>
      <c r="AOH12"/>
      <c r="AOI12"/>
      <c r="AOJ12"/>
      <c r="AOK12"/>
      <c r="AOL12"/>
      <c r="AOM12"/>
      <c r="AON12"/>
      <c r="AOO12"/>
      <c r="AOP12"/>
      <c r="AOQ12"/>
      <c r="AOR12"/>
      <c r="AOS12"/>
      <c r="AOT12"/>
      <c r="AOU12"/>
      <c r="AOV12"/>
      <c r="AOW12"/>
      <c r="AOX12"/>
      <c r="AOY12"/>
      <c r="AOZ12"/>
      <c r="APA12"/>
      <c r="APB12"/>
      <c r="APC12"/>
      <c r="APD12"/>
      <c r="APE12"/>
      <c r="APF12"/>
      <c r="APG12"/>
      <c r="APH12"/>
      <c r="API12"/>
      <c r="APJ12"/>
      <c r="APK12"/>
      <c r="APL12"/>
      <c r="APM12"/>
      <c r="APN12"/>
      <c r="APO12"/>
      <c r="APP12"/>
      <c r="APQ12"/>
      <c r="APR12"/>
      <c r="APS12"/>
      <c r="APT12"/>
      <c r="APU12"/>
      <c r="APV12"/>
      <c r="APW12"/>
      <c r="APX12"/>
      <c r="APY12"/>
      <c r="APZ12"/>
      <c r="AQA12"/>
      <c r="AQB12"/>
      <c r="AQC12"/>
      <c r="AQD12"/>
      <c r="AQE12"/>
      <c r="AQF12"/>
      <c r="AQG12"/>
      <c r="AQH12"/>
      <c r="AQI12"/>
      <c r="AQJ12"/>
      <c r="AQK12"/>
      <c r="AQL12"/>
      <c r="AQM12"/>
      <c r="AQN12"/>
      <c r="AQO12"/>
      <c r="AQP12"/>
      <c r="AQQ12"/>
      <c r="AQR12"/>
      <c r="AQS12"/>
      <c r="AQT12"/>
      <c r="AQU12"/>
      <c r="AQV12"/>
      <c r="AQW12"/>
      <c r="AQX12"/>
      <c r="AQY12"/>
      <c r="AQZ12"/>
      <c r="ARA12"/>
      <c r="ARB12"/>
      <c r="ARC12"/>
      <c r="ARD12"/>
      <c r="ARE12"/>
      <c r="ARF12"/>
      <c r="ARG12"/>
      <c r="ARH12"/>
      <c r="ARI12"/>
      <c r="ARJ12"/>
      <c r="ARK12"/>
      <c r="ARL12"/>
      <c r="ARM12"/>
      <c r="ARN12"/>
      <c r="ARO12"/>
      <c r="ARP12"/>
      <c r="ARQ12"/>
      <c r="ARR12"/>
      <c r="ARS12"/>
      <c r="ART12"/>
      <c r="ARU12"/>
      <c r="ARV12"/>
      <c r="ARW12"/>
      <c r="ARX12"/>
      <c r="ARY12"/>
      <c r="ARZ12"/>
      <c r="ASA12"/>
      <c r="ASB12"/>
      <c r="ASC12"/>
      <c r="ASD12"/>
      <c r="ASE12"/>
      <c r="ASF12"/>
      <c r="ASG12"/>
      <c r="ASH12"/>
      <c r="ASI12"/>
      <c r="ASJ12"/>
      <c r="ASK12"/>
      <c r="ASL12"/>
      <c r="ASM12"/>
      <c r="ASN12"/>
      <c r="ASO12"/>
      <c r="ASP12"/>
      <c r="ASQ12"/>
      <c r="ASR12"/>
      <c r="ASS12"/>
      <c r="AST12"/>
      <c r="ASU12"/>
      <c r="ASV12"/>
      <c r="ASW12"/>
      <c r="ASX12"/>
      <c r="ASY12"/>
      <c r="ASZ12"/>
      <c r="ATA12"/>
      <c r="ATB12"/>
      <c r="ATC12"/>
      <c r="ATD12"/>
      <c r="ATE12"/>
      <c r="ATF12"/>
      <c r="ATG12"/>
      <c r="ATH12"/>
      <c r="ATI12"/>
      <c r="ATJ12"/>
      <c r="ATK12"/>
      <c r="ATL12"/>
      <c r="ATM12"/>
      <c r="ATN12"/>
      <c r="ATO12"/>
      <c r="ATP12"/>
      <c r="ATQ12"/>
      <c r="ATR12"/>
      <c r="ATS12"/>
      <c r="ATT12"/>
      <c r="ATU12"/>
      <c r="ATV12"/>
      <c r="ATW12"/>
      <c r="ATX12"/>
      <c r="ATY12"/>
      <c r="ATZ12"/>
      <c r="AUA12"/>
      <c r="AUB12"/>
      <c r="AUC12"/>
      <c r="AUD12"/>
      <c r="AUE12"/>
      <c r="AUF12"/>
      <c r="AUG12"/>
      <c r="AUH12"/>
      <c r="AUI12"/>
      <c r="AUJ12"/>
      <c r="AUK12"/>
      <c r="AUL12"/>
      <c r="AUM12"/>
      <c r="AUN12"/>
      <c r="AUO12"/>
      <c r="AUP12"/>
      <c r="AUQ12"/>
      <c r="AUR12"/>
      <c r="AUS12"/>
      <c r="AUT12"/>
      <c r="AUU12"/>
      <c r="AUV12"/>
      <c r="AUW12"/>
      <c r="AUX12"/>
      <c r="AUY12"/>
      <c r="AUZ12"/>
      <c r="AVA12"/>
      <c r="AVB12"/>
      <c r="AVC12"/>
      <c r="AVD12"/>
      <c r="AVE12"/>
      <c r="AVF12"/>
      <c r="AVG12"/>
      <c r="AVH12"/>
      <c r="AVI12"/>
      <c r="AVJ12"/>
      <c r="AVK12"/>
      <c r="AVL12"/>
      <c r="AVM12"/>
      <c r="AVN12"/>
      <c r="AVO12"/>
      <c r="AVP12"/>
      <c r="AVQ12"/>
      <c r="AVR12"/>
      <c r="AVS12"/>
      <c r="AVT12"/>
      <c r="AVU12"/>
      <c r="AVV12"/>
      <c r="AVW12"/>
      <c r="AVX12"/>
      <c r="AVY12"/>
      <c r="AVZ12"/>
      <c r="AWA12"/>
      <c r="AWB12"/>
      <c r="AWC12"/>
      <c r="AWD12"/>
      <c r="AWE12"/>
      <c r="AWF12"/>
      <c r="AWG12"/>
      <c r="AWH12"/>
      <c r="AWI12"/>
      <c r="AWJ12"/>
      <c r="AWK12"/>
      <c r="AWL12"/>
      <c r="AWM12"/>
      <c r="AWN12"/>
      <c r="AWO12"/>
      <c r="AWP12"/>
      <c r="AWQ12"/>
      <c r="AWR12"/>
      <c r="AWS12"/>
      <c r="AWT12"/>
      <c r="AWU12"/>
      <c r="AWV12"/>
      <c r="AWW12"/>
      <c r="AWX12"/>
      <c r="AWY12"/>
      <c r="AWZ12"/>
      <c r="AXA12"/>
      <c r="AXB12"/>
      <c r="AXC12"/>
      <c r="AXD12"/>
      <c r="AXE12"/>
      <c r="AXF12"/>
      <c r="AXG12"/>
      <c r="AXH12"/>
      <c r="AXI12"/>
      <c r="AXJ12"/>
      <c r="AXK12"/>
      <c r="AXL12"/>
      <c r="AXM12"/>
      <c r="AXN12"/>
      <c r="AXO12"/>
      <c r="AXP12"/>
      <c r="AXQ12"/>
      <c r="AXR12"/>
      <c r="AXS12"/>
      <c r="AXT12"/>
      <c r="AXU12"/>
      <c r="AXV12"/>
      <c r="AXW12"/>
      <c r="AXX12"/>
      <c r="AXY12"/>
      <c r="AXZ12"/>
      <c r="AYA12"/>
      <c r="AYB12"/>
      <c r="AYC12"/>
      <c r="AYD12"/>
      <c r="AYE12"/>
      <c r="AYF12"/>
      <c r="AYG12"/>
      <c r="AYH12"/>
      <c r="AYI12"/>
      <c r="AYJ12"/>
      <c r="AYK12"/>
      <c r="AYL12"/>
      <c r="AYM12"/>
      <c r="AYN12"/>
      <c r="AYO12"/>
      <c r="AYP12"/>
      <c r="AYQ12"/>
      <c r="AYR12"/>
      <c r="AYS12"/>
      <c r="AYT12"/>
      <c r="AYU12"/>
      <c r="AYV12"/>
      <c r="AYW12"/>
      <c r="AYX12"/>
      <c r="AYY12"/>
      <c r="AYZ12"/>
      <c r="AZA12"/>
      <c r="AZB12"/>
      <c r="AZC12"/>
      <c r="AZD12"/>
      <c r="AZE12"/>
      <c r="AZF12"/>
      <c r="AZG12"/>
      <c r="AZH12"/>
      <c r="AZI12"/>
      <c r="AZJ12"/>
      <c r="AZK12"/>
      <c r="AZL12"/>
      <c r="AZM12"/>
      <c r="AZN12"/>
      <c r="AZO12"/>
      <c r="AZP12"/>
      <c r="AZQ12"/>
      <c r="AZR12"/>
      <c r="AZS12"/>
      <c r="AZT12"/>
      <c r="AZU12"/>
      <c r="AZV12"/>
      <c r="AZW12"/>
      <c r="AZX12"/>
      <c r="AZY12"/>
      <c r="AZZ12"/>
      <c r="BAA12"/>
      <c r="BAB12"/>
      <c r="BAC12"/>
      <c r="BAD12"/>
      <c r="BAE12"/>
      <c r="BAF12"/>
      <c r="BAG12"/>
      <c r="BAH12"/>
      <c r="BAI12"/>
      <c r="BAJ12"/>
      <c r="BAK12"/>
      <c r="BAL12"/>
      <c r="BAM12"/>
      <c r="BAN12"/>
      <c r="BAO12"/>
      <c r="BAP12"/>
      <c r="BAQ12"/>
      <c r="BAR12"/>
      <c r="BAS12"/>
      <c r="BAT12"/>
      <c r="BAU12"/>
      <c r="BAV12"/>
      <c r="BAW12"/>
      <c r="BAX12"/>
      <c r="BAY12"/>
      <c r="BAZ12"/>
      <c r="BBA12"/>
      <c r="BBB12"/>
      <c r="BBC12"/>
      <c r="BBD12"/>
      <c r="BBE12"/>
      <c r="BBF12"/>
      <c r="BBG12"/>
      <c r="BBH12"/>
      <c r="BBI12"/>
      <c r="BBJ12"/>
      <c r="BBK12"/>
      <c r="BBL12"/>
      <c r="BBM12"/>
      <c r="BBN12"/>
      <c r="BBO12"/>
      <c r="BBP12"/>
      <c r="BBQ12"/>
      <c r="BBR12"/>
      <c r="BBS12"/>
      <c r="BBT12"/>
      <c r="BBU12"/>
      <c r="BBV12"/>
      <c r="BBW12"/>
      <c r="BBX12"/>
      <c r="BBY12"/>
      <c r="BBZ12"/>
      <c r="BCA12"/>
      <c r="BCB12"/>
      <c r="BCC12"/>
      <c r="BCD12"/>
      <c r="BCE12"/>
      <c r="BCF12"/>
      <c r="BCG12"/>
      <c r="BCH12"/>
      <c r="BCI12"/>
      <c r="BCJ12"/>
      <c r="BCK12"/>
      <c r="BCL12"/>
      <c r="BCM12"/>
      <c r="BCN12"/>
      <c r="BCO12"/>
      <c r="BCP12"/>
      <c r="BCQ12"/>
      <c r="BCR12"/>
      <c r="BCS12"/>
      <c r="BCT12"/>
      <c r="BCU12"/>
      <c r="BCV12"/>
      <c r="BCW12"/>
      <c r="BCX12"/>
      <c r="BCY12"/>
      <c r="BCZ12"/>
      <c r="BDA12"/>
      <c r="BDB12"/>
      <c r="BDC12"/>
      <c r="BDD12"/>
      <c r="BDE12"/>
      <c r="BDF12"/>
      <c r="BDG12"/>
      <c r="BDH12"/>
      <c r="BDI12"/>
      <c r="BDJ12"/>
      <c r="BDK12"/>
      <c r="BDL12"/>
      <c r="BDM12"/>
      <c r="BDN12"/>
      <c r="BDO12"/>
      <c r="BDP12"/>
      <c r="BDQ12"/>
      <c r="BDR12"/>
      <c r="BDS12"/>
      <c r="BDT12"/>
      <c r="BDU12"/>
      <c r="BDV12"/>
      <c r="BDW12"/>
      <c r="BDX12"/>
      <c r="BDY12"/>
      <c r="BDZ12"/>
      <c r="BEA12"/>
      <c r="BEB12"/>
      <c r="BEC12"/>
      <c r="BED12"/>
      <c r="BEE12"/>
      <c r="BEF12"/>
      <c r="BEG12"/>
      <c r="BEH12"/>
      <c r="BEI12"/>
      <c r="BEJ12"/>
      <c r="BEK12"/>
      <c r="BEL12"/>
      <c r="BEM12"/>
      <c r="BEN12"/>
      <c r="BEO12"/>
      <c r="BEP12"/>
      <c r="BEQ12"/>
      <c r="BER12"/>
      <c r="BES12"/>
      <c r="BET12"/>
      <c r="BEU12"/>
      <c r="BEV12"/>
      <c r="BEW12"/>
      <c r="BEX12"/>
      <c r="BEY12"/>
      <c r="BEZ12"/>
      <c r="BFA12"/>
      <c r="BFB12"/>
      <c r="BFC12"/>
      <c r="BFD12"/>
      <c r="BFE12"/>
      <c r="BFF12"/>
      <c r="BFG12"/>
      <c r="BFH12"/>
      <c r="BFI12"/>
      <c r="BFJ12"/>
      <c r="BFK12"/>
      <c r="BFL12"/>
      <c r="BFM12"/>
      <c r="BFN12"/>
      <c r="BFO12"/>
      <c r="BFP12"/>
      <c r="BFQ12"/>
      <c r="BFR12"/>
      <c r="BFS12"/>
      <c r="BFT12"/>
      <c r="BFU12"/>
      <c r="BFV12"/>
      <c r="BFW12"/>
      <c r="BFX12"/>
      <c r="BFY12"/>
      <c r="BFZ12"/>
      <c r="BGA12"/>
      <c r="BGB12"/>
      <c r="BGC12"/>
      <c r="BGD12"/>
      <c r="BGE12"/>
      <c r="BGF12"/>
      <c r="BGG12"/>
      <c r="BGH12"/>
      <c r="BGI12"/>
      <c r="BGJ12"/>
      <c r="BGK12"/>
      <c r="BGL12"/>
      <c r="BGM12"/>
      <c r="BGN12"/>
      <c r="BGO12"/>
      <c r="BGP12"/>
      <c r="BGQ12"/>
      <c r="BGR12"/>
      <c r="BGS12"/>
      <c r="BGT12"/>
      <c r="BGU12"/>
      <c r="BGV12"/>
      <c r="BGW12"/>
      <c r="BGX12"/>
      <c r="BGY12"/>
      <c r="BGZ12"/>
      <c r="BHA12"/>
      <c r="BHB12"/>
      <c r="BHC12"/>
      <c r="BHD12"/>
      <c r="BHE12"/>
      <c r="BHF12"/>
      <c r="BHG12"/>
      <c r="BHH12"/>
      <c r="BHI12"/>
      <c r="BHJ12"/>
      <c r="BHK12"/>
      <c r="BHL12"/>
      <c r="BHM12"/>
      <c r="BHN12"/>
      <c r="BHO12"/>
      <c r="BHP12"/>
      <c r="BHQ12"/>
      <c r="BHR12"/>
      <c r="BHS12"/>
      <c r="BHT12"/>
      <c r="BHU12"/>
      <c r="BHV12"/>
      <c r="BHW12"/>
      <c r="BHX12"/>
      <c r="BHY12"/>
      <c r="BHZ12"/>
      <c r="BIA12"/>
      <c r="BIB12"/>
      <c r="BIC12"/>
      <c r="BID12"/>
      <c r="BIE12"/>
      <c r="BIF12"/>
      <c r="BIG12"/>
      <c r="BIH12"/>
      <c r="BII12"/>
      <c r="BIJ12"/>
      <c r="BIK12"/>
      <c r="BIL12"/>
      <c r="BIM12"/>
      <c r="BIN12"/>
      <c r="BIO12"/>
      <c r="BIP12"/>
      <c r="BIQ12"/>
      <c r="BIR12"/>
      <c r="BIS12"/>
      <c r="BIT12"/>
      <c r="BIU12"/>
      <c r="BIV12"/>
      <c r="BIW12"/>
      <c r="BIX12"/>
      <c r="BIY12"/>
      <c r="BIZ12"/>
      <c r="BJA12"/>
      <c r="BJB12"/>
      <c r="BJC12"/>
      <c r="BJD12"/>
      <c r="BJE12"/>
      <c r="BJF12"/>
      <c r="BJG12"/>
      <c r="BJH12"/>
      <c r="BJI12"/>
      <c r="BJJ12"/>
      <c r="BJK12"/>
      <c r="BJL12"/>
      <c r="BJM12"/>
      <c r="BJN12"/>
      <c r="BJO12"/>
      <c r="BJP12"/>
      <c r="BJQ12"/>
      <c r="BJR12"/>
      <c r="BJS12"/>
      <c r="BJT12"/>
      <c r="BJU12"/>
      <c r="BJV12"/>
      <c r="BJW12"/>
      <c r="BJX12"/>
      <c r="BJY12"/>
      <c r="BJZ12"/>
      <c r="BKA12"/>
      <c r="BKB12"/>
      <c r="BKC12"/>
      <c r="BKD12"/>
      <c r="BKE12"/>
      <c r="BKF12"/>
      <c r="BKG12"/>
      <c r="BKH12"/>
      <c r="BKI12"/>
      <c r="BKJ12"/>
      <c r="BKK12"/>
      <c r="BKL12"/>
      <c r="BKM12"/>
      <c r="BKN12"/>
      <c r="BKO12"/>
      <c r="BKP12"/>
      <c r="BKQ12"/>
      <c r="BKR12"/>
      <c r="BKS12"/>
      <c r="BKT12"/>
      <c r="BKU12"/>
      <c r="BKV12"/>
      <c r="BKW12"/>
      <c r="BKX12"/>
      <c r="BKY12"/>
      <c r="BKZ12"/>
      <c r="BLA12"/>
      <c r="BLB12"/>
      <c r="BLC12"/>
      <c r="BLD12"/>
      <c r="BLE12"/>
      <c r="BLF12"/>
      <c r="BLG12"/>
      <c r="BLH12"/>
      <c r="BLI12"/>
      <c r="BLJ12"/>
      <c r="BLK12"/>
      <c r="BLL12"/>
      <c r="BLM12"/>
      <c r="BLN12"/>
      <c r="BLO12"/>
      <c r="BLP12"/>
      <c r="BLQ12"/>
      <c r="BLR12"/>
      <c r="BLS12"/>
      <c r="BLT12"/>
      <c r="BLU12"/>
      <c r="BLV12"/>
      <c r="BLW12"/>
      <c r="BLX12"/>
      <c r="BLY12"/>
      <c r="BLZ12"/>
      <c r="BMA12"/>
      <c r="BMB12"/>
      <c r="BMC12"/>
      <c r="BMD12"/>
      <c r="BME12"/>
      <c r="BMF12"/>
      <c r="BMG12"/>
      <c r="BMH12"/>
      <c r="BMI12"/>
      <c r="BMJ12"/>
      <c r="BMK12"/>
      <c r="BML12"/>
      <c r="BMM12"/>
      <c r="BMN12"/>
      <c r="BMO12"/>
      <c r="BMP12"/>
      <c r="BMQ12"/>
      <c r="BMR12"/>
      <c r="BMS12"/>
      <c r="BMT12"/>
      <c r="BMU12"/>
      <c r="BMV12"/>
      <c r="BMW12"/>
      <c r="BMX12"/>
      <c r="BMY12"/>
      <c r="BMZ12"/>
      <c r="BNA12"/>
      <c r="BNB12"/>
      <c r="BNC12"/>
      <c r="BND12"/>
      <c r="BNE12"/>
      <c r="BNF12"/>
      <c r="BNG12"/>
      <c r="BNH12"/>
      <c r="BNI12"/>
      <c r="BNJ12"/>
      <c r="BNK12"/>
      <c r="BNL12"/>
      <c r="BNM12"/>
      <c r="BNN12"/>
      <c r="BNO12"/>
      <c r="BNP12"/>
      <c r="BNQ12"/>
      <c r="BNR12"/>
      <c r="BNS12"/>
      <c r="BNT12"/>
      <c r="BNU12"/>
      <c r="BNV12"/>
      <c r="BNW12"/>
      <c r="BNX12"/>
      <c r="BNY12"/>
      <c r="BNZ12"/>
      <c r="BOA12"/>
      <c r="BOB12"/>
      <c r="BOC12"/>
      <c r="BOD12"/>
      <c r="BOE12"/>
      <c r="BOF12"/>
      <c r="BOG12"/>
      <c r="BOH12"/>
      <c r="BOI12"/>
      <c r="BOJ12"/>
      <c r="BOK12"/>
      <c r="BOL12"/>
      <c r="BOM12"/>
      <c r="BON12"/>
      <c r="BOO12"/>
      <c r="BOP12"/>
      <c r="BOQ12"/>
      <c r="BOR12"/>
      <c r="BOS12"/>
      <c r="BOT12"/>
      <c r="BOU12"/>
      <c r="BOV12"/>
      <c r="BOW12"/>
      <c r="BOX12"/>
      <c r="BOY12"/>
      <c r="BOZ12"/>
      <c r="BPA12"/>
      <c r="BPB12"/>
      <c r="BPC12"/>
      <c r="BPD12"/>
      <c r="BPE12"/>
      <c r="BPF12"/>
      <c r="BPG12"/>
      <c r="BPH12"/>
      <c r="BPI12"/>
      <c r="BPJ12"/>
      <c r="BPK12"/>
      <c r="BPL12"/>
      <c r="BPM12"/>
      <c r="BPN12"/>
      <c r="BPO12"/>
      <c r="BPP12"/>
      <c r="BPQ12"/>
      <c r="BPR12"/>
      <c r="BPS12"/>
      <c r="BPT12"/>
      <c r="BPU12"/>
      <c r="BPV12"/>
      <c r="BPW12"/>
      <c r="BPX12"/>
      <c r="BPY12"/>
      <c r="BPZ12"/>
      <c r="BQA12"/>
      <c r="BQB12"/>
      <c r="BQC12"/>
      <c r="BQD12"/>
      <c r="BQE12"/>
      <c r="BQF12"/>
      <c r="BQG12"/>
      <c r="BQH12"/>
      <c r="BQI12"/>
      <c r="BQJ12"/>
      <c r="BQK12"/>
      <c r="BQL12"/>
      <c r="BQM12"/>
      <c r="BQN12"/>
      <c r="BQO12"/>
      <c r="BQP12"/>
      <c r="BQQ12"/>
      <c r="BQR12"/>
      <c r="BQS12"/>
      <c r="BQT12"/>
      <c r="BQU12"/>
      <c r="BQV12"/>
      <c r="BQW12"/>
      <c r="BQX12"/>
      <c r="BQY12"/>
      <c r="BQZ12"/>
      <c r="BRA12"/>
      <c r="BRB12"/>
      <c r="BRC12"/>
      <c r="BRD12"/>
      <c r="BRE12"/>
      <c r="BRF12"/>
      <c r="BRG12"/>
      <c r="BRH12"/>
      <c r="BRI12"/>
      <c r="BRJ12"/>
      <c r="BRK12"/>
      <c r="BRL12"/>
      <c r="BRM12"/>
      <c r="BRN12"/>
      <c r="BRO12"/>
      <c r="BRP12"/>
      <c r="BRQ12"/>
      <c r="BRR12"/>
      <c r="BRS12"/>
      <c r="BRT12"/>
      <c r="BRU12"/>
      <c r="BRV12"/>
      <c r="BRW12"/>
      <c r="BRX12"/>
      <c r="BRY12"/>
      <c r="BRZ12"/>
      <c r="BSA12"/>
      <c r="BSB12"/>
      <c r="BSC12"/>
      <c r="BSD12"/>
      <c r="BSE12"/>
      <c r="BSF12"/>
      <c r="BSG12"/>
      <c r="BSH12"/>
      <c r="BSI12"/>
      <c r="BSJ12"/>
      <c r="BSK12"/>
      <c r="BSL12"/>
      <c r="BSM12"/>
      <c r="BSN12"/>
      <c r="BSO12"/>
      <c r="BSP12"/>
      <c r="BSQ12"/>
      <c r="BSR12"/>
      <c r="BSS12"/>
      <c r="BST12"/>
      <c r="BSU12"/>
      <c r="BSV12"/>
      <c r="BSW12"/>
      <c r="BSX12"/>
      <c r="BSY12"/>
      <c r="BSZ12"/>
      <c r="BTA12"/>
      <c r="BTB12"/>
      <c r="BTC12"/>
      <c r="BTD12"/>
      <c r="BTE12"/>
      <c r="BTF12"/>
      <c r="BTG12"/>
      <c r="BTH12"/>
      <c r="BTI12"/>
      <c r="BTJ12"/>
      <c r="BTK12"/>
      <c r="BTL12"/>
      <c r="BTM12"/>
      <c r="BTN12"/>
      <c r="BTO12"/>
      <c r="BTP12"/>
      <c r="BTQ12"/>
      <c r="BTR12"/>
      <c r="BTS12"/>
      <c r="BTT12"/>
      <c r="BTU12"/>
      <c r="BTV12"/>
      <c r="BTW12"/>
      <c r="BTX12"/>
      <c r="BTY12"/>
      <c r="BTZ12"/>
      <c r="BUA12"/>
      <c r="BUB12"/>
      <c r="BUC12"/>
      <c r="BUD12"/>
      <c r="BUE12"/>
      <c r="BUF12"/>
      <c r="BUG12"/>
      <c r="BUH12"/>
      <c r="BUI12"/>
      <c r="BUJ12"/>
      <c r="BUK12"/>
      <c r="BUL12"/>
      <c r="BUM12"/>
      <c r="BUN12"/>
      <c r="BUO12"/>
      <c r="BUP12"/>
      <c r="BUQ12"/>
      <c r="BUR12"/>
      <c r="BUS12"/>
      <c r="BUT12"/>
      <c r="BUU12"/>
      <c r="BUV12"/>
      <c r="BUW12"/>
      <c r="BUX12"/>
      <c r="BUY12"/>
      <c r="BUZ12"/>
      <c r="BVA12"/>
      <c r="BVB12"/>
      <c r="BVC12"/>
      <c r="BVD12"/>
      <c r="BVE12"/>
      <c r="BVF12"/>
      <c r="BVG12"/>
      <c r="BVH12"/>
      <c r="BVI12"/>
      <c r="BVJ12"/>
      <c r="BVK12"/>
      <c r="BVL12"/>
      <c r="BVM12"/>
      <c r="BVN12"/>
      <c r="BVO12"/>
      <c r="BVP12"/>
      <c r="BVQ12"/>
      <c r="BVR12"/>
      <c r="BVS12"/>
      <c r="BVT12"/>
      <c r="BVU12"/>
      <c r="BVV12"/>
      <c r="BVW12"/>
      <c r="BVX12"/>
      <c r="BVY12"/>
      <c r="BVZ12"/>
      <c r="BWA12"/>
      <c r="BWB12"/>
      <c r="BWC12"/>
      <c r="BWD12"/>
      <c r="BWE12"/>
      <c r="BWF12"/>
      <c r="BWG12"/>
      <c r="BWH12"/>
      <c r="BWI12"/>
      <c r="BWJ12"/>
      <c r="BWK12"/>
      <c r="BWL12"/>
      <c r="BWM12"/>
      <c r="BWN12"/>
      <c r="BWO12"/>
      <c r="BWP12"/>
      <c r="BWQ12"/>
      <c r="BWR12"/>
      <c r="BWS12"/>
      <c r="BWT12"/>
      <c r="BWU12"/>
      <c r="BWV12"/>
      <c r="BWW12"/>
      <c r="BWX12"/>
      <c r="BWY12"/>
      <c r="BWZ12"/>
      <c r="BXA12"/>
      <c r="BXB12"/>
      <c r="BXC12"/>
      <c r="BXD12"/>
      <c r="BXE12"/>
      <c r="BXF12"/>
      <c r="BXG12"/>
      <c r="BXH12"/>
      <c r="BXI12"/>
      <c r="BXJ12"/>
      <c r="BXK12"/>
      <c r="BXL12"/>
      <c r="BXM12"/>
      <c r="BXN12"/>
      <c r="BXO12"/>
      <c r="BXP12"/>
      <c r="BXQ12"/>
      <c r="BXR12"/>
      <c r="BXS12"/>
      <c r="BXT12"/>
      <c r="BXU12"/>
      <c r="BXV12"/>
      <c r="BXW12"/>
      <c r="BXX12"/>
      <c r="BXY12"/>
      <c r="BXZ12"/>
      <c r="BYA12"/>
      <c r="BYB12"/>
      <c r="BYC12"/>
      <c r="BYD12"/>
      <c r="BYE12"/>
      <c r="BYF12"/>
      <c r="BYG12"/>
      <c r="BYH12"/>
      <c r="BYI12"/>
      <c r="BYJ12"/>
      <c r="BYK12"/>
      <c r="BYL12"/>
      <c r="BYM12"/>
      <c r="BYN12"/>
      <c r="BYO12"/>
      <c r="BYP12"/>
      <c r="BYQ12"/>
      <c r="BYR12"/>
      <c r="BYS12"/>
      <c r="BYT12"/>
      <c r="BYU12"/>
      <c r="BYV12"/>
      <c r="BYW12"/>
      <c r="BYX12"/>
      <c r="BYY12"/>
      <c r="BYZ12"/>
      <c r="BZA12"/>
      <c r="BZB12"/>
      <c r="BZC12"/>
      <c r="BZD12"/>
      <c r="BZE12"/>
      <c r="BZF12"/>
      <c r="BZG12"/>
      <c r="BZH12"/>
      <c r="BZI12"/>
      <c r="BZJ12"/>
      <c r="BZK12"/>
      <c r="BZL12"/>
      <c r="BZM12"/>
      <c r="BZN12"/>
      <c r="BZO12"/>
      <c r="BZP12"/>
      <c r="BZQ12"/>
      <c r="BZR12"/>
      <c r="BZS12"/>
      <c r="BZT12"/>
      <c r="BZU12"/>
      <c r="BZV12"/>
      <c r="BZW12"/>
      <c r="BZX12"/>
      <c r="BZY12"/>
      <c r="BZZ12"/>
      <c r="CAA12"/>
      <c r="CAB12"/>
      <c r="CAC12"/>
      <c r="CAD12"/>
      <c r="CAE12"/>
      <c r="CAF12"/>
      <c r="CAG12"/>
      <c r="CAH12"/>
      <c r="CAI12"/>
      <c r="CAJ12"/>
      <c r="CAK12"/>
      <c r="CAL12"/>
      <c r="CAM12"/>
      <c r="CAN12"/>
      <c r="CAO12"/>
      <c r="CAP12"/>
      <c r="CAQ12"/>
      <c r="CAR12"/>
      <c r="CAS12"/>
      <c r="CAT12"/>
      <c r="CAU12"/>
      <c r="CAV12"/>
      <c r="CAW12"/>
      <c r="CAX12"/>
      <c r="CAY12"/>
      <c r="CAZ12"/>
      <c r="CBA12"/>
      <c r="CBB12"/>
      <c r="CBC12"/>
      <c r="CBD12"/>
      <c r="CBE12"/>
      <c r="CBF12"/>
      <c r="CBG12"/>
      <c r="CBH12"/>
      <c r="CBI12"/>
      <c r="CBJ12"/>
      <c r="CBK12"/>
      <c r="CBL12"/>
      <c r="CBM12"/>
      <c r="CBN12"/>
      <c r="CBO12"/>
      <c r="CBP12"/>
      <c r="CBQ12"/>
      <c r="CBR12"/>
      <c r="CBS12"/>
      <c r="CBT12"/>
      <c r="CBU12"/>
      <c r="CBV12"/>
      <c r="CBW12"/>
      <c r="CBX12"/>
      <c r="CBY12"/>
      <c r="CBZ12"/>
      <c r="CCA12"/>
      <c r="CCB12"/>
      <c r="CCC12"/>
      <c r="CCD12"/>
      <c r="CCE12"/>
      <c r="CCF12"/>
      <c r="CCG12"/>
      <c r="CCH12"/>
      <c r="CCI12"/>
      <c r="CCJ12"/>
      <c r="CCK12"/>
      <c r="CCL12"/>
      <c r="CCM12"/>
      <c r="CCN12"/>
      <c r="CCO12"/>
      <c r="CCP12"/>
      <c r="CCQ12"/>
      <c r="CCR12"/>
      <c r="CCS12"/>
      <c r="CCT12"/>
      <c r="CCU12"/>
      <c r="CCV12"/>
      <c r="CCW12"/>
      <c r="CCX12"/>
      <c r="CCY12"/>
      <c r="CCZ12"/>
      <c r="CDA12"/>
      <c r="CDB12"/>
      <c r="CDC12"/>
      <c r="CDD12"/>
      <c r="CDE12"/>
      <c r="CDF12"/>
      <c r="CDG12"/>
      <c r="CDH12"/>
      <c r="CDI12"/>
      <c r="CDJ12"/>
      <c r="CDK12"/>
      <c r="CDL12"/>
      <c r="CDM12"/>
      <c r="CDN12"/>
      <c r="CDO12"/>
      <c r="CDP12"/>
      <c r="CDQ12"/>
      <c r="CDR12"/>
      <c r="CDS12"/>
      <c r="CDT12"/>
      <c r="CDU12"/>
      <c r="CDV12"/>
      <c r="CDW12"/>
      <c r="CDX12"/>
      <c r="CDY12"/>
      <c r="CDZ12"/>
      <c r="CEA12"/>
      <c r="CEB12"/>
      <c r="CEC12"/>
      <c r="CED12"/>
      <c r="CEE12"/>
      <c r="CEF12"/>
      <c r="CEG12"/>
      <c r="CEH12"/>
      <c r="CEI12"/>
      <c r="CEJ12"/>
      <c r="CEK12"/>
      <c r="CEL12"/>
      <c r="CEM12"/>
      <c r="CEN12"/>
      <c r="CEO12"/>
      <c r="CEP12"/>
      <c r="CEQ12"/>
      <c r="CER12"/>
      <c r="CES12"/>
      <c r="CET12"/>
      <c r="CEU12"/>
      <c r="CEV12"/>
      <c r="CEW12"/>
      <c r="CEX12"/>
      <c r="CEY12"/>
      <c r="CEZ12"/>
      <c r="CFA12"/>
      <c r="CFB12"/>
      <c r="CFC12"/>
      <c r="CFD12"/>
      <c r="CFE12"/>
      <c r="CFF12"/>
      <c r="CFG12"/>
      <c r="CFH12"/>
      <c r="CFI12"/>
      <c r="CFJ12"/>
      <c r="CFK12"/>
      <c r="CFL12"/>
      <c r="CFM12"/>
      <c r="CFN12"/>
      <c r="CFO12"/>
      <c r="CFP12"/>
      <c r="CFQ12"/>
      <c r="CFR12"/>
      <c r="CFS12"/>
      <c r="CFT12"/>
      <c r="CFU12"/>
      <c r="CFV12"/>
      <c r="CFW12"/>
      <c r="CFX12"/>
      <c r="CFY12"/>
      <c r="CFZ12"/>
      <c r="CGA12"/>
      <c r="CGB12"/>
      <c r="CGC12"/>
      <c r="CGD12"/>
      <c r="CGE12"/>
      <c r="CGF12"/>
      <c r="CGG12"/>
      <c r="CGH12"/>
      <c r="CGI12"/>
      <c r="CGJ12"/>
      <c r="CGK12"/>
      <c r="CGL12"/>
      <c r="CGM12"/>
      <c r="CGN12"/>
      <c r="CGO12"/>
      <c r="CGP12"/>
      <c r="CGQ12"/>
      <c r="CGR12"/>
      <c r="CGS12"/>
      <c r="CGT12"/>
      <c r="CGU12"/>
      <c r="CGV12"/>
      <c r="CGW12"/>
      <c r="CGX12"/>
      <c r="CGY12"/>
      <c r="CGZ12"/>
      <c r="CHA12"/>
      <c r="CHB12"/>
      <c r="CHC12"/>
      <c r="CHD12"/>
      <c r="CHE12"/>
      <c r="CHF12"/>
      <c r="CHG12"/>
      <c r="CHH12"/>
      <c r="CHI12"/>
      <c r="CHJ12"/>
      <c r="CHK12"/>
      <c r="CHL12"/>
      <c r="CHM12"/>
      <c r="CHN12"/>
      <c r="CHO12"/>
      <c r="CHP12"/>
      <c r="CHQ12"/>
      <c r="CHR12"/>
      <c r="CHS12"/>
      <c r="CHT12"/>
      <c r="CHU12"/>
      <c r="CHV12"/>
      <c r="CHW12"/>
      <c r="CHX12"/>
      <c r="CHY12"/>
      <c r="CHZ12"/>
      <c r="CIA12"/>
      <c r="CIB12"/>
      <c r="CIC12"/>
      <c r="CID12"/>
      <c r="CIE12"/>
      <c r="CIF12"/>
      <c r="CIG12"/>
      <c r="CIH12"/>
      <c r="CII12"/>
      <c r="CIJ12"/>
      <c r="CIK12"/>
      <c r="CIL12"/>
      <c r="CIM12"/>
      <c r="CIN12"/>
      <c r="CIO12"/>
      <c r="CIP12"/>
      <c r="CIQ12"/>
      <c r="CIR12"/>
      <c r="CIS12"/>
      <c r="CIT12"/>
      <c r="CIU12"/>
      <c r="CIV12"/>
      <c r="CIW12"/>
      <c r="CIX12"/>
      <c r="CIY12"/>
      <c r="CIZ12"/>
      <c r="CJA12"/>
      <c r="CJB12"/>
      <c r="CJC12"/>
      <c r="CJD12"/>
      <c r="CJE12"/>
      <c r="CJF12"/>
      <c r="CJG12"/>
      <c r="CJH12"/>
      <c r="CJI12"/>
      <c r="CJJ12"/>
      <c r="CJK12"/>
      <c r="CJL12"/>
      <c r="CJM12"/>
      <c r="CJN12"/>
      <c r="CJO12"/>
      <c r="CJP12"/>
      <c r="CJQ12"/>
      <c r="CJR12"/>
      <c r="CJS12"/>
      <c r="CJT12"/>
      <c r="CJU12"/>
      <c r="CJV12"/>
      <c r="CJW12"/>
      <c r="CJX12"/>
      <c r="CJY12"/>
      <c r="CJZ12"/>
      <c r="CKA12"/>
      <c r="CKB12"/>
      <c r="CKC12"/>
      <c r="CKD12"/>
      <c r="CKE12"/>
      <c r="CKF12"/>
      <c r="CKG12"/>
      <c r="CKH12"/>
      <c r="CKI12"/>
      <c r="CKJ12"/>
      <c r="CKK12"/>
      <c r="CKL12"/>
      <c r="CKM12"/>
      <c r="CKN12"/>
      <c r="CKO12"/>
      <c r="CKP12"/>
      <c r="CKQ12"/>
      <c r="CKR12"/>
      <c r="CKS12"/>
      <c r="CKT12"/>
      <c r="CKU12"/>
      <c r="CKV12"/>
      <c r="CKW12"/>
      <c r="CKX12"/>
      <c r="CKY12"/>
      <c r="CKZ12"/>
      <c r="CLA12"/>
      <c r="CLB12"/>
      <c r="CLC12"/>
      <c r="CLD12"/>
      <c r="CLE12"/>
      <c r="CLF12"/>
      <c r="CLG12"/>
      <c r="CLH12"/>
      <c r="CLI12"/>
      <c r="CLJ12"/>
      <c r="CLK12"/>
      <c r="CLL12"/>
      <c r="CLM12"/>
      <c r="CLN12"/>
      <c r="CLO12"/>
      <c r="CLP12"/>
      <c r="CLQ12"/>
      <c r="CLR12"/>
      <c r="CLS12"/>
      <c r="CLT12"/>
      <c r="CLU12"/>
      <c r="CLV12"/>
      <c r="CLW12"/>
      <c r="CLX12"/>
      <c r="CLY12"/>
      <c r="CLZ12"/>
      <c r="CMA12"/>
      <c r="CMB12"/>
      <c r="CMC12"/>
      <c r="CMD12"/>
      <c r="CME12"/>
      <c r="CMF12"/>
      <c r="CMG12"/>
      <c r="CMH12"/>
      <c r="CMI12"/>
      <c r="CMJ12"/>
      <c r="CMK12"/>
      <c r="CML12"/>
      <c r="CMM12"/>
      <c r="CMN12"/>
      <c r="CMO12"/>
      <c r="CMP12"/>
      <c r="CMQ12"/>
      <c r="CMR12"/>
      <c r="CMS12"/>
      <c r="CMT12"/>
      <c r="CMU12"/>
      <c r="CMV12"/>
      <c r="CMW12"/>
      <c r="CMX12"/>
      <c r="CMY12"/>
      <c r="CMZ12"/>
      <c r="CNA12"/>
      <c r="CNB12"/>
      <c r="CNC12"/>
      <c r="CND12"/>
      <c r="CNE12"/>
      <c r="CNF12"/>
      <c r="CNG12"/>
      <c r="CNH12"/>
      <c r="CNI12"/>
      <c r="CNJ12"/>
      <c r="CNK12"/>
      <c r="CNL12"/>
      <c r="CNM12"/>
      <c r="CNN12"/>
      <c r="CNO12"/>
      <c r="CNP12"/>
      <c r="CNQ12"/>
      <c r="CNR12"/>
      <c r="CNS12"/>
      <c r="CNT12"/>
      <c r="CNU12"/>
      <c r="CNV12"/>
      <c r="CNW12"/>
      <c r="CNX12"/>
      <c r="CNY12"/>
      <c r="CNZ12"/>
      <c r="COA12"/>
      <c r="COB12"/>
      <c r="COC12"/>
      <c r="COD12"/>
      <c r="COE12"/>
      <c r="COF12"/>
      <c r="COG12"/>
      <c r="COH12"/>
      <c r="COI12"/>
      <c r="COJ12"/>
      <c r="COK12"/>
      <c r="COL12"/>
      <c r="COM12"/>
      <c r="CON12"/>
      <c r="COO12"/>
      <c r="COP12"/>
      <c r="COQ12"/>
      <c r="COR12"/>
      <c r="COS12"/>
      <c r="COT12"/>
      <c r="COU12"/>
      <c r="COV12"/>
      <c r="COW12"/>
      <c r="COX12"/>
      <c r="COY12"/>
      <c r="COZ12"/>
      <c r="CPA12"/>
      <c r="CPB12"/>
      <c r="CPC12"/>
      <c r="CPD12"/>
      <c r="CPE12"/>
      <c r="CPF12"/>
      <c r="CPG12"/>
      <c r="CPH12"/>
      <c r="CPI12"/>
      <c r="CPJ12"/>
      <c r="CPK12"/>
      <c r="CPL12"/>
      <c r="CPM12"/>
      <c r="CPN12"/>
      <c r="CPO12"/>
      <c r="CPP12"/>
      <c r="CPQ12"/>
      <c r="CPR12"/>
      <c r="CPS12"/>
      <c r="CPT12"/>
      <c r="CPU12"/>
      <c r="CPV12"/>
      <c r="CPW12"/>
      <c r="CPX12"/>
      <c r="CPY12"/>
      <c r="CPZ12"/>
      <c r="CQA12"/>
      <c r="CQB12"/>
      <c r="CQC12"/>
      <c r="CQD12"/>
      <c r="CQE12"/>
      <c r="CQF12"/>
      <c r="CQG12"/>
      <c r="CQH12"/>
      <c r="CQI12"/>
      <c r="CQJ12"/>
      <c r="CQK12"/>
      <c r="CQL12"/>
      <c r="CQM12"/>
      <c r="CQN12"/>
      <c r="CQO12"/>
      <c r="CQP12"/>
      <c r="CQQ12"/>
      <c r="CQR12"/>
      <c r="CQS12"/>
      <c r="CQT12"/>
      <c r="CQU12"/>
      <c r="CQV12"/>
      <c r="CQW12"/>
      <c r="CQX12"/>
      <c r="CQY12"/>
      <c r="CQZ12"/>
      <c r="CRA12"/>
      <c r="CRB12"/>
      <c r="CRC12"/>
      <c r="CRD12"/>
      <c r="CRE12"/>
      <c r="CRF12"/>
      <c r="CRG12"/>
      <c r="CRH12"/>
      <c r="CRI12"/>
      <c r="CRJ12"/>
      <c r="CRK12"/>
      <c r="CRL12"/>
      <c r="CRM12"/>
      <c r="CRN12"/>
      <c r="CRO12"/>
      <c r="CRP12"/>
      <c r="CRQ12"/>
      <c r="CRR12"/>
      <c r="CRS12"/>
      <c r="CRT12"/>
      <c r="CRU12"/>
      <c r="CRV12"/>
      <c r="CRW12"/>
      <c r="CRX12"/>
      <c r="CRY12"/>
      <c r="CRZ12"/>
      <c r="CSA12"/>
      <c r="CSB12"/>
      <c r="CSC12"/>
      <c r="CSD12"/>
      <c r="CSE12"/>
      <c r="CSF12"/>
      <c r="CSG12"/>
      <c r="CSH12"/>
      <c r="CSI12"/>
      <c r="CSJ12"/>
      <c r="CSK12"/>
      <c r="CSL12"/>
      <c r="CSM12"/>
      <c r="CSN12"/>
      <c r="CSO12"/>
      <c r="CSP12"/>
      <c r="CSQ12"/>
      <c r="CSR12"/>
      <c r="CSS12"/>
      <c r="CST12"/>
      <c r="CSU12"/>
      <c r="CSV12"/>
      <c r="CSW12"/>
      <c r="CSX12"/>
      <c r="CSY12"/>
      <c r="CSZ12"/>
      <c r="CTA12"/>
      <c r="CTB12"/>
      <c r="CTC12"/>
      <c r="CTD12"/>
      <c r="CTE12"/>
      <c r="CTF12"/>
      <c r="CTG12"/>
      <c r="CTH12"/>
      <c r="CTI12"/>
      <c r="CTJ12"/>
      <c r="CTK12"/>
      <c r="CTL12"/>
      <c r="CTM12"/>
      <c r="CTN12"/>
      <c r="CTO12"/>
      <c r="CTP12"/>
      <c r="CTQ12"/>
      <c r="CTR12"/>
      <c r="CTS12"/>
      <c r="CTT12"/>
      <c r="CTU12"/>
      <c r="CTV12"/>
      <c r="CTW12"/>
      <c r="CTX12"/>
      <c r="CTY12"/>
      <c r="CTZ12"/>
      <c r="CUA12"/>
      <c r="CUB12"/>
      <c r="CUC12"/>
      <c r="CUD12"/>
      <c r="CUE12"/>
      <c r="CUF12"/>
      <c r="CUG12"/>
      <c r="CUH12"/>
      <c r="CUI12"/>
      <c r="CUJ12"/>
      <c r="CUK12"/>
      <c r="CUL12"/>
      <c r="CUM12"/>
      <c r="CUN12"/>
      <c r="CUO12"/>
      <c r="CUP12"/>
      <c r="CUQ12"/>
      <c r="CUR12"/>
      <c r="CUS12"/>
      <c r="CUT12"/>
      <c r="CUU12"/>
      <c r="CUV12"/>
      <c r="CUW12"/>
      <c r="CUX12"/>
      <c r="CUY12"/>
      <c r="CUZ12"/>
      <c r="CVA12"/>
      <c r="CVB12"/>
      <c r="CVC12"/>
      <c r="CVD12"/>
      <c r="CVE12"/>
      <c r="CVF12"/>
      <c r="CVG12"/>
      <c r="CVH12"/>
      <c r="CVI12"/>
      <c r="CVJ12"/>
      <c r="CVK12"/>
      <c r="CVL12"/>
      <c r="CVM12"/>
      <c r="CVN12"/>
      <c r="CVO12"/>
      <c r="CVP12"/>
      <c r="CVQ12"/>
      <c r="CVR12"/>
      <c r="CVS12"/>
      <c r="CVT12"/>
      <c r="CVU12"/>
      <c r="CVV12"/>
      <c r="CVW12"/>
      <c r="CVX12"/>
      <c r="CVY12"/>
      <c r="CVZ12"/>
      <c r="CWA12"/>
      <c r="CWB12"/>
      <c r="CWC12"/>
      <c r="CWD12"/>
      <c r="CWE12"/>
      <c r="CWF12"/>
      <c r="CWG12"/>
      <c r="CWH12"/>
      <c r="CWI12"/>
      <c r="CWJ12"/>
      <c r="CWK12"/>
      <c r="CWL12"/>
      <c r="CWM12"/>
      <c r="CWN12"/>
      <c r="CWO12"/>
      <c r="CWP12"/>
      <c r="CWQ12"/>
      <c r="CWR12"/>
      <c r="CWS12"/>
      <c r="CWT12"/>
      <c r="CWU12"/>
      <c r="CWV12"/>
      <c r="CWW12"/>
      <c r="CWX12"/>
      <c r="CWY12"/>
      <c r="CWZ12"/>
      <c r="CXA12"/>
      <c r="CXB12"/>
      <c r="CXC12"/>
      <c r="CXD12"/>
      <c r="CXE12"/>
      <c r="CXF12"/>
      <c r="CXG12"/>
      <c r="CXH12"/>
      <c r="CXI12"/>
      <c r="CXJ12"/>
      <c r="CXK12"/>
      <c r="CXL12"/>
      <c r="CXM12"/>
      <c r="CXN12"/>
      <c r="CXO12"/>
      <c r="CXP12"/>
      <c r="CXQ12"/>
      <c r="CXR12"/>
      <c r="CXS12"/>
      <c r="CXT12"/>
      <c r="CXU12"/>
      <c r="CXV12"/>
      <c r="CXW12"/>
      <c r="CXX12"/>
      <c r="CXY12"/>
      <c r="CXZ12"/>
      <c r="CYA12"/>
      <c r="CYB12"/>
      <c r="CYC12"/>
      <c r="CYD12"/>
      <c r="CYE12"/>
      <c r="CYF12"/>
      <c r="CYG12"/>
      <c r="CYH12"/>
      <c r="CYI12"/>
      <c r="CYJ12"/>
      <c r="CYK12"/>
      <c r="CYL12"/>
      <c r="CYM12"/>
      <c r="CYN12"/>
      <c r="CYO12"/>
      <c r="CYP12"/>
      <c r="CYQ12"/>
      <c r="CYR12"/>
      <c r="CYS12"/>
      <c r="CYT12"/>
      <c r="CYU12"/>
      <c r="CYV12"/>
      <c r="CYW12"/>
      <c r="CYX12"/>
      <c r="CYY12"/>
      <c r="CYZ12"/>
      <c r="CZA12"/>
      <c r="CZB12"/>
      <c r="CZC12"/>
      <c r="CZD12"/>
      <c r="CZE12"/>
      <c r="CZF12"/>
      <c r="CZG12"/>
      <c r="CZH12"/>
      <c r="CZI12"/>
      <c r="CZJ12"/>
      <c r="CZK12"/>
      <c r="CZL12"/>
      <c r="CZM12"/>
      <c r="CZN12"/>
      <c r="CZO12"/>
      <c r="CZP12"/>
      <c r="CZQ12"/>
      <c r="CZR12"/>
      <c r="CZS12"/>
      <c r="CZT12"/>
      <c r="CZU12"/>
      <c r="CZV12"/>
      <c r="CZW12"/>
      <c r="CZX12"/>
      <c r="CZY12"/>
      <c r="CZZ12"/>
      <c r="DAA12"/>
      <c r="DAB12"/>
      <c r="DAC12"/>
      <c r="DAD12"/>
      <c r="DAE12"/>
      <c r="DAF12"/>
      <c r="DAG12"/>
      <c r="DAH12"/>
      <c r="DAI12"/>
      <c r="DAJ12"/>
      <c r="DAK12"/>
      <c r="DAL12"/>
      <c r="DAM12"/>
      <c r="DAN12"/>
      <c r="DAO12"/>
      <c r="DAP12"/>
      <c r="DAQ12"/>
      <c r="DAR12"/>
      <c r="DAS12"/>
      <c r="DAT12"/>
      <c r="DAU12"/>
      <c r="DAV12"/>
      <c r="DAW12"/>
      <c r="DAX12"/>
      <c r="DAY12"/>
      <c r="DAZ12"/>
      <c r="DBA12"/>
      <c r="DBB12"/>
      <c r="DBC12"/>
      <c r="DBD12"/>
      <c r="DBE12"/>
      <c r="DBF12"/>
      <c r="DBG12"/>
      <c r="DBH12"/>
      <c r="DBI12"/>
      <c r="DBJ12"/>
      <c r="DBK12"/>
      <c r="DBL12"/>
      <c r="DBM12"/>
      <c r="DBN12"/>
      <c r="DBO12"/>
      <c r="DBP12"/>
      <c r="DBQ12"/>
      <c r="DBR12"/>
      <c r="DBS12"/>
      <c r="DBT12"/>
      <c r="DBU12"/>
      <c r="DBV12"/>
      <c r="DBW12"/>
      <c r="DBX12"/>
      <c r="DBY12"/>
      <c r="DBZ12"/>
      <c r="DCA12"/>
      <c r="DCB12"/>
      <c r="DCC12"/>
      <c r="DCD12"/>
      <c r="DCE12"/>
      <c r="DCF12"/>
      <c r="DCG12"/>
      <c r="DCH12"/>
      <c r="DCI12"/>
      <c r="DCJ12"/>
      <c r="DCK12"/>
      <c r="DCL12"/>
      <c r="DCM12"/>
      <c r="DCN12"/>
      <c r="DCO12"/>
      <c r="DCP12"/>
      <c r="DCQ12"/>
      <c r="DCR12"/>
      <c r="DCS12"/>
      <c r="DCT12"/>
      <c r="DCU12"/>
      <c r="DCV12"/>
      <c r="DCW12"/>
      <c r="DCX12"/>
      <c r="DCY12"/>
      <c r="DCZ12"/>
      <c r="DDA12"/>
      <c r="DDB12"/>
      <c r="DDC12"/>
      <c r="DDD12"/>
      <c r="DDE12"/>
      <c r="DDF12"/>
      <c r="DDG12"/>
      <c r="DDH12"/>
      <c r="DDI12"/>
      <c r="DDJ12"/>
      <c r="DDK12"/>
      <c r="DDL12"/>
      <c r="DDM12"/>
      <c r="DDN12"/>
      <c r="DDO12"/>
      <c r="DDP12"/>
      <c r="DDQ12"/>
      <c r="DDR12"/>
      <c r="DDS12"/>
      <c r="DDT12"/>
      <c r="DDU12"/>
      <c r="DDV12"/>
      <c r="DDW12"/>
      <c r="DDX12"/>
      <c r="DDY12"/>
      <c r="DDZ12"/>
      <c r="DEA12"/>
      <c r="DEB12"/>
      <c r="DEC12"/>
      <c r="DED12"/>
      <c r="DEE12"/>
      <c r="DEF12"/>
      <c r="DEG12"/>
      <c r="DEH12"/>
      <c r="DEI12"/>
      <c r="DEJ12"/>
      <c r="DEK12"/>
      <c r="DEL12"/>
      <c r="DEM12"/>
      <c r="DEN12"/>
      <c r="DEO12"/>
      <c r="DEP12"/>
      <c r="DEQ12"/>
      <c r="DER12"/>
      <c r="DES12"/>
      <c r="DET12"/>
      <c r="DEU12"/>
      <c r="DEV12"/>
      <c r="DEW12"/>
      <c r="DEX12"/>
      <c r="DEY12"/>
      <c r="DEZ12"/>
      <c r="DFA12"/>
      <c r="DFB12"/>
      <c r="DFC12"/>
      <c r="DFD12"/>
      <c r="DFE12"/>
      <c r="DFF12"/>
      <c r="DFG12"/>
      <c r="DFH12"/>
      <c r="DFI12"/>
      <c r="DFJ12"/>
      <c r="DFK12"/>
      <c r="DFL12"/>
      <c r="DFM12"/>
      <c r="DFN12"/>
      <c r="DFO12"/>
      <c r="DFP12"/>
      <c r="DFQ12"/>
      <c r="DFR12"/>
      <c r="DFS12"/>
      <c r="DFT12"/>
      <c r="DFU12"/>
      <c r="DFV12"/>
      <c r="DFW12"/>
      <c r="DFX12"/>
      <c r="DFY12"/>
      <c r="DFZ12"/>
      <c r="DGA12"/>
      <c r="DGB12"/>
      <c r="DGC12"/>
      <c r="DGD12"/>
      <c r="DGE12"/>
      <c r="DGF12"/>
      <c r="DGG12"/>
      <c r="DGH12"/>
      <c r="DGI12"/>
      <c r="DGJ12"/>
      <c r="DGK12"/>
      <c r="DGL12"/>
      <c r="DGM12"/>
      <c r="DGN12"/>
      <c r="DGO12"/>
      <c r="DGP12"/>
      <c r="DGQ12"/>
      <c r="DGR12"/>
      <c r="DGS12"/>
      <c r="DGT12"/>
      <c r="DGU12"/>
      <c r="DGV12"/>
      <c r="DGW12"/>
      <c r="DGX12"/>
      <c r="DGY12"/>
      <c r="DGZ12"/>
      <c r="DHA12"/>
      <c r="DHB12"/>
      <c r="DHC12"/>
      <c r="DHD12"/>
      <c r="DHE12"/>
      <c r="DHF12"/>
      <c r="DHG12"/>
      <c r="DHH12"/>
      <c r="DHI12"/>
      <c r="DHJ12"/>
      <c r="DHK12"/>
      <c r="DHL12"/>
      <c r="DHM12"/>
      <c r="DHN12"/>
      <c r="DHO12"/>
      <c r="DHP12"/>
      <c r="DHQ12"/>
      <c r="DHR12"/>
      <c r="DHS12"/>
      <c r="DHT12"/>
      <c r="DHU12"/>
      <c r="DHV12"/>
      <c r="DHW12"/>
      <c r="DHX12"/>
      <c r="DHY12"/>
      <c r="DHZ12"/>
      <c r="DIA12"/>
      <c r="DIB12"/>
      <c r="DIC12"/>
      <c r="DID12"/>
      <c r="DIE12"/>
      <c r="DIF12"/>
      <c r="DIG12"/>
      <c r="DIH12"/>
      <c r="DII12"/>
      <c r="DIJ12"/>
      <c r="DIK12"/>
      <c r="DIL12"/>
      <c r="DIM12"/>
      <c r="DIN12"/>
      <c r="DIO12"/>
      <c r="DIP12"/>
      <c r="DIQ12"/>
      <c r="DIR12"/>
      <c r="DIS12"/>
      <c r="DIT12"/>
      <c r="DIU12"/>
      <c r="DIV12"/>
      <c r="DIW12"/>
      <c r="DIX12"/>
      <c r="DIY12"/>
      <c r="DIZ12"/>
      <c r="DJA12"/>
      <c r="DJB12"/>
      <c r="DJC12"/>
      <c r="DJD12"/>
      <c r="DJE12"/>
      <c r="DJF12"/>
      <c r="DJG12"/>
      <c r="DJH12"/>
      <c r="DJI12"/>
      <c r="DJJ12"/>
      <c r="DJK12"/>
      <c r="DJL12"/>
      <c r="DJM12"/>
      <c r="DJN12"/>
      <c r="DJO12"/>
      <c r="DJP12"/>
      <c r="DJQ12"/>
      <c r="DJR12"/>
      <c r="DJS12"/>
      <c r="DJT12"/>
      <c r="DJU12"/>
      <c r="DJV12"/>
      <c r="DJW12"/>
      <c r="DJX12"/>
      <c r="DJY12"/>
      <c r="DJZ12"/>
      <c r="DKA12"/>
      <c r="DKB12"/>
      <c r="DKC12"/>
      <c r="DKD12"/>
      <c r="DKE12"/>
      <c r="DKF12"/>
      <c r="DKG12"/>
      <c r="DKH12"/>
      <c r="DKI12"/>
      <c r="DKJ12"/>
      <c r="DKK12"/>
      <c r="DKL12"/>
      <c r="DKM12"/>
      <c r="DKN12"/>
      <c r="DKO12"/>
      <c r="DKP12"/>
      <c r="DKQ12"/>
      <c r="DKR12"/>
      <c r="DKS12"/>
      <c r="DKT12"/>
      <c r="DKU12"/>
      <c r="DKV12"/>
      <c r="DKW12"/>
      <c r="DKX12"/>
      <c r="DKY12"/>
      <c r="DKZ12"/>
      <c r="DLA12"/>
      <c r="DLB12"/>
      <c r="DLC12"/>
      <c r="DLD12"/>
      <c r="DLE12"/>
      <c r="DLF12"/>
      <c r="DLG12"/>
      <c r="DLH12"/>
      <c r="DLI12"/>
      <c r="DLJ12"/>
      <c r="DLK12"/>
      <c r="DLL12"/>
      <c r="DLM12"/>
      <c r="DLN12"/>
      <c r="DLO12"/>
      <c r="DLP12"/>
      <c r="DLQ12"/>
      <c r="DLR12"/>
      <c r="DLS12"/>
      <c r="DLT12"/>
      <c r="DLU12"/>
      <c r="DLV12"/>
      <c r="DLW12"/>
      <c r="DLX12"/>
      <c r="DLY12"/>
      <c r="DLZ12"/>
      <c r="DMA12"/>
      <c r="DMB12"/>
      <c r="DMC12"/>
      <c r="DMD12"/>
      <c r="DME12"/>
      <c r="DMF12"/>
      <c r="DMG12"/>
      <c r="DMH12"/>
      <c r="DMI12"/>
      <c r="DMJ12"/>
      <c r="DMK12"/>
      <c r="DML12"/>
      <c r="DMM12"/>
      <c r="DMN12"/>
      <c r="DMO12"/>
      <c r="DMP12"/>
      <c r="DMQ12"/>
      <c r="DMR12"/>
      <c r="DMS12"/>
      <c r="DMT12"/>
      <c r="DMU12"/>
      <c r="DMV12"/>
      <c r="DMW12"/>
      <c r="DMX12"/>
      <c r="DMY12"/>
      <c r="DMZ12"/>
      <c r="DNA12"/>
      <c r="DNB12"/>
      <c r="DNC12"/>
      <c r="DND12"/>
      <c r="DNE12"/>
      <c r="DNF12"/>
      <c r="DNG12"/>
      <c r="DNH12"/>
      <c r="DNI12"/>
      <c r="DNJ12"/>
      <c r="DNK12"/>
      <c r="DNL12"/>
      <c r="DNM12"/>
      <c r="DNN12"/>
      <c r="DNO12"/>
      <c r="DNP12"/>
      <c r="DNQ12"/>
      <c r="DNR12"/>
      <c r="DNS12"/>
      <c r="DNT12"/>
      <c r="DNU12"/>
      <c r="DNV12"/>
      <c r="DNW12"/>
      <c r="DNX12"/>
      <c r="DNY12"/>
      <c r="DNZ12"/>
      <c r="DOA12"/>
      <c r="DOB12"/>
      <c r="DOC12"/>
      <c r="DOD12"/>
      <c r="DOE12"/>
      <c r="DOF12"/>
      <c r="DOG12"/>
      <c r="DOH12"/>
      <c r="DOI12"/>
      <c r="DOJ12"/>
      <c r="DOK12"/>
      <c r="DOL12"/>
      <c r="DOM12"/>
      <c r="DON12"/>
      <c r="DOO12"/>
      <c r="DOP12"/>
      <c r="DOQ12"/>
      <c r="DOR12"/>
      <c r="DOS12"/>
      <c r="DOT12"/>
      <c r="DOU12"/>
      <c r="DOV12"/>
      <c r="DOW12"/>
      <c r="DOX12"/>
      <c r="DOY12"/>
      <c r="DOZ12"/>
      <c r="DPA12"/>
      <c r="DPB12"/>
      <c r="DPC12"/>
      <c r="DPD12"/>
      <c r="DPE12"/>
      <c r="DPF12"/>
      <c r="DPG12"/>
      <c r="DPH12"/>
      <c r="DPI12"/>
      <c r="DPJ12"/>
      <c r="DPK12"/>
      <c r="DPL12"/>
      <c r="DPM12"/>
      <c r="DPN12"/>
      <c r="DPO12"/>
      <c r="DPP12"/>
      <c r="DPQ12"/>
      <c r="DPR12"/>
      <c r="DPS12"/>
      <c r="DPT12"/>
      <c r="DPU12"/>
      <c r="DPV12"/>
      <c r="DPW12"/>
      <c r="DPX12"/>
      <c r="DPY12"/>
      <c r="DPZ12"/>
      <c r="DQA12"/>
      <c r="DQB12"/>
      <c r="DQC12"/>
      <c r="DQD12"/>
      <c r="DQE12"/>
      <c r="DQF12"/>
      <c r="DQG12"/>
      <c r="DQH12"/>
      <c r="DQI12"/>
      <c r="DQJ12"/>
      <c r="DQK12"/>
      <c r="DQL12"/>
      <c r="DQM12"/>
      <c r="DQN12"/>
      <c r="DQO12"/>
      <c r="DQP12"/>
      <c r="DQQ12"/>
      <c r="DQR12"/>
      <c r="DQS12"/>
      <c r="DQT12"/>
      <c r="DQU12"/>
      <c r="DQV12"/>
      <c r="DQW12"/>
      <c r="DQX12"/>
      <c r="DQY12"/>
      <c r="DQZ12"/>
      <c r="DRA12"/>
      <c r="DRB12"/>
      <c r="DRC12"/>
      <c r="DRD12"/>
      <c r="DRE12"/>
      <c r="DRF12"/>
      <c r="DRG12"/>
      <c r="DRH12"/>
      <c r="DRI12"/>
      <c r="DRJ12"/>
      <c r="DRK12"/>
      <c r="DRL12"/>
      <c r="DRM12"/>
      <c r="DRN12"/>
      <c r="DRO12"/>
      <c r="DRP12"/>
      <c r="DRQ12"/>
      <c r="DRR12"/>
      <c r="DRS12"/>
      <c r="DRT12"/>
      <c r="DRU12"/>
      <c r="DRV12"/>
      <c r="DRW12"/>
      <c r="DRX12"/>
      <c r="DRY12"/>
      <c r="DRZ12"/>
      <c r="DSA12"/>
      <c r="DSB12"/>
      <c r="DSC12"/>
      <c r="DSD12"/>
      <c r="DSE12"/>
      <c r="DSF12"/>
      <c r="DSG12"/>
      <c r="DSH12"/>
      <c r="DSI12"/>
      <c r="DSJ12"/>
      <c r="DSK12"/>
      <c r="DSL12"/>
      <c r="DSM12"/>
      <c r="DSN12"/>
      <c r="DSO12"/>
      <c r="DSP12"/>
      <c r="DSQ12"/>
      <c r="DSR12"/>
      <c r="DSS12"/>
      <c r="DST12"/>
      <c r="DSU12"/>
      <c r="DSV12"/>
      <c r="DSW12"/>
      <c r="DSX12"/>
      <c r="DSY12"/>
      <c r="DSZ12"/>
      <c r="DTA12"/>
      <c r="DTB12"/>
      <c r="DTC12"/>
      <c r="DTD12"/>
      <c r="DTE12"/>
      <c r="DTF12"/>
      <c r="DTG12"/>
      <c r="DTH12"/>
      <c r="DTI12"/>
      <c r="DTJ12"/>
      <c r="DTK12"/>
      <c r="DTL12"/>
      <c r="DTM12"/>
      <c r="DTN12"/>
      <c r="DTO12"/>
      <c r="DTP12"/>
      <c r="DTQ12"/>
      <c r="DTR12"/>
      <c r="DTS12"/>
      <c r="DTT12"/>
      <c r="DTU12"/>
      <c r="DTV12"/>
      <c r="DTW12"/>
      <c r="DTX12"/>
      <c r="DTY12"/>
      <c r="DTZ12"/>
      <c r="DUA12"/>
      <c r="DUB12"/>
      <c r="DUC12"/>
      <c r="DUD12"/>
      <c r="DUE12"/>
      <c r="DUF12"/>
      <c r="DUG12"/>
      <c r="DUH12"/>
      <c r="DUI12"/>
      <c r="DUJ12"/>
      <c r="DUK12"/>
      <c r="DUL12"/>
      <c r="DUM12"/>
      <c r="DUN12"/>
      <c r="DUO12"/>
      <c r="DUP12"/>
      <c r="DUQ12"/>
      <c r="DUR12"/>
      <c r="DUS12"/>
      <c r="DUT12"/>
      <c r="DUU12"/>
      <c r="DUV12"/>
      <c r="DUW12"/>
      <c r="DUX12"/>
      <c r="DUY12"/>
      <c r="DUZ12"/>
      <c r="DVA12"/>
      <c r="DVB12"/>
      <c r="DVC12"/>
      <c r="DVD12"/>
      <c r="DVE12"/>
      <c r="DVF12"/>
      <c r="DVG12"/>
      <c r="DVH12"/>
      <c r="DVI12"/>
      <c r="DVJ12"/>
      <c r="DVK12"/>
      <c r="DVL12"/>
      <c r="DVM12"/>
      <c r="DVN12"/>
      <c r="DVO12"/>
      <c r="DVP12"/>
      <c r="DVQ12"/>
      <c r="DVR12"/>
      <c r="DVS12"/>
      <c r="DVT12"/>
      <c r="DVU12"/>
      <c r="DVV12"/>
      <c r="DVW12"/>
      <c r="DVX12"/>
      <c r="DVY12"/>
      <c r="DVZ12"/>
      <c r="DWA12"/>
      <c r="DWB12"/>
      <c r="DWC12"/>
      <c r="DWD12"/>
      <c r="DWE12"/>
      <c r="DWF12"/>
      <c r="DWG12"/>
      <c r="DWH12"/>
      <c r="DWI12"/>
      <c r="DWJ12"/>
      <c r="DWK12"/>
      <c r="DWL12"/>
      <c r="DWM12"/>
      <c r="DWN12"/>
      <c r="DWO12"/>
      <c r="DWP12"/>
      <c r="DWQ12"/>
      <c r="DWR12"/>
      <c r="DWS12"/>
      <c r="DWT12"/>
      <c r="DWU12"/>
      <c r="DWV12"/>
      <c r="DWW12"/>
      <c r="DWX12"/>
      <c r="DWY12"/>
      <c r="DWZ12"/>
      <c r="DXA12"/>
      <c r="DXB12"/>
      <c r="DXC12"/>
      <c r="DXD12"/>
      <c r="DXE12"/>
      <c r="DXF12"/>
      <c r="DXG12"/>
      <c r="DXH12"/>
      <c r="DXI12"/>
      <c r="DXJ12"/>
      <c r="DXK12"/>
      <c r="DXL12"/>
      <c r="DXM12"/>
      <c r="DXN12"/>
      <c r="DXO12"/>
      <c r="DXP12"/>
      <c r="DXQ12"/>
      <c r="DXR12"/>
      <c r="DXS12"/>
      <c r="DXT12"/>
      <c r="DXU12"/>
      <c r="DXV12"/>
      <c r="DXW12"/>
      <c r="DXX12"/>
      <c r="DXY12"/>
      <c r="DXZ12"/>
      <c r="DYA12"/>
      <c r="DYB12"/>
      <c r="DYC12"/>
      <c r="DYD12"/>
      <c r="DYE12"/>
      <c r="DYF12"/>
      <c r="DYG12"/>
      <c r="DYH12"/>
      <c r="DYI12"/>
      <c r="DYJ12"/>
      <c r="DYK12"/>
      <c r="DYL12"/>
      <c r="DYM12"/>
      <c r="DYN12"/>
      <c r="DYO12"/>
      <c r="DYP12"/>
      <c r="DYQ12"/>
      <c r="DYR12"/>
      <c r="DYS12"/>
      <c r="DYT12"/>
      <c r="DYU12"/>
      <c r="DYV12"/>
      <c r="DYW12"/>
      <c r="DYX12"/>
      <c r="DYY12"/>
      <c r="DYZ12"/>
      <c r="DZA12"/>
      <c r="DZB12"/>
      <c r="DZC12"/>
      <c r="DZD12"/>
      <c r="DZE12"/>
      <c r="DZF12"/>
      <c r="DZG12"/>
      <c r="DZH12"/>
      <c r="DZI12"/>
      <c r="DZJ12"/>
      <c r="DZK12"/>
      <c r="DZL12"/>
      <c r="DZM12"/>
      <c r="DZN12"/>
      <c r="DZO12"/>
      <c r="DZP12"/>
      <c r="DZQ12"/>
      <c r="DZR12"/>
      <c r="DZS12"/>
      <c r="DZT12"/>
      <c r="DZU12"/>
      <c r="DZV12"/>
      <c r="DZW12"/>
      <c r="DZX12"/>
      <c r="DZY12"/>
      <c r="DZZ12"/>
      <c r="EAA12"/>
      <c r="EAB12"/>
      <c r="EAC12"/>
      <c r="EAD12"/>
      <c r="EAE12"/>
      <c r="EAF12"/>
      <c r="EAG12"/>
      <c r="EAH12"/>
      <c r="EAI12"/>
      <c r="EAJ12"/>
      <c r="EAK12"/>
      <c r="EAL12"/>
      <c r="EAM12"/>
      <c r="EAN12"/>
      <c r="EAO12"/>
      <c r="EAP12"/>
      <c r="EAQ12"/>
      <c r="EAR12"/>
      <c r="EAS12"/>
      <c r="EAT12"/>
      <c r="EAU12"/>
      <c r="EAV12"/>
      <c r="EAW12"/>
      <c r="EAX12"/>
      <c r="EAY12"/>
      <c r="EAZ12"/>
      <c r="EBA12"/>
      <c r="EBB12"/>
      <c r="EBC12"/>
      <c r="EBD12"/>
      <c r="EBE12"/>
      <c r="EBF12"/>
      <c r="EBG12"/>
      <c r="EBH12"/>
      <c r="EBI12"/>
      <c r="EBJ12"/>
      <c r="EBK12"/>
      <c r="EBL12"/>
      <c r="EBM12"/>
      <c r="EBN12"/>
      <c r="EBO12"/>
      <c r="EBP12"/>
      <c r="EBQ12"/>
      <c r="EBR12"/>
      <c r="EBS12"/>
      <c r="EBT12"/>
      <c r="EBU12"/>
      <c r="EBV12"/>
      <c r="EBW12"/>
      <c r="EBX12"/>
      <c r="EBY12"/>
      <c r="EBZ12"/>
      <c r="ECA12"/>
      <c r="ECB12"/>
      <c r="ECC12"/>
      <c r="ECD12"/>
      <c r="ECE12"/>
      <c r="ECF12"/>
      <c r="ECG12"/>
      <c r="ECH12"/>
      <c r="ECI12"/>
      <c r="ECJ12"/>
      <c r="ECK12"/>
      <c r="ECL12"/>
      <c r="ECM12"/>
      <c r="ECN12"/>
      <c r="ECO12"/>
      <c r="ECP12"/>
      <c r="ECQ12"/>
      <c r="ECR12"/>
      <c r="ECS12"/>
      <c r="ECT12"/>
      <c r="ECU12"/>
      <c r="ECV12"/>
      <c r="ECW12"/>
      <c r="ECX12"/>
      <c r="ECY12"/>
      <c r="ECZ12"/>
      <c r="EDA12"/>
      <c r="EDB12"/>
      <c r="EDC12"/>
      <c r="EDD12"/>
      <c r="EDE12"/>
      <c r="EDF12"/>
      <c r="EDG12"/>
      <c r="EDH12"/>
      <c r="EDI12"/>
      <c r="EDJ12"/>
      <c r="EDK12"/>
      <c r="EDL12"/>
      <c r="EDM12"/>
      <c r="EDN12"/>
      <c r="EDO12"/>
      <c r="EDP12"/>
      <c r="EDQ12"/>
      <c r="EDR12"/>
      <c r="EDS12"/>
      <c r="EDT12"/>
      <c r="EDU12"/>
      <c r="EDV12"/>
      <c r="EDW12"/>
      <c r="EDX12"/>
      <c r="EDY12"/>
      <c r="EDZ12"/>
      <c r="EEA12"/>
      <c r="EEB12"/>
      <c r="EEC12"/>
      <c r="EED12"/>
      <c r="EEE12"/>
      <c r="EEF12"/>
      <c r="EEG12"/>
      <c r="EEH12"/>
      <c r="EEI12"/>
      <c r="EEJ12"/>
      <c r="EEK12"/>
      <c r="EEL12"/>
      <c r="EEM12"/>
      <c r="EEN12"/>
      <c r="EEO12"/>
      <c r="EEP12"/>
      <c r="EEQ12"/>
      <c r="EER12"/>
      <c r="EES12"/>
      <c r="EET12"/>
      <c r="EEU12"/>
      <c r="EEV12"/>
      <c r="EEW12"/>
      <c r="EEX12"/>
      <c r="EEY12"/>
      <c r="EEZ12"/>
      <c r="EFA12"/>
      <c r="EFB12"/>
      <c r="EFC12"/>
      <c r="EFD12"/>
      <c r="EFE12"/>
      <c r="EFF12"/>
      <c r="EFG12"/>
      <c r="EFH12"/>
      <c r="EFI12"/>
      <c r="EFJ12"/>
      <c r="EFK12"/>
      <c r="EFL12"/>
      <c r="EFM12"/>
      <c r="EFN12"/>
      <c r="EFO12"/>
      <c r="EFP12"/>
      <c r="EFQ12"/>
      <c r="EFR12"/>
      <c r="EFS12"/>
      <c r="EFT12"/>
      <c r="EFU12"/>
      <c r="EFV12"/>
      <c r="EFW12"/>
      <c r="EFX12"/>
      <c r="EFY12"/>
      <c r="EFZ12"/>
      <c r="EGA12"/>
      <c r="EGB12"/>
      <c r="EGC12"/>
      <c r="EGD12"/>
      <c r="EGE12"/>
      <c r="EGF12"/>
      <c r="EGG12"/>
      <c r="EGH12"/>
      <c r="EGI12"/>
      <c r="EGJ12"/>
      <c r="EGK12"/>
      <c r="EGL12"/>
      <c r="EGM12"/>
      <c r="EGN12"/>
      <c r="EGO12"/>
      <c r="EGP12"/>
      <c r="EGQ12"/>
      <c r="EGR12"/>
      <c r="EGS12"/>
      <c r="EGT12"/>
      <c r="EGU12"/>
      <c r="EGV12"/>
      <c r="EGW12"/>
      <c r="EGX12"/>
      <c r="EGY12"/>
      <c r="EGZ12"/>
      <c r="EHA12"/>
      <c r="EHB12"/>
      <c r="EHC12"/>
      <c r="EHD12"/>
      <c r="EHE12"/>
      <c r="EHF12"/>
      <c r="EHG12"/>
      <c r="EHH12"/>
      <c r="EHI12"/>
      <c r="EHJ12"/>
      <c r="EHK12"/>
      <c r="EHL12"/>
      <c r="EHM12"/>
      <c r="EHN12"/>
      <c r="EHO12"/>
      <c r="EHP12"/>
      <c r="EHQ12"/>
      <c r="EHR12"/>
      <c r="EHS12"/>
      <c r="EHT12"/>
      <c r="EHU12"/>
      <c r="EHV12"/>
      <c r="EHW12"/>
      <c r="EHX12"/>
      <c r="EHY12"/>
      <c r="EHZ12"/>
      <c r="EIA12"/>
      <c r="EIB12"/>
      <c r="EIC12"/>
      <c r="EID12"/>
      <c r="EIE12"/>
      <c r="EIF12"/>
      <c r="EIG12"/>
      <c r="EIH12"/>
      <c r="EII12"/>
      <c r="EIJ12"/>
      <c r="EIK12"/>
      <c r="EIL12"/>
      <c r="EIM12"/>
      <c r="EIN12"/>
      <c r="EIO12"/>
      <c r="EIP12"/>
      <c r="EIQ12"/>
      <c r="EIR12"/>
      <c r="EIS12"/>
      <c r="EIT12"/>
      <c r="EIU12"/>
      <c r="EIV12"/>
      <c r="EIW12"/>
      <c r="EIX12"/>
      <c r="EIY12"/>
      <c r="EIZ12"/>
      <c r="EJA12"/>
      <c r="EJB12"/>
      <c r="EJC12"/>
      <c r="EJD12"/>
      <c r="EJE12"/>
      <c r="EJF12"/>
      <c r="EJG12"/>
      <c r="EJH12"/>
      <c r="EJI12"/>
      <c r="EJJ12"/>
      <c r="EJK12"/>
      <c r="EJL12"/>
      <c r="EJM12"/>
      <c r="EJN12"/>
      <c r="EJO12"/>
      <c r="EJP12"/>
      <c r="EJQ12"/>
      <c r="EJR12"/>
      <c r="EJS12"/>
      <c r="EJT12"/>
      <c r="EJU12"/>
      <c r="EJV12"/>
      <c r="EJW12"/>
      <c r="EJX12"/>
      <c r="EJY12"/>
      <c r="EJZ12"/>
      <c r="EKA12"/>
      <c r="EKB12"/>
      <c r="EKC12"/>
      <c r="EKD12"/>
      <c r="EKE12"/>
      <c r="EKF12"/>
      <c r="EKG12"/>
      <c r="EKH12"/>
      <c r="EKI12"/>
      <c r="EKJ12"/>
      <c r="EKK12"/>
      <c r="EKL12"/>
      <c r="EKM12"/>
      <c r="EKN12"/>
      <c r="EKO12"/>
      <c r="EKP12"/>
      <c r="EKQ12"/>
      <c r="EKR12"/>
      <c r="EKS12"/>
      <c r="EKT12"/>
      <c r="EKU12"/>
      <c r="EKV12"/>
      <c r="EKW12"/>
      <c r="EKX12"/>
      <c r="EKY12"/>
      <c r="EKZ12"/>
      <c r="ELA12"/>
      <c r="ELB12"/>
      <c r="ELC12"/>
      <c r="ELD12"/>
      <c r="ELE12"/>
      <c r="ELF12"/>
      <c r="ELG12"/>
      <c r="ELH12"/>
      <c r="ELI12"/>
      <c r="ELJ12"/>
      <c r="ELK12"/>
      <c r="ELL12"/>
      <c r="ELM12"/>
      <c r="ELN12"/>
      <c r="ELO12"/>
      <c r="ELP12"/>
      <c r="ELQ12"/>
      <c r="ELR12"/>
      <c r="ELS12"/>
      <c r="ELT12"/>
      <c r="ELU12"/>
      <c r="ELV12"/>
      <c r="ELW12"/>
      <c r="ELX12"/>
      <c r="ELY12"/>
      <c r="ELZ12"/>
      <c r="EMA12"/>
      <c r="EMB12"/>
      <c r="EMC12"/>
      <c r="EMD12"/>
      <c r="EME12"/>
      <c r="EMF12"/>
      <c r="EMG12"/>
      <c r="EMH12"/>
      <c r="EMI12"/>
      <c r="EMJ12"/>
      <c r="EMK12"/>
      <c r="EML12"/>
      <c r="EMM12"/>
      <c r="EMN12"/>
      <c r="EMO12"/>
      <c r="EMP12"/>
      <c r="EMQ12"/>
      <c r="EMR12"/>
      <c r="EMS12"/>
      <c r="EMT12"/>
      <c r="EMU12"/>
      <c r="EMV12"/>
      <c r="EMW12"/>
      <c r="EMX12"/>
      <c r="EMY12"/>
      <c r="EMZ12"/>
      <c r="ENA12"/>
      <c r="ENB12"/>
      <c r="ENC12"/>
      <c r="END12"/>
      <c r="ENE12"/>
      <c r="ENF12"/>
      <c r="ENG12"/>
      <c r="ENH12"/>
      <c r="ENI12"/>
      <c r="ENJ12"/>
      <c r="ENK12"/>
      <c r="ENL12"/>
      <c r="ENM12"/>
      <c r="ENN12"/>
      <c r="ENO12"/>
      <c r="ENP12"/>
      <c r="ENQ12"/>
      <c r="ENR12"/>
      <c r="ENS12"/>
      <c r="ENT12"/>
      <c r="ENU12"/>
      <c r="ENV12"/>
      <c r="ENW12"/>
      <c r="ENX12"/>
      <c r="ENY12"/>
      <c r="ENZ12"/>
      <c r="EOA12"/>
      <c r="EOB12"/>
      <c r="EOC12"/>
      <c r="EOD12"/>
      <c r="EOE12"/>
      <c r="EOF12"/>
      <c r="EOG12"/>
      <c r="EOH12"/>
      <c r="EOI12"/>
      <c r="EOJ12"/>
      <c r="EOK12"/>
      <c r="EOL12"/>
      <c r="EOM12"/>
      <c r="EON12"/>
      <c r="EOO12"/>
      <c r="EOP12"/>
      <c r="EOQ12"/>
      <c r="EOR12"/>
      <c r="EOS12"/>
      <c r="EOT12"/>
      <c r="EOU12"/>
      <c r="EOV12"/>
      <c r="EOW12"/>
      <c r="EOX12"/>
      <c r="EOY12"/>
      <c r="EOZ12"/>
      <c r="EPA12"/>
      <c r="EPB12"/>
      <c r="EPC12"/>
      <c r="EPD12"/>
      <c r="EPE12"/>
      <c r="EPF12"/>
      <c r="EPG12"/>
      <c r="EPH12"/>
      <c r="EPI12"/>
      <c r="EPJ12"/>
      <c r="EPK12"/>
      <c r="EPL12"/>
      <c r="EPM12"/>
      <c r="EPN12"/>
      <c r="EPO12"/>
      <c r="EPP12"/>
      <c r="EPQ12"/>
      <c r="EPR12"/>
      <c r="EPS12"/>
      <c r="EPT12"/>
      <c r="EPU12"/>
      <c r="EPV12"/>
      <c r="EPW12"/>
      <c r="EPX12"/>
      <c r="EPY12"/>
      <c r="EPZ12"/>
      <c r="EQA12"/>
      <c r="EQB12"/>
      <c r="EQC12"/>
      <c r="EQD12"/>
      <c r="EQE12"/>
      <c r="EQF12"/>
      <c r="EQG12"/>
      <c r="EQH12"/>
      <c r="EQI12"/>
      <c r="EQJ12"/>
      <c r="EQK12"/>
      <c r="EQL12"/>
      <c r="EQM12"/>
      <c r="EQN12"/>
      <c r="EQO12"/>
      <c r="EQP12"/>
      <c r="EQQ12"/>
      <c r="EQR12"/>
      <c r="EQS12"/>
      <c r="EQT12"/>
      <c r="EQU12"/>
      <c r="EQV12"/>
      <c r="EQW12"/>
      <c r="EQX12"/>
      <c r="EQY12"/>
      <c r="EQZ12"/>
      <c r="ERA12"/>
      <c r="ERB12"/>
      <c r="ERC12"/>
      <c r="ERD12"/>
      <c r="ERE12"/>
      <c r="ERF12"/>
      <c r="ERG12"/>
      <c r="ERH12"/>
      <c r="ERI12"/>
      <c r="ERJ12"/>
      <c r="ERK12"/>
      <c r="ERL12"/>
      <c r="ERM12"/>
      <c r="ERN12"/>
      <c r="ERO12"/>
      <c r="ERP12"/>
      <c r="ERQ12"/>
      <c r="ERR12"/>
      <c r="ERS12"/>
      <c r="ERT12"/>
      <c r="ERU12"/>
      <c r="ERV12"/>
      <c r="ERW12"/>
      <c r="ERX12"/>
      <c r="ERY12"/>
      <c r="ERZ12"/>
      <c r="ESA12"/>
      <c r="ESB12"/>
      <c r="ESC12"/>
      <c r="ESD12"/>
      <c r="ESE12"/>
      <c r="ESF12"/>
      <c r="ESG12"/>
      <c r="ESH12"/>
      <c r="ESI12"/>
      <c r="ESJ12"/>
      <c r="ESK12"/>
      <c r="ESL12"/>
      <c r="ESM12"/>
      <c r="ESN12"/>
      <c r="ESO12"/>
      <c r="ESP12"/>
      <c r="ESQ12"/>
      <c r="ESR12"/>
      <c r="ESS12"/>
      <c r="EST12"/>
      <c r="ESU12"/>
      <c r="ESV12"/>
      <c r="ESW12"/>
      <c r="ESX12"/>
      <c r="ESY12"/>
      <c r="ESZ12"/>
      <c r="ETA12"/>
      <c r="ETB12"/>
      <c r="ETC12"/>
      <c r="ETD12"/>
      <c r="ETE12"/>
      <c r="ETF12"/>
      <c r="ETG12"/>
      <c r="ETH12"/>
      <c r="ETI12"/>
      <c r="ETJ12"/>
      <c r="ETK12"/>
      <c r="ETL12"/>
      <c r="ETM12"/>
      <c r="ETN12"/>
      <c r="ETO12"/>
      <c r="ETP12"/>
      <c r="ETQ12"/>
      <c r="ETR12"/>
      <c r="ETS12"/>
      <c r="ETT12"/>
      <c r="ETU12"/>
      <c r="ETV12"/>
      <c r="ETW12"/>
      <c r="ETX12"/>
      <c r="ETY12"/>
      <c r="ETZ12"/>
      <c r="EUA12"/>
      <c r="EUB12"/>
      <c r="EUC12"/>
      <c r="EUD12"/>
      <c r="EUE12"/>
      <c r="EUF12"/>
      <c r="EUG12"/>
      <c r="EUH12"/>
      <c r="EUI12"/>
      <c r="EUJ12"/>
      <c r="EUK12"/>
      <c r="EUL12"/>
      <c r="EUM12"/>
      <c r="EUN12"/>
      <c r="EUO12"/>
      <c r="EUP12"/>
      <c r="EUQ12"/>
      <c r="EUR12"/>
      <c r="EUS12"/>
      <c r="EUT12"/>
      <c r="EUU12"/>
      <c r="EUV12"/>
      <c r="EUW12"/>
      <c r="EUX12"/>
      <c r="EUY12"/>
      <c r="EUZ12"/>
      <c r="EVA12"/>
      <c r="EVB12"/>
      <c r="EVC12"/>
      <c r="EVD12"/>
      <c r="EVE12"/>
      <c r="EVF12"/>
      <c r="EVG12"/>
      <c r="EVH12"/>
      <c r="EVI12"/>
      <c r="EVJ12"/>
      <c r="EVK12"/>
      <c r="EVL12"/>
      <c r="EVM12"/>
      <c r="EVN12"/>
      <c r="EVO12"/>
      <c r="EVP12"/>
      <c r="EVQ12"/>
      <c r="EVR12"/>
      <c r="EVS12"/>
      <c r="EVT12"/>
      <c r="EVU12"/>
      <c r="EVV12"/>
      <c r="EVW12"/>
      <c r="EVX12"/>
      <c r="EVY12"/>
      <c r="EVZ12"/>
      <c r="EWA12"/>
      <c r="EWB12"/>
      <c r="EWC12"/>
      <c r="EWD12"/>
      <c r="EWE12"/>
      <c r="EWF12"/>
      <c r="EWG12"/>
      <c r="EWH12"/>
      <c r="EWI12"/>
      <c r="EWJ12"/>
      <c r="EWK12"/>
      <c r="EWL12"/>
      <c r="EWM12"/>
      <c r="EWN12"/>
      <c r="EWO12"/>
      <c r="EWP12"/>
      <c r="EWQ12"/>
      <c r="EWR12"/>
      <c r="EWS12"/>
      <c r="EWT12"/>
      <c r="EWU12"/>
      <c r="EWV12"/>
      <c r="EWW12"/>
      <c r="EWX12"/>
      <c r="EWY12"/>
      <c r="EWZ12"/>
      <c r="EXA12"/>
      <c r="EXB12"/>
      <c r="EXC12"/>
      <c r="EXD12"/>
      <c r="EXE12"/>
      <c r="EXF12"/>
      <c r="EXG12"/>
      <c r="EXH12"/>
      <c r="EXI12"/>
      <c r="EXJ12"/>
      <c r="EXK12"/>
      <c r="EXL12"/>
      <c r="EXM12"/>
      <c r="EXN12"/>
      <c r="EXO12"/>
      <c r="EXP12"/>
      <c r="EXQ12"/>
      <c r="EXR12"/>
      <c r="EXS12"/>
      <c r="EXT12"/>
      <c r="EXU12"/>
      <c r="EXV12"/>
      <c r="EXW12"/>
      <c r="EXX12"/>
      <c r="EXY12"/>
      <c r="EXZ12"/>
      <c r="EYA12"/>
      <c r="EYB12"/>
      <c r="EYC12"/>
      <c r="EYD12"/>
      <c r="EYE12"/>
      <c r="EYF12"/>
      <c r="EYG12"/>
      <c r="EYH12"/>
      <c r="EYI12"/>
      <c r="EYJ12"/>
      <c r="EYK12"/>
      <c r="EYL12"/>
      <c r="EYM12"/>
      <c r="EYN12"/>
      <c r="EYO12"/>
      <c r="EYP12"/>
      <c r="EYQ12"/>
      <c r="EYR12"/>
      <c r="EYS12"/>
      <c r="EYT12"/>
      <c r="EYU12"/>
      <c r="EYV12"/>
      <c r="EYW12"/>
      <c r="EYX12"/>
      <c r="EYY12"/>
      <c r="EYZ12"/>
      <c r="EZA12"/>
      <c r="EZB12"/>
      <c r="EZC12"/>
      <c r="EZD12"/>
      <c r="EZE12"/>
      <c r="EZF12"/>
      <c r="EZG12"/>
      <c r="EZH12"/>
      <c r="EZI12"/>
      <c r="EZJ12"/>
      <c r="EZK12"/>
      <c r="EZL12"/>
      <c r="EZM12"/>
      <c r="EZN12"/>
      <c r="EZO12"/>
      <c r="EZP12"/>
      <c r="EZQ12"/>
      <c r="EZR12"/>
      <c r="EZS12"/>
      <c r="EZT12"/>
      <c r="EZU12"/>
      <c r="EZV12"/>
      <c r="EZW12"/>
      <c r="EZX12"/>
      <c r="EZY12"/>
      <c r="EZZ12"/>
      <c r="FAA12"/>
      <c r="FAB12"/>
      <c r="FAC12"/>
      <c r="FAD12"/>
      <c r="FAE12"/>
      <c r="FAF12"/>
      <c r="FAG12"/>
      <c r="FAH12"/>
      <c r="FAI12"/>
      <c r="FAJ12"/>
      <c r="FAK12"/>
      <c r="FAL12"/>
      <c r="FAM12"/>
      <c r="FAN12"/>
      <c r="FAO12"/>
      <c r="FAP12"/>
      <c r="FAQ12"/>
      <c r="FAR12"/>
      <c r="FAS12"/>
      <c r="FAT12"/>
      <c r="FAU12"/>
      <c r="FAV12"/>
      <c r="FAW12"/>
      <c r="FAX12"/>
      <c r="FAY12"/>
      <c r="FAZ12"/>
      <c r="FBA12"/>
      <c r="FBB12"/>
      <c r="FBC12"/>
      <c r="FBD12"/>
      <c r="FBE12"/>
      <c r="FBF12"/>
      <c r="FBG12"/>
      <c r="FBH12"/>
      <c r="FBI12"/>
      <c r="FBJ12"/>
      <c r="FBK12"/>
      <c r="FBL12"/>
      <c r="FBM12"/>
      <c r="FBN12"/>
      <c r="FBO12"/>
      <c r="FBP12"/>
      <c r="FBQ12"/>
      <c r="FBR12"/>
      <c r="FBS12"/>
      <c r="FBT12"/>
      <c r="FBU12"/>
      <c r="FBV12"/>
      <c r="FBW12"/>
      <c r="FBX12"/>
      <c r="FBY12"/>
      <c r="FBZ12"/>
      <c r="FCA12"/>
      <c r="FCB12"/>
      <c r="FCC12"/>
      <c r="FCD12"/>
      <c r="FCE12"/>
      <c r="FCF12"/>
      <c r="FCG12"/>
      <c r="FCH12"/>
      <c r="FCI12"/>
      <c r="FCJ12"/>
      <c r="FCK12"/>
      <c r="FCL12"/>
      <c r="FCM12"/>
      <c r="FCN12"/>
      <c r="FCO12"/>
      <c r="FCP12"/>
      <c r="FCQ12"/>
      <c r="FCR12"/>
      <c r="FCS12"/>
      <c r="FCT12"/>
      <c r="FCU12"/>
      <c r="FCV12"/>
      <c r="FCW12"/>
      <c r="FCX12"/>
      <c r="FCY12"/>
      <c r="FCZ12"/>
      <c r="FDA12"/>
      <c r="FDB12"/>
      <c r="FDC12"/>
      <c r="FDD12"/>
      <c r="FDE12"/>
      <c r="FDF12"/>
      <c r="FDG12"/>
      <c r="FDH12"/>
      <c r="FDI12"/>
      <c r="FDJ12"/>
      <c r="FDK12"/>
      <c r="FDL12"/>
      <c r="FDM12"/>
      <c r="FDN12"/>
      <c r="FDO12"/>
      <c r="FDP12"/>
      <c r="FDQ12"/>
      <c r="FDR12"/>
      <c r="FDS12"/>
      <c r="FDT12"/>
      <c r="FDU12"/>
      <c r="FDV12"/>
      <c r="FDW12"/>
      <c r="FDX12"/>
      <c r="FDY12"/>
      <c r="FDZ12"/>
      <c r="FEA12"/>
      <c r="FEB12"/>
      <c r="FEC12"/>
      <c r="FED12"/>
      <c r="FEE12"/>
      <c r="FEF12"/>
      <c r="FEG12"/>
      <c r="FEH12"/>
      <c r="FEI12"/>
      <c r="FEJ12"/>
      <c r="FEK12"/>
      <c r="FEL12"/>
      <c r="FEM12"/>
      <c r="FEN12"/>
      <c r="FEO12"/>
      <c r="FEP12"/>
      <c r="FEQ12"/>
      <c r="FER12"/>
      <c r="FES12"/>
      <c r="FET12"/>
      <c r="FEU12"/>
      <c r="FEV12"/>
      <c r="FEW12"/>
      <c r="FEX12"/>
      <c r="FEY12"/>
      <c r="FEZ12"/>
      <c r="FFA12"/>
      <c r="FFB12"/>
      <c r="FFC12"/>
      <c r="FFD12"/>
      <c r="FFE12"/>
      <c r="FFF12"/>
      <c r="FFG12"/>
      <c r="FFH12"/>
      <c r="FFI12"/>
      <c r="FFJ12"/>
      <c r="FFK12"/>
      <c r="FFL12"/>
      <c r="FFM12"/>
      <c r="FFN12"/>
      <c r="FFO12"/>
      <c r="FFP12"/>
      <c r="FFQ12"/>
      <c r="FFR12"/>
      <c r="FFS12"/>
      <c r="FFT12"/>
      <c r="FFU12"/>
      <c r="FFV12"/>
      <c r="FFW12"/>
      <c r="FFX12"/>
      <c r="FFY12"/>
      <c r="FFZ12"/>
      <c r="FGA12"/>
      <c r="FGB12"/>
      <c r="FGC12"/>
      <c r="FGD12"/>
      <c r="FGE12"/>
      <c r="FGF12"/>
      <c r="FGG12"/>
      <c r="FGH12"/>
      <c r="FGI12"/>
      <c r="FGJ12"/>
      <c r="FGK12"/>
      <c r="FGL12"/>
      <c r="FGM12"/>
      <c r="FGN12"/>
      <c r="FGO12"/>
      <c r="FGP12"/>
      <c r="FGQ12"/>
      <c r="FGR12"/>
      <c r="FGS12"/>
      <c r="FGT12"/>
      <c r="FGU12"/>
      <c r="FGV12"/>
      <c r="FGW12"/>
      <c r="FGX12"/>
      <c r="FGY12"/>
      <c r="FGZ12"/>
      <c r="FHA12"/>
      <c r="FHB12"/>
      <c r="FHC12"/>
      <c r="FHD12"/>
      <c r="FHE12"/>
      <c r="FHF12"/>
      <c r="FHG12"/>
      <c r="FHH12"/>
      <c r="FHI12"/>
      <c r="FHJ12"/>
      <c r="FHK12"/>
      <c r="FHL12"/>
      <c r="FHM12"/>
      <c r="FHN12"/>
      <c r="FHO12"/>
      <c r="FHP12"/>
      <c r="FHQ12"/>
      <c r="FHR12"/>
      <c r="FHS12"/>
      <c r="FHT12"/>
      <c r="FHU12"/>
      <c r="FHV12"/>
      <c r="FHW12"/>
      <c r="FHX12"/>
      <c r="FHY12"/>
      <c r="FHZ12"/>
      <c r="FIA12"/>
      <c r="FIB12"/>
      <c r="FIC12"/>
      <c r="FID12"/>
      <c r="FIE12"/>
      <c r="FIF12"/>
      <c r="FIG12"/>
      <c r="FIH12"/>
      <c r="FII12"/>
      <c r="FIJ12"/>
      <c r="FIK12"/>
      <c r="FIL12"/>
      <c r="FIM12"/>
      <c r="FIN12"/>
      <c r="FIO12"/>
      <c r="FIP12"/>
      <c r="FIQ12"/>
      <c r="FIR12"/>
      <c r="FIS12"/>
      <c r="FIT12"/>
      <c r="FIU12"/>
      <c r="FIV12"/>
      <c r="FIW12"/>
      <c r="FIX12"/>
      <c r="FIY12"/>
      <c r="FIZ12"/>
      <c r="FJA12"/>
      <c r="FJB12"/>
      <c r="FJC12"/>
      <c r="FJD12"/>
      <c r="FJE12"/>
      <c r="FJF12"/>
      <c r="FJG12"/>
      <c r="FJH12"/>
      <c r="FJI12"/>
      <c r="FJJ12"/>
      <c r="FJK12"/>
      <c r="FJL12"/>
      <c r="FJM12"/>
      <c r="FJN12"/>
      <c r="FJO12"/>
      <c r="FJP12"/>
      <c r="FJQ12"/>
      <c r="FJR12"/>
      <c r="FJS12"/>
      <c r="FJT12"/>
      <c r="FJU12"/>
      <c r="FJV12"/>
      <c r="FJW12"/>
      <c r="FJX12"/>
      <c r="FJY12"/>
      <c r="FJZ12"/>
      <c r="FKA12"/>
      <c r="FKB12"/>
      <c r="FKC12"/>
      <c r="FKD12"/>
      <c r="FKE12"/>
      <c r="FKF12"/>
      <c r="FKG12"/>
      <c r="FKH12"/>
      <c r="FKI12"/>
      <c r="FKJ12"/>
      <c r="FKK12"/>
      <c r="FKL12"/>
      <c r="FKM12"/>
      <c r="FKN12"/>
      <c r="FKO12"/>
      <c r="FKP12"/>
      <c r="FKQ12"/>
      <c r="FKR12"/>
      <c r="FKS12"/>
      <c r="FKT12"/>
      <c r="FKU12"/>
      <c r="FKV12"/>
      <c r="FKW12"/>
      <c r="FKX12"/>
      <c r="FKY12"/>
      <c r="FKZ12"/>
      <c r="FLA12"/>
      <c r="FLB12"/>
      <c r="FLC12"/>
      <c r="FLD12"/>
      <c r="FLE12"/>
      <c r="FLF12"/>
      <c r="FLG12"/>
      <c r="FLH12"/>
      <c r="FLI12"/>
      <c r="FLJ12"/>
      <c r="FLK12"/>
      <c r="FLL12"/>
      <c r="FLM12"/>
      <c r="FLN12"/>
      <c r="FLO12"/>
      <c r="FLP12"/>
      <c r="FLQ12"/>
      <c r="FLR12"/>
      <c r="FLS12"/>
      <c r="FLT12"/>
      <c r="FLU12"/>
      <c r="FLV12"/>
      <c r="FLW12"/>
      <c r="FLX12"/>
      <c r="FLY12"/>
      <c r="FLZ12"/>
      <c r="FMA12"/>
      <c r="FMB12"/>
      <c r="FMC12"/>
      <c r="FMD12"/>
      <c r="FME12"/>
      <c r="FMF12"/>
      <c r="FMG12"/>
      <c r="FMH12"/>
      <c r="FMI12"/>
      <c r="FMJ12"/>
      <c r="FMK12"/>
      <c r="FML12"/>
      <c r="FMM12"/>
      <c r="FMN12"/>
      <c r="FMO12"/>
      <c r="FMP12"/>
      <c r="FMQ12"/>
      <c r="FMR12"/>
      <c r="FMS12"/>
      <c r="FMT12"/>
      <c r="FMU12"/>
      <c r="FMV12"/>
      <c r="FMW12"/>
      <c r="FMX12"/>
      <c r="FMY12"/>
      <c r="FMZ12"/>
      <c r="FNA12"/>
      <c r="FNB12"/>
      <c r="FNC12"/>
      <c r="FND12"/>
      <c r="FNE12"/>
      <c r="FNF12"/>
      <c r="FNG12"/>
      <c r="FNH12"/>
      <c r="FNI12"/>
      <c r="FNJ12"/>
      <c r="FNK12"/>
      <c r="FNL12"/>
      <c r="FNM12"/>
      <c r="FNN12"/>
      <c r="FNO12"/>
      <c r="FNP12"/>
      <c r="FNQ12"/>
      <c r="FNR12"/>
      <c r="FNS12"/>
      <c r="FNT12"/>
      <c r="FNU12"/>
      <c r="FNV12"/>
      <c r="FNW12"/>
      <c r="FNX12"/>
      <c r="FNY12"/>
      <c r="FNZ12"/>
      <c r="FOA12"/>
      <c r="FOB12"/>
      <c r="FOC12"/>
      <c r="FOD12"/>
      <c r="FOE12"/>
      <c r="FOF12"/>
      <c r="FOG12"/>
      <c r="FOH12"/>
      <c r="FOI12"/>
      <c r="FOJ12"/>
      <c r="FOK12"/>
      <c r="FOL12"/>
      <c r="FOM12"/>
      <c r="FON12"/>
      <c r="FOO12"/>
      <c r="FOP12"/>
      <c r="FOQ12"/>
      <c r="FOR12"/>
      <c r="FOS12"/>
      <c r="FOT12"/>
      <c r="FOU12"/>
      <c r="FOV12"/>
      <c r="FOW12"/>
      <c r="FOX12"/>
      <c r="FOY12"/>
      <c r="FOZ12"/>
      <c r="FPA12"/>
      <c r="FPB12"/>
      <c r="FPC12"/>
      <c r="FPD12"/>
      <c r="FPE12"/>
      <c r="FPF12"/>
      <c r="FPG12"/>
      <c r="FPH12"/>
      <c r="FPI12"/>
      <c r="FPJ12"/>
      <c r="FPK12"/>
      <c r="FPL12"/>
      <c r="FPM12"/>
      <c r="FPN12"/>
      <c r="FPO12"/>
      <c r="FPP12"/>
      <c r="FPQ12"/>
      <c r="FPR12"/>
      <c r="FPS12"/>
      <c r="FPT12"/>
      <c r="FPU12"/>
      <c r="FPV12"/>
      <c r="FPW12"/>
      <c r="FPX12"/>
      <c r="FPY12"/>
      <c r="FPZ12"/>
      <c r="FQA12"/>
      <c r="FQB12"/>
      <c r="FQC12"/>
      <c r="FQD12"/>
      <c r="FQE12"/>
      <c r="FQF12"/>
      <c r="FQG12"/>
      <c r="FQH12"/>
      <c r="FQI12"/>
      <c r="FQJ12"/>
      <c r="FQK12"/>
      <c r="FQL12"/>
      <c r="FQM12"/>
      <c r="FQN12"/>
      <c r="FQO12"/>
      <c r="FQP12"/>
      <c r="FQQ12"/>
      <c r="FQR12"/>
      <c r="FQS12"/>
      <c r="FQT12"/>
      <c r="FQU12"/>
      <c r="FQV12"/>
      <c r="FQW12"/>
      <c r="FQX12"/>
      <c r="FQY12"/>
      <c r="FQZ12"/>
      <c r="FRA12"/>
      <c r="FRB12"/>
      <c r="FRC12"/>
      <c r="FRD12"/>
      <c r="FRE12"/>
      <c r="FRF12"/>
      <c r="FRG12"/>
      <c r="FRH12"/>
      <c r="FRI12"/>
      <c r="FRJ12"/>
      <c r="FRK12"/>
      <c r="FRL12"/>
      <c r="FRM12"/>
      <c r="FRN12"/>
      <c r="FRO12"/>
      <c r="FRP12"/>
      <c r="FRQ12"/>
      <c r="FRR12"/>
      <c r="FRS12"/>
      <c r="FRT12"/>
      <c r="FRU12"/>
      <c r="FRV12"/>
      <c r="FRW12"/>
      <c r="FRX12"/>
      <c r="FRY12"/>
      <c r="FRZ12"/>
      <c r="FSA12"/>
      <c r="FSB12"/>
      <c r="FSC12"/>
      <c r="FSD12"/>
      <c r="FSE12"/>
      <c r="FSF12"/>
      <c r="FSG12"/>
      <c r="FSH12"/>
      <c r="FSI12"/>
      <c r="FSJ12"/>
      <c r="FSK12"/>
      <c r="FSL12"/>
      <c r="FSM12"/>
      <c r="FSN12"/>
      <c r="FSO12"/>
      <c r="FSP12"/>
      <c r="FSQ12"/>
      <c r="FSR12"/>
      <c r="FSS12"/>
      <c r="FST12"/>
      <c r="FSU12"/>
      <c r="FSV12"/>
      <c r="FSW12"/>
      <c r="FSX12"/>
      <c r="FSY12"/>
      <c r="FSZ12"/>
      <c r="FTA12"/>
      <c r="FTB12"/>
      <c r="FTC12"/>
      <c r="FTD12"/>
      <c r="FTE12"/>
      <c r="FTF12"/>
      <c r="FTG12"/>
      <c r="FTH12"/>
      <c r="FTI12"/>
      <c r="FTJ12"/>
      <c r="FTK12"/>
      <c r="FTL12"/>
      <c r="FTM12"/>
      <c r="FTN12"/>
      <c r="FTO12"/>
      <c r="FTP12"/>
      <c r="FTQ12"/>
      <c r="FTR12"/>
      <c r="FTS12"/>
      <c r="FTT12"/>
      <c r="FTU12"/>
      <c r="FTV12"/>
      <c r="FTW12"/>
      <c r="FTX12"/>
      <c r="FTY12"/>
      <c r="FTZ12"/>
      <c r="FUA12"/>
      <c r="FUB12"/>
      <c r="FUC12"/>
      <c r="FUD12"/>
      <c r="FUE12"/>
      <c r="FUF12"/>
      <c r="FUG12"/>
      <c r="FUH12"/>
      <c r="FUI12"/>
      <c r="FUJ12"/>
      <c r="FUK12"/>
      <c r="FUL12"/>
      <c r="FUM12"/>
      <c r="FUN12"/>
      <c r="FUO12"/>
      <c r="FUP12"/>
      <c r="FUQ12"/>
      <c r="FUR12"/>
      <c r="FUS12"/>
      <c r="FUT12"/>
      <c r="FUU12"/>
      <c r="FUV12"/>
      <c r="FUW12"/>
      <c r="FUX12"/>
      <c r="FUY12"/>
      <c r="FUZ12"/>
      <c r="FVA12"/>
      <c r="FVB12"/>
      <c r="FVC12"/>
      <c r="FVD12"/>
      <c r="FVE12"/>
      <c r="FVF12"/>
      <c r="FVG12"/>
      <c r="FVH12"/>
      <c r="FVI12"/>
      <c r="FVJ12"/>
      <c r="FVK12"/>
      <c r="FVL12"/>
      <c r="FVM12"/>
      <c r="FVN12"/>
      <c r="FVO12"/>
      <c r="FVP12"/>
      <c r="FVQ12"/>
      <c r="FVR12"/>
      <c r="FVS12"/>
      <c r="FVT12"/>
      <c r="FVU12"/>
      <c r="FVV12"/>
      <c r="FVW12"/>
      <c r="FVX12"/>
      <c r="FVY12"/>
      <c r="FVZ12"/>
      <c r="FWA12"/>
      <c r="FWB12"/>
      <c r="FWC12"/>
      <c r="FWD12"/>
      <c r="FWE12"/>
      <c r="FWF12"/>
      <c r="FWG12"/>
      <c r="FWH12"/>
      <c r="FWI12"/>
      <c r="FWJ12"/>
      <c r="FWK12"/>
      <c r="FWL12"/>
      <c r="FWM12"/>
      <c r="FWN12"/>
      <c r="FWO12"/>
      <c r="FWP12"/>
      <c r="FWQ12"/>
      <c r="FWR12"/>
      <c r="FWS12"/>
      <c r="FWT12"/>
      <c r="FWU12"/>
      <c r="FWV12"/>
      <c r="FWW12"/>
      <c r="FWX12"/>
      <c r="FWY12"/>
      <c r="FWZ12"/>
      <c r="FXA12"/>
      <c r="FXB12"/>
      <c r="FXC12"/>
      <c r="FXD12"/>
      <c r="FXE12"/>
      <c r="FXF12"/>
      <c r="FXG12"/>
      <c r="FXH12"/>
      <c r="FXI12"/>
      <c r="FXJ12"/>
      <c r="FXK12"/>
      <c r="FXL12"/>
      <c r="FXM12"/>
      <c r="FXN12"/>
      <c r="FXO12"/>
      <c r="FXP12"/>
      <c r="FXQ12"/>
      <c r="FXR12"/>
      <c r="FXS12"/>
      <c r="FXT12"/>
      <c r="FXU12"/>
      <c r="FXV12"/>
      <c r="FXW12"/>
      <c r="FXX12"/>
      <c r="FXY12"/>
      <c r="FXZ12"/>
      <c r="FYA12"/>
      <c r="FYB12"/>
      <c r="FYC12"/>
      <c r="FYD12"/>
      <c r="FYE12"/>
      <c r="FYF12"/>
      <c r="FYG12"/>
      <c r="FYH12"/>
      <c r="FYI12"/>
      <c r="FYJ12"/>
      <c r="FYK12"/>
      <c r="FYL12"/>
      <c r="FYM12"/>
      <c r="FYN12"/>
      <c r="FYO12"/>
      <c r="FYP12"/>
      <c r="FYQ12"/>
      <c r="FYR12"/>
      <c r="FYS12"/>
      <c r="FYT12"/>
      <c r="FYU12"/>
      <c r="FYV12"/>
      <c r="FYW12"/>
      <c r="FYX12"/>
      <c r="FYY12"/>
      <c r="FYZ12"/>
      <c r="FZA12"/>
      <c r="FZB12"/>
      <c r="FZC12"/>
      <c r="FZD12"/>
      <c r="FZE12"/>
      <c r="FZF12"/>
      <c r="FZG12"/>
      <c r="FZH12"/>
      <c r="FZI12"/>
      <c r="FZJ12"/>
      <c r="FZK12"/>
      <c r="FZL12"/>
      <c r="FZM12"/>
      <c r="FZN12"/>
      <c r="FZO12"/>
      <c r="FZP12"/>
      <c r="FZQ12"/>
      <c r="FZR12"/>
      <c r="FZS12"/>
      <c r="FZT12"/>
      <c r="FZU12"/>
      <c r="FZV12"/>
      <c r="FZW12"/>
      <c r="FZX12"/>
      <c r="FZY12"/>
      <c r="FZZ12"/>
      <c r="GAA12"/>
      <c r="GAB12"/>
      <c r="GAC12"/>
      <c r="GAD12"/>
      <c r="GAE12"/>
      <c r="GAF12"/>
      <c r="GAG12"/>
      <c r="GAH12"/>
      <c r="GAI12"/>
      <c r="GAJ12"/>
      <c r="GAK12"/>
      <c r="GAL12"/>
      <c r="GAM12"/>
      <c r="GAN12"/>
      <c r="GAO12"/>
      <c r="GAP12"/>
      <c r="GAQ12"/>
      <c r="GAR12"/>
      <c r="GAS12"/>
      <c r="GAT12"/>
      <c r="GAU12"/>
      <c r="GAV12"/>
      <c r="GAW12"/>
      <c r="GAX12"/>
      <c r="GAY12"/>
      <c r="GAZ12"/>
      <c r="GBA12"/>
      <c r="GBB12"/>
      <c r="GBC12"/>
      <c r="GBD12"/>
      <c r="GBE12"/>
      <c r="GBF12"/>
      <c r="GBG12"/>
      <c r="GBH12"/>
      <c r="GBI12"/>
      <c r="GBJ12"/>
      <c r="GBK12"/>
      <c r="GBL12"/>
      <c r="GBM12"/>
      <c r="GBN12"/>
      <c r="GBO12"/>
      <c r="GBP12"/>
      <c r="GBQ12"/>
      <c r="GBR12"/>
      <c r="GBS12"/>
      <c r="GBT12"/>
      <c r="GBU12"/>
      <c r="GBV12"/>
      <c r="GBW12"/>
      <c r="GBX12"/>
      <c r="GBY12"/>
      <c r="GBZ12"/>
      <c r="GCA12"/>
      <c r="GCB12"/>
      <c r="GCC12"/>
      <c r="GCD12"/>
      <c r="GCE12"/>
      <c r="GCF12"/>
      <c r="GCG12"/>
      <c r="GCH12"/>
      <c r="GCI12"/>
      <c r="GCJ12"/>
      <c r="GCK12"/>
      <c r="GCL12"/>
      <c r="GCM12"/>
      <c r="GCN12"/>
      <c r="GCO12"/>
      <c r="GCP12"/>
      <c r="GCQ12"/>
      <c r="GCR12"/>
      <c r="GCS12"/>
      <c r="GCT12"/>
      <c r="GCU12"/>
      <c r="GCV12"/>
      <c r="GCW12"/>
      <c r="GCX12"/>
      <c r="GCY12"/>
      <c r="GCZ12"/>
      <c r="GDA12"/>
      <c r="GDB12"/>
      <c r="GDC12"/>
      <c r="GDD12"/>
      <c r="GDE12"/>
      <c r="GDF12"/>
      <c r="GDG12"/>
      <c r="GDH12"/>
      <c r="GDI12"/>
      <c r="GDJ12"/>
      <c r="GDK12"/>
      <c r="GDL12"/>
      <c r="GDM12"/>
      <c r="GDN12"/>
      <c r="GDO12"/>
      <c r="GDP12"/>
      <c r="GDQ12"/>
      <c r="GDR12"/>
      <c r="GDS12"/>
      <c r="GDT12"/>
      <c r="GDU12"/>
      <c r="GDV12"/>
      <c r="GDW12"/>
      <c r="GDX12"/>
      <c r="GDY12"/>
      <c r="GDZ12"/>
      <c r="GEA12"/>
      <c r="GEB12"/>
      <c r="GEC12"/>
      <c r="GED12"/>
      <c r="GEE12"/>
      <c r="GEF12"/>
      <c r="GEG12"/>
      <c r="GEH12"/>
      <c r="GEI12"/>
      <c r="GEJ12"/>
      <c r="GEK12"/>
      <c r="GEL12"/>
      <c r="GEM12"/>
      <c r="GEN12"/>
      <c r="GEO12"/>
      <c r="GEP12"/>
      <c r="GEQ12"/>
      <c r="GER12"/>
      <c r="GES12"/>
      <c r="GET12"/>
      <c r="GEU12"/>
      <c r="GEV12"/>
      <c r="GEW12"/>
      <c r="GEX12"/>
      <c r="GEY12"/>
      <c r="GEZ12"/>
      <c r="GFA12"/>
      <c r="GFB12"/>
      <c r="GFC12"/>
      <c r="GFD12"/>
      <c r="GFE12"/>
      <c r="GFF12"/>
      <c r="GFG12"/>
      <c r="GFH12"/>
      <c r="GFI12"/>
      <c r="GFJ12"/>
      <c r="GFK12"/>
      <c r="GFL12"/>
      <c r="GFM12"/>
      <c r="GFN12"/>
      <c r="GFO12"/>
      <c r="GFP12"/>
      <c r="GFQ12"/>
      <c r="GFR12"/>
      <c r="GFS12"/>
      <c r="GFT12"/>
      <c r="GFU12"/>
      <c r="GFV12"/>
      <c r="GFW12"/>
      <c r="GFX12"/>
      <c r="GFY12"/>
      <c r="GFZ12"/>
      <c r="GGA12"/>
      <c r="GGB12"/>
      <c r="GGC12"/>
      <c r="GGD12"/>
      <c r="GGE12"/>
      <c r="GGF12"/>
      <c r="GGG12"/>
      <c r="GGH12"/>
      <c r="GGI12"/>
      <c r="GGJ12"/>
      <c r="GGK12"/>
      <c r="GGL12"/>
      <c r="GGM12"/>
      <c r="GGN12"/>
      <c r="GGO12"/>
      <c r="GGP12"/>
      <c r="GGQ12"/>
      <c r="GGR12"/>
      <c r="GGS12"/>
      <c r="GGT12"/>
      <c r="GGU12"/>
      <c r="GGV12"/>
      <c r="GGW12"/>
      <c r="GGX12"/>
      <c r="GGY12"/>
      <c r="GGZ12"/>
      <c r="GHA12"/>
      <c r="GHB12"/>
      <c r="GHC12"/>
      <c r="GHD12"/>
      <c r="GHE12"/>
      <c r="GHF12"/>
      <c r="GHG12"/>
      <c r="GHH12"/>
      <c r="GHI12"/>
      <c r="GHJ12"/>
      <c r="GHK12"/>
      <c r="GHL12"/>
      <c r="GHM12"/>
      <c r="GHN12"/>
      <c r="GHO12"/>
      <c r="GHP12"/>
      <c r="GHQ12"/>
      <c r="GHR12"/>
      <c r="GHS12"/>
      <c r="GHT12"/>
      <c r="GHU12"/>
      <c r="GHV12"/>
      <c r="GHW12"/>
      <c r="GHX12"/>
      <c r="GHY12"/>
      <c r="GHZ12"/>
      <c r="GIA12"/>
      <c r="GIB12"/>
      <c r="GIC12"/>
      <c r="GID12"/>
      <c r="GIE12"/>
      <c r="GIF12"/>
      <c r="GIG12"/>
      <c r="GIH12"/>
      <c r="GII12"/>
      <c r="GIJ12"/>
      <c r="GIK12"/>
      <c r="GIL12"/>
      <c r="GIM12"/>
      <c r="GIN12"/>
      <c r="GIO12"/>
      <c r="GIP12"/>
      <c r="GIQ12"/>
      <c r="GIR12"/>
      <c r="GIS12"/>
      <c r="GIT12"/>
      <c r="GIU12"/>
      <c r="GIV12"/>
      <c r="GIW12"/>
      <c r="GIX12"/>
      <c r="GIY12"/>
      <c r="GIZ12"/>
      <c r="GJA12"/>
      <c r="GJB12"/>
      <c r="GJC12"/>
      <c r="GJD12"/>
      <c r="GJE12"/>
      <c r="GJF12"/>
      <c r="GJG12"/>
      <c r="GJH12"/>
      <c r="GJI12"/>
      <c r="GJJ12"/>
      <c r="GJK12"/>
      <c r="GJL12"/>
      <c r="GJM12"/>
      <c r="GJN12"/>
      <c r="GJO12"/>
      <c r="GJP12"/>
      <c r="GJQ12"/>
      <c r="GJR12"/>
      <c r="GJS12"/>
      <c r="GJT12"/>
      <c r="GJU12"/>
      <c r="GJV12"/>
      <c r="GJW12"/>
      <c r="GJX12"/>
      <c r="GJY12"/>
      <c r="GJZ12"/>
      <c r="GKA12"/>
      <c r="GKB12"/>
      <c r="GKC12"/>
      <c r="GKD12"/>
      <c r="GKE12"/>
      <c r="GKF12"/>
      <c r="GKG12"/>
      <c r="GKH12"/>
      <c r="GKI12"/>
      <c r="GKJ12"/>
      <c r="GKK12"/>
      <c r="GKL12"/>
      <c r="GKM12"/>
      <c r="GKN12"/>
      <c r="GKO12"/>
      <c r="GKP12"/>
      <c r="GKQ12"/>
      <c r="GKR12"/>
      <c r="GKS12"/>
      <c r="GKT12"/>
      <c r="GKU12"/>
      <c r="GKV12"/>
      <c r="GKW12"/>
      <c r="GKX12"/>
      <c r="GKY12"/>
      <c r="GKZ12"/>
      <c r="GLA12"/>
      <c r="GLB12"/>
      <c r="GLC12"/>
      <c r="GLD12"/>
      <c r="GLE12"/>
      <c r="GLF12"/>
      <c r="GLG12"/>
      <c r="GLH12"/>
      <c r="GLI12"/>
      <c r="GLJ12"/>
      <c r="GLK12"/>
      <c r="GLL12"/>
      <c r="GLM12"/>
      <c r="GLN12"/>
      <c r="GLO12"/>
      <c r="GLP12"/>
      <c r="GLQ12"/>
      <c r="GLR12"/>
      <c r="GLS12"/>
      <c r="GLT12"/>
      <c r="GLU12"/>
      <c r="GLV12"/>
      <c r="GLW12"/>
      <c r="GLX12"/>
      <c r="GLY12"/>
      <c r="GLZ12"/>
      <c r="GMA12"/>
      <c r="GMB12"/>
      <c r="GMC12"/>
      <c r="GMD12"/>
      <c r="GME12"/>
      <c r="GMF12"/>
      <c r="GMG12"/>
      <c r="GMH12"/>
      <c r="GMI12"/>
      <c r="GMJ12"/>
      <c r="GMK12"/>
      <c r="GML12"/>
      <c r="GMM12"/>
      <c r="GMN12"/>
      <c r="GMO12"/>
      <c r="GMP12"/>
      <c r="GMQ12"/>
      <c r="GMR12"/>
      <c r="GMS12"/>
      <c r="GMT12"/>
      <c r="GMU12"/>
      <c r="GMV12"/>
      <c r="GMW12"/>
      <c r="GMX12"/>
      <c r="GMY12"/>
      <c r="GMZ12"/>
      <c r="GNA12"/>
      <c r="GNB12"/>
      <c r="GNC12"/>
      <c r="GND12"/>
      <c r="GNE12"/>
      <c r="GNF12"/>
      <c r="GNG12"/>
      <c r="GNH12"/>
      <c r="GNI12"/>
      <c r="GNJ12"/>
      <c r="GNK12"/>
      <c r="GNL12"/>
      <c r="GNM12"/>
      <c r="GNN12"/>
      <c r="GNO12"/>
      <c r="GNP12"/>
      <c r="GNQ12"/>
      <c r="GNR12"/>
      <c r="GNS12"/>
      <c r="GNT12"/>
      <c r="GNU12"/>
      <c r="GNV12"/>
      <c r="GNW12"/>
      <c r="GNX12"/>
      <c r="GNY12"/>
      <c r="GNZ12"/>
      <c r="GOA12"/>
      <c r="GOB12"/>
      <c r="GOC12"/>
      <c r="GOD12"/>
      <c r="GOE12"/>
      <c r="GOF12"/>
      <c r="GOG12"/>
      <c r="GOH12"/>
      <c r="GOI12"/>
      <c r="GOJ12"/>
      <c r="GOK12"/>
      <c r="GOL12"/>
      <c r="GOM12"/>
      <c r="GON12"/>
      <c r="GOO12"/>
      <c r="GOP12"/>
      <c r="GOQ12"/>
      <c r="GOR12"/>
      <c r="GOS12"/>
      <c r="GOT12"/>
      <c r="GOU12"/>
      <c r="GOV12"/>
      <c r="GOW12"/>
      <c r="GOX12"/>
      <c r="GOY12"/>
      <c r="GOZ12"/>
      <c r="GPA12"/>
      <c r="GPB12"/>
      <c r="GPC12"/>
      <c r="GPD12"/>
      <c r="GPE12"/>
      <c r="GPF12"/>
      <c r="GPG12"/>
      <c r="GPH12"/>
      <c r="GPI12"/>
      <c r="GPJ12"/>
      <c r="GPK12"/>
      <c r="GPL12"/>
      <c r="GPM12"/>
      <c r="GPN12"/>
      <c r="GPO12"/>
      <c r="GPP12"/>
      <c r="GPQ12"/>
      <c r="GPR12"/>
      <c r="GPS12"/>
      <c r="GPT12"/>
      <c r="GPU12"/>
      <c r="GPV12"/>
      <c r="GPW12"/>
      <c r="GPX12"/>
      <c r="GPY12"/>
      <c r="GPZ12"/>
      <c r="GQA12"/>
      <c r="GQB12"/>
      <c r="GQC12"/>
      <c r="GQD12"/>
      <c r="GQE12"/>
      <c r="GQF12"/>
      <c r="GQG12"/>
      <c r="GQH12"/>
      <c r="GQI12"/>
      <c r="GQJ12"/>
      <c r="GQK12"/>
      <c r="GQL12"/>
      <c r="GQM12"/>
      <c r="GQN12"/>
      <c r="GQO12"/>
      <c r="GQP12"/>
      <c r="GQQ12"/>
      <c r="GQR12"/>
      <c r="GQS12"/>
      <c r="GQT12"/>
      <c r="GQU12"/>
      <c r="GQV12"/>
      <c r="GQW12"/>
      <c r="GQX12"/>
      <c r="GQY12"/>
      <c r="GQZ12"/>
      <c r="GRA12"/>
      <c r="GRB12"/>
      <c r="GRC12"/>
      <c r="GRD12"/>
      <c r="GRE12"/>
      <c r="GRF12"/>
      <c r="GRG12"/>
      <c r="GRH12"/>
      <c r="GRI12"/>
      <c r="GRJ12"/>
      <c r="GRK12"/>
      <c r="GRL12"/>
      <c r="GRM12"/>
      <c r="GRN12"/>
      <c r="GRO12"/>
      <c r="GRP12"/>
      <c r="GRQ12"/>
      <c r="GRR12"/>
      <c r="GRS12"/>
      <c r="GRT12"/>
      <c r="GRU12"/>
      <c r="GRV12"/>
      <c r="GRW12"/>
      <c r="GRX12"/>
      <c r="GRY12"/>
      <c r="GRZ12"/>
      <c r="GSA12"/>
      <c r="GSB12"/>
      <c r="GSC12"/>
      <c r="GSD12"/>
      <c r="GSE12"/>
      <c r="GSF12"/>
      <c r="GSG12"/>
      <c r="GSH12"/>
      <c r="GSI12"/>
      <c r="GSJ12"/>
      <c r="GSK12"/>
      <c r="GSL12"/>
      <c r="GSM12"/>
      <c r="GSN12"/>
      <c r="GSO12"/>
      <c r="GSP12"/>
      <c r="GSQ12"/>
      <c r="GSR12"/>
      <c r="GSS12"/>
      <c r="GST12"/>
      <c r="GSU12"/>
      <c r="GSV12"/>
      <c r="GSW12"/>
      <c r="GSX12"/>
      <c r="GSY12"/>
      <c r="GSZ12"/>
      <c r="GTA12"/>
      <c r="GTB12"/>
      <c r="GTC12"/>
      <c r="GTD12"/>
      <c r="GTE12"/>
      <c r="GTF12"/>
      <c r="GTG12"/>
      <c r="GTH12"/>
      <c r="GTI12"/>
      <c r="GTJ12"/>
      <c r="GTK12"/>
      <c r="GTL12"/>
      <c r="GTM12"/>
      <c r="GTN12"/>
      <c r="GTO12"/>
      <c r="GTP12"/>
      <c r="GTQ12"/>
      <c r="GTR12"/>
      <c r="GTS12"/>
      <c r="GTT12"/>
      <c r="GTU12"/>
      <c r="GTV12"/>
      <c r="GTW12"/>
      <c r="GTX12"/>
      <c r="GTY12"/>
      <c r="GTZ12"/>
      <c r="GUA12"/>
      <c r="GUB12"/>
      <c r="GUC12"/>
      <c r="GUD12"/>
      <c r="GUE12"/>
      <c r="GUF12"/>
      <c r="GUG12"/>
      <c r="GUH12"/>
      <c r="GUI12"/>
      <c r="GUJ12"/>
      <c r="GUK12"/>
      <c r="GUL12"/>
      <c r="GUM12"/>
      <c r="GUN12"/>
      <c r="GUO12"/>
      <c r="GUP12"/>
      <c r="GUQ12"/>
      <c r="GUR12"/>
      <c r="GUS12"/>
      <c r="GUT12"/>
      <c r="GUU12"/>
      <c r="GUV12"/>
      <c r="GUW12"/>
      <c r="GUX12"/>
      <c r="GUY12"/>
      <c r="GUZ12"/>
      <c r="GVA12"/>
      <c r="GVB12"/>
      <c r="GVC12"/>
      <c r="GVD12"/>
      <c r="GVE12"/>
      <c r="GVF12"/>
      <c r="GVG12"/>
      <c r="GVH12"/>
      <c r="GVI12"/>
      <c r="GVJ12"/>
      <c r="GVK12"/>
      <c r="GVL12"/>
      <c r="GVM12"/>
      <c r="GVN12"/>
      <c r="GVO12"/>
      <c r="GVP12"/>
      <c r="GVQ12"/>
      <c r="GVR12"/>
      <c r="GVS12"/>
      <c r="GVT12"/>
      <c r="GVU12"/>
      <c r="GVV12"/>
      <c r="GVW12"/>
      <c r="GVX12"/>
      <c r="GVY12"/>
      <c r="GVZ12"/>
      <c r="GWA12"/>
      <c r="GWB12"/>
      <c r="GWC12"/>
      <c r="GWD12"/>
      <c r="GWE12"/>
      <c r="GWF12"/>
      <c r="GWG12"/>
      <c r="GWH12"/>
      <c r="GWI12"/>
      <c r="GWJ12"/>
      <c r="GWK12"/>
      <c r="GWL12"/>
      <c r="GWM12"/>
      <c r="GWN12"/>
      <c r="GWO12"/>
      <c r="GWP12"/>
      <c r="GWQ12"/>
      <c r="GWR12"/>
      <c r="GWS12"/>
      <c r="GWT12"/>
      <c r="GWU12"/>
      <c r="GWV12"/>
      <c r="GWW12"/>
      <c r="GWX12"/>
      <c r="GWY12"/>
      <c r="GWZ12"/>
      <c r="GXA12"/>
      <c r="GXB12"/>
      <c r="GXC12"/>
      <c r="GXD12"/>
      <c r="GXE12"/>
      <c r="GXF12"/>
      <c r="GXG12"/>
      <c r="GXH12"/>
      <c r="GXI12"/>
      <c r="GXJ12"/>
      <c r="GXK12"/>
      <c r="GXL12"/>
      <c r="GXM12"/>
      <c r="GXN12"/>
      <c r="GXO12"/>
      <c r="GXP12"/>
      <c r="GXQ12"/>
      <c r="GXR12"/>
      <c r="GXS12"/>
      <c r="GXT12"/>
      <c r="GXU12"/>
      <c r="GXV12"/>
      <c r="GXW12"/>
      <c r="GXX12"/>
      <c r="GXY12"/>
      <c r="GXZ12"/>
      <c r="GYA12"/>
      <c r="GYB12"/>
      <c r="GYC12"/>
      <c r="GYD12"/>
      <c r="GYE12"/>
      <c r="GYF12"/>
      <c r="GYG12"/>
      <c r="GYH12"/>
      <c r="GYI12"/>
      <c r="GYJ12"/>
      <c r="GYK12"/>
      <c r="GYL12"/>
      <c r="GYM12"/>
      <c r="GYN12"/>
      <c r="GYO12"/>
      <c r="GYP12"/>
      <c r="GYQ12"/>
      <c r="GYR12"/>
      <c r="GYS12"/>
      <c r="GYT12"/>
      <c r="GYU12"/>
      <c r="GYV12"/>
      <c r="GYW12"/>
      <c r="GYX12"/>
      <c r="GYY12"/>
      <c r="GYZ12"/>
      <c r="GZA12"/>
      <c r="GZB12"/>
      <c r="GZC12"/>
      <c r="GZD12"/>
      <c r="GZE12"/>
      <c r="GZF12"/>
      <c r="GZG12"/>
      <c r="GZH12"/>
      <c r="GZI12"/>
      <c r="GZJ12"/>
      <c r="GZK12"/>
      <c r="GZL12"/>
      <c r="GZM12"/>
      <c r="GZN12"/>
      <c r="GZO12"/>
      <c r="GZP12"/>
      <c r="GZQ12"/>
      <c r="GZR12"/>
      <c r="GZS12"/>
      <c r="GZT12"/>
      <c r="GZU12"/>
      <c r="GZV12"/>
      <c r="GZW12"/>
      <c r="GZX12"/>
      <c r="GZY12"/>
      <c r="GZZ12"/>
      <c r="HAA12"/>
      <c r="HAB12"/>
      <c r="HAC12"/>
      <c r="HAD12"/>
      <c r="HAE12"/>
      <c r="HAF12"/>
      <c r="HAG12"/>
      <c r="HAH12"/>
      <c r="HAI12"/>
      <c r="HAJ12"/>
      <c r="HAK12"/>
      <c r="HAL12"/>
      <c r="HAM12"/>
      <c r="HAN12"/>
      <c r="HAO12"/>
      <c r="HAP12"/>
      <c r="HAQ12"/>
      <c r="HAR12"/>
      <c r="HAS12"/>
      <c r="HAT12"/>
      <c r="HAU12"/>
      <c r="HAV12"/>
      <c r="HAW12"/>
      <c r="HAX12"/>
      <c r="HAY12"/>
      <c r="HAZ12"/>
      <c r="HBA12"/>
      <c r="HBB12"/>
      <c r="HBC12"/>
      <c r="HBD12"/>
      <c r="HBE12"/>
      <c r="HBF12"/>
      <c r="HBG12"/>
      <c r="HBH12"/>
      <c r="HBI12"/>
      <c r="HBJ12"/>
      <c r="HBK12"/>
      <c r="HBL12"/>
      <c r="HBM12"/>
      <c r="HBN12"/>
      <c r="HBO12"/>
      <c r="HBP12"/>
      <c r="HBQ12"/>
      <c r="HBR12"/>
      <c r="HBS12"/>
      <c r="HBT12"/>
      <c r="HBU12"/>
      <c r="HBV12"/>
      <c r="HBW12"/>
      <c r="HBX12"/>
      <c r="HBY12"/>
      <c r="HBZ12"/>
      <c r="HCA12"/>
      <c r="HCB12"/>
      <c r="HCC12"/>
      <c r="HCD12"/>
      <c r="HCE12"/>
      <c r="HCF12"/>
      <c r="HCG12"/>
      <c r="HCH12"/>
      <c r="HCI12"/>
      <c r="HCJ12"/>
      <c r="HCK12"/>
      <c r="HCL12"/>
      <c r="HCM12"/>
      <c r="HCN12"/>
      <c r="HCO12"/>
      <c r="HCP12"/>
      <c r="HCQ12"/>
      <c r="HCR12"/>
      <c r="HCS12"/>
      <c r="HCT12"/>
      <c r="HCU12"/>
      <c r="HCV12"/>
      <c r="HCW12"/>
      <c r="HCX12"/>
      <c r="HCY12"/>
      <c r="HCZ12"/>
      <c r="HDA12"/>
      <c r="HDB12"/>
      <c r="HDC12"/>
      <c r="HDD12"/>
      <c r="HDE12"/>
      <c r="HDF12"/>
      <c r="HDG12"/>
      <c r="HDH12"/>
      <c r="HDI12"/>
      <c r="HDJ12"/>
      <c r="HDK12"/>
      <c r="HDL12"/>
      <c r="HDM12"/>
      <c r="HDN12"/>
      <c r="HDO12"/>
      <c r="HDP12"/>
      <c r="HDQ12"/>
      <c r="HDR12"/>
      <c r="HDS12"/>
      <c r="HDT12"/>
      <c r="HDU12"/>
      <c r="HDV12"/>
      <c r="HDW12"/>
      <c r="HDX12"/>
      <c r="HDY12"/>
      <c r="HDZ12"/>
      <c r="HEA12"/>
      <c r="HEB12"/>
      <c r="HEC12"/>
      <c r="HED12"/>
      <c r="HEE12"/>
      <c r="HEF12"/>
      <c r="HEG12"/>
      <c r="HEH12"/>
      <c r="HEI12"/>
      <c r="HEJ12"/>
      <c r="HEK12"/>
      <c r="HEL12"/>
      <c r="HEM12"/>
      <c r="HEN12"/>
      <c r="HEO12"/>
      <c r="HEP12"/>
      <c r="HEQ12"/>
      <c r="HER12"/>
      <c r="HES12"/>
      <c r="HET12"/>
      <c r="HEU12"/>
      <c r="HEV12"/>
      <c r="HEW12"/>
      <c r="HEX12"/>
      <c r="HEY12"/>
      <c r="HEZ12"/>
      <c r="HFA12"/>
      <c r="HFB12"/>
      <c r="HFC12"/>
      <c r="HFD12"/>
      <c r="HFE12"/>
      <c r="HFF12"/>
      <c r="HFG12"/>
      <c r="HFH12"/>
      <c r="HFI12"/>
      <c r="HFJ12"/>
      <c r="HFK12"/>
      <c r="HFL12"/>
      <c r="HFM12"/>
      <c r="HFN12"/>
      <c r="HFO12"/>
      <c r="HFP12"/>
      <c r="HFQ12"/>
      <c r="HFR12"/>
      <c r="HFS12"/>
      <c r="HFT12"/>
      <c r="HFU12"/>
      <c r="HFV12"/>
      <c r="HFW12"/>
      <c r="HFX12"/>
      <c r="HFY12"/>
      <c r="HFZ12"/>
      <c r="HGA12"/>
      <c r="HGB12"/>
      <c r="HGC12"/>
      <c r="HGD12"/>
      <c r="HGE12"/>
      <c r="HGF12"/>
      <c r="HGG12"/>
      <c r="HGH12"/>
      <c r="HGI12"/>
      <c r="HGJ12"/>
      <c r="HGK12"/>
      <c r="HGL12"/>
      <c r="HGM12"/>
      <c r="HGN12"/>
      <c r="HGO12"/>
      <c r="HGP12"/>
      <c r="HGQ12"/>
      <c r="HGR12"/>
      <c r="HGS12"/>
      <c r="HGT12"/>
      <c r="HGU12"/>
      <c r="HGV12"/>
      <c r="HGW12"/>
      <c r="HGX12"/>
      <c r="HGY12"/>
      <c r="HGZ12"/>
      <c r="HHA12"/>
      <c r="HHB12"/>
      <c r="HHC12"/>
      <c r="HHD12"/>
      <c r="HHE12"/>
      <c r="HHF12"/>
      <c r="HHG12"/>
      <c r="HHH12"/>
      <c r="HHI12"/>
      <c r="HHJ12"/>
      <c r="HHK12"/>
      <c r="HHL12"/>
      <c r="HHM12"/>
      <c r="HHN12"/>
      <c r="HHO12"/>
      <c r="HHP12"/>
      <c r="HHQ12"/>
      <c r="HHR12"/>
      <c r="HHS12"/>
      <c r="HHT12"/>
      <c r="HHU12"/>
      <c r="HHV12"/>
      <c r="HHW12"/>
      <c r="HHX12"/>
      <c r="HHY12"/>
      <c r="HHZ12"/>
      <c r="HIA12"/>
      <c r="HIB12"/>
      <c r="HIC12"/>
      <c r="HID12"/>
      <c r="HIE12"/>
      <c r="HIF12"/>
      <c r="HIG12"/>
      <c r="HIH12"/>
      <c r="HII12"/>
      <c r="HIJ12"/>
      <c r="HIK12"/>
      <c r="HIL12"/>
      <c r="HIM12"/>
      <c r="HIN12"/>
      <c r="HIO12"/>
      <c r="HIP12"/>
      <c r="HIQ12"/>
      <c r="HIR12"/>
      <c r="HIS12"/>
      <c r="HIT12"/>
      <c r="HIU12"/>
      <c r="HIV12"/>
      <c r="HIW12"/>
      <c r="HIX12"/>
      <c r="HIY12"/>
      <c r="HIZ12"/>
      <c r="HJA12"/>
      <c r="HJB12"/>
      <c r="HJC12"/>
      <c r="HJD12"/>
      <c r="HJE12"/>
      <c r="HJF12"/>
      <c r="HJG12"/>
      <c r="HJH12"/>
      <c r="HJI12"/>
      <c r="HJJ12"/>
      <c r="HJK12"/>
      <c r="HJL12"/>
      <c r="HJM12"/>
      <c r="HJN12"/>
      <c r="HJO12"/>
      <c r="HJP12"/>
      <c r="HJQ12"/>
      <c r="HJR12"/>
      <c r="HJS12"/>
      <c r="HJT12"/>
      <c r="HJU12"/>
      <c r="HJV12"/>
      <c r="HJW12"/>
      <c r="HJX12"/>
      <c r="HJY12"/>
      <c r="HJZ12"/>
      <c r="HKA12"/>
      <c r="HKB12"/>
      <c r="HKC12"/>
      <c r="HKD12"/>
      <c r="HKE12"/>
      <c r="HKF12"/>
      <c r="HKG12"/>
      <c r="HKH12"/>
      <c r="HKI12"/>
      <c r="HKJ12"/>
      <c r="HKK12"/>
      <c r="HKL12"/>
      <c r="HKM12"/>
      <c r="HKN12"/>
      <c r="HKO12"/>
      <c r="HKP12"/>
      <c r="HKQ12"/>
      <c r="HKR12"/>
      <c r="HKS12"/>
      <c r="HKT12"/>
      <c r="HKU12"/>
      <c r="HKV12"/>
      <c r="HKW12"/>
      <c r="HKX12"/>
      <c r="HKY12"/>
      <c r="HKZ12"/>
      <c r="HLA12"/>
      <c r="HLB12"/>
      <c r="HLC12"/>
      <c r="HLD12"/>
      <c r="HLE12"/>
      <c r="HLF12"/>
      <c r="HLG12"/>
      <c r="HLH12"/>
      <c r="HLI12"/>
      <c r="HLJ12"/>
      <c r="HLK12"/>
      <c r="HLL12"/>
      <c r="HLM12"/>
      <c r="HLN12"/>
      <c r="HLO12"/>
      <c r="HLP12"/>
      <c r="HLQ12"/>
      <c r="HLR12"/>
      <c r="HLS12"/>
      <c r="HLT12"/>
      <c r="HLU12"/>
      <c r="HLV12"/>
      <c r="HLW12"/>
      <c r="HLX12"/>
      <c r="HLY12"/>
      <c r="HLZ12"/>
      <c r="HMA12"/>
      <c r="HMB12"/>
      <c r="HMC12"/>
      <c r="HMD12"/>
      <c r="HME12"/>
      <c r="HMF12"/>
      <c r="HMG12"/>
      <c r="HMH12"/>
      <c r="HMI12"/>
      <c r="HMJ12"/>
      <c r="HMK12"/>
      <c r="HML12"/>
      <c r="HMM12"/>
      <c r="HMN12"/>
      <c r="HMO12"/>
      <c r="HMP12"/>
      <c r="HMQ12"/>
      <c r="HMR12"/>
      <c r="HMS12"/>
      <c r="HMT12"/>
      <c r="HMU12"/>
      <c r="HMV12"/>
      <c r="HMW12"/>
      <c r="HMX12"/>
      <c r="HMY12"/>
      <c r="HMZ12"/>
      <c r="HNA12"/>
      <c r="HNB12"/>
      <c r="HNC12"/>
      <c r="HND12"/>
      <c r="HNE12"/>
      <c r="HNF12"/>
      <c r="HNG12"/>
      <c r="HNH12"/>
      <c r="HNI12"/>
      <c r="HNJ12"/>
      <c r="HNK12"/>
      <c r="HNL12"/>
      <c r="HNM12"/>
      <c r="HNN12"/>
      <c r="HNO12"/>
      <c r="HNP12"/>
      <c r="HNQ12"/>
      <c r="HNR12"/>
      <c r="HNS12"/>
      <c r="HNT12"/>
      <c r="HNU12"/>
      <c r="HNV12"/>
      <c r="HNW12"/>
      <c r="HNX12"/>
      <c r="HNY12"/>
      <c r="HNZ12"/>
      <c r="HOA12"/>
      <c r="HOB12"/>
      <c r="HOC12"/>
      <c r="HOD12"/>
      <c r="HOE12"/>
      <c r="HOF12"/>
      <c r="HOG12"/>
      <c r="HOH12"/>
      <c r="HOI12"/>
      <c r="HOJ12"/>
      <c r="HOK12"/>
      <c r="HOL12"/>
      <c r="HOM12"/>
      <c r="HON12"/>
      <c r="HOO12"/>
      <c r="HOP12"/>
      <c r="HOQ12"/>
      <c r="HOR12"/>
      <c r="HOS12"/>
      <c r="HOT12"/>
      <c r="HOU12"/>
      <c r="HOV12"/>
      <c r="HOW12"/>
      <c r="HOX12"/>
      <c r="HOY12"/>
      <c r="HOZ12"/>
      <c r="HPA12"/>
      <c r="HPB12"/>
      <c r="HPC12"/>
      <c r="HPD12"/>
      <c r="HPE12"/>
      <c r="HPF12"/>
      <c r="HPG12"/>
      <c r="HPH12"/>
      <c r="HPI12"/>
      <c r="HPJ12"/>
      <c r="HPK12"/>
      <c r="HPL12"/>
      <c r="HPM12"/>
      <c r="HPN12"/>
      <c r="HPO12"/>
      <c r="HPP12"/>
      <c r="HPQ12"/>
      <c r="HPR12"/>
      <c r="HPS12"/>
      <c r="HPT12"/>
      <c r="HPU12"/>
      <c r="HPV12"/>
      <c r="HPW12"/>
      <c r="HPX12"/>
      <c r="HPY12"/>
      <c r="HPZ12"/>
      <c r="HQA12"/>
      <c r="HQB12"/>
      <c r="HQC12"/>
      <c r="HQD12"/>
      <c r="HQE12"/>
      <c r="HQF12"/>
      <c r="HQG12"/>
      <c r="HQH12"/>
      <c r="HQI12"/>
      <c r="HQJ12"/>
      <c r="HQK12"/>
      <c r="HQL12"/>
      <c r="HQM12"/>
      <c r="HQN12"/>
      <c r="HQO12"/>
      <c r="HQP12"/>
      <c r="HQQ12"/>
      <c r="HQR12"/>
      <c r="HQS12"/>
      <c r="HQT12"/>
      <c r="HQU12"/>
      <c r="HQV12"/>
      <c r="HQW12"/>
      <c r="HQX12"/>
      <c r="HQY12"/>
      <c r="HQZ12"/>
      <c r="HRA12"/>
      <c r="HRB12"/>
      <c r="HRC12"/>
      <c r="HRD12"/>
      <c r="HRE12"/>
      <c r="HRF12"/>
      <c r="HRG12"/>
      <c r="HRH12"/>
      <c r="HRI12"/>
      <c r="HRJ12"/>
      <c r="HRK12"/>
      <c r="HRL12"/>
      <c r="HRM12"/>
      <c r="HRN12"/>
      <c r="HRO12"/>
      <c r="HRP12"/>
      <c r="HRQ12"/>
      <c r="HRR12"/>
      <c r="HRS12"/>
      <c r="HRT12"/>
      <c r="HRU12"/>
      <c r="HRV12"/>
      <c r="HRW12"/>
      <c r="HRX12"/>
      <c r="HRY12"/>
      <c r="HRZ12"/>
      <c r="HSA12"/>
      <c r="HSB12"/>
      <c r="HSC12"/>
      <c r="HSD12"/>
      <c r="HSE12"/>
      <c r="HSF12"/>
      <c r="HSG12"/>
      <c r="HSH12"/>
      <c r="HSI12"/>
      <c r="HSJ12"/>
      <c r="HSK12"/>
      <c r="HSL12"/>
      <c r="HSM12"/>
      <c r="HSN12"/>
      <c r="HSO12"/>
      <c r="HSP12"/>
      <c r="HSQ12"/>
      <c r="HSR12"/>
      <c r="HSS12"/>
      <c r="HST12"/>
      <c r="HSU12"/>
      <c r="HSV12"/>
      <c r="HSW12"/>
      <c r="HSX12"/>
      <c r="HSY12"/>
      <c r="HSZ12"/>
      <c r="HTA12"/>
      <c r="HTB12"/>
      <c r="HTC12"/>
      <c r="HTD12"/>
      <c r="HTE12"/>
      <c r="HTF12"/>
      <c r="HTG12"/>
      <c r="HTH12"/>
      <c r="HTI12"/>
      <c r="HTJ12"/>
      <c r="HTK12"/>
      <c r="HTL12"/>
      <c r="HTM12"/>
      <c r="HTN12"/>
      <c r="HTO12"/>
      <c r="HTP12"/>
      <c r="HTQ12"/>
      <c r="HTR12"/>
      <c r="HTS12"/>
      <c r="HTT12"/>
      <c r="HTU12"/>
      <c r="HTV12"/>
      <c r="HTW12"/>
      <c r="HTX12"/>
      <c r="HTY12"/>
      <c r="HTZ12"/>
      <c r="HUA12"/>
      <c r="HUB12"/>
      <c r="HUC12"/>
      <c r="HUD12"/>
      <c r="HUE12"/>
      <c r="HUF12"/>
      <c r="HUG12"/>
      <c r="HUH12"/>
      <c r="HUI12"/>
      <c r="HUJ12"/>
      <c r="HUK12"/>
      <c r="HUL12"/>
      <c r="HUM12"/>
      <c r="HUN12"/>
      <c r="HUO12"/>
      <c r="HUP12"/>
      <c r="HUQ12"/>
      <c r="HUR12"/>
      <c r="HUS12"/>
      <c r="HUT12"/>
      <c r="HUU12"/>
      <c r="HUV12"/>
      <c r="HUW12"/>
      <c r="HUX12"/>
      <c r="HUY12"/>
      <c r="HUZ12"/>
      <c r="HVA12"/>
      <c r="HVB12"/>
      <c r="HVC12"/>
      <c r="HVD12"/>
      <c r="HVE12"/>
      <c r="HVF12"/>
      <c r="HVG12"/>
      <c r="HVH12"/>
      <c r="HVI12"/>
      <c r="HVJ12"/>
      <c r="HVK12"/>
      <c r="HVL12"/>
      <c r="HVM12"/>
      <c r="HVN12"/>
      <c r="HVO12"/>
      <c r="HVP12"/>
      <c r="HVQ12"/>
      <c r="HVR12"/>
      <c r="HVS12"/>
      <c r="HVT12"/>
      <c r="HVU12"/>
      <c r="HVV12"/>
      <c r="HVW12"/>
      <c r="HVX12"/>
      <c r="HVY12"/>
      <c r="HVZ12"/>
      <c r="HWA12"/>
      <c r="HWB12"/>
      <c r="HWC12"/>
      <c r="HWD12"/>
      <c r="HWE12"/>
      <c r="HWF12"/>
      <c r="HWG12"/>
      <c r="HWH12"/>
      <c r="HWI12"/>
      <c r="HWJ12"/>
      <c r="HWK12"/>
      <c r="HWL12"/>
      <c r="HWM12"/>
      <c r="HWN12"/>
      <c r="HWO12"/>
      <c r="HWP12"/>
      <c r="HWQ12"/>
      <c r="HWR12"/>
      <c r="HWS12"/>
      <c r="HWT12"/>
      <c r="HWU12"/>
      <c r="HWV12"/>
      <c r="HWW12"/>
      <c r="HWX12"/>
      <c r="HWY12"/>
      <c r="HWZ12"/>
      <c r="HXA12"/>
      <c r="HXB12"/>
      <c r="HXC12"/>
      <c r="HXD12"/>
      <c r="HXE12"/>
      <c r="HXF12"/>
      <c r="HXG12"/>
      <c r="HXH12"/>
      <c r="HXI12"/>
      <c r="HXJ12"/>
      <c r="HXK12"/>
      <c r="HXL12"/>
      <c r="HXM12"/>
      <c r="HXN12"/>
      <c r="HXO12"/>
      <c r="HXP12"/>
      <c r="HXQ12"/>
      <c r="HXR12"/>
      <c r="HXS12"/>
      <c r="HXT12"/>
      <c r="HXU12"/>
      <c r="HXV12"/>
      <c r="HXW12"/>
      <c r="HXX12"/>
      <c r="HXY12"/>
      <c r="HXZ12"/>
      <c r="HYA12"/>
      <c r="HYB12"/>
      <c r="HYC12"/>
      <c r="HYD12"/>
      <c r="HYE12"/>
      <c r="HYF12"/>
      <c r="HYG12"/>
      <c r="HYH12"/>
      <c r="HYI12"/>
      <c r="HYJ12"/>
      <c r="HYK12"/>
      <c r="HYL12"/>
      <c r="HYM12"/>
      <c r="HYN12"/>
      <c r="HYO12"/>
      <c r="HYP12"/>
      <c r="HYQ12"/>
      <c r="HYR12"/>
      <c r="HYS12"/>
      <c r="HYT12"/>
      <c r="HYU12"/>
      <c r="HYV12"/>
      <c r="HYW12"/>
      <c r="HYX12"/>
      <c r="HYY12"/>
      <c r="HYZ12"/>
      <c r="HZA12"/>
      <c r="HZB12"/>
      <c r="HZC12"/>
      <c r="HZD12"/>
      <c r="HZE12"/>
      <c r="HZF12"/>
      <c r="HZG12"/>
      <c r="HZH12"/>
      <c r="HZI12"/>
      <c r="HZJ12"/>
      <c r="HZK12"/>
      <c r="HZL12"/>
      <c r="HZM12"/>
      <c r="HZN12"/>
      <c r="HZO12"/>
      <c r="HZP12"/>
      <c r="HZQ12"/>
      <c r="HZR12"/>
      <c r="HZS12"/>
      <c r="HZT12"/>
      <c r="HZU12"/>
      <c r="HZV12"/>
      <c r="HZW12"/>
      <c r="HZX12"/>
      <c r="HZY12"/>
      <c r="HZZ12"/>
      <c r="IAA12"/>
      <c r="IAB12"/>
      <c r="IAC12"/>
      <c r="IAD12"/>
      <c r="IAE12"/>
      <c r="IAF12"/>
      <c r="IAG12"/>
      <c r="IAH12"/>
      <c r="IAI12"/>
      <c r="IAJ12"/>
      <c r="IAK12"/>
      <c r="IAL12"/>
      <c r="IAM12"/>
      <c r="IAN12"/>
      <c r="IAO12"/>
      <c r="IAP12"/>
      <c r="IAQ12"/>
      <c r="IAR12"/>
      <c r="IAS12"/>
      <c r="IAT12"/>
      <c r="IAU12"/>
      <c r="IAV12"/>
      <c r="IAW12"/>
      <c r="IAX12"/>
      <c r="IAY12"/>
      <c r="IAZ12"/>
      <c r="IBA12"/>
      <c r="IBB12"/>
      <c r="IBC12"/>
      <c r="IBD12"/>
      <c r="IBE12"/>
      <c r="IBF12"/>
      <c r="IBG12"/>
      <c r="IBH12"/>
      <c r="IBI12"/>
      <c r="IBJ12"/>
      <c r="IBK12"/>
      <c r="IBL12"/>
      <c r="IBM12"/>
      <c r="IBN12"/>
      <c r="IBO12"/>
      <c r="IBP12"/>
      <c r="IBQ12"/>
      <c r="IBR12"/>
      <c r="IBS12"/>
      <c r="IBT12"/>
      <c r="IBU12"/>
      <c r="IBV12"/>
      <c r="IBW12"/>
      <c r="IBX12"/>
      <c r="IBY12"/>
      <c r="IBZ12"/>
      <c r="ICA12"/>
      <c r="ICB12"/>
      <c r="ICC12"/>
      <c r="ICD12"/>
      <c r="ICE12"/>
      <c r="ICF12"/>
      <c r="ICG12"/>
      <c r="ICH12"/>
      <c r="ICI12"/>
      <c r="ICJ12"/>
      <c r="ICK12"/>
      <c r="ICL12"/>
      <c r="ICM12"/>
      <c r="ICN12"/>
      <c r="ICO12"/>
      <c r="ICP12"/>
      <c r="ICQ12"/>
      <c r="ICR12"/>
      <c r="ICS12"/>
      <c r="ICT12"/>
      <c r="ICU12"/>
      <c r="ICV12"/>
      <c r="ICW12"/>
      <c r="ICX12"/>
      <c r="ICY12"/>
      <c r="ICZ12"/>
      <c r="IDA12"/>
      <c r="IDB12"/>
      <c r="IDC12"/>
      <c r="IDD12"/>
      <c r="IDE12"/>
      <c r="IDF12"/>
      <c r="IDG12"/>
      <c r="IDH12"/>
      <c r="IDI12"/>
      <c r="IDJ12"/>
      <c r="IDK12"/>
      <c r="IDL12"/>
      <c r="IDM12"/>
      <c r="IDN12"/>
      <c r="IDO12"/>
      <c r="IDP12"/>
      <c r="IDQ12"/>
      <c r="IDR12"/>
      <c r="IDS12"/>
      <c r="IDT12"/>
      <c r="IDU12"/>
      <c r="IDV12"/>
      <c r="IDW12"/>
      <c r="IDX12"/>
      <c r="IDY12"/>
      <c r="IDZ12"/>
      <c r="IEA12"/>
      <c r="IEB12"/>
      <c r="IEC12"/>
      <c r="IED12"/>
      <c r="IEE12"/>
      <c r="IEF12"/>
      <c r="IEG12"/>
      <c r="IEH12"/>
      <c r="IEI12"/>
      <c r="IEJ12"/>
      <c r="IEK12"/>
      <c r="IEL12"/>
      <c r="IEM12"/>
      <c r="IEN12"/>
      <c r="IEO12"/>
      <c r="IEP12"/>
      <c r="IEQ12"/>
      <c r="IER12"/>
      <c r="IES12"/>
      <c r="IET12"/>
      <c r="IEU12"/>
      <c r="IEV12"/>
      <c r="IEW12"/>
      <c r="IEX12"/>
      <c r="IEY12"/>
      <c r="IEZ12"/>
      <c r="IFA12"/>
      <c r="IFB12"/>
      <c r="IFC12"/>
      <c r="IFD12"/>
      <c r="IFE12"/>
      <c r="IFF12"/>
      <c r="IFG12"/>
      <c r="IFH12"/>
      <c r="IFI12"/>
      <c r="IFJ12"/>
      <c r="IFK12"/>
      <c r="IFL12"/>
      <c r="IFM12"/>
      <c r="IFN12"/>
      <c r="IFO12"/>
      <c r="IFP12"/>
      <c r="IFQ12"/>
      <c r="IFR12"/>
      <c r="IFS12"/>
      <c r="IFT12"/>
      <c r="IFU12"/>
      <c r="IFV12"/>
      <c r="IFW12"/>
      <c r="IFX12"/>
      <c r="IFY12"/>
      <c r="IFZ12"/>
      <c r="IGA12"/>
      <c r="IGB12"/>
      <c r="IGC12"/>
      <c r="IGD12"/>
      <c r="IGE12"/>
      <c r="IGF12"/>
      <c r="IGG12"/>
      <c r="IGH12"/>
      <c r="IGI12"/>
      <c r="IGJ12"/>
      <c r="IGK12"/>
      <c r="IGL12"/>
      <c r="IGM12"/>
      <c r="IGN12"/>
      <c r="IGO12"/>
      <c r="IGP12"/>
      <c r="IGQ12"/>
      <c r="IGR12"/>
      <c r="IGS12"/>
      <c r="IGT12"/>
      <c r="IGU12"/>
      <c r="IGV12"/>
      <c r="IGW12"/>
      <c r="IGX12"/>
      <c r="IGY12"/>
      <c r="IGZ12"/>
      <c r="IHA12"/>
      <c r="IHB12"/>
      <c r="IHC12"/>
      <c r="IHD12"/>
      <c r="IHE12"/>
      <c r="IHF12"/>
      <c r="IHG12"/>
      <c r="IHH12"/>
      <c r="IHI12"/>
      <c r="IHJ12"/>
      <c r="IHK12"/>
      <c r="IHL12"/>
      <c r="IHM12"/>
      <c r="IHN12"/>
      <c r="IHO12"/>
      <c r="IHP12"/>
      <c r="IHQ12"/>
      <c r="IHR12"/>
      <c r="IHS12"/>
      <c r="IHT12"/>
      <c r="IHU12"/>
      <c r="IHV12"/>
      <c r="IHW12"/>
      <c r="IHX12"/>
      <c r="IHY12"/>
      <c r="IHZ12"/>
      <c r="IIA12"/>
      <c r="IIB12"/>
      <c r="IIC12"/>
      <c r="IID12"/>
      <c r="IIE12"/>
      <c r="IIF12"/>
      <c r="IIG12"/>
      <c r="IIH12"/>
      <c r="III12"/>
      <c r="IIJ12"/>
      <c r="IIK12"/>
      <c r="IIL12"/>
      <c r="IIM12"/>
      <c r="IIN12"/>
      <c r="IIO12"/>
      <c r="IIP12"/>
      <c r="IIQ12"/>
      <c r="IIR12"/>
      <c r="IIS12"/>
      <c r="IIT12"/>
      <c r="IIU12"/>
      <c r="IIV12"/>
      <c r="IIW12"/>
      <c r="IIX12"/>
      <c r="IIY12"/>
      <c r="IIZ12"/>
      <c r="IJA12"/>
      <c r="IJB12"/>
      <c r="IJC12"/>
      <c r="IJD12"/>
      <c r="IJE12"/>
      <c r="IJF12"/>
      <c r="IJG12"/>
      <c r="IJH12"/>
      <c r="IJI12"/>
      <c r="IJJ12"/>
      <c r="IJK12"/>
      <c r="IJL12"/>
      <c r="IJM12"/>
      <c r="IJN12"/>
      <c r="IJO12"/>
      <c r="IJP12"/>
      <c r="IJQ12"/>
      <c r="IJR12"/>
      <c r="IJS12"/>
      <c r="IJT12"/>
      <c r="IJU12"/>
      <c r="IJV12"/>
      <c r="IJW12"/>
      <c r="IJX12"/>
      <c r="IJY12"/>
      <c r="IJZ12"/>
      <c r="IKA12"/>
      <c r="IKB12"/>
      <c r="IKC12"/>
      <c r="IKD12"/>
      <c r="IKE12"/>
      <c r="IKF12"/>
      <c r="IKG12"/>
      <c r="IKH12"/>
      <c r="IKI12"/>
      <c r="IKJ12"/>
      <c r="IKK12"/>
      <c r="IKL12"/>
      <c r="IKM12"/>
      <c r="IKN12"/>
      <c r="IKO12"/>
      <c r="IKP12"/>
      <c r="IKQ12"/>
      <c r="IKR12"/>
      <c r="IKS12"/>
      <c r="IKT12"/>
      <c r="IKU12"/>
      <c r="IKV12"/>
      <c r="IKW12"/>
      <c r="IKX12"/>
      <c r="IKY12"/>
      <c r="IKZ12"/>
      <c r="ILA12"/>
      <c r="ILB12"/>
      <c r="ILC12"/>
      <c r="ILD12"/>
      <c r="ILE12"/>
      <c r="ILF12"/>
      <c r="ILG12"/>
      <c r="ILH12"/>
      <c r="ILI12"/>
      <c r="ILJ12"/>
      <c r="ILK12"/>
      <c r="ILL12"/>
      <c r="ILM12"/>
      <c r="ILN12"/>
      <c r="ILO12"/>
      <c r="ILP12"/>
      <c r="ILQ12"/>
      <c r="ILR12"/>
      <c r="ILS12"/>
      <c r="ILT12"/>
      <c r="ILU12"/>
      <c r="ILV12"/>
      <c r="ILW12"/>
      <c r="ILX12"/>
      <c r="ILY12"/>
      <c r="ILZ12"/>
      <c r="IMA12"/>
      <c r="IMB12"/>
      <c r="IMC12"/>
      <c r="IMD12"/>
      <c r="IME12"/>
      <c r="IMF12"/>
      <c r="IMG12"/>
      <c r="IMH12"/>
      <c r="IMI12"/>
      <c r="IMJ12"/>
      <c r="IMK12"/>
      <c r="IML12"/>
      <c r="IMM12"/>
      <c r="IMN12"/>
      <c r="IMO12"/>
      <c r="IMP12"/>
      <c r="IMQ12"/>
      <c r="IMR12"/>
      <c r="IMS12"/>
      <c r="IMT12"/>
      <c r="IMU12"/>
      <c r="IMV12"/>
      <c r="IMW12"/>
      <c r="IMX12"/>
      <c r="IMY12"/>
      <c r="IMZ12"/>
      <c r="INA12"/>
      <c r="INB12"/>
      <c r="INC12"/>
      <c r="IND12"/>
      <c r="INE12"/>
      <c r="INF12"/>
      <c r="ING12"/>
      <c r="INH12"/>
      <c r="INI12"/>
      <c r="INJ12"/>
      <c r="INK12"/>
      <c r="INL12"/>
      <c r="INM12"/>
      <c r="INN12"/>
      <c r="INO12"/>
      <c r="INP12"/>
      <c r="INQ12"/>
      <c r="INR12"/>
      <c r="INS12"/>
      <c r="INT12"/>
      <c r="INU12"/>
      <c r="INV12"/>
      <c r="INW12"/>
      <c r="INX12"/>
      <c r="INY12"/>
      <c r="INZ12"/>
      <c r="IOA12"/>
      <c r="IOB12"/>
      <c r="IOC12"/>
      <c r="IOD12"/>
      <c r="IOE12"/>
      <c r="IOF12"/>
      <c r="IOG12"/>
      <c r="IOH12"/>
      <c r="IOI12"/>
      <c r="IOJ12"/>
      <c r="IOK12"/>
      <c r="IOL12"/>
      <c r="IOM12"/>
      <c r="ION12"/>
      <c r="IOO12"/>
      <c r="IOP12"/>
      <c r="IOQ12"/>
      <c r="IOR12"/>
      <c r="IOS12"/>
      <c r="IOT12"/>
      <c r="IOU12"/>
      <c r="IOV12"/>
      <c r="IOW12"/>
      <c r="IOX12"/>
      <c r="IOY12"/>
      <c r="IOZ12"/>
      <c r="IPA12"/>
      <c r="IPB12"/>
      <c r="IPC12"/>
      <c r="IPD12"/>
      <c r="IPE12"/>
      <c r="IPF12"/>
      <c r="IPG12"/>
      <c r="IPH12"/>
      <c r="IPI12"/>
      <c r="IPJ12"/>
      <c r="IPK12"/>
      <c r="IPL12"/>
      <c r="IPM12"/>
      <c r="IPN12"/>
      <c r="IPO12"/>
      <c r="IPP12"/>
      <c r="IPQ12"/>
      <c r="IPR12"/>
      <c r="IPS12"/>
      <c r="IPT12"/>
      <c r="IPU12"/>
      <c r="IPV12"/>
      <c r="IPW12"/>
      <c r="IPX12"/>
      <c r="IPY12"/>
      <c r="IPZ12"/>
      <c r="IQA12"/>
      <c r="IQB12"/>
      <c r="IQC12"/>
      <c r="IQD12"/>
      <c r="IQE12"/>
      <c r="IQF12"/>
      <c r="IQG12"/>
      <c r="IQH12"/>
      <c r="IQI12"/>
      <c r="IQJ12"/>
      <c r="IQK12"/>
      <c r="IQL12"/>
      <c r="IQM12"/>
      <c r="IQN12"/>
      <c r="IQO12"/>
      <c r="IQP12"/>
      <c r="IQQ12"/>
      <c r="IQR12"/>
      <c r="IQS12"/>
      <c r="IQT12"/>
      <c r="IQU12"/>
      <c r="IQV12"/>
      <c r="IQW12"/>
      <c r="IQX12"/>
      <c r="IQY12"/>
      <c r="IQZ12"/>
      <c r="IRA12"/>
      <c r="IRB12"/>
      <c r="IRC12"/>
      <c r="IRD12"/>
      <c r="IRE12"/>
      <c r="IRF12"/>
      <c r="IRG12"/>
      <c r="IRH12"/>
      <c r="IRI12"/>
      <c r="IRJ12"/>
      <c r="IRK12"/>
      <c r="IRL12"/>
      <c r="IRM12"/>
      <c r="IRN12"/>
      <c r="IRO12"/>
      <c r="IRP12"/>
      <c r="IRQ12"/>
      <c r="IRR12"/>
      <c r="IRS12"/>
      <c r="IRT12"/>
      <c r="IRU12"/>
      <c r="IRV12"/>
      <c r="IRW12"/>
      <c r="IRX12"/>
      <c r="IRY12"/>
      <c r="IRZ12"/>
      <c r="ISA12"/>
      <c r="ISB12"/>
      <c r="ISC12"/>
      <c r="ISD12"/>
      <c r="ISE12"/>
      <c r="ISF12"/>
      <c r="ISG12"/>
      <c r="ISH12"/>
      <c r="ISI12"/>
      <c r="ISJ12"/>
      <c r="ISK12"/>
      <c r="ISL12"/>
      <c r="ISM12"/>
      <c r="ISN12"/>
      <c r="ISO12"/>
      <c r="ISP12"/>
      <c r="ISQ12"/>
      <c r="ISR12"/>
      <c r="ISS12"/>
      <c r="IST12"/>
      <c r="ISU12"/>
      <c r="ISV12"/>
      <c r="ISW12"/>
      <c r="ISX12"/>
      <c r="ISY12"/>
      <c r="ISZ12"/>
      <c r="ITA12"/>
      <c r="ITB12"/>
      <c r="ITC12"/>
      <c r="ITD12"/>
      <c r="ITE12"/>
      <c r="ITF12"/>
      <c r="ITG12"/>
      <c r="ITH12"/>
      <c r="ITI12"/>
      <c r="ITJ12"/>
      <c r="ITK12"/>
      <c r="ITL12"/>
      <c r="ITM12"/>
      <c r="ITN12"/>
      <c r="ITO12"/>
      <c r="ITP12"/>
      <c r="ITQ12"/>
      <c r="ITR12"/>
      <c r="ITS12"/>
      <c r="ITT12"/>
      <c r="ITU12"/>
      <c r="ITV12"/>
      <c r="ITW12"/>
      <c r="ITX12"/>
      <c r="ITY12"/>
      <c r="ITZ12"/>
      <c r="IUA12"/>
      <c r="IUB12"/>
      <c r="IUC12"/>
      <c r="IUD12"/>
      <c r="IUE12"/>
      <c r="IUF12"/>
      <c r="IUG12"/>
      <c r="IUH12"/>
      <c r="IUI12"/>
      <c r="IUJ12"/>
      <c r="IUK12"/>
      <c r="IUL12"/>
      <c r="IUM12"/>
      <c r="IUN12"/>
      <c r="IUO12"/>
      <c r="IUP12"/>
      <c r="IUQ12"/>
      <c r="IUR12"/>
      <c r="IUS12"/>
      <c r="IUT12"/>
      <c r="IUU12"/>
      <c r="IUV12"/>
      <c r="IUW12"/>
      <c r="IUX12"/>
      <c r="IUY12"/>
      <c r="IUZ12"/>
      <c r="IVA12"/>
      <c r="IVB12"/>
      <c r="IVC12"/>
      <c r="IVD12"/>
      <c r="IVE12"/>
      <c r="IVF12"/>
      <c r="IVG12"/>
      <c r="IVH12"/>
      <c r="IVI12"/>
      <c r="IVJ12"/>
      <c r="IVK12"/>
      <c r="IVL12"/>
      <c r="IVM12"/>
      <c r="IVN12"/>
      <c r="IVO12"/>
      <c r="IVP12"/>
      <c r="IVQ12"/>
      <c r="IVR12"/>
      <c r="IVS12"/>
      <c r="IVT12"/>
      <c r="IVU12"/>
      <c r="IVV12"/>
      <c r="IVW12"/>
      <c r="IVX12"/>
      <c r="IVY12"/>
      <c r="IVZ12"/>
      <c r="IWA12"/>
      <c r="IWB12"/>
      <c r="IWC12"/>
      <c r="IWD12"/>
      <c r="IWE12"/>
      <c r="IWF12"/>
      <c r="IWG12"/>
      <c r="IWH12"/>
      <c r="IWI12"/>
      <c r="IWJ12"/>
      <c r="IWK12"/>
      <c r="IWL12"/>
      <c r="IWM12"/>
      <c r="IWN12"/>
      <c r="IWO12"/>
      <c r="IWP12"/>
      <c r="IWQ12"/>
      <c r="IWR12"/>
      <c r="IWS12"/>
      <c r="IWT12"/>
      <c r="IWU12"/>
      <c r="IWV12"/>
      <c r="IWW12"/>
      <c r="IWX12"/>
      <c r="IWY12"/>
      <c r="IWZ12"/>
      <c r="IXA12"/>
      <c r="IXB12"/>
      <c r="IXC12"/>
      <c r="IXD12"/>
      <c r="IXE12"/>
      <c r="IXF12"/>
      <c r="IXG12"/>
      <c r="IXH12"/>
      <c r="IXI12"/>
      <c r="IXJ12"/>
      <c r="IXK12"/>
      <c r="IXL12"/>
      <c r="IXM12"/>
      <c r="IXN12"/>
      <c r="IXO12"/>
      <c r="IXP12"/>
      <c r="IXQ12"/>
      <c r="IXR12"/>
      <c r="IXS12"/>
      <c r="IXT12"/>
      <c r="IXU12"/>
      <c r="IXV12"/>
      <c r="IXW12"/>
      <c r="IXX12"/>
      <c r="IXY12"/>
      <c r="IXZ12"/>
      <c r="IYA12"/>
      <c r="IYB12"/>
      <c r="IYC12"/>
      <c r="IYD12"/>
      <c r="IYE12"/>
      <c r="IYF12"/>
      <c r="IYG12"/>
      <c r="IYH12"/>
      <c r="IYI12"/>
      <c r="IYJ12"/>
      <c r="IYK12"/>
      <c r="IYL12"/>
      <c r="IYM12"/>
      <c r="IYN12"/>
      <c r="IYO12"/>
      <c r="IYP12"/>
      <c r="IYQ12"/>
      <c r="IYR12"/>
      <c r="IYS12"/>
      <c r="IYT12"/>
      <c r="IYU12"/>
      <c r="IYV12"/>
      <c r="IYW12"/>
      <c r="IYX12"/>
      <c r="IYY12"/>
      <c r="IYZ12"/>
      <c r="IZA12"/>
      <c r="IZB12"/>
      <c r="IZC12"/>
      <c r="IZD12"/>
      <c r="IZE12"/>
      <c r="IZF12"/>
      <c r="IZG12"/>
      <c r="IZH12"/>
      <c r="IZI12"/>
      <c r="IZJ12"/>
      <c r="IZK12"/>
      <c r="IZL12"/>
      <c r="IZM12"/>
      <c r="IZN12"/>
      <c r="IZO12"/>
      <c r="IZP12"/>
      <c r="IZQ12"/>
      <c r="IZR12"/>
      <c r="IZS12"/>
      <c r="IZT12"/>
      <c r="IZU12"/>
      <c r="IZV12"/>
      <c r="IZW12"/>
      <c r="IZX12"/>
      <c r="IZY12"/>
      <c r="IZZ12"/>
      <c r="JAA12"/>
      <c r="JAB12"/>
      <c r="JAC12"/>
      <c r="JAD12"/>
      <c r="JAE12"/>
      <c r="JAF12"/>
      <c r="JAG12"/>
      <c r="JAH12"/>
      <c r="JAI12"/>
      <c r="JAJ12"/>
      <c r="JAK12"/>
      <c r="JAL12"/>
      <c r="JAM12"/>
      <c r="JAN12"/>
      <c r="JAO12"/>
      <c r="JAP12"/>
      <c r="JAQ12"/>
      <c r="JAR12"/>
      <c r="JAS12"/>
      <c r="JAT12"/>
      <c r="JAU12"/>
      <c r="JAV12"/>
      <c r="JAW12"/>
      <c r="JAX12"/>
      <c r="JAY12"/>
      <c r="JAZ12"/>
      <c r="JBA12"/>
      <c r="JBB12"/>
      <c r="JBC12"/>
      <c r="JBD12"/>
      <c r="JBE12"/>
      <c r="JBF12"/>
      <c r="JBG12"/>
      <c r="JBH12"/>
      <c r="JBI12"/>
      <c r="JBJ12"/>
      <c r="JBK12"/>
      <c r="JBL12"/>
      <c r="JBM12"/>
      <c r="JBN12"/>
      <c r="JBO12"/>
      <c r="JBP12"/>
      <c r="JBQ12"/>
      <c r="JBR12"/>
      <c r="JBS12"/>
      <c r="JBT12"/>
      <c r="JBU12"/>
      <c r="JBV12"/>
      <c r="JBW12"/>
      <c r="JBX12"/>
      <c r="JBY12"/>
      <c r="JBZ12"/>
      <c r="JCA12"/>
      <c r="JCB12"/>
      <c r="JCC12"/>
      <c r="JCD12"/>
      <c r="JCE12"/>
      <c r="JCF12"/>
      <c r="JCG12"/>
      <c r="JCH12"/>
      <c r="JCI12"/>
      <c r="JCJ12"/>
      <c r="JCK12"/>
      <c r="JCL12"/>
      <c r="JCM12"/>
      <c r="JCN12"/>
      <c r="JCO12"/>
      <c r="JCP12"/>
      <c r="JCQ12"/>
      <c r="JCR12"/>
      <c r="JCS12"/>
      <c r="JCT12"/>
      <c r="JCU12"/>
      <c r="JCV12"/>
      <c r="JCW12"/>
      <c r="JCX12"/>
      <c r="JCY12"/>
      <c r="JCZ12"/>
      <c r="JDA12"/>
      <c r="JDB12"/>
      <c r="JDC12"/>
      <c r="JDD12"/>
      <c r="JDE12"/>
      <c r="JDF12"/>
      <c r="JDG12"/>
      <c r="JDH12"/>
      <c r="JDI12"/>
      <c r="JDJ12"/>
      <c r="JDK12"/>
      <c r="JDL12"/>
      <c r="JDM12"/>
      <c r="JDN12"/>
      <c r="JDO12"/>
      <c r="JDP12"/>
      <c r="JDQ12"/>
      <c r="JDR12"/>
      <c r="JDS12"/>
      <c r="JDT12"/>
      <c r="JDU12"/>
      <c r="JDV12"/>
      <c r="JDW12"/>
      <c r="JDX12"/>
      <c r="JDY12"/>
      <c r="JDZ12"/>
      <c r="JEA12"/>
      <c r="JEB12"/>
      <c r="JEC12"/>
      <c r="JED12"/>
      <c r="JEE12"/>
      <c r="JEF12"/>
      <c r="JEG12"/>
      <c r="JEH12"/>
      <c r="JEI12"/>
      <c r="JEJ12"/>
      <c r="JEK12"/>
      <c r="JEL12"/>
      <c r="JEM12"/>
      <c r="JEN12"/>
      <c r="JEO12"/>
      <c r="JEP12"/>
      <c r="JEQ12"/>
      <c r="JER12"/>
      <c r="JES12"/>
      <c r="JET12"/>
      <c r="JEU12"/>
      <c r="JEV12"/>
      <c r="JEW12"/>
      <c r="JEX12"/>
      <c r="JEY12"/>
      <c r="JEZ12"/>
      <c r="JFA12"/>
      <c r="JFB12"/>
      <c r="JFC12"/>
      <c r="JFD12"/>
      <c r="JFE12"/>
      <c r="JFF12"/>
      <c r="JFG12"/>
      <c r="JFH12"/>
      <c r="JFI12"/>
      <c r="JFJ12"/>
      <c r="JFK12"/>
      <c r="JFL12"/>
      <c r="JFM12"/>
      <c r="JFN12"/>
      <c r="JFO12"/>
      <c r="JFP12"/>
      <c r="JFQ12"/>
      <c r="JFR12"/>
      <c r="JFS12"/>
      <c r="JFT12"/>
      <c r="JFU12"/>
      <c r="JFV12"/>
      <c r="JFW12"/>
      <c r="JFX12"/>
      <c r="JFY12"/>
      <c r="JFZ12"/>
      <c r="JGA12"/>
      <c r="JGB12"/>
      <c r="JGC12"/>
      <c r="JGD12"/>
      <c r="JGE12"/>
      <c r="JGF12"/>
      <c r="JGG12"/>
      <c r="JGH12"/>
      <c r="JGI12"/>
      <c r="JGJ12"/>
      <c r="JGK12"/>
      <c r="JGL12"/>
      <c r="JGM12"/>
      <c r="JGN12"/>
      <c r="JGO12"/>
      <c r="JGP12"/>
      <c r="JGQ12"/>
      <c r="JGR12"/>
      <c r="JGS12"/>
      <c r="JGT12"/>
      <c r="JGU12"/>
      <c r="JGV12"/>
      <c r="JGW12"/>
      <c r="JGX12"/>
      <c r="JGY12"/>
      <c r="JGZ12"/>
      <c r="JHA12"/>
      <c r="JHB12"/>
      <c r="JHC12"/>
      <c r="JHD12"/>
      <c r="JHE12"/>
      <c r="JHF12"/>
      <c r="JHG12"/>
      <c r="JHH12"/>
      <c r="JHI12"/>
      <c r="JHJ12"/>
      <c r="JHK12"/>
      <c r="JHL12"/>
      <c r="JHM12"/>
      <c r="JHN12"/>
      <c r="JHO12"/>
      <c r="JHP12"/>
      <c r="JHQ12"/>
      <c r="JHR12"/>
      <c r="JHS12"/>
      <c r="JHT12"/>
      <c r="JHU12"/>
      <c r="JHV12"/>
      <c r="JHW12"/>
      <c r="JHX12"/>
      <c r="JHY12"/>
      <c r="JHZ12"/>
      <c r="JIA12"/>
      <c r="JIB12"/>
      <c r="JIC12"/>
      <c r="JID12"/>
      <c r="JIE12"/>
      <c r="JIF12"/>
      <c r="JIG12"/>
      <c r="JIH12"/>
      <c r="JII12"/>
      <c r="JIJ12"/>
      <c r="JIK12"/>
      <c r="JIL12"/>
      <c r="JIM12"/>
      <c r="JIN12"/>
      <c r="JIO12"/>
      <c r="JIP12"/>
      <c r="JIQ12"/>
      <c r="JIR12"/>
      <c r="JIS12"/>
      <c r="JIT12"/>
      <c r="JIU12"/>
      <c r="JIV12"/>
      <c r="JIW12"/>
      <c r="JIX12"/>
      <c r="JIY12"/>
      <c r="JIZ12"/>
      <c r="JJA12"/>
      <c r="JJB12"/>
      <c r="JJC12"/>
      <c r="JJD12"/>
      <c r="JJE12"/>
      <c r="JJF12"/>
      <c r="JJG12"/>
      <c r="JJH12"/>
      <c r="JJI12"/>
      <c r="JJJ12"/>
      <c r="JJK12"/>
      <c r="JJL12"/>
      <c r="JJM12"/>
      <c r="JJN12"/>
      <c r="JJO12"/>
      <c r="JJP12"/>
      <c r="JJQ12"/>
      <c r="JJR12"/>
      <c r="JJS12"/>
      <c r="JJT12"/>
      <c r="JJU12"/>
      <c r="JJV12"/>
      <c r="JJW12"/>
      <c r="JJX12"/>
      <c r="JJY12"/>
      <c r="JJZ12"/>
      <c r="JKA12"/>
      <c r="JKB12"/>
      <c r="JKC12"/>
      <c r="JKD12"/>
      <c r="JKE12"/>
      <c r="JKF12"/>
      <c r="JKG12"/>
      <c r="JKH12"/>
      <c r="JKI12"/>
      <c r="JKJ12"/>
      <c r="JKK12"/>
      <c r="JKL12"/>
      <c r="JKM12"/>
      <c r="JKN12"/>
      <c r="JKO12"/>
      <c r="JKP12"/>
      <c r="JKQ12"/>
      <c r="JKR12"/>
      <c r="JKS12"/>
      <c r="JKT12"/>
      <c r="JKU12"/>
      <c r="JKV12"/>
      <c r="JKW12"/>
      <c r="JKX12"/>
      <c r="JKY12"/>
      <c r="JKZ12"/>
      <c r="JLA12"/>
      <c r="JLB12"/>
      <c r="JLC12"/>
      <c r="JLD12"/>
      <c r="JLE12"/>
      <c r="JLF12"/>
      <c r="JLG12"/>
      <c r="JLH12"/>
      <c r="JLI12"/>
      <c r="JLJ12"/>
      <c r="JLK12"/>
      <c r="JLL12"/>
      <c r="JLM12"/>
      <c r="JLN12"/>
      <c r="JLO12"/>
      <c r="JLP12"/>
      <c r="JLQ12"/>
      <c r="JLR12"/>
      <c r="JLS12"/>
      <c r="JLT12"/>
      <c r="JLU12"/>
      <c r="JLV12"/>
      <c r="JLW12"/>
      <c r="JLX12"/>
      <c r="JLY12"/>
      <c r="JLZ12"/>
      <c r="JMA12"/>
      <c r="JMB12"/>
      <c r="JMC12"/>
      <c r="JMD12"/>
      <c r="JME12"/>
      <c r="JMF12"/>
      <c r="JMG12"/>
      <c r="JMH12"/>
      <c r="JMI12"/>
      <c r="JMJ12"/>
      <c r="JMK12"/>
      <c r="JML12"/>
      <c r="JMM12"/>
      <c r="JMN12"/>
      <c r="JMO12"/>
      <c r="JMP12"/>
      <c r="JMQ12"/>
      <c r="JMR12"/>
      <c r="JMS12"/>
      <c r="JMT12"/>
      <c r="JMU12"/>
      <c r="JMV12"/>
      <c r="JMW12"/>
      <c r="JMX12"/>
      <c r="JMY12"/>
      <c r="JMZ12"/>
      <c r="JNA12"/>
      <c r="JNB12"/>
      <c r="JNC12"/>
      <c r="JND12"/>
      <c r="JNE12"/>
      <c r="JNF12"/>
      <c r="JNG12"/>
      <c r="JNH12"/>
      <c r="JNI12"/>
      <c r="JNJ12"/>
      <c r="JNK12"/>
      <c r="JNL12"/>
      <c r="JNM12"/>
      <c r="JNN12"/>
      <c r="JNO12"/>
      <c r="JNP12"/>
      <c r="JNQ12"/>
      <c r="JNR12"/>
      <c r="JNS12"/>
      <c r="JNT12"/>
      <c r="JNU12"/>
      <c r="JNV12"/>
      <c r="JNW12"/>
      <c r="JNX12"/>
      <c r="JNY12"/>
      <c r="JNZ12"/>
      <c r="JOA12"/>
      <c r="JOB12"/>
      <c r="JOC12"/>
      <c r="JOD12"/>
      <c r="JOE12"/>
      <c r="JOF12"/>
      <c r="JOG12"/>
      <c r="JOH12"/>
      <c r="JOI12"/>
      <c r="JOJ12"/>
      <c r="JOK12"/>
      <c r="JOL12"/>
      <c r="JOM12"/>
      <c r="JON12"/>
      <c r="JOO12"/>
      <c r="JOP12"/>
      <c r="JOQ12"/>
      <c r="JOR12"/>
      <c r="JOS12"/>
      <c r="JOT12"/>
      <c r="JOU12"/>
      <c r="JOV12"/>
      <c r="JOW12"/>
      <c r="JOX12"/>
      <c r="JOY12"/>
      <c r="JOZ12"/>
      <c r="JPA12"/>
      <c r="JPB12"/>
      <c r="JPC12"/>
      <c r="JPD12"/>
      <c r="JPE12"/>
      <c r="JPF12"/>
      <c r="JPG12"/>
      <c r="JPH12"/>
      <c r="JPI12"/>
      <c r="JPJ12"/>
      <c r="JPK12"/>
      <c r="JPL12"/>
      <c r="JPM12"/>
      <c r="JPN12"/>
      <c r="JPO12"/>
      <c r="JPP12"/>
      <c r="JPQ12"/>
      <c r="JPR12"/>
      <c r="JPS12"/>
      <c r="JPT12"/>
      <c r="JPU12"/>
      <c r="JPV12"/>
      <c r="JPW12"/>
      <c r="JPX12"/>
      <c r="JPY12"/>
      <c r="JPZ12"/>
      <c r="JQA12"/>
      <c r="JQB12"/>
      <c r="JQC12"/>
      <c r="JQD12"/>
      <c r="JQE12"/>
      <c r="JQF12"/>
      <c r="JQG12"/>
      <c r="JQH12"/>
      <c r="JQI12"/>
      <c r="JQJ12"/>
      <c r="JQK12"/>
      <c r="JQL12"/>
      <c r="JQM12"/>
      <c r="JQN12"/>
      <c r="JQO12"/>
      <c r="JQP12"/>
      <c r="JQQ12"/>
      <c r="JQR12"/>
      <c r="JQS12"/>
      <c r="JQT12"/>
      <c r="JQU12"/>
      <c r="JQV12"/>
      <c r="JQW12"/>
      <c r="JQX12"/>
      <c r="JQY12"/>
      <c r="JQZ12"/>
      <c r="JRA12"/>
      <c r="JRB12"/>
      <c r="JRC12"/>
      <c r="JRD12"/>
      <c r="JRE12"/>
      <c r="JRF12"/>
      <c r="JRG12"/>
      <c r="JRH12"/>
      <c r="JRI12"/>
      <c r="JRJ12"/>
      <c r="JRK12"/>
      <c r="JRL12"/>
      <c r="JRM12"/>
      <c r="JRN12"/>
      <c r="JRO12"/>
      <c r="JRP12"/>
      <c r="JRQ12"/>
      <c r="JRR12"/>
      <c r="JRS12"/>
      <c r="JRT12"/>
      <c r="JRU12"/>
      <c r="JRV12"/>
      <c r="JRW12"/>
      <c r="JRX12"/>
      <c r="JRY12"/>
      <c r="JRZ12"/>
      <c r="JSA12"/>
      <c r="JSB12"/>
      <c r="JSC12"/>
      <c r="JSD12"/>
      <c r="JSE12"/>
      <c r="JSF12"/>
      <c r="JSG12"/>
      <c r="JSH12"/>
      <c r="JSI12"/>
      <c r="JSJ12"/>
      <c r="JSK12"/>
      <c r="JSL12"/>
      <c r="JSM12"/>
      <c r="JSN12"/>
      <c r="JSO12"/>
      <c r="JSP12"/>
      <c r="JSQ12"/>
      <c r="JSR12"/>
      <c r="JSS12"/>
      <c r="JST12"/>
      <c r="JSU12"/>
      <c r="JSV12"/>
      <c r="JSW12"/>
      <c r="JSX12"/>
      <c r="JSY12"/>
      <c r="JSZ12"/>
      <c r="JTA12"/>
      <c r="JTB12"/>
      <c r="JTC12"/>
      <c r="JTD12"/>
      <c r="JTE12"/>
      <c r="JTF12"/>
      <c r="JTG12"/>
      <c r="JTH12"/>
      <c r="JTI12"/>
      <c r="JTJ12"/>
      <c r="JTK12"/>
      <c r="JTL12"/>
      <c r="JTM12"/>
      <c r="JTN12"/>
      <c r="JTO12"/>
      <c r="JTP12"/>
      <c r="JTQ12"/>
      <c r="JTR12"/>
      <c r="JTS12"/>
      <c r="JTT12"/>
      <c r="JTU12"/>
      <c r="JTV12"/>
      <c r="JTW12"/>
      <c r="JTX12"/>
      <c r="JTY12"/>
      <c r="JTZ12"/>
      <c r="JUA12"/>
      <c r="JUB12"/>
      <c r="JUC12"/>
      <c r="JUD12"/>
      <c r="JUE12"/>
      <c r="JUF12"/>
      <c r="JUG12"/>
      <c r="JUH12"/>
      <c r="JUI12"/>
      <c r="JUJ12"/>
      <c r="JUK12"/>
      <c r="JUL12"/>
      <c r="JUM12"/>
      <c r="JUN12"/>
      <c r="JUO12"/>
      <c r="JUP12"/>
      <c r="JUQ12"/>
      <c r="JUR12"/>
      <c r="JUS12"/>
      <c r="JUT12"/>
      <c r="JUU12"/>
      <c r="JUV12"/>
      <c r="JUW12"/>
      <c r="JUX12"/>
      <c r="JUY12"/>
      <c r="JUZ12"/>
      <c r="JVA12"/>
      <c r="JVB12"/>
      <c r="JVC12"/>
      <c r="JVD12"/>
      <c r="JVE12"/>
      <c r="JVF12"/>
      <c r="JVG12"/>
      <c r="JVH12"/>
      <c r="JVI12"/>
      <c r="JVJ12"/>
      <c r="JVK12"/>
      <c r="JVL12"/>
      <c r="JVM12"/>
      <c r="JVN12"/>
      <c r="JVO12"/>
      <c r="JVP12"/>
      <c r="JVQ12"/>
      <c r="JVR12"/>
      <c r="JVS12"/>
      <c r="JVT12"/>
      <c r="JVU12"/>
      <c r="JVV12"/>
      <c r="JVW12"/>
      <c r="JVX12"/>
      <c r="JVY12"/>
      <c r="JVZ12"/>
      <c r="JWA12"/>
      <c r="JWB12"/>
      <c r="JWC12"/>
      <c r="JWD12"/>
      <c r="JWE12"/>
      <c r="JWF12"/>
      <c r="JWG12"/>
      <c r="JWH12"/>
      <c r="JWI12"/>
      <c r="JWJ12"/>
      <c r="JWK12"/>
      <c r="JWL12"/>
      <c r="JWM12"/>
      <c r="JWN12"/>
      <c r="JWO12"/>
      <c r="JWP12"/>
      <c r="JWQ12"/>
      <c r="JWR12"/>
      <c r="JWS12"/>
      <c r="JWT12"/>
      <c r="JWU12"/>
      <c r="JWV12"/>
      <c r="JWW12"/>
      <c r="JWX12"/>
      <c r="JWY12"/>
      <c r="JWZ12"/>
      <c r="JXA12"/>
      <c r="JXB12"/>
      <c r="JXC12"/>
      <c r="JXD12"/>
      <c r="JXE12"/>
      <c r="JXF12"/>
      <c r="JXG12"/>
      <c r="JXH12"/>
      <c r="JXI12"/>
      <c r="JXJ12"/>
      <c r="JXK12"/>
      <c r="JXL12"/>
      <c r="JXM12"/>
      <c r="JXN12"/>
      <c r="JXO12"/>
      <c r="JXP12"/>
      <c r="JXQ12"/>
      <c r="JXR12"/>
      <c r="JXS12"/>
      <c r="JXT12"/>
      <c r="JXU12"/>
      <c r="JXV12"/>
      <c r="JXW12"/>
      <c r="JXX12"/>
      <c r="JXY12"/>
      <c r="JXZ12"/>
      <c r="JYA12"/>
      <c r="JYB12"/>
      <c r="JYC12"/>
      <c r="JYD12"/>
      <c r="JYE12"/>
      <c r="JYF12"/>
      <c r="JYG12"/>
      <c r="JYH12"/>
      <c r="JYI12"/>
      <c r="JYJ12"/>
      <c r="JYK12"/>
      <c r="JYL12"/>
      <c r="JYM12"/>
      <c r="JYN12"/>
      <c r="JYO12"/>
      <c r="JYP12"/>
      <c r="JYQ12"/>
      <c r="JYR12"/>
      <c r="JYS12"/>
      <c r="JYT12"/>
      <c r="JYU12"/>
      <c r="JYV12"/>
      <c r="JYW12"/>
      <c r="JYX12"/>
      <c r="JYY12"/>
      <c r="JYZ12"/>
      <c r="JZA12"/>
      <c r="JZB12"/>
      <c r="JZC12"/>
      <c r="JZD12"/>
      <c r="JZE12"/>
      <c r="JZF12"/>
      <c r="JZG12"/>
      <c r="JZH12"/>
      <c r="JZI12"/>
      <c r="JZJ12"/>
      <c r="JZK12"/>
      <c r="JZL12"/>
      <c r="JZM12"/>
      <c r="JZN12"/>
      <c r="JZO12"/>
      <c r="JZP12"/>
      <c r="JZQ12"/>
      <c r="JZR12"/>
      <c r="JZS12"/>
      <c r="JZT12"/>
      <c r="JZU12"/>
      <c r="JZV12"/>
      <c r="JZW12"/>
      <c r="JZX12"/>
      <c r="JZY12"/>
      <c r="JZZ12"/>
      <c r="KAA12"/>
      <c r="KAB12"/>
      <c r="KAC12"/>
      <c r="KAD12"/>
      <c r="KAE12"/>
      <c r="KAF12"/>
      <c r="KAG12"/>
      <c r="KAH12"/>
      <c r="KAI12"/>
      <c r="KAJ12"/>
      <c r="KAK12"/>
      <c r="KAL12"/>
      <c r="KAM12"/>
      <c r="KAN12"/>
      <c r="KAO12"/>
      <c r="KAP12"/>
      <c r="KAQ12"/>
      <c r="KAR12"/>
      <c r="KAS12"/>
      <c r="KAT12"/>
      <c r="KAU12"/>
      <c r="KAV12"/>
      <c r="KAW12"/>
      <c r="KAX12"/>
      <c r="KAY12"/>
      <c r="KAZ12"/>
      <c r="KBA12"/>
      <c r="KBB12"/>
      <c r="KBC12"/>
      <c r="KBD12"/>
      <c r="KBE12"/>
      <c r="KBF12"/>
      <c r="KBG12"/>
      <c r="KBH12"/>
      <c r="KBI12"/>
      <c r="KBJ12"/>
      <c r="KBK12"/>
      <c r="KBL12"/>
      <c r="KBM12"/>
      <c r="KBN12"/>
      <c r="KBO12"/>
      <c r="KBP12"/>
      <c r="KBQ12"/>
      <c r="KBR12"/>
      <c r="KBS12"/>
      <c r="KBT12"/>
      <c r="KBU12"/>
      <c r="KBV12"/>
      <c r="KBW12"/>
      <c r="KBX12"/>
      <c r="KBY12"/>
      <c r="KBZ12"/>
      <c r="KCA12"/>
      <c r="KCB12"/>
      <c r="KCC12"/>
      <c r="KCD12"/>
      <c r="KCE12"/>
      <c r="KCF12"/>
      <c r="KCG12"/>
      <c r="KCH12"/>
      <c r="KCI12"/>
      <c r="KCJ12"/>
      <c r="KCK12"/>
      <c r="KCL12"/>
      <c r="KCM12"/>
      <c r="KCN12"/>
      <c r="KCO12"/>
      <c r="KCP12"/>
      <c r="KCQ12"/>
      <c r="KCR12"/>
      <c r="KCS12"/>
      <c r="KCT12"/>
      <c r="KCU12"/>
      <c r="KCV12"/>
      <c r="KCW12"/>
      <c r="KCX12"/>
      <c r="KCY12"/>
      <c r="KCZ12"/>
      <c r="KDA12"/>
      <c r="KDB12"/>
      <c r="KDC12"/>
      <c r="KDD12"/>
      <c r="KDE12"/>
      <c r="KDF12"/>
      <c r="KDG12"/>
      <c r="KDH12"/>
      <c r="KDI12"/>
      <c r="KDJ12"/>
      <c r="KDK12"/>
      <c r="KDL12"/>
      <c r="KDM12"/>
      <c r="KDN12"/>
      <c r="KDO12"/>
      <c r="KDP12"/>
      <c r="KDQ12"/>
      <c r="KDR12"/>
      <c r="KDS12"/>
      <c r="KDT12"/>
      <c r="KDU12"/>
      <c r="KDV12"/>
      <c r="KDW12"/>
      <c r="KDX12"/>
      <c r="KDY12"/>
      <c r="KDZ12"/>
      <c r="KEA12"/>
      <c r="KEB12"/>
      <c r="KEC12"/>
      <c r="KED12"/>
      <c r="KEE12"/>
      <c r="KEF12"/>
      <c r="KEG12"/>
      <c r="KEH12"/>
      <c r="KEI12"/>
      <c r="KEJ12"/>
      <c r="KEK12"/>
      <c r="KEL12"/>
      <c r="KEM12"/>
      <c r="KEN12"/>
      <c r="KEO12"/>
      <c r="KEP12"/>
      <c r="KEQ12"/>
      <c r="KER12"/>
      <c r="KES12"/>
      <c r="KET12"/>
      <c r="KEU12"/>
      <c r="KEV12"/>
      <c r="KEW12"/>
      <c r="KEX12"/>
      <c r="KEY12"/>
      <c r="KEZ12"/>
      <c r="KFA12"/>
      <c r="KFB12"/>
      <c r="KFC12"/>
      <c r="KFD12"/>
      <c r="KFE12"/>
      <c r="KFF12"/>
      <c r="KFG12"/>
      <c r="KFH12"/>
      <c r="KFI12"/>
      <c r="KFJ12"/>
      <c r="KFK12"/>
      <c r="KFL12"/>
      <c r="KFM12"/>
      <c r="KFN12"/>
      <c r="KFO12"/>
      <c r="KFP12"/>
      <c r="KFQ12"/>
      <c r="KFR12"/>
      <c r="KFS12"/>
      <c r="KFT12"/>
      <c r="KFU12"/>
      <c r="KFV12"/>
      <c r="KFW12"/>
      <c r="KFX12"/>
      <c r="KFY12"/>
      <c r="KFZ12"/>
      <c r="KGA12"/>
      <c r="KGB12"/>
      <c r="KGC12"/>
      <c r="KGD12"/>
      <c r="KGE12"/>
      <c r="KGF12"/>
      <c r="KGG12"/>
      <c r="KGH12"/>
      <c r="KGI12"/>
      <c r="KGJ12"/>
      <c r="KGK12"/>
      <c r="KGL12"/>
      <c r="KGM12"/>
      <c r="KGN12"/>
      <c r="KGO12"/>
      <c r="KGP12"/>
      <c r="KGQ12"/>
      <c r="KGR12"/>
      <c r="KGS12"/>
      <c r="KGT12"/>
      <c r="KGU12"/>
      <c r="KGV12"/>
      <c r="KGW12"/>
      <c r="KGX12"/>
      <c r="KGY12"/>
      <c r="KGZ12"/>
      <c r="KHA12"/>
      <c r="KHB12"/>
      <c r="KHC12"/>
      <c r="KHD12"/>
      <c r="KHE12"/>
      <c r="KHF12"/>
      <c r="KHG12"/>
      <c r="KHH12"/>
      <c r="KHI12"/>
      <c r="KHJ12"/>
      <c r="KHK12"/>
      <c r="KHL12"/>
      <c r="KHM12"/>
      <c r="KHN12"/>
      <c r="KHO12"/>
      <c r="KHP12"/>
      <c r="KHQ12"/>
      <c r="KHR12"/>
      <c r="KHS12"/>
      <c r="KHT12"/>
      <c r="KHU12"/>
      <c r="KHV12"/>
      <c r="KHW12"/>
      <c r="KHX12"/>
      <c r="KHY12"/>
      <c r="KHZ12"/>
      <c r="KIA12"/>
      <c r="KIB12"/>
      <c r="KIC12"/>
      <c r="KID12"/>
      <c r="KIE12"/>
      <c r="KIF12"/>
      <c r="KIG12"/>
      <c r="KIH12"/>
      <c r="KII12"/>
      <c r="KIJ12"/>
      <c r="KIK12"/>
      <c r="KIL12"/>
      <c r="KIM12"/>
      <c r="KIN12"/>
      <c r="KIO12"/>
      <c r="KIP12"/>
      <c r="KIQ12"/>
      <c r="KIR12"/>
      <c r="KIS12"/>
      <c r="KIT12"/>
      <c r="KIU12"/>
      <c r="KIV12"/>
      <c r="KIW12"/>
      <c r="KIX12"/>
      <c r="KIY12"/>
      <c r="KIZ12"/>
      <c r="KJA12"/>
      <c r="KJB12"/>
      <c r="KJC12"/>
      <c r="KJD12"/>
      <c r="KJE12"/>
      <c r="KJF12"/>
      <c r="KJG12"/>
      <c r="KJH12"/>
      <c r="KJI12"/>
      <c r="KJJ12"/>
      <c r="KJK12"/>
      <c r="KJL12"/>
      <c r="KJM12"/>
      <c r="KJN12"/>
      <c r="KJO12"/>
      <c r="KJP12"/>
      <c r="KJQ12"/>
      <c r="KJR12"/>
      <c r="KJS12"/>
      <c r="KJT12"/>
      <c r="KJU12"/>
      <c r="KJV12"/>
      <c r="KJW12"/>
      <c r="KJX12"/>
      <c r="KJY12"/>
      <c r="KJZ12"/>
      <c r="KKA12"/>
      <c r="KKB12"/>
      <c r="KKC12"/>
      <c r="KKD12"/>
      <c r="KKE12"/>
      <c r="KKF12"/>
      <c r="KKG12"/>
      <c r="KKH12"/>
      <c r="KKI12"/>
      <c r="KKJ12"/>
      <c r="KKK12"/>
      <c r="KKL12"/>
      <c r="KKM12"/>
      <c r="KKN12"/>
      <c r="KKO12"/>
      <c r="KKP12"/>
      <c r="KKQ12"/>
      <c r="KKR12"/>
      <c r="KKS12"/>
      <c r="KKT12"/>
      <c r="KKU12"/>
      <c r="KKV12"/>
      <c r="KKW12"/>
      <c r="KKX12"/>
      <c r="KKY12"/>
      <c r="KKZ12"/>
      <c r="KLA12"/>
      <c r="KLB12"/>
      <c r="KLC12"/>
      <c r="KLD12"/>
      <c r="KLE12"/>
      <c r="KLF12"/>
      <c r="KLG12"/>
      <c r="KLH12"/>
      <c r="KLI12"/>
      <c r="KLJ12"/>
      <c r="KLK12"/>
      <c r="KLL12"/>
      <c r="KLM12"/>
      <c r="KLN12"/>
      <c r="KLO12"/>
      <c r="KLP12"/>
      <c r="KLQ12"/>
      <c r="KLR12"/>
      <c r="KLS12"/>
      <c r="KLT12"/>
      <c r="KLU12"/>
      <c r="KLV12"/>
      <c r="KLW12"/>
      <c r="KLX12"/>
      <c r="KLY12"/>
      <c r="KLZ12"/>
      <c r="KMA12"/>
      <c r="KMB12"/>
      <c r="KMC12"/>
      <c r="KMD12"/>
      <c r="KME12"/>
      <c r="KMF12"/>
      <c r="KMG12"/>
      <c r="KMH12"/>
      <c r="KMI12"/>
      <c r="KMJ12"/>
      <c r="KMK12"/>
      <c r="KML12"/>
      <c r="KMM12"/>
      <c r="KMN12"/>
      <c r="KMO12"/>
      <c r="KMP12"/>
      <c r="KMQ12"/>
      <c r="KMR12"/>
      <c r="KMS12"/>
      <c r="KMT12"/>
      <c r="KMU12"/>
      <c r="KMV12"/>
      <c r="KMW12"/>
      <c r="KMX12"/>
      <c r="KMY12"/>
      <c r="KMZ12"/>
      <c r="KNA12"/>
      <c r="KNB12"/>
      <c r="KNC12"/>
      <c r="KND12"/>
      <c r="KNE12"/>
      <c r="KNF12"/>
      <c r="KNG12"/>
      <c r="KNH12"/>
      <c r="KNI12"/>
      <c r="KNJ12"/>
      <c r="KNK12"/>
      <c r="KNL12"/>
      <c r="KNM12"/>
      <c r="KNN12"/>
      <c r="KNO12"/>
      <c r="KNP12"/>
      <c r="KNQ12"/>
      <c r="KNR12"/>
      <c r="KNS12"/>
      <c r="KNT12"/>
      <c r="KNU12"/>
      <c r="KNV12"/>
      <c r="KNW12"/>
      <c r="KNX12"/>
      <c r="KNY12"/>
      <c r="KNZ12"/>
      <c r="KOA12"/>
      <c r="KOB12"/>
      <c r="KOC12"/>
      <c r="KOD12"/>
      <c r="KOE12"/>
      <c r="KOF12"/>
      <c r="KOG12"/>
      <c r="KOH12"/>
      <c r="KOI12"/>
      <c r="KOJ12"/>
      <c r="KOK12"/>
      <c r="KOL12"/>
      <c r="KOM12"/>
      <c r="KON12"/>
      <c r="KOO12"/>
      <c r="KOP12"/>
      <c r="KOQ12"/>
      <c r="KOR12"/>
      <c r="KOS12"/>
      <c r="KOT12"/>
      <c r="KOU12"/>
      <c r="KOV12"/>
      <c r="KOW12"/>
      <c r="KOX12"/>
      <c r="KOY12"/>
      <c r="KOZ12"/>
      <c r="KPA12"/>
      <c r="KPB12"/>
      <c r="KPC12"/>
      <c r="KPD12"/>
      <c r="KPE12"/>
      <c r="KPF12"/>
      <c r="KPG12"/>
      <c r="KPH12"/>
      <c r="KPI12"/>
      <c r="KPJ12"/>
      <c r="KPK12"/>
      <c r="KPL12"/>
      <c r="KPM12"/>
      <c r="KPN12"/>
      <c r="KPO12"/>
      <c r="KPP12"/>
      <c r="KPQ12"/>
      <c r="KPR12"/>
      <c r="KPS12"/>
      <c r="KPT12"/>
      <c r="KPU12"/>
      <c r="KPV12"/>
      <c r="KPW12"/>
      <c r="KPX12"/>
      <c r="KPY12"/>
      <c r="KPZ12"/>
      <c r="KQA12"/>
      <c r="KQB12"/>
      <c r="KQC12"/>
      <c r="KQD12"/>
      <c r="KQE12"/>
      <c r="KQF12"/>
      <c r="KQG12"/>
      <c r="KQH12"/>
      <c r="KQI12"/>
      <c r="KQJ12"/>
      <c r="KQK12"/>
      <c r="KQL12"/>
      <c r="KQM12"/>
      <c r="KQN12"/>
      <c r="KQO12"/>
      <c r="KQP12"/>
      <c r="KQQ12"/>
      <c r="KQR12"/>
      <c r="KQS12"/>
      <c r="KQT12"/>
      <c r="KQU12"/>
      <c r="KQV12"/>
      <c r="KQW12"/>
      <c r="KQX12"/>
      <c r="KQY12"/>
      <c r="KQZ12"/>
      <c r="KRA12"/>
      <c r="KRB12"/>
      <c r="KRC12"/>
      <c r="KRD12"/>
      <c r="KRE12"/>
      <c r="KRF12"/>
      <c r="KRG12"/>
      <c r="KRH12"/>
      <c r="KRI12"/>
      <c r="KRJ12"/>
      <c r="KRK12"/>
      <c r="KRL12"/>
      <c r="KRM12"/>
      <c r="KRN12"/>
      <c r="KRO12"/>
      <c r="KRP12"/>
      <c r="KRQ12"/>
      <c r="KRR12"/>
      <c r="KRS12"/>
      <c r="KRT12"/>
      <c r="KRU12"/>
      <c r="KRV12"/>
      <c r="KRW12"/>
      <c r="KRX12"/>
      <c r="KRY12"/>
      <c r="KRZ12"/>
      <c r="KSA12"/>
      <c r="KSB12"/>
      <c r="KSC12"/>
      <c r="KSD12"/>
      <c r="KSE12"/>
      <c r="KSF12"/>
      <c r="KSG12"/>
      <c r="KSH12"/>
      <c r="KSI12"/>
      <c r="KSJ12"/>
      <c r="KSK12"/>
      <c r="KSL12"/>
      <c r="KSM12"/>
      <c r="KSN12"/>
      <c r="KSO12"/>
      <c r="KSP12"/>
      <c r="KSQ12"/>
      <c r="KSR12"/>
      <c r="KSS12"/>
      <c r="KST12"/>
      <c r="KSU12"/>
      <c r="KSV12"/>
      <c r="KSW12"/>
      <c r="KSX12"/>
      <c r="KSY12"/>
      <c r="KSZ12"/>
      <c r="KTA12"/>
      <c r="KTB12"/>
      <c r="KTC12"/>
      <c r="KTD12"/>
      <c r="KTE12"/>
      <c r="KTF12"/>
      <c r="KTG12"/>
      <c r="KTH12"/>
      <c r="KTI12"/>
      <c r="KTJ12"/>
      <c r="KTK12"/>
      <c r="KTL12"/>
      <c r="KTM12"/>
      <c r="KTN12"/>
      <c r="KTO12"/>
      <c r="KTP12"/>
      <c r="KTQ12"/>
      <c r="KTR12"/>
      <c r="KTS12"/>
      <c r="KTT12"/>
      <c r="KTU12"/>
      <c r="KTV12"/>
      <c r="KTW12"/>
      <c r="KTX12"/>
      <c r="KTY12"/>
      <c r="KTZ12"/>
      <c r="KUA12"/>
      <c r="KUB12"/>
      <c r="KUC12"/>
      <c r="KUD12"/>
      <c r="KUE12"/>
      <c r="KUF12"/>
      <c r="KUG12"/>
      <c r="KUH12"/>
      <c r="KUI12"/>
      <c r="KUJ12"/>
      <c r="KUK12"/>
      <c r="KUL12"/>
      <c r="KUM12"/>
      <c r="KUN12"/>
      <c r="KUO12"/>
      <c r="KUP12"/>
      <c r="KUQ12"/>
      <c r="KUR12"/>
      <c r="KUS12"/>
      <c r="KUT12"/>
      <c r="KUU12"/>
      <c r="KUV12"/>
      <c r="KUW12"/>
      <c r="KUX12"/>
      <c r="KUY12"/>
      <c r="KUZ12"/>
      <c r="KVA12"/>
      <c r="KVB12"/>
      <c r="KVC12"/>
      <c r="KVD12"/>
      <c r="KVE12"/>
      <c r="KVF12"/>
      <c r="KVG12"/>
      <c r="KVH12"/>
      <c r="KVI12"/>
      <c r="KVJ12"/>
      <c r="KVK12"/>
      <c r="KVL12"/>
      <c r="KVM12"/>
      <c r="KVN12"/>
      <c r="KVO12"/>
      <c r="KVP12"/>
      <c r="KVQ12"/>
      <c r="KVR12"/>
      <c r="KVS12"/>
      <c r="KVT12"/>
      <c r="KVU12"/>
      <c r="KVV12"/>
      <c r="KVW12"/>
      <c r="KVX12"/>
      <c r="KVY12"/>
      <c r="KVZ12"/>
      <c r="KWA12"/>
      <c r="KWB12"/>
      <c r="KWC12"/>
      <c r="KWD12"/>
      <c r="KWE12"/>
      <c r="KWF12"/>
      <c r="KWG12"/>
      <c r="KWH12"/>
      <c r="KWI12"/>
      <c r="KWJ12"/>
      <c r="KWK12"/>
      <c r="KWL12"/>
      <c r="KWM12"/>
      <c r="KWN12"/>
      <c r="KWO12"/>
      <c r="KWP12"/>
      <c r="KWQ12"/>
      <c r="KWR12"/>
      <c r="KWS12"/>
      <c r="KWT12"/>
      <c r="KWU12"/>
      <c r="KWV12"/>
      <c r="KWW12"/>
      <c r="KWX12"/>
      <c r="KWY12"/>
      <c r="KWZ12"/>
      <c r="KXA12"/>
      <c r="KXB12"/>
      <c r="KXC12"/>
      <c r="KXD12"/>
      <c r="KXE12"/>
      <c r="KXF12"/>
      <c r="KXG12"/>
      <c r="KXH12"/>
      <c r="KXI12"/>
      <c r="KXJ12"/>
      <c r="KXK12"/>
      <c r="KXL12"/>
      <c r="KXM12"/>
      <c r="KXN12"/>
      <c r="KXO12"/>
      <c r="KXP12"/>
      <c r="KXQ12"/>
      <c r="KXR12"/>
      <c r="KXS12"/>
      <c r="KXT12"/>
      <c r="KXU12"/>
      <c r="KXV12"/>
      <c r="KXW12"/>
      <c r="KXX12"/>
      <c r="KXY12"/>
      <c r="KXZ12"/>
      <c r="KYA12"/>
      <c r="KYB12"/>
      <c r="KYC12"/>
      <c r="KYD12"/>
      <c r="KYE12"/>
      <c r="KYF12"/>
      <c r="KYG12"/>
      <c r="KYH12"/>
      <c r="KYI12"/>
      <c r="KYJ12"/>
      <c r="KYK12"/>
      <c r="KYL12"/>
      <c r="KYM12"/>
      <c r="KYN12"/>
      <c r="KYO12"/>
      <c r="KYP12"/>
      <c r="KYQ12"/>
      <c r="KYR12"/>
      <c r="KYS12"/>
      <c r="KYT12"/>
      <c r="KYU12"/>
      <c r="KYV12"/>
      <c r="KYW12"/>
      <c r="KYX12"/>
      <c r="KYY12"/>
      <c r="KYZ12"/>
      <c r="KZA12"/>
      <c r="KZB12"/>
      <c r="KZC12"/>
      <c r="KZD12"/>
      <c r="KZE12"/>
      <c r="KZF12"/>
      <c r="KZG12"/>
      <c r="KZH12"/>
      <c r="KZI12"/>
      <c r="KZJ12"/>
      <c r="KZK12"/>
      <c r="KZL12"/>
      <c r="KZM12"/>
      <c r="KZN12"/>
      <c r="KZO12"/>
      <c r="KZP12"/>
      <c r="KZQ12"/>
      <c r="KZR12"/>
      <c r="KZS12"/>
      <c r="KZT12"/>
      <c r="KZU12"/>
      <c r="KZV12"/>
      <c r="KZW12"/>
      <c r="KZX12"/>
      <c r="KZY12"/>
      <c r="KZZ12"/>
      <c r="LAA12"/>
      <c r="LAB12"/>
      <c r="LAC12"/>
      <c r="LAD12"/>
      <c r="LAE12"/>
      <c r="LAF12"/>
      <c r="LAG12"/>
      <c r="LAH12"/>
      <c r="LAI12"/>
      <c r="LAJ12"/>
      <c r="LAK12"/>
      <c r="LAL12"/>
      <c r="LAM12"/>
      <c r="LAN12"/>
      <c r="LAO12"/>
      <c r="LAP12"/>
      <c r="LAQ12"/>
      <c r="LAR12"/>
      <c r="LAS12"/>
      <c r="LAT12"/>
      <c r="LAU12"/>
      <c r="LAV12"/>
      <c r="LAW12"/>
      <c r="LAX12"/>
      <c r="LAY12"/>
      <c r="LAZ12"/>
      <c r="LBA12"/>
      <c r="LBB12"/>
      <c r="LBC12"/>
      <c r="LBD12"/>
      <c r="LBE12"/>
      <c r="LBF12"/>
      <c r="LBG12"/>
      <c r="LBH12"/>
      <c r="LBI12"/>
      <c r="LBJ12"/>
      <c r="LBK12"/>
      <c r="LBL12"/>
      <c r="LBM12"/>
      <c r="LBN12"/>
      <c r="LBO12"/>
      <c r="LBP12"/>
      <c r="LBQ12"/>
      <c r="LBR12"/>
      <c r="LBS12"/>
      <c r="LBT12"/>
      <c r="LBU12"/>
      <c r="LBV12"/>
      <c r="LBW12"/>
      <c r="LBX12"/>
      <c r="LBY12"/>
      <c r="LBZ12"/>
      <c r="LCA12"/>
      <c r="LCB12"/>
      <c r="LCC12"/>
      <c r="LCD12"/>
      <c r="LCE12"/>
      <c r="LCF12"/>
      <c r="LCG12"/>
      <c r="LCH12"/>
      <c r="LCI12"/>
      <c r="LCJ12"/>
      <c r="LCK12"/>
      <c r="LCL12"/>
      <c r="LCM12"/>
      <c r="LCN12"/>
      <c r="LCO12"/>
      <c r="LCP12"/>
      <c r="LCQ12"/>
      <c r="LCR12"/>
      <c r="LCS12"/>
      <c r="LCT12"/>
      <c r="LCU12"/>
      <c r="LCV12"/>
      <c r="LCW12"/>
      <c r="LCX12"/>
      <c r="LCY12"/>
      <c r="LCZ12"/>
      <c r="LDA12"/>
      <c r="LDB12"/>
      <c r="LDC12"/>
      <c r="LDD12"/>
      <c r="LDE12"/>
      <c r="LDF12"/>
      <c r="LDG12"/>
      <c r="LDH12"/>
      <c r="LDI12"/>
      <c r="LDJ12"/>
      <c r="LDK12"/>
      <c r="LDL12"/>
      <c r="LDM12"/>
      <c r="LDN12"/>
      <c r="LDO12"/>
      <c r="LDP12"/>
      <c r="LDQ12"/>
      <c r="LDR12"/>
      <c r="LDS12"/>
      <c r="LDT12"/>
      <c r="LDU12"/>
      <c r="LDV12"/>
      <c r="LDW12"/>
      <c r="LDX12"/>
      <c r="LDY12"/>
      <c r="LDZ12"/>
      <c r="LEA12"/>
      <c r="LEB12"/>
      <c r="LEC12"/>
      <c r="LED12"/>
      <c r="LEE12"/>
      <c r="LEF12"/>
      <c r="LEG12"/>
      <c r="LEH12"/>
      <c r="LEI12"/>
      <c r="LEJ12"/>
      <c r="LEK12"/>
      <c r="LEL12"/>
      <c r="LEM12"/>
      <c r="LEN12"/>
      <c r="LEO12"/>
      <c r="LEP12"/>
      <c r="LEQ12"/>
      <c r="LER12"/>
      <c r="LES12"/>
      <c r="LET12"/>
      <c r="LEU12"/>
      <c r="LEV12"/>
      <c r="LEW12"/>
      <c r="LEX12"/>
      <c r="LEY12"/>
      <c r="LEZ12"/>
      <c r="LFA12"/>
      <c r="LFB12"/>
      <c r="LFC12"/>
      <c r="LFD12"/>
      <c r="LFE12"/>
      <c r="LFF12"/>
      <c r="LFG12"/>
      <c r="LFH12"/>
      <c r="LFI12"/>
      <c r="LFJ12"/>
      <c r="LFK12"/>
      <c r="LFL12"/>
      <c r="LFM12"/>
      <c r="LFN12"/>
      <c r="LFO12"/>
      <c r="LFP12"/>
      <c r="LFQ12"/>
      <c r="LFR12"/>
      <c r="LFS12"/>
      <c r="LFT12"/>
      <c r="LFU12"/>
      <c r="LFV12"/>
      <c r="LFW12"/>
      <c r="LFX12"/>
      <c r="LFY12"/>
      <c r="LFZ12"/>
      <c r="LGA12"/>
      <c r="LGB12"/>
      <c r="LGC12"/>
      <c r="LGD12"/>
      <c r="LGE12"/>
      <c r="LGF12"/>
      <c r="LGG12"/>
      <c r="LGH12"/>
      <c r="LGI12"/>
      <c r="LGJ12"/>
      <c r="LGK12"/>
      <c r="LGL12"/>
      <c r="LGM12"/>
      <c r="LGN12"/>
      <c r="LGO12"/>
      <c r="LGP12"/>
      <c r="LGQ12"/>
      <c r="LGR12"/>
      <c r="LGS12"/>
      <c r="LGT12"/>
      <c r="LGU12"/>
      <c r="LGV12"/>
      <c r="LGW12"/>
      <c r="LGX12"/>
      <c r="LGY12"/>
      <c r="LGZ12"/>
      <c r="LHA12"/>
      <c r="LHB12"/>
      <c r="LHC12"/>
      <c r="LHD12"/>
      <c r="LHE12"/>
      <c r="LHF12"/>
      <c r="LHG12"/>
      <c r="LHH12"/>
      <c r="LHI12"/>
      <c r="LHJ12"/>
      <c r="LHK12"/>
      <c r="LHL12"/>
      <c r="LHM12"/>
      <c r="LHN12"/>
      <c r="LHO12"/>
      <c r="LHP12"/>
      <c r="LHQ12"/>
      <c r="LHR12"/>
      <c r="LHS12"/>
      <c r="LHT12"/>
      <c r="LHU12"/>
      <c r="LHV12"/>
      <c r="LHW12"/>
      <c r="LHX12"/>
      <c r="LHY12"/>
      <c r="LHZ12"/>
      <c r="LIA12"/>
      <c r="LIB12"/>
      <c r="LIC12"/>
      <c r="LID12"/>
      <c r="LIE12"/>
      <c r="LIF12"/>
      <c r="LIG12"/>
      <c r="LIH12"/>
      <c r="LII12"/>
      <c r="LIJ12"/>
      <c r="LIK12"/>
      <c r="LIL12"/>
      <c r="LIM12"/>
      <c r="LIN12"/>
      <c r="LIO12"/>
      <c r="LIP12"/>
      <c r="LIQ12"/>
      <c r="LIR12"/>
      <c r="LIS12"/>
      <c r="LIT12"/>
      <c r="LIU12"/>
      <c r="LIV12"/>
      <c r="LIW12"/>
      <c r="LIX12"/>
      <c r="LIY12"/>
      <c r="LIZ12"/>
      <c r="LJA12"/>
      <c r="LJB12"/>
      <c r="LJC12"/>
      <c r="LJD12"/>
      <c r="LJE12"/>
      <c r="LJF12"/>
      <c r="LJG12"/>
      <c r="LJH12"/>
      <c r="LJI12"/>
      <c r="LJJ12"/>
      <c r="LJK12"/>
      <c r="LJL12"/>
      <c r="LJM12"/>
      <c r="LJN12"/>
      <c r="LJO12"/>
      <c r="LJP12"/>
      <c r="LJQ12"/>
      <c r="LJR12"/>
      <c r="LJS12"/>
      <c r="LJT12"/>
      <c r="LJU12"/>
      <c r="LJV12"/>
      <c r="LJW12"/>
      <c r="LJX12"/>
      <c r="LJY12"/>
      <c r="LJZ12"/>
      <c r="LKA12"/>
      <c r="LKB12"/>
      <c r="LKC12"/>
      <c r="LKD12"/>
      <c r="LKE12"/>
      <c r="LKF12"/>
      <c r="LKG12"/>
      <c r="LKH12"/>
      <c r="LKI12"/>
      <c r="LKJ12"/>
      <c r="LKK12"/>
      <c r="LKL12"/>
      <c r="LKM12"/>
      <c r="LKN12"/>
      <c r="LKO12"/>
      <c r="LKP12"/>
      <c r="LKQ12"/>
      <c r="LKR12"/>
      <c r="LKS12"/>
      <c r="LKT12"/>
      <c r="LKU12"/>
      <c r="LKV12"/>
      <c r="LKW12"/>
      <c r="LKX12"/>
      <c r="LKY12"/>
      <c r="LKZ12"/>
      <c r="LLA12"/>
      <c r="LLB12"/>
      <c r="LLC12"/>
      <c r="LLD12"/>
      <c r="LLE12"/>
      <c r="LLF12"/>
      <c r="LLG12"/>
      <c r="LLH12"/>
      <c r="LLI12"/>
      <c r="LLJ12"/>
      <c r="LLK12"/>
      <c r="LLL12"/>
      <c r="LLM12"/>
      <c r="LLN12"/>
      <c r="LLO12"/>
      <c r="LLP12"/>
      <c r="LLQ12"/>
      <c r="LLR12"/>
      <c r="LLS12"/>
      <c r="LLT12"/>
      <c r="LLU12"/>
      <c r="LLV12"/>
      <c r="LLW12"/>
      <c r="LLX12"/>
      <c r="LLY12"/>
      <c r="LLZ12"/>
      <c r="LMA12"/>
      <c r="LMB12"/>
      <c r="LMC12"/>
      <c r="LMD12"/>
      <c r="LME12"/>
      <c r="LMF12"/>
      <c r="LMG12"/>
      <c r="LMH12"/>
      <c r="LMI12"/>
      <c r="LMJ12"/>
      <c r="LMK12"/>
      <c r="LML12"/>
      <c r="LMM12"/>
      <c r="LMN12"/>
      <c r="LMO12"/>
      <c r="LMP12"/>
      <c r="LMQ12"/>
      <c r="LMR12"/>
      <c r="LMS12"/>
      <c r="LMT12"/>
      <c r="LMU12"/>
      <c r="LMV12"/>
      <c r="LMW12"/>
      <c r="LMX12"/>
      <c r="LMY12"/>
      <c r="LMZ12"/>
      <c r="LNA12"/>
      <c r="LNB12"/>
      <c r="LNC12"/>
      <c r="LND12"/>
      <c r="LNE12"/>
      <c r="LNF12"/>
      <c r="LNG12"/>
      <c r="LNH12"/>
      <c r="LNI12"/>
      <c r="LNJ12"/>
      <c r="LNK12"/>
      <c r="LNL12"/>
      <c r="LNM12"/>
      <c r="LNN12"/>
      <c r="LNO12"/>
      <c r="LNP12"/>
      <c r="LNQ12"/>
      <c r="LNR12"/>
      <c r="LNS12"/>
      <c r="LNT12"/>
      <c r="LNU12"/>
      <c r="LNV12"/>
      <c r="LNW12"/>
      <c r="LNX12"/>
      <c r="LNY12"/>
      <c r="LNZ12"/>
      <c r="LOA12"/>
      <c r="LOB12"/>
      <c r="LOC12"/>
      <c r="LOD12"/>
      <c r="LOE12"/>
      <c r="LOF12"/>
      <c r="LOG12"/>
      <c r="LOH12"/>
      <c r="LOI12"/>
      <c r="LOJ12"/>
      <c r="LOK12"/>
      <c r="LOL12"/>
      <c r="LOM12"/>
      <c r="LON12"/>
      <c r="LOO12"/>
      <c r="LOP12"/>
      <c r="LOQ12"/>
      <c r="LOR12"/>
      <c r="LOS12"/>
      <c r="LOT12"/>
      <c r="LOU12"/>
      <c r="LOV12"/>
      <c r="LOW12"/>
      <c r="LOX12"/>
      <c r="LOY12"/>
      <c r="LOZ12"/>
      <c r="LPA12"/>
      <c r="LPB12"/>
      <c r="LPC12"/>
      <c r="LPD12"/>
      <c r="LPE12"/>
      <c r="LPF12"/>
      <c r="LPG12"/>
      <c r="LPH12"/>
      <c r="LPI12"/>
      <c r="LPJ12"/>
      <c r="LPK12"/>
      <c r="LPL12"/>
      <c r="LPM12"/>
      <c r="LPN12"/>
      <c r="LPO12"/>
      <c r="LPP12"/>
      <c r="LPQ12"/>
      <c r="LPR12"/>
      <c r="LPS12"/>
      <c r="LPT12"/>
      <c r="LPU12"/>
      <c r="LPV12"/>
      <c r="LPW12"/>
      <c r="LPX12"/>
      <c r="LPY12"/>
      <c r="LPZ12"/>
      <c r="LQA12"/>
      <c r="LQB12"/>
      <c r="LQC12"/>
      <c r="LQD12"/>
      <c r="LQE12"/>
      <c r="LQF12"/>
      <c r="LQG12"/>
      <c r="LQH12"/>
      <c r="LQI12"/>
      <c r="LQJ12"/>
      <c r="LQK12"/>
      <c r="LQL12"/>
      <c r="LQM12"/>
      <c r="LQN12"/>
      <c r="LQO12"/>
      <c r="LQP12"/>
      <c r="LQQ12"/>
      <c r="LQR12"/>
      <c r="LQS12"/>
      <c r="LQT12"/>
      <c r="LQU12"/>
      <c r="LQV12"/>
      <c r="LQW12"/>
      <c r="LQX12"/>
      <c r="LQY12"/>
      <c r="LQZ12"/>
      <c r="LRA12"/>
      <c r="LRB12"/>
      <c r="LRC12"/>
      <c r="LRD12"/>
      <c r="LRE12"/>
      <c r="LRF12"/>
      <c r="LRG12"/>
      <c r="LRH12"/>
      <c r="LRI12"/>
      <c r="LRJ12"/>
      <c r="LRK12"/>
      <c r="LRL12"/>
      <c r="LRM12"/>
      <c r="LRN12"/>
      <c r="LRO12"/>
      <c r="LRP12"/>
      <c r="LRQ12"/>
      <c r="LRR12"/>
      <c r="LRS12"/>
      <c r="LRT12"/>
      <c r="LRU12"/>
      <c r="LRV12"/>
      <c r="LRW12"/>
      <c r="LRX12"/>
      <c r="LRY12"/>
      <c r="LRZ12"/>
      <c r="LSA12"/>
      <c r="LSB12"/>
      <c r="LSC12"/>
      <c r="LSD12"/>
      <c r="LSE12"/>
      <c r="LSF12"/>
      <c r="LSG12"/>
      <c r="LSH12"/>
      <c r="LSI12"/>
      <c r="LSJ12"/>
      <c r="LSK12"/>
      <c r="LSL12"/>
      <c r="LSM12"/>
      <c r="LSN12"/>
      <c r="LSO12"/>
      <c r="LSP12"/>
      <c r="LSQ12"/>
      <c r="LSR12"/>
      <c r="LSS12"/>
      <c r="LST12"/>
      <c r="LSU12"/>
      <c r="LSV12"/>
      <c r="LSW12"/>
      <c r="LSX12"/>
      <c r="LSY12"/>
      <c r="LSZ12"/>
      <c r="LTA12"/>
      <c r="LTB12"/>
      <c r="LTC12"/>
      <c r="LTD12"/>
      <c r="LTE12"/>
      <c r="LTF12"/>
      <c r="LTG12"/>
      <c r="LTH12"/>
      <c r="LTI12"/>
      <c r="LTJ12"/>
      <c r="LTK12"/>
      <c r="LTL12"/>
      <c r="LTM12"/>
      <c r="LTN12"/>
      <c r="LTO12"/>
      <c r="LTP12"/>
      <c r="LTQ12"/>
      <c r="LTR12"/>
      <c r="LTS12"/>
      <c r="LTT12"/>
      <c r="LTU12"/>
      <c r="LTV12"/>
      <c r="LTW12"/>
      <c r="LTX12"/>
      <c r="LTY12"/>
      <c r="LTZ12"/>
      <c r="LUA12"/>
      <c r="LUB12"/>
      <c r="LUC12"/>
      <c r="LUD12"/>
      <c r="LUE12"/>
      <c r="LUF12"/>
      <c r="LUG12"/>
      <c r="LUH12"/>
      <c r="LUI12"/>
      <c r="LUJ12"/>
      <c r="LUK12"/>
      <c r="LUL12"/>
      <c r="LUM12"/>
      <c r="LUN12"/>
      <c r="LUO12"/>
      <c r="LUP12"/>
      <c r="LUQ12"/>
      <c r="LUR12"/>
      <c r="LUS12"/>
      <c r="LUT12"/>
      <c r="LUU12"/>
      <c r="LUV12"/>
      <c r="LUW12"/>
      <c r="LUX12"/>
      <c r="LUY12"/>
      <c r="LUZ12"/>
      <c r="LVA12"/>
      <c r="LVB12"/>
      <c r="LVC12"/>
      <c r="LVD12"/>
      <c r="LVE12"/>
      <c r="LVF12"/>
      <c r="LVG12"/>
      <c r="LVH12"/>
      <c r="LVI12"/>
      <c r="LVJ12"/>
      <c r="LVK12"/>
      <c r="LVL12"/>
      <c r="LVM12"/>
      <c r="LVN12"/>
      <c r="LVO12"/>
      <c r="LVP12"/>
      <c r="LVQ12"/>
      <c r="LVR12"/>
      <c r="LVS12"/>
      <c r="LVT12"/>
      <c r="LVU12"/>
      <c r="LVV12"/>
      <c r="LVW12"/>
      <c r="LVX12"/>
      <c r="LVY12"/>
      <c r="LVZ12"/>
      <c r="LWA12"/>
      <c r="LWB12"/>
      <c r="LWC12"/>
      <c r="LWD12"/>
      <c r="LWE12"/>
      <c r="LWF12"/>
      <c r="LWG12"/>
      <c r="LWH12"/>
      <c r="LWI12"/>
      <c r="LWJ12"/>
      <c r="LWK12"/>
      <c r="LWL12"/>
      <c r="LWM12"/>
      <c r="LWN12"/>
      <c r="LWO12"/>
      <c r="LWP12"/>
      <c r="LWQ12"/>
      <c r="LWR12"/>
      <c r="LWS12"/>
      <c r="LWT12"/>
      <c r="LWU12"/>
      <c r="LWV12"/>
      <c r="LWW12"/>
      <c r="LWX12"/>
      <c r="LWY12"/>
      <c r="LWZ12"/>
      <c r="LXA12"/>
      <c r="LXB12"/>
      <c r="LXC12"/>
      <c r="LXD12"/>
      <c r="LXE12"/>
      <c r="LXF12"/>
      <c r="LXG12"/>
      <c r="LXH12"/>
      <c r="LXI12"/>
      <c r="LXJ12"/>
      <c r="LXK12"/>
      <c r="LXL12"/>
      <c r="LXM12"/>
      <c r="LXN12"/>
      <c r="LXO12"/>
      <c r="LXP12"/>
      <c r="LXQ12"/>
      <c r="LXR12"/>
      <c r="LXS12"/>
      <c r="LXT12"/>
      <c r="LXU12"/>
      <c r="LXV12"/>
      <c r="LXW12"/>
      <c r="LXX12"/>
      <c r="LXY12"/>
      <c r="LXZ12"/>
      <c r="LYA12"/>
      <c r="LYB12"/>
      <c r="LYC12"/>
      <c r="LYD12"/>
      <c r="LYE12"/>
      <c r="LYF12"/>
      <c r="LYG12"/>
      <c r="LYH12"/>
      <c r="LYI12"/>
      <c r="LYJ12"/>
      <c r="LYK12"/>
      <c r="LYL12"/>
      <c r="LYM12"/>
      <c r="LYN12"/>
      <c r="LYO12"/>
      <c r="LYP12"/>
      <c r="LYQ12"/>
      <c r="LYR12"/>
      <c r="LYS12"/>
      <c r="LYT12"/>
      <c r="LYU12"/>
      <c r="LYV12"/>
      <c r="LYW12"/>
      <c r="LYX12"/>
      <c r="LYY12"/>
      <c r="LYZ12"/>
      <c r="LZA12"/>
      <c r="LZB12"/>
      <c r="LZC12"/>
      <c r="LZD12"/>
      <c r="LZE12"/>
      <c r="LZF12"/>
      <c r="LZG12"/>
      <c r="LZH12"/>
      <c r="LZI12"/>
      <c r="LZJ12"/>
      <c r="LZK12"/>
      <c r="LZL12"/>
      <c r="LZM12"/>
      <c r="LZN12"/>
      <c r="LZO12"/>
      <c r="LZP12"/>
      <c r="LZQ12"/>
      <c r="LZR12"/>
      <c r="LZS12"/>
      <c r="LZT12"/>
      <c r="LZU12"/>
      <c r="LZV12"/>
      <c r="LZW12"/>
      <c r="LZX12"/>
      <c r="LZY12"/>
      <c r="LZZ12"/>
      <c r="MAA12"/>
      <c r="MAB12"/>
      <c r="MAC12"/>
      <c r="MAD12"/>
      <c r="MAE12"/>
      <c r="MAF12"/>
      <c r="MAG12"/>
      <c r="MAH12"/>
      <c r="MAI12"/>
      <c r="MAJ12"/>
      <c r="MAK12"/>
      <c r="MAL12"/>
      <c r="MAM12"/>
      <c r="MAN12"/>
      <c r="MAO12"/>
      <c r="MAP12"/>
      <c r="MAQ12"/>
      <c r="MAR12"/>
      <c r="MAS12"/>
      <c r="MAT12"/>
      <c r="MAU12"/>
      <c r="MAV12"/>
      <c r="MAW12"/>
      <c r="MAX12"/>
      <c r="MAY12"/>
      <c r="MAZ12"/>
      <c r="MBA12"/>
      <c r="MBB12"/>
      <c r="MBC12"/>
      <c r="MBD12"/>
      <c r="MBE12"/>
      <c r="MBF12"/>
      <c r="MBG12"/>
      <c r="MBH12"/>
      <c r="MBI12"/>
      <c r="MBJ12"/>
      <c r="MBK12"/>
      <c r="MBL12"/>
      <c r="MBM12"/>
      <c r="MBN12"/>
      <c r="MBO12"/>
      <c r="MBP12"/>
      <c r="MBQ12"/>
      <c r="MBR12"/>
      <c r="MBS12"/>
      <c r="MBT12"/>
      <c r="MBU12"/>
      <c r="MBV12"/>
      <c r="MBW12"/>
      <c r="MBX12"/>
      <c r="MBY12"/>
      <c r="MBZ12"/>
      <c r="MCA12"/>
      <c r="MCB12"/>
      <c r="MCC12"/>
      <c r="MCD12"/>
      <c r="MCE12"/>
      <c r="MCF12"/>
      <c r="MCG12"/>
      <c r="MCH12"/>
      <c r="MCI12"/>
      <c r="MCJ12"/>
      <c r="MCK12"/>
      <c r="MCL12"/>
      <c r="MCM12"/>
      <c r="MCN12"/>
      <c r="MCO12"/>
      <c r="MCP12"/>
      <c r="MCQ12"/>
      <c r="MCR12"/>
      <c r="MCS12"/>
      <c r="MCT12"/>
      <c r="MCU12"/>
      <c r="MCV12"/>
      <c r="MCW12"/>
      <c r="MCX12"/>
      <c r="MCY12"/>
      <c r="MCZ12"/>
      <c r="MDA12"/>
      <c r="MDB12"/>
      <c r="MDC12"/>
      <c r="MDD12"/>
      <c r="MDE12"/>
      <c r="MDF12"/>
      <c r="MDG12"/>
      <c r="MDH12"/>
      <c r="MDI12"/>
      <c r="MDJ12"/>
      <c r="MDK12"/>
      <c r="MDL12"/>
      <c r="MDM12"/>
      <c r="MDN12"/>
      <c r="MDO12"/>
      <c r="MDP12"/>
      <c r="MDQ12"/>
      <c r="MDR12"/>
      <c r="MDS12"/>
      <c r="MDT12"/>
      <c r="MDU12"/>
      <c r="MDV12"/>
      <c r="MDW12"/>
      <c r="MDX12"/>
      <c r="MDY12"/>
      <c r="MDZ12"/>
      <c r="MEA12"/>
      <c r="MEB12"/>
      <c r="MEC12"/>
      <c r="MED12"/>
      <c r="MEE12"/>
      <c r="MEF12"/>
      <c r="MEG12"/>
      <c r="MEH12"/>
      <c r="MEI12"/>
      <c r="MEJ12"/>
      <c r="MEK12"/>
      <c r="MEL12"/>
      <c r="MEM12"/>
      <c r="MEN12"/>
      <c r="MEO12"/>
      <c r="MEP12"/>
      <c r="MEQ12"/>
      <c r="MER12"/>
      <c r="MES12"/>
      <c r="MET12"/>
      <c r="MEU12"/>
      <c r="MEV12"/>
      <c r="MEW12"/>
      <c r="MEX12"/>
      <c r="MEY12"/>
      <c r="MEZ12"/>
      <c r="MFA12"/>
      <c r="MFB12"/>
      <c r="MFC12"/>
      <c r="MFD12"/>
      <c r="MFE12"/>
      <c r="MFF12"/>
      <c r="MFG12"/>
      <c r="MFH12"/>
      <c r="MFI12"/>
      <c r="MFJ12"/>
      <c r="MFK12"/>
      <c r="MFL12"/>
      <c r="MFM12"/>
      <c r="MFN12"/>
      <c r="MFO12"/>
      <c r="MFP12"/>
      <c r="MFQ12"/>
      <c r="MFR12"/>
      <c r="MFS12"/>
      <c r="MFT12"/>
      <c r="MFU12"/>
      <c r="MFV12"/>
      <c r="MFW12"/>
      <c r="MFX12"/>
      <c r="MFY12"/>
      <c r="MFZ12"/>
      <c r="MGA12"/>
      <c r="MGB12"/>
      <c r="MGC12"/>
      <c r="MGD12"/>
      <c r="MGE12"/>
      <c r="MGF12"/>
      <c r="MGG12"/>
      <c r="MGH12"/>
      <c r="MGI12"/>
      <c r="MGJ12"/>
      <c r="MGK12"/>
      <c r="MGL12"/>
      <c r="MGM12"/>
      <c r="MGN12"/>
      <c r="MGO12"/>
      <c r="MGP12"/>
      <c r="MGQ12"/>
      <c r="MGR12"/>
      <c r="MGS12"/>
      <c r="MGT12"/>
      <c r="MGU12"/>
      <c r="MGV12"/>
      <c r="MGW12"/>
      <c r="MGX12"/>
      <c r="MGY12"/>
      <c r="MGZ12"/>
      <c r="MHA12"/>
      <c r="MHB12"/>
      <c r="MHC12"/>
      <c r="MHD12"/>
      <c r="MHE12"/>
      <c r="MHF12"/>
      <c r="MHG12"/>
      <c r="MHH12"/>
      <c r="MHI12"/>
      <c r="MHJ12"/>
      <c r="MHK12"/>
      <c r="MHL12"/>
      <c r="MHM12"/>
      <c r="MHN12"/>
      <c r="MHO12"/>
      <c r="MHP12"/>
      <c r="MHQ12"/>
      <c r="MHR12"/>
      <c r="MHS12"/>
      <c r="MHT12"/>
      <c r="MHU12"/>
      <c r="MHV12"/>
      <c r="MHW12"/>
      <c r="MHX12"/>
      <c r="MHY12"/>
      <c r="MHZ12"/>
      <c r="MIA12"/>
      <c r="MIB12"/>
      <c r="MIC12"/>
      <c r="MID12"/>
      <c r="MIE12"/>
      <c r="MIF12"/>
      <c r="MIG12"/>
      <c r="MIH12"/>
      <c r="MII12"/>
      <c r="MIJ12"/>
      <c r="MIK12"/>
      <c r="MIL12"/>
      <c r="MIM12"/>
      <c r="MIN12"/>
      <c r="MIO12"/>
      <c r="MIP12"/>
      <c r="MIQ12"/>
      <c r="MIR12"/>
      <c r="MIS12"/>
      <c r="MIT12"/>
      <c r="MIU12"/>
      <c r="MIV12"/>
      <c r="MIW12"/>
      <c r="MIX12"/>
      <c r="MIY12"/>
      <c r="MIZ12"/>
      <c r="MJA12"/>
      <c r="MJB12"/>
      <c r="MJC12"/>
      <c r="MJD12"/>
      <c r="MJE12"/>
      <c r="MJF12"/>
      <c r="MJG12"/>
      <c r="MJH12"/>
      <c r="MJI12"/>
      <c r="MJJ12"/>
      <c r="MJK12"/>
      <c r="MJL12"/>
      <c r="MJM12"/>
      <c r="MJN12"/>
      <c r="MJO12"/>
      <c r="MJP12"/>
      <c r="MJQ12"/>
      <c r="MJR12"/>
      <c r="MJS12"/>
      <c r="MJT12"/>
      <c r="MJU12"/>
      <c r="MJV12"/>
      <c r="MJW12"/>
      <c r="MJX12"/>
      <c r="MJY12"/>
      <c r="MJZ12"/>
      <c r="MKA12"/>
      <c r="MKB12"/>
      <c r="MKC12"/>
      <c r="MKD12"/>
      <c r="MKE12"/>
      <c r="MKF12"/>
      <c r="MKG12"/>
      <c r="MKH12"/>
      <c r="MKI12"/>
      <c r="MKJ12"/>
      <c r="MKK12"/>
      <c r="MKL12"/>
      <c r="MKM12"/>
      <c r="MKN12"/>
      <c r="MKO12"/>
      <c r="MKP12"/>
      <c r="MKQ12"/>
      <c r="MKR12"/>
      <c r="MKS12"/>
      <c r="MKT12"/>
      <c r="MKU12"/>
      <c r="MKV12"/>
      <c r="MKW12"/>
      <c r="MKX12"/>
      <c r="MKY12"/>
      <c r="MKZ12"/>
      <c r="MLA12"/>
      <c r="MLB12"/>
      <c r="MLC12"/>
      <c r="MLD12"/>
      <c r="MLE12"/>
      <c r="MLF12"/>
      <c r="MLG12"/>
      <c r="MLH12"/>
      <c r="MLI12"/>
      <c r="MLJ12"/>
      <c r="MLK12"/>
      <c r="MLL12"/>
      <c r="MLM12"/>
      <c r="MLN12"/>
      <c r="MLO12"/>
      <c r="MLP12"/>
      <c r="MLQ12"/>
      <c r="MLR12"/>
      <c r="MLS12"/>
      <c r="MLT12"/>
      <c r="MLU12"/>
      <c r="MLV12"/>
      <c r="MLW12"/>
      <c r="MLX12"/>
      <c r="MLY12"/>
      <c r="MLZ12"/>
      <c r="MMA12"/>
      <c r="MMB12"/>
      <c r="MMC12"/>
      <c r="MMD12"/>
      <c r="MME12"/>
      <c r="MMF12"/>
      <c r="MMG12"/>
      <c r="MMH12"/>
      <c r="MMI12"/>
      <c r="MMJ12"/>
      <c r="MMK12"/>
      <c r="MML12"/>
      <c r="MMM12"/>
      <c r="MMN12"/>
      <c r="MMO12"/>
      <c r="MMP12"/>
      <c r="MMQ12"/>
      <c r="MMR12"/>
      <c r="MMS12"/>
      <c r="MMT12"/>
      <c r="MMU12"/>
      <c r="MMV12"/>
      <c r="MMW12"/>
      <c r="MMX12"/>
      <c r="MMY12"/>
      <c r="MMZ12"/>
      <c r="MNA12"/>
      <c r="MNB12"/>
      <c r="MNC12"/>
      <c r="MND12"/>
      <c r="MNE12"/>
      <c r="MNF12"/>
      <c r="MNG12"/>
      <c r="MNH12"/>
      <c r="MNI12"/>
      <c r="MNJ12"/>
      <c r="MNK12"/>
      <c r="MNL12"/>
      <c r="MNM12"/>
      <c r="MNN12"/>
      <c r="MNO12"/>
      <c r="MNP12"/>
      <c r="MNQ12"/>
      <c r="MNR12"/>
      <c r="MNS12"/>
      <c r="MNT12"/>
      <c r="MNU12"/>
      <c r="MNV12"/>
      <c r="MNW12"/>
      <c r="MNX12"/>
      <c r="MNY12"/>
      <c r="MNZ12"/>
      <c r="MOA12"/>
      <c r="MOB12"/>
      <c r="MOC12"/>
      <c r="MOD12"/>
      <c r="MOE12"/>
      <c r="MOF12"/>
      <c r="MOG12"/>
      <c r="MOH12"/>
      <c r="MOI12"/>
      <c r="MOJ12"/>
      <c r="MOK12"/>
      <c r="MOL12"/>
      <c r="MOM12"/>
      <c r="MON12"/>
      <c r="MOO12"/>
      <c r="MOP12"/>
      <c r="MOQ12"/>
      <c r="MOR12"/>
      <c r="MOS12"/>
      <c r="MOT12"/>
      <c r="MOU12"/>
      <c r="MOV12"/>
      <c r="MOW12"/>
      <c r="MOX12"/>
      <c r="MOY12"/>
      <c r="MOZ12"/>
      <c r="MPA12"/>
      <c r="MPB12"/>
      <c r="MPC12"/>
      <c r="MPD12"/>
      <c r="MPE12"/>
      <c r="MPF12"/>
      <c r="MPG12"/>
      <c r="MPH12"/>
      <c r="MPI12"/>
      <c r="MPJ12"/>
      <c r="MPK12"/>
      <c r="MPL12"/>
      <c r="MPM12"/>
      <c r="MPN12"/>
      <c r="MPO12"/>
      <c r="MPP12"/>
      <c r="MPQ12"/>
      <c r="MPR12"/>
      <c r="MPS12"/>
      <c r="MPT12"/>
      <c r="MPU12"/>
      <c r="MPV12"/>
      <c r="MPW12"/>
      <c r="MPX12"/>
      <c r="MPY12"/>
      <c r="MPZ12"/>
      <c r="MQA12"/>
      <c r="MQB12"/>
      <c r="MQC12"/>
      <c r="MQD12"/>
      <c r="MQE12"/>
      <c r="MQF12"/>
      <c r="MQG12"/>
      <c r="MQH12"/>
      <c r="MQI12"/>
      <c r="MQJ12"/>
      <c r="MQK12"/>
      <c r="MQL12"/>
      <c r="MQM12"/>
      <c r="MQN12"/>
      <c r="MQO12"/>
      <c r="MQP12"/>
      <c r="MQQ12"/>
      <c r="MQR12"/>
      <c r="MQS12"/>
      <c r="MQT12"/>
      <c r="MQU12"/>
      <c r="MQV12"/>
      <c r="MQW12"/>
      <c r="MQX12"/>
      <c r="MQY12"/>
      <c r="MQZ12"/>
      <c r="MRA12"/>
      <c r="MRB12"/>
      <c r="MRC12"/>
      <c r="MRD12"/>
      <c r="MRE12"/>
      <c r="MRF12"/>
      <c r="MRG12"/>
      <c r="MRH12"/>
      <c r="MRI12"/>
      <c r="MRJ12"/>
      <c r="MRK12"/>
      <c r="MRL12"/>
      <c r="MRM12"/>
      <c r="MRN12"/>
      <c r="MRO12"/>
      <c r="MRP12"/>
      <c r="MRQ12"/>
      <c r="MRR12"/>
      <c r="MRS12"/>
      <c r="MRT12"/>
      <c r="MRU12"/>
      <c r="MRV12"/>
      <c r="MRW12"/>
      <c r="MRX12"/>
      <c r="MRY12"/>
      <c r="MRZ12"/>
      <c r="MSA12"/>
      <c r="MSB12"/>
      <c r="MSC12"/>
      <c r="MSD12"/>
      <c r="MSE12"/>
      <c r="MSF12"/>
      <c r="MSG12"/>
      <c r="MSH12"/>
      <c r="MSI12"/>
      <c r="MSJ12"/>
      <c r="MSK12"/>
      <c r="MSL12"/>
      <c r="MSM12"/>
      <c r="MSN12"/>
      <c r="MSO12"/>
      <c r="MSP12"/>
      <c r="MSQ12"/>
      <c r="MSR12"/>
      <c r="MSS12"/>
      <c r="MST12"/>
      <c r="MSU12"/>
      <c r="MSV12"/>
      <c r="MSW12"/>
      <c r="MSX12"/>
      <c r="MSY12"/>
      <c r="MSZ12"/>
      <c r="MTA12"/>
      <c r="MTB12"/>
      <c r="MTC12"/>
      <c r="MTD12"/>
      <c r="MTE12"/>
      <c r="MTF12"/>
      <c r="MTG12"/>
      <c r="MTH12"/>
      <c r="MTI12"/>
      <c r="MTJ12"/>
      <c r="MTK12"/>
      <c r="MTL12"/>
      <c r="MTM12"/>
      <c r="MTN12"/>
      <c r="MTO12"/>
      <c r="MTP12"/>
      <c r="MTQ12"/>
      <c r="MTR12"/>
      <c r="MTS12"/>
      <c r="MTT12"/>
      <c r="MTU12"/>
      <c r="MTV12"/>
      <c r="MTW12"/>
      <c r="MTX12"/>
      <c r="MTY12"/>
      <c r="MTZ12"/>
      <c r="MUA12"/>
      <c r="MUB12"/>
      <c r="MUC12"/>
      <c r="MUD12"/>
      <c r="MUE12"/>
      <c r="MUF12"/>
      <c r="MUG12"/>
      <c r="MUH12"/>
      <c r="MUI12"/>
      <c r="MUJ12"/>
      <c r="MUK12"/>
      <c r="MUL12"/>
      <c r="MUM12"/>
      <c r="MUN12"/>
      <c r="MUO12"/>
      <c r="MUP12"/>
      <c r="MUQ12"/>
      <c r="MUR12"/>
      <c r="MUS12"/>
      <c r="MUT12"/>
      <c r="MUU12"/>
      <c r="MUV12"/>
      <c r="MUW12"/>
      <c r="MUX12"/>
      <c r="MUY12"/>
      <c r="MUZ12"/>
      <c r="MVA12"/>
      <c r="MVB12"/>
      <c r="MVC12"/>
      <c r="MVD12"/>
      <c r="MVE12"/>
      <c r="MVF12"/>
      <c r="MVG12"/>
      <c r="MVH12"/>
      <c r="MVI12"/>
      <c r="MVJ12"/>
      <c r="MVK12"/>
      <c r="MVL12"/>
      <c r="MVM12"/>
      <c r="MVN12"/>
      <c r="MVO12"/>
      <c r="MVP12"/>
      <c r="MVQ12"/>
      <c r="MVR12"/>
      <c r="MVS12"/>
      <c r="MVT12"/>
      <c r="MVU12"/>
      <c r="MVV12"/>
      <c r="MVW12"/>
      <c r="MVX12"/>
      <c r="MVY12"/>
      <c r="MVZ12"/>
      <c r="MWA12"/>
      <c r="MWB12"/>
      <c r="MWC12"/>
      <c r="MWD12"/>
      <c r="MWE12"/>
      <c r="MWF12"/>
      <c r="MWG12"/>
      <c r="MWH12"/>
      <c r="MWI12"/>
      <c r="MWJ12"/>
      <c r="MWK12"/>
      <c r="MWL12"/>
      <c r="MWM12"/>
      <c r="MWN12"/>
      <c r="MWO12"/>
      <c r="MWP12"/>
      <c r="MWQ12"/>
      <c r="MWR12"/>
      <c r="MWS12"/>
      <c r="MWT12"/>
      <c r="MWU12"/>
      <c r="MWV12"/>
      <c r="MWW12"/>
      <c r="MWX12"/>
      <c r="MWY12"/>
      <c r="MWZ12"/>
      <c r="MXA12"/>
      <c r="MXB12"/>
      <c r="MXC12"/>
      <c r="MXD12"/>
      <c r="MXE12"/>
      <c r="MXF12"/>
      <c r="MXG12"/>
      <c r="MXH12"/>
      <c r="MXI12"/>
      <c r="MXJ12"/>
      <c r="MXK12"/>
      <c r="MXL12"/>
      <c r="MXM12"/>
      <c r="MXN12"/>
      <c r="MXO12"/>
      <c r="MXP12"/>
      <c r="MXQ12"/>
      <c r="MXR12"/>
      <c r="MXS12"/>
      <c r="MXT12"/>
      <c r="MXU12"/>
      <c r="MXV12"/>
      <c r="MXW12"/>
      <c r="MXX12"/>
      <c r="MXY12"/>
      <c r="MXZ12"/>
      <c r="MYA12"/>
      <c r="MYB12"/>
      <c r="MYC12"/>
      <c r="MYD12"/>
      <c r="MYE12"/>
      <c r="MYF12"/>
      <c r="MYG12"/>
      <c r="MYH12"/>
      <c r="MYI12"/>
      <c r="MYJ12"/>
      <c r="MYK12"/>
      <c r="MYL12"/>
      <c r="MYM12"/>
      <c r="MYN12"/>
      <c r="MYO12"/>
      <c r="MYP12"/>
      <c r="MYQ12"/>
      <c r="MYR12"/>
      <c r="MYS12"/>
      <c r="MYT12"/>
      <c r="MYU12"/>
      <c r="MYV12"/>
      <c r="MYW12"/>
      <c r="MYX12"/>
      <c r="MYY12"/>
      <c r="MYZ12"/>
      <c r="MZA12"/>
      <c r="MZB12"/>
      <c r="MZC12"/>
      <c r="MZD12"/>
      <c r="MZE12"/>
      <c r="MZF12"/>
      <c r="MZG12"/>
      <c r="MZH12"/>
      <c r="MZI12"/>
      <c r="MZJ12"/>
      <c r="MZK12"/>
      <c r="MZL12"/>
      <c r="MZM12"/>
      <c r="MZN12"/>
      <c r="MZO12"/>
      <c r="MZP12"/>
      <c r="MZQ12"/>
      <c r="MZR12"/>
      <c r="MZS12"/>
      <c r="MZT12"/>
      <c r="MZU12"/>
      <c r="MZV12"/>
      <c r="MZW12"/>
      <c r="MZX12"/>
      <c r="MZY12"/>
      <c r="MZZ12"/>
      <c r="NAA12"/>
      <c r="NAB12"/>
      <c r="NAC12"/>
      <c r="NAD12"/>
      <c r="NAE12"/>
      <c r="NAF12"/>
      <c r="NAG12"/>
      <c r="NAH12"/>
      <c r="NAI12"/>
      <c r="NAJ12"/>
      <c r="NAK12"/>
      <c r="NAL12"/>
      <c r="NAM12"/>
      <c r="NAN12"/>
      <c r="NAO12"/>
      <c r="NAP12"/>
      <c r="NAQ12"/>
      <c r="NAR12"/>
      <c r="NAS12"/>
      <c r="NAT12"/>
      <c r="NAU12"/>
      <c r="NAV12"/>
      <c r="NAW12"/>
      <c r="NAX12"/>
      <c r="NAY12"/>
      <c r="NAZ12"/>
      <c r="NBA12"/>
      <c r="NBB12"/>
      <c r="NBC12"/>
      <c r="NBD12"/>
      <c r="NBE12"/>
      <c r="NBF12"/>
      <c r="NBG12"/>
      <c r="NBH12"/>
      <c r="NBI12"/>
      <c r="NBJ12"/>
      <c r="NBK12"/>
      <c r="NBL12"/>
      <c r="NBM12"/>
      <c r="NBN12"/>
      <c r="NBO12"/>
      <c r="NBP12"/>
      <c r="NBQ12"/>
      <c r="NBR12"/>
      <c r="NBS12"/>
      <c r="NBT12"/>
      <c r="NBU12"/>
      <c r="NBV12"/>
      <c r="NBW12"/>
      <c r="NBX12"/>
      <c r="NBY12"/>
      <c r="NBZ12"/>
      <c r="NCA12"/>
      <c r="NCB12"/>
      <c r="NCC12"/>
      <c r="NCD12"/>
      <c r="NCE12"/>
      <c r="NCF12"/>
      <c r="NCG12"/>
      <c r="NCH12"/>
      <c r="NCI12"/>
      <c r="NCJ12"/>
      <c r="NCK12"/>
      <c r="NCL12"/>
      <c r="NCM12"/>
      <c r="NCN12"/>
      <c r="NCO12"/>
      <c r="NCP12"/>
      <c r="NCQ12"/>
      <c r="NCR12"/>
      <c r="NCS12"/>
      <c r="NCT12"/>
      <c r="NCU12"/>
      <c r="NCV12"/>
      <c r="NCW12"/>
      <c r="NCX12"/>
      <c r="NCY12"/>
      <c r="NCZ12"/>
      <c r="NDA12"/>
      <c r="NDB12"/>
      <c r="NDC12"/>
      <c r="NDD12"/>
      <c r="NDE12"/>
      <c r="NDF12"/>
      <c r="NDG12"/>
      <c r="NDH12"/>
      <c r="NDI12"/>
      <c r="NDJ12"/>
      <c r="NDK12"/>
      <c r="NDL12"/>
      <c r="NDM12"/>
      <c r="NDN12"/>
      <c r="NDO12"/>
      <c r="NDP12"/>
      <c r="NDQ12"/>
      <c r="NDR12"/>
      <c r="NDS12"/>
      <c r="NDT12"/>
      <c r="NDU12"/>
      <c r="NDV12"/>
      <c r="NDW12"/>
      <c r="NDX12"/>
      <c r="NDY12"/>
      <c r="NDZ12"/>
      <c r="NEA12"/>
      <c r="NEB12"/>
      <c r="NEC12"/>
      <c r="NED12"/>
      <c r="NEE12"/>
      <c r="NEF12"/>
      <c r="NEG12"/>
      <c r="NEH12"/>
      <c r="NEI12"/>
      <c r="NEJ12"/>
      <c r="NEK12"/>
      <c r="NEL12"/>
      <c r="NEM12"/>
      <c r="NEN12"/>
      <c r="NEO12"/>
      <c r="NEP12"/>
      <c r="NEQ12"/>
      <c r="NER12"/>
      <c r="NES12"/>
      <c r="NET12"/>
      <c r="NEU12"/>
      <c r="NEV12"/>
      <c r="NEW12"/>
      <c r="NEX12"/>
      <c r="NEY12"/>
      <c r="NEZ12"/>
      <c r="NFA12"/>
      <c r="NFB12"/>
      <c r="NFC12"/>
      <c r="NFD12"/>
      <c r="NFE12"/>
      <c r="NFF12"/>
      <c r="NFG12"/>
      <c r="NFH12"/>
      <c r="NFI12"/>
      <c r="NFJ12"/>
      <c r="NFK12"/>
      <c r="NFL12"/>
      <c r="NFM12"/>
      <c r="NFN12"/>
      <c r="NFO12"/>
      <c r="NFP12"/>
      <c r="NFQ12"/>
      <c r="NFR12"/>
      <c r="NFS12"/>
      <c r="NFT12"/>
      <c r="NFU12"/>
      <c r="NFV12"/>
      <c r="NFW12"/>
      <c r="NFX12"/>
      <c r="NFY12"/>
      <c r="NFZ12"/>
      <c r="NGA12"/>
      <c r="NGB12"/>
      <c r="NGC12"/>
      <c r="NGD12"/>
      <c r="NGE12"/>
      <c r="NGF12"/>
      <c r="NGG12"/>
      <c r="NGH12"/>
      <c r="NGI12"/>
      <c r="NGJ12"/>
      <c r="NGK12"/>
      <c r="NGL12"/>
      <c r="NGM12"/>
      <c r="NGN12"/>
      <c r="NGO12"/>
      <c r="NGP12"/>
      <c r="NGQ12"/>
      <c r="NGR12"/>
      <c r="NGS12"/>
      <c r="NGT12"/>
      <c r="NGU12"/>
      <c r="NGV12"/>
      <c r="NGW12"/>
      <c r="NGX12"/>
      <c r="NGY12"/>
      <c r="NGZ12"/>
      <c r="NHA12"/>
      <c r="NHB12"/>
      <c r="NHC12"/>
      <c r="NHD12"/>
      <c r="NHE12"/>
      <c r="NHF12"/>
      <c r="NHG12"/>
      <c r="NHH12"/>
      <c r="NHI12"/>
      <c r="NHJ12"/>
      <c r="NHK12"/>
      <c r="NHL12"/>
      <c r="NHM12"/>
      <c r="NHN12"/>
      <c r="NHO12"/>
      <c r="NHP12"/>
      <c r="NHQ12"/>
      <c r="NHR12"/>
      <c r="NHS12"/>
      <c r="NHT12"/>
      <c r="NHU12"/>
      <c r="NHV12"/>
      <c r="NHW12"/>
      <c r="NHX12"/>
      <c r="NHY12"/>
      <c r="NHZ12"/>
      <c r="NIA12"/>
      <c r="NIB12"/>
      <c r="NIC12"/>
      <c r="NID12"/>
      <c r="NIE12"/>
      <c r="NIF12"/>
      <c r="NIG12"/>
      <c r="NIH12"/>
      <c r="NII12"/>
      <c r="NIJ12"/>
      <c r="NIK12"/>
      <c r="NIL12"/>
      <c r="NIM12"/>
      <c r="NIN12"/>
      <c r="NIO12"/>
      <c r="NIP12"/>
      <c r="NIQ12"/>
      <c r="NIR12"/>
      <c r="NIS12"/>
      <c r="NIT12"/>
      <c r="NIU12"/>
      <c r="NIV12"/>
      <c r="NIW12"/>
      <c r="NIX12"/>
      <c r="NIY12"/>
      <c r="NIZ12"/>
      <c r="NJA12"/>
      <c r="NJB12"/>
      <c r="NJC12"/>
      <c r="NJD12"/>
      <c r="NJE12"/>
      <c r="NJF12"/>
      <c r="NJG12"/>
      <c r="NJH12"/>
      <c r="NJI12"/>
      <c r="NJJ12"/>
      <c r="NJK12"/>
      <c r="NJL12"/>
      <c r="NJM12"/>
      <c r="NJN12"/>
      <c r="NJO12"/>
      <c r="NJP12"/>
      <c r="NJQ12"/>
      <c r="NJR12"/>
      <c r="NJS12"/>
      <c r="NJT12"/>
      <c r="NJU12"/>
      <c r="NJV12"/>
      <c r="NJW12"/>
      <c r="NJX12"/>
      <c r="NJY12"/>
      <c r="NJZ12"/>
      <c r="NKA12"/>
      <c r="NKB12"/>
      <c r="NKC12"/>
      <c r="NKD12"/>
      <c r="NKE12"/>
      <c r="NKF12"/>
      <c r="NKG12"/>
      <c r="NKH12"/>
      <c r="NKI12"/>
      <c r="NKJ12"/>
      <c r="NKK12"/>
      <c r="NKL12"/>
      <c r="NKM12"/>
      <c r="NKN12"/>
      <c r="NKO12"/>
      <c r="NKP12"/>
      <c r="NKQ12"/>
      <c r="NKR12"/>
      <c r="NKS12"/>
      <c r="NKT12"/>
      <c r="NKU12"/>
      <c r="NKV12"/>
      <c r="NKW12"/>
      <c r="NKX12"/>
      <c r="NKY12"/>
      <c r="NKZ12"/>
      <c r="NLA12"/>
      <c r="NLB12"/>
      <c r="NLC12"/>
      <c r="NLD12"/>
      <c r="NLE12"/>
      <c r="NLF12"/>
      <c r="NLG12"/>
      <c r="NLH12"/>
      <c r="NLI12"/>
      <c r="NLJ12"/>
      <c r="NLK12"/>
      <c r="NLL12"/>
      <c r="NLM12"/>
      <c r="NLN12"/>
      <c r="NLO12"/>
      <c r="NLP12"/>
      <c r="NLQ12"/>
      <c r="NLR12"/>
      <c r="NLS12"/>
      <c r="NLT12"/>
      <c r="NLU12"/>
      <c r="NLV12"/>
      <c r="NLW12"/>
      <c r="NLX12"/>
      <c r="NLY12"/>
      <c r="NLZ12"/>
      <c r="NMA12"/>
      <c r="NMB12"/>
      <c r="NMC12"/>
      <c r="NMD12"/>
      <c r="NME12"/>
      <c r="NMF12"/>
      <c r="NMG12"/>
      <c r="NMH12"/>
      <c r="NMI12"/>
      <c r="NMJ12"/>
      <c r="NMK12"/>
      <c r="NML12"/>
      <c r="NMM12"/>
      <c r="NMN12"/>
      <c r="NMO12"/>
      <c r="NMP12"/>
      <c r="NMQ12"/>
      <c r="NMR12"/>
      <c r="NMS12"/>
      <c r="NMT12"/>
      <c r="NMU12"/>
      <c r="NMV12"/>
      <c r="NMW12"/>
      <c r="NMX12"/>
      <c r="NMY12"/>
      <c r="NMZ12"/>
      <c r="NNA12"/>
      <c r="NNB12"/>
      <c r="NNC12"/>
      <c r="NND12"/>
      <c r="NNE12"/>
      <c r="NNF12"/>
      <c r="NNG12"/>
      <c r="NNH12"/>
      <c r="NNI12"/>
      <c r="NNJ12"/>
      <c r="NNK12"/>
      <c r="NNL12"/>
      <c r="NNM12"/>
      <c r="NNN12"/>
      <c r="NNO12"/>
      <c r="NNP12"/>
      <c r="NNQ12"/>
      <c r="NNR12"/>
      <c r="NNS12"/>
      <c r="NNT12"/>
      <c r="NNU12"/>
      <c r="NNV12"/>
      <c r="NNW12"/>
      <c r="NNX12"/>
      <c r="NNY12"/>
      <c r="NNZ12"/>
      <c r="NOA12"/>
      <c r="NOB12"/>
      <c r="NOC12"/>
      <c r="NOD12"/>
      <c r="NOE12"/>
      <c r="NOF12"/>
      <c r="NOG12"/>
      <c r="NOH12"/>
      <c r="NOI12"/>
      <c r="NOJ12"/>
      <c r="NOK12"/>
      <c r="NOL12"/>
      <c r="NOM12"/>
      <c r="NON12"/>
      <c r="NOO12"/>
      <c r="NOP12"/>
      <c r="NOQ12"/>
      <c r="NOR12"/>
      <c r="NOS12"/>
      <c r="NOT12"/>
      <c r="NOU12"/>
      <c r="NOV12"/>
      <c r="NOW12"/>
      <c r="NOX12"/>
      <c r="NOY12"/>
      <c r="NOZ12"/>
      <c r="NPA12"/>
      <c r="NPB12"/>
      <c r="NPC12"/>
      <c r="NPD12"/>
      <c r="NPE12"/>
      <c r="NPF12"/>
      <c r="NPG12"/>
      <c r="NPH12"/>
      <c r="NPI12"/>
      <c r="NPJ12"/>
      <c r="NPK12"/>
      <c r="NPL12"/>
      <c r="NPM12"/>
      <c r="NPN12"/>
      <c r="NPO12"/>
      <c r="NPP12"/>
      <c r="NPQ12"/>
      <c r="NPR12"/>
      <c r="NPS12"/>
      <c r="NPT12"/>
      <c r="NPU12"/>
      <c r="NPV12"/>
      <c r="NPW12"/>
      <c r="NPX12"/>
      <c r="NPY12"/>
      <c r="NPZ12"/>
      <c r="NQA12"/>
      <c r="NQB12"/>
      <c r="NQC12"/>
      <c r="NQD12"/>
      <c r="NQE12"/>
      <c r="NQF12"/>
      <c r="NQG12"/>
      <c r="NQH12"/>
      <c r="NQI12"/>
      <c r="NQJ12"/>
      <c r="NQK12"/>
      <c r="NQL12"/>
      <c r="NQM12"/>
      <c r="NQN12"/>
      <c r="NQO12"/>
      <c r="NQP12"/>
      <c r="NQQ12"/>
      <c r="NQR12"/>
      <c r="NQS12"/>
      <c r="NQT12"/>
      <c r="NQU12"/>
      <c r="NQV12"/>
      <c r="NQW12"/>
      <c r="NQX12"/>
      <c r="NQY12"/>
      <c r="NQZ12"/>
      <c r="NRA12"/>
      <c r="NRB12"/>
      <c r="NRC12"/>
      <c r="NRD12"/>
      <c r="NRE12"/>
      <c r="NRF12"/>
      <c r="NRG12"/>
      <c r="NRH12"/>
      <c r="NRI12"/>
      <c r="NRJ12"/>
      <c r="NRK12"/>
      <c r="NRL12"/>
      <c r="NRM12"/>
      <c r="NRN12"/>
      <c r="NRO12"/>
      <c r="NRP12"/>
      <c r="NRQ12"/>
      <c r="NRR12"/>
      <c r="NRS12"/>
      <c r="NRT12"/>
      <c r="NRU12"/>
      <c r="NRV12"/>
      <c r="NRW12"/>
      <c r="NRX12"/>
      <c r="NRY12"/>
      <c r="NRZ12"/>
      <c r="NSA12"/>
      <c r="NSB12"/>
      <c r="NSC12"/>
      <c r="NSD12"/>
      <c r="NSE12"/>
      <c r="NSF12"/>
      <c r="NSG12"/>
      <c r="NSH12"/>
      <c r="NSI12"/>
      <c r="NSJ12"/>
      <c r="NSK12"/>
      <c r="NSL12"/>
      <c r="NSM12"/>
      <c r="NSN12"/>
      <c r="NSO12"/>
      <c r="NSP12"/>
      <c r="NSQ12"/>
      <c r="NSR12"/>
      <c r="NSS12"/>
      <c r="NST12"/>
      <c r="NSU12"/>
      <c r="NSV12"/>
      <c r="NSW12"/>
      <c r="NSX12"/>
      <c r="NSY12"/>
      <c r="NSZ12"/>
      <c r="NTA12"/>
      <c r="NTB12"/>
      <c r="NTC12"/>
      <c r="NTD12"/>
      <c r="NTE12"/>
      <c r="NTF12"/>
      <c r="NTG12"/>
      <c r="NTH12"/>
      <c r="NTI12"/>
      <c r="NTJ12"/>
      <c r="NTK12"/>
      <c r="NTL12"/>
      <c r="NTM12"/>
      <c r="NTN12"/>
      <c r="NTO12"/>
      <c r="NTP12"/>
      <c r="NTQ12"/>
      <c r="NTR12"/>
      <c r="NTS12"/>
      <c r="NTT12"/>
      <c r="NTU12"/>
      <c r="NTV12"/>
      <c r="NTW12"/>
      <c r="NTX12"/>
      <c r="NTY12"/>
      <c r="NTZ12"/>
      <c r="NUA12"/>
      <c r="NUB12"/>
      <c r="NUC12"/>
      <c r="NUD12"/>
      <c r="NUE12"/>
      <c r="NUF12"/>
      <c r="NUG12"/>
      <c r="NUH12"/>
      <c r="NUI12"/>
      <c r="NUJ12"/>
      <c r="NUK12"/>
      <c r="NUL12"/>
      <c r="NUM12"/>
      <c r="NUN12"/>
      <c r="NUO12"/>
      <c r="NUP12"/>
      <c r="NUQ12"/>
      <c r="NUR12"/>
      <c r="NUS12"/>
      <c r="NUT12"/>
      <c r="NUU12"/>
      <c r="NUV12"/>
      <c r="NUW12"/>
      <c r="NUX12"/>
      <c r="NUY12"/>
      <c r="NUZ12"/>
      <c r="NVA12"/>
      <c r="NVB12"/>
      <c r="NVC12"/>
      <c r="NVD12"/>
      <c r="NVE12"/>
      <c r="NVF12"/>
      <c r="NVG12"/>
      <c r="NVH12"/>
      <c r="NVI12"/>
      <c r="NVJ12"/>
      <c r="NVK12"/>
      <c r="NVL12"/>
      <c r="NVM12"/>
      <c r="NVN12"/>
      <c r="NVO12"/>
      <c r="NVP12"/>
      <c r="NVQ12"/>
      <c r="NVR12"/>
      <c r="NVS12"/>
      <c r="NVT12"/>
      <c r="NVU12"/>
      <c r="NVV12"/>
      <c r="NVW12"/>
      <c r="NVX12"/>
      <c r="NVY12"/>
      <c r="NVZ12"/>
      <c r="NWA12"/>
      <c r="NWB12"/>
      <c r="NWC12"/>
      <c r="NWD12"/>
      <c r="NWE12"/>
      <c r="NWF12"/>
      <c r="NWG12"/>
      <c r="NWH12"/>
      <c r="NWI12"/>
      <c r="NWJ12"/>
      <c r="NWK12"/>
      <c r="NWL12"/>
      <c r="NWM12"/>
      <c r="NWN12"/>
      <c r="NWO12"/>
      <c r="NWP12"/>
      <c r="NWQ12"/>
      <c r="NWR12"/>
      <c r="NWS12"/>
      <c r="NWT12"/>
      <c r="NWU12"/>
      <c r="NWV12"/>
      <c r="NWW12"/>
      <c r="NWX12"/>
      <c r="NWY12"/>
      <c r="NWZ12"/>
      <c r="NXA12"/>
      <c r="NXB12"/>
      <c r="NXC12"/>
      <c r="NXD12"/>
      <c r="NXE12"/>
      <c r="NXF12"/>
      <c r="NXG12"/>
      <c r="NXH12"/>
      <c r="NXI12"/>
      <c r="NXJ12"/>
      <c r="NXK12"/>
      <c r="NXL12"/>
      <c r="NXM12"/>
      <c r="NXN12"/>
      <c r="NXO12"/>
      <c r="NXP12"/>
      <c r="NXQ12"/>
      <c r="NXR12"/>
      <c r="NXS12"/>
      <c r="NXT12"/>
      <c r="NXU12"/>
      <c r="NXV12"/>
      <c r="NXW12"/>
      <c r="NXX12"/>
      <c r="NXY12"/>
      <c r="NXZ12"/>
      <c r="NYA12"/>
      <c r="NYB12"/>
      <c r="NYC12"/>
      <c r="NYD12"/>
      <c r="NYE12"/>
      <c r="NYF12"/>
      <c r="NYG12"/>
      <c r="NYH12"/>
      <c r="NYI12"/>
      <c r="NYJ12"/>
      <c r="NYK12"/>
      <c r="NYL12"/>
      <c r="NYM12"/>
      <c r="NYN12"/>
      <c r="NYO12"/>
      <c r="NYP12"/>
      <c r="NYQ12"/>
      <c r="NYR12"/>
      <c r="NYS12"/>
      <c r="NYT12"/>
      <c r="NYU12"/>
      <c r="NYV12"/>
      <c r="NYW12"/>
      <c r="NYX12"/>
      <c r="NYY12"/>
      <c r="NYZ12"/>
      <c r="NZA12"/>
      <c r="NZB12"/>
      <c r="NZC12"/>
      <c r="NZD12"/>
      <c r="NZE12"/>
      <c r="NZF12"/>
      <c r="NZG12"/>
      <c r="NZH12"/>
      <c r="NZI12"/>
      <c r="NZJ12"/>
      <c r="NZK12"/>
      <c r="NZL12"/>
      <c r="NZM12"/>
      <c r="NZN12"/>
      <c r="NZO12"/>
      <c r="NZP12"/>
      <c r="NZQ12"/>
      <c r="NZR12"/>
      <c r="NZS12"/>
      <c r="NZT12"/>
      <c r="NZU12"/>
      <c r="NZV12"/>
      <c r="NZW12"/>
      <c r="NZX12"/>
      <c r="NZY12"/>
      <c r="NZZ12"/>
      <c r="OAA12"/>
      <c r="OAB12"/>
      <c r="OAC12"/>
      <c r="OAD12"/>
      <c r="OAE12"/>
      <c r="OAF12"/>
      <c r="OAG12"/>
      <c r="OAH12"/>
      <c r="OAI12"/>
      <c r="OAJ12"/>
      <c r="OAK12"/>
      <c r="OAL12"/>
      <c r="OAM12"/>
      <c r="OAN12"/>
      <c r="OAO12"/>
      <c r="OAP12"/>
      <c r="OAQ12"/>
      <c r="OAR12"/>
      <c r="OAS12"/>
      <c r="OAT12"/>
      <c r="OAU12"/>
      <c r="OAV12"/>
      <c r="OAW12"/>
      <c r="OAX12"/>
      <c r="OAY12"/>
      <c r="OAZ12"/>
      <c r="OBA12"/>
      <c r="OBB12"/>
      <c r="OBC12"/>
      <c r="OBD12"/>
      <c r="OBE12"/>
      <c r="OBF12"/>
      <c r="OBG12"/>
      <c r="OBH12"/>
      <c r="OBI12"/>
      <c r="OBJ12"/>
      <c r="OBK12"/>
      <c r="OBL12"/>
      <c r="OBM12"/>
      <c r="OBN12"/>
      <c r="OBO12"/>
      <c r="OBP12"/>
      <c r="OBQ12"/>
      <c r="OBR12"/>
      <c r="OBS12"/>
      <c r="OBT12"/>
      <c r="OBU12"/>
      <c r="OBV12"/>
      <c r="OBW12"/>
      <c r="OBX12"/>
      <c r="OBY12"/>
      <c r="OBZ12"/>
      <c r="OCA12"/>
      <c r="OCB12"/>
      <c r="OCC12"/>
      <c r="OCD12"/>
      <c r="OCE12"/>
      <c r="OCF12"/>
      <c r="OCG12"/>
      <c r="OCH12"/>
      <c r="OCI12"/>
      <c r="OCJ12"/>
      <c r="OCK12"/>
      <c r="OCL12"/>
      <c r="OCM12"/>
      <c r="OCN12"/>
      <c r="OCO12"/>
      <c r="OCP12"/>
      <c r="OCQ12"/>
      <c r="OCR12"/>
      <c r="OCS12"/>
      <c r="OCT12"/>
      <c r="OCU12"/>
      <c r="OCV12"/>
      <c r="OCW12"/>
      <c r="OCX12"/>
      <c r="OCY12"/>
      <c r="OCZ12"/>
      <c r="ODA12"/>
      <c r="ODB12"/>
      <c r="ODC12"/>
      <c r="ODD12"/>
      <c r="ODE12"/>
      <c r="ODF12"/>
      <c r="ODG12"/>
      <c r="ODH12"/>
      <c r="ODI12"/>
      <c r="ODJ12"/>
      <c r="ODK12"/>
      <c r="ODL12"/>
      <c r="ODM12"/>
      <c r="ODN12"/>
      <c r="ODO12"/>
      <c r="ODP12"/>
      <c r="ODQ12"/>
      <c r="ODR12"/>
      <c r="ODS12"/>
      <c r="ODT12"/>
      <c r="ODU12"/>
      <c r="ODV12"/>
      <c r="ODW12"/>
      <c r="ODX12"/>
      <c r="ODY12"/>
      <c r="ODZ12"/>
      <c r="OEA12"/>
      <c r="OEB12"/>
      <c r="OEC12"/>
      <c r="OED12"/>
      <c r="OEE12"/>
      <c r="OEF12"/>
      <c r="OEG12"/>
      <c r="OEH12"/>
      <c r="OEI12"/>
      <c r="OEJ12"/>
      <c r="OEK12"/>
      <c r="OEL12"/>
      <c r="OEM12"/>
      <c r="OEN12"/>
      <c r="OEO12"/>
      <c r="OEP12"/>
      <c r="OEQ12"/>
      <c r="OER12"/>
      <c r="OES12"/>
      <c r="OET12"/>
      <c r="OEU12"/>
      <c r="OEV12"/>
      <c r="OEW12"/>
      <c r="OEX12"/>
      <c r="OEY12"/>
      <c r="OEZ12"/>
      <c r="OFA12"/>
      <c r="OFB12"/>
      <c r="OFC12"/>
      <c r="OFD12"/>
      <c r="OFE12"/>
      <c r="OFF12"/>
      <c r="OFG12"/>
      <c r="OFH12"/>
      <c r="OFI12"/>
      <c r="OFJ12"/>
      <c r="OFK12"/>
      <c r="OFL12"/>
      <c r="OFM12"/>
      <c r="OFN12"/>
      <c r="OFO12"/>
      <c r="OFP12"/>
      <c r="OFQ12"/>
      <c r="OFR12"/>
      <c r="OFS12"/>
      <c r="OFT12"/>
      <c r="OFU12"/>
      <c r="OFV12"/>
      <c r="OFW12"/>
      <c r="OFX12"/>
      <c r="OFY12"/>
      <c r="OFZ12"/>
      <c r="OGA12"/>
      <c r="OGB12"/>
      <c r="OGC12"/>
      <c r="OGD12"/>
      <c r="OGE12"/>
      <c r="OGF12"/>
      <c r="OGG12"/>
      <c r="OGH12"/>
      <c r="OGI12"/>
      <c r="OGJ12"/>
      <c r="OGK12"/>
      <c r="OGL12"/>
      <c r="OGM12"/>
      <c r="OGN12"/>
      <c r="OGO12"/>
      <c r="OGP12"/>
      <c r="OGQ12"/>
      <c r="OGR12"/>
      <c r="OGS12"/>
      <c r="OGT12"/>
      <c r="OGU12"/>
      <c r="OGV12"/>
      <c r="OGW12"/>
      <c r="OGX12"/>
      <c r="OGY12"/>
      <c r="OGZ12"/>
      <c r="OHA12"/>
      <c r="OHB12"/>
      <c r="OHC12"/>
      <c r="OHD12"/>
      <c r="OHE12"/>
      <c r="OHF12"/>
      <c r="OHG12"/>
      <c r="OHH12"/>
      <c r="OHI12"/>
      <c r="OHJ12"/>
      <c r="OHK12"/>
      <c r="OHL12"/>
      <c r="OHM12"/>
      <c r="OHN12"/>
      <c r="OHO12"/>
      <c r="OHP12"/>
      <c r="OHQ12"/>
      <c r="OHR12"/>
      <c r="OHS12"/>
      <c r="OHT12"/>
      <c r="OHU12"/>
      <c r="OHV12"/>
      <c r="OHW12"/>
      <c r="OHX12"/>
      <c r="OHY12"/>
      <c r="OHZ12"/>
      <c r="OIA12"/>
      <c r="OIB12"/>
      <c r="OIC12"/>
      <c r="OID12"/>
      <c r="OIE12"/>
      <c r="OIF12"/>
      <c r="OIG12"/>
      <c r="OIH12"/>
      <c r="OII12"/>
      <c r="OIJ12"/>
      <c r="OIK12"/>
      <c r="OIL12"/>
      <c r="OIM12"/>
      <c r="OIN12"/>
      <c r="OIO12"/>
      <c r="OIP12"/>
      <c r="OIQ12"/>
      <c r="OIR12"/>
      <c r="OIS12"/>
      <c r="OIT12"/>
      <c r="OIU12"/>
      <c r="OIV12"/>
      <c r="OIW12"/>
      <c r="OIX12"/>
      <c r="OIY12"/>
      <c r="OIZ12"/>
      <c r="OJA12"/>
      <c r="OJB12"/>
      <c r="OJC12"/>
      <c r="OJD12"/>
      <c r="OJE12"/>
      <c r="OJF12"/>
      <c r="OJG12"/>
      <c r="OJH12"/>
      <c r="OJI12"/>
      <c r="OJJ12"/>
      <c r="OJK12"/>
      <c r="OJL12"/>
      <c r="OJM12"/>
      <c r="OJN12"/>
      <c r="OJO12"/>
      <c r="OJP12"/>
      <c r="OJQ12"/>
      <c r="OJR12"/>
      <c r="OJS12"/>
      <c r="OJT12"/>
      <c r="OJU12"/>
      <c r="OJV12"/>
      <c r="OJW12"/>
      <c r="OJX12"/>
      <c r="OJY12"/>
      <c r="OJZ12"/>
      <c r="OKA12"/>
      <c r="OKB12"/>
      <c r="OKC12"/>
      <c r="OKD12"/>
      <c r="OKE12"/>
      <c r="OKF12"/>
      <c r="OKG12"/>
      <c r="OKH12"/>
      <c r="OKI12"/>
      <c r="OKJ12"/>
      <c r="OKK12"/>
      <c r="OKL12"/>
      <c r="OKM12"/>
      <c r="OKN12"/>
      <c r="OKO12"/>
      <c r="OKP12"/>
      <c r="OKQ12"/>
      <c r="OKR12"/>
      <c r="OKS12"/>
      <c r="OKT12"/>
      <c r="OKU12"/>
      <c r="OKV12"/>
      <c r="OKW12"/>
      <c r="OKX12"/>
      <c r="OKY12"/>
      <c r="OKZ12"/>
      <c r="OLA12"/>
      <c r="OLB12"/>
      <c r="OLC12"/>
      <c r="OLD12"/>
      <c r="OLE12"/>
      <c r="OLF12"/>
      <c r="OLG12"/>
      <c r="OLH12"/>
      <c r="OLI12"/>
      <c r="OLJ12"/>
      <c r="OLK12"/>
      <c r="OLL12"/>
      <c r="OLM12"/>
      <c r="OLN12"/>
      <c r="OLO12"/>
      <c r="OLP12"/>
      <c r="OLQ12"/>
      <c r="OLR12"/>
      <c r="OLS12"/>
      <c r="OLT12"/>
      <c r="OLU12"/>
      <c r="OLV12"/>
      <c r="OLW12"/>
      <c r="OLX12"/>
      <c r="OLY12"/>
      <c r="OLZ12"/>
      <c r="OMA12"/>
      <c r="OMB12"/>
      <c r="OMC12"/>
      <c r="OMD12"/>
      <c r="OME12"/>
      <c r="OMF12"/>
      <c r="OMG12"/>
      <c r="OMH12"/>
      <c r="OMI12"/>
      <c r="OMJ12"/>
      <c r="OMK12"/>
      <c r="OML12"/>
      <c r="OMM12"/>
      <c r="OMN12"/>
      <c r="OMO12"/>
      <c r="OMP12"/>
      <c r="OMQ12"/>
      <c r="OMR12"/>
      <c r="OMS12"/>
      <c r="OMT12"/>
      <c r="OMU12"/>
      <c r="OMV12"/>
      <c r="OMW12"/>
      <c r="OMX12"/>
      <c r="OMY12"/>
      <c r="OMZ12"/>
      <c r="ONA12"/>
      <c r="ONB12"/>
      <c r="ONC12"/>
      <c r="OND12"/>
      <c r="ONE12"/>
      <c r="ONF12"/>
      <c r="ONG12"/>
      <c r="ONH12"/>
      <c r="ONI12"/>
      <c r="ONJ12"/>
      <c r="ONK12"/>
      <c r="ONL12"/>
      <c r="ONM12"/>
      <c r="ONN12"/>
      <c r="ONO12"/>
      <c r="ONP12"/>
      <c r="ONQ12"/>
      <c r="ONR12"/>
      <c r="ONS12"/>
      <c r="ONT12"/>
      <c r="ONU12"/>
      <c r="ONV12"/>
      <c r="ONW12"/>
      <c r="ONX12"/>
      <c r="ONY12"/>
      <c r="ONZ12"/>
      <c r="OOA12"/>
      <c r="OOB12"/>
      <c r="OOC12"/>
      <c r="OOD12"/>
      <c r="OOE12"/>
      <c r="OOF12"/>
      <c r="OOG12"/>
      <c r="OOH12"/>
      <c r="OOI12"/>
      <c r="OOJ12"/>
      <c r="OOK12"/>
      <c r="OOL12"/>
      <c r="OOM12"/>
      <c r="OON12"/>
      <c r="OOO12"/>
      <c r="OOP12"/>
      <c r="OOQ12"/>
      <c r="OOR12"/>
      <c r="OOS12"/>
      <c r="OOT12"/>
      <c r="OOU12"/>
      <c r="OOV12"/>
      <c r="OOW12"/>
      <c r="OOX12"/>
      <c r="OOY12"/>
      <c r="OOZ12"/>
      <c r="OPA12"/>
      <c r="OPB12"/>
      <c r="OPC12"/>
      <c r="OPD12"/>
      <c r="OPE12"/>
      <c r="OPF12"/>
      <c r="OPG12"/>
      <c r="OPH12"/>
      <c r="OPI12"/>
      <c r="OPJ12"/>
      <c r="OPK12"/>
      <c r="OPL12"/>
      <c r="OPM12"/>
      <c r="OPN12"/>
      <c r="OPO12"/>
      <c r="OPP12"/>
      <c r="OPQ12"/>
      <c r="OPR12"/>
      <c r="OPS12"/>
      <c r="OPT12"/>
      <c r="OPU12"/>
      <c r="OPV12"/>
      <c r="OPW12"/>
      <c r="OPX12"/>
      <c r="OPY12"/>
      <c r="OPZ12"/>
      <c r="OQA12"/>
      <c r="OQB12"/>
      <c r="OQC12"/>
      <c r="OQD12"/>
      <c r="OQE12"/>
      <c r="OQF12"/>
      <c r="OQG12"/>
      <c r="OQH12"/>
      <c r="OQI12"/>
      <c r="OQJ12"/>
      <c r="OQK12"/>
      <c r="OQL12"/>
      <c r="OQM12"/>
      <c r="OQN12"/>
      <c r="OQO12"/>
      <c r="OQP12"/>
      <c r="OQQ12"/>
      <c r="OQR12"/>
      <c r="OQS12"/>
      <c r="OQT12"/>
      <c r="OQU12"/>
      <c r="OQV12"/>
      <c r="OQW12"/>
      <c r="OQX12"/>
      <c r="OQY12"/>
      <c r="OQZ12"/>
      <c r="ORA12"/>
      <c r="ORB12"/>
      <c r="ORC12"/>
      <c r="ORD12"/>
      <c r="ORE12"/>
      <c r="ORF12"/>
      <c r="ORG12"/>
      <c r="ORH12"/>
      <c r="ORI12"/>
      <c r="ORJ12"/>
      <c r="ORK12"/>
      <c r="ORL12"/>
      <c r="ORM12"/>
      <c r="ORN12"/>
      <c r="ORO12"/>
      <c r="ORP12"/>
      <c r="ORQ12"/>
      <c r="ORR12"/>
      <c r="ORS12"/>
      <c r="ORT12"/>
      <c r="ORU12"/>
      <c r="ORV12"/>
      <c r="ORW12"/>
      <c r="ORX12"/>
      <c r="ORY12"/>
      <c r="ORZ12"/>
      <c r="OSA12"/>
      <c r="OSB12"/>
      <c r="OSC12"/>
      <c r="OSD12"/>
      <c r="OSE12"/>
      <c r="OSF12"/>
      <c r="OSG12"/>
      <c r="OSH12"/>
      <c r="OSI12"/>
      <c r="OSJ12"/>
      <c r="OSK12"/>
      <c r="OSL12"/>
      <c r="OSM12"/>
      <c r="OSN12"/>
      <c r="OSO12"/>
      <c r="OSP12"/>
      <c r="OSQ12"/>
      <c r="OSR12"/>
      <c r="OSS12"/>
      <c r="OST12"/>
      <c r="OSU12"/>
      <c r="OSV12"/>
      <c r="OSW12"/>
      <c r="OSX12"/>
      <c r="OSY12"/>
      <c r="OSZ12"/>
      <c r="OTA12"/>
      <c r="OTB12"/>
      <c r="OTC12"/>
      <c r="OTD12"/>
      <c r="OTE12"/>
      <c r="OTF12"/>
      <c r="OTG12"/>
      <c r="OTH12"/>
      <c r="OTI12"/>
      <c r="OTJ12"/>
      <c r="OTK12"/>
      <c r="OTL12"/>
      <c r="OTM12"/>
      <c r="OTN12"/>
      <c r="OTO12"/>
      <c r="OTP12"/>
      <c r="OTQ12"/>
      <c r="OTR12"/>
      <c r="OTS12"/>
      <c r="OTT12"/>
      <c r="OTU12"/>
      <c r="OTV12"/>
      <c r="OTW12"/>
      <c r="OTX12"/>
      <c r="OTY12"/>
      <c r="OTZ12"/>
      <c r="OUA12"/>
      <c r="OUB12"/>
      <c r="OUC12"/>
      <c r="OUD12"/>
      <c r="OUE12"/>
      <c r="OUF12"/>
      <c r="OUG12"/>
      <c r="OUH12"/>
      <c r="OUI12"/>
      <c r="OUJ12"/>
      <c r="OUK12"/>
      <c r="OUL12"/>
      <c r="OUM12"/>
      <c r="OUN12"/>
      <c r="OUO12"/>
      <c r="OUP12"/>
      <c r="OUQ12"/>
      <c r="OUR12"/>
      <c r="OUS12"/>
      <c r="OUT12"/>
      <c r="OUU12"/>
      <c r="OUV12"/>
      <c r="OUW12"/>
      <c r="OUX12"/>
      <c r="OUY12"/>
      <c r="OUZ12"/>
      <c r="OVA12"/>
      <c r="OVB12"/>
      <c r="OVC12"/>
      <c r="OVD12"/>
      <c r="OVE12"/>
      <c r="OVF12"/>
      <c r="OVG12"/>
      <c r="OVH12"/>
      <c r="OVI12"/>
      <c r="OVJ12"/>
      <c r="OVK12"/>
      <c r="OVL12"/>
      <c r="OVM12"/>
      <c r="OVN12"/>
      <c r="OVO12"/>
      <c r="OVP12"/>
      <c r="OVQ12"/>
      <c r="OVR12"/>
      <c r="OVS12"/>
      <c r="OVT12"/>
      <c r="OVU12"/>
      <c r="OVV12"/>
      <c r="OVW12"/>
      <c r="OVX12"/>
      <c r="OVY12"/>
      <c r="OVZ12"/>
      <c r="OWA12"/>
      <c r="OWB12"/>
      <c r="OWC12"/>
      <c r="OWD12"/>
      <c r="OWE12"/>
      <c r="OWF12"/>
      <c r="OWG12"/>
      <c r="OWH12"/>
      <c r="OWI12"/>
      <c r="OWJ12"/>
      <c r="OWK12"/>
      <c r="OWL12"/>
      <c r="OWM12"/>
      <c r="OWN12"/>
      <c r="OWO12"/>
      <c r="OWP12"/>
      <c r="OWQ12"/>
      <c r="OWR12"/>
      <c r="OWS12"/>
      <c r="OWT12"/>
      <c r="OWU12"/>
      <c r="OWV12"/>
      <c r="OWW12"/>
      <c r="OWX12"/>
      <c r="OWY12"/>
      <c r="OWZ12"/>
      <c r="OXA12"/>
      <c r="OXB12"/>
      <c r="OXC12"/>
      <c r="OXD12"/>
      <c r="OXE12"/>
      <c r="OXF12"/>
      <c r="OXG12"/>
      <c r="OXH12"/>
      <c r="OXI12"/>
      <c r="OXJ12"/>
      <c r="OXK12"/>
      <c r="OXL12"/>
      <c r="OXM12"/>
      <c r="OXN12"/>
      <c r="OXO12"/>
      <c r="OXP12"/>
      <c r="OXQ12"/>
      <c r="OXR12"/>
      <c r="OXS12"/>
      <c r="OXT12"/>
      <c r="OXU12"/>
      <c r="OXV12"/>
      <c r="OXW12"/>
      <c r="OXX12"/>
      <c r="OXY12"/>
      <c r="OXZ12"/>
      <c r="OYA12"/>
      <c r="OYB12"/>
      <c r="OYC12"/>
      <c r="OYD12"/>
      <c r="OYE12"/>
      <c r="OYF12"/>
      <c r="OYG12"/>
      <c r="OYH12"/>
      <c r="OYI12"/>
      <c r="OYJ12"/>
      <c r="OYK12"/>
      <c r="OYL12"/>
      <c r="OYM12"/>
      <c r="OYN12"/>
      <c r="OYO12"/>
      <c r="OYP12"/>
      <c r="OYQ12"/>
      <c r="OYR12"/>
      <c r="OYS12"/>
      <c r="OYT12"/>
      <c r="OYU12"/>
      <c r="OYV12"/>
      <c r="OYW12"/>
      <c r="OYX12"/>
      <c r="OYY12"/>
      <c r="OYZ12"/>
      <c r="OZA12"/>
      <c r="OZB12"/>
      <c r="OZC12"/>
      <c r="OZD12"/>
      <c r="OZE12"/>
      <c r="OZF12"/>
      <c r="OZG12"/>
      <c r="OZH12"/>
      <c r="OZI12"/>
      <c r="OZJ12"/>
      <c r="OZK12"/>
      <c r="OZL12"/>
      <c r="OZM12"/>
      <c r="OZN12"/>
      <c r="OZO12"/>
      <c r="OZP12"/>
      <c r="OZQ12"/>
      <c r="OZR12"/>
      <c r="OZS12"/>
      <c r="OZT12"/>
      <c r="OZU12"/>
      <c r="OZV12"/>
      <c r="OZW12"/>
      <c r="OZX12"/>
      <c r="OZY12"/>
      <c r="OZZ12"/>
      <c r="PAA12"/>
      <c r="PAB12"/>
      <c r="PAC12"/>
      <c r="PAD12"/>
      <c r="PAE12"/>
      <c r="PAF12"/>
      <c r="PAG12"/>
      <c r="PAH12"/>
      <c r="PAI12"/>
      <c r="PAJ12"/>
      <c r="PAK12"/>
      <c r="PAL12"/>
      <c r="PAM12"/>
      <c r="PAN12"/>
      <c r="PAO12"/>
      <c r="PAP12"/>
      <c r="PAQ12"/>
      <c r="PAR12"/>
      <c r="PAS12"/>
      <c r="PAT12"/>
      <c r="PAU12"/>
      <c r="PAV12"/>
      <c r="PAW12"/>
      <c r="PAX12"/>
      <c r="PAY12"/>
      <c r="PAZ12"/>
      <c r="PBA12"/>
      <c r="PBB12"/>
      <c r="PBC12"/>
      <c r="PBD12"/>
      <c r="PBE12"/>
      <c r="PBF12"/>
      <c r="PBG12"/>
      <c r="PBH12"/>
      <c r="PBI12"/>
      <c r="PBJ12"/>
      <c r="PBK12"/>
      <c r="PBL12"/>
      <c r="PBM12"/>
      <c r="PBN12"/>
      <c r="PBO12"/>
      <c r="PBP12"/>
      <c r="PBQ12"/>
      <c r="PBR12"/>
      <c r="PBS12"/>
      <c r="PBT12"/>
      <c r="PBU12"/>
      <c r="PBV12"/>
      <c r="PBW12"/>
      <c r="PBX12"/>
      <c r="PBY12"/>
      <c r="PBZ12"/>
      <c r="PCA12"/>
      <c r="PCB12"/>
      <c r="PCC12"/>
      <c r="PCD12"/>
      <c r="PCE12"/>
      <c r="PCF12"/>
      <c r="PCG12"/>
      <c r="PCH12"/>
      <c r="PCI12"/>
      <c r="PCJ12"/>
      <c r="PCK12"/>
      <c r="PCL12"/>
      <c r="PCM12"/>
      <c r="PCN12"/>
      <c r="PCO12"/>
      <c r="PCP12"/>
      <c r="PCQ12"/>
      <c r="PCR12"/>
      <c r="PCS12"/>
      <c r="PCT12"/>
      <c r="PCU12"/>
      <c r="PCV12"/>
      <c r="PCW12"/>
      <c r="PCX12"/>
      <c r="PCY12"/>
      <c r="PCZ12"/>
      <c r="PDA12"/>
      <c r="PDB12"/>
      <c r="PDC12"/>
      <c r="PDD12"/>
      <c r="PDE12"/>
      <c r="PDF12"/>
      <c r="PDG12"/>
      <c r="PDH12"/>
      <c r="PDI12"/>
      <c r="PDJ12"/>
      <c r="PDK12"/>
      <c r="PDL12"/>
      <c r="PDM12"/>
      <c r="PDN12"/>
      <c r="PDO12"/>
      <c r="PDP12"/>
      <c r="PDQ12"/>
      <c r="PDR12"/>
      <c r="PDS12"/>
      <c r="PDT12"/>
      <c r="PDU12"/>
      <c r="PDV12"/>
      <c r="PDW12"/>
      <c r="PDX12"/>
      <c r="PDY12"/>
      <c r="PDZ12"/>
      <c r="PEA12"/>
      <c r="PEB12"/>
      <c r="PEC12"/>
      <c r="PED12"/>
      <c r="PEE12"/>
      <c r="PEF12"/>
      <c r="PEG12"/>
      <c r="PEH12"/>
      <c r="PEI12"/>
      <c r="PEJ12"/>
      <c r="PEK12"/>
      <c r="PEL12"/>
      <c r="PEM12"/>
      <c r="PEN12"/>
      <c r="PEO12"/>
      <c r="PEP12"/>
      <c r="PEQ12"/>
      <c r="PER12"/>
      <c r="PES12"/>
      <c r="PET12"/>
      <c r="PEU12"/>
      <c r="PEV12"/>
      <c r="PEW12"/>
      <c r="PEX12"/>
      <c r="PEY12"/>
      <c r="PEZ12"/>
      <c r="PFA12"/>
      <c r="PFB12"/>
      <c r="PFC12"/>
      <c r="PFD12"/>
      <c r="PFE12"/>
      <c r="PFF12"/>
      <c r="PFG12"/>
      <c r="PFH12"/>
      <c r="PFI12"/>
      <c r="PFJ12"/>
      <c r="PFK12"/>
      <c r="PFL12"/>
      <c r="PFM12"/>
      <c r="PFN12"/>
      <c r="PFO12"/>
      <c r="PFP12"/>
      <c r="PFQ12"/>
      <c r="PFR12"/>
      <c r="PFS12"/>
      <c r="PFT12"/>
      <c r="PFU12"/>
      <c r="PFV12"/>
      <c r="PFW12"/>
      <c r="PFX12"/>
      <c r="PFY12"/>
      <c r="PFZ12"/>
      <c r="PGA12"/>
      <c r="PGB12"/>
      <c r="PGC12"/>
      <c r="PGD12"/>
      <c r="PGE12"/>
      <c r="PGF12"/>
      <c r="PGG12"/>
      <c r="PGH12"/>
      <c r="PGI12"/>
      <c r="PGJ12"/>
      <c r="PGK12"/>
      <c r="PGL12"/>
      <c r="PGM12"/>
      <c r="PGN12"/>
      <c r="PGO12"/>
      <c r="PGP12"/>
      <c r="PGQ12"/>
      <c r="PGR12"/>
      <c r="PGS12"/>
      <c r="PGT12"/>
      <c r="PGU12"/>
      <c r="PGV12"/>
      <c r="PGW12"/>
      <c r="PGX12"/>
      <c r="PGY12"/>
      <c r="PGZ12"/>
      <c r="PHA12"/>
      <c r="PHB12"/>
      <c r="PHC12"/>
      <c r="PHD12"/>
      <c r="PHE12"/>
      <c r="PHF12"/>
      <c r="PHG12"/>
      <c r="PHH12"/>
      <c r="PHI12"/>
      <c r="PHJ12"/>
      <c r="PHK12"/>
      <c r="PHL12"/>
      <c r="PHM12"/>
      <c r="PHN12"/>
      <c r="PHO12"/>
      <c r="PHP12"/>
      <c r="PHQ12"/>
      <c r="PHR12"/>
      <c r="PHS12"/>
      <c r="PHT12"/>
      <c r="PHU12"/>
      <c r="PHV12"/>
      <c r="PHW12"/>
      <c r="PHX12"/>
      <c r="PHY12"/>
      <c r="PHZ12"/>
      <c r="PIA12"/>
      <c r="PIB12"/>
      <c r="PIC12"/>
      <c r="PID12"/>
      <c r="PIE12"/>
      <c r="PIF12"/>
      <c r="PIG12"/>
      <c r="PIH12"/>
      <c r="PII12"/>
      <c r="PIJ12"/>
      <c r="PIK12"/>
      <c r="PIL12"/>
      <c r="PIM12"/>
      <c r="PIN12"/>
      <c r="PIO12"/>
      <c r="PIP12"/>
      <c r="PIQ12"/>
      <c r="PIR12"/>
      <c r="PIS12"/>
      <c r="PIT12"/>
      <c r="PIU12"/>
      <c r="PIV12"/>
      <c r="PIW12"/>
      <c r="PIX12"/>
      <c r="PIY12"/>
      <c r="PIZ12"/>
      <c r="PJA12"/>
      <c r="PJB12"/>
      <c r="PJC12"/>
      <c r="PJD12"/>
      <c r="PJE12"/>
      <c r="PJF12"/>
      <c r="PJG12"/>
      <c r="PJH12"/>
      <c r="PJI12"/>
      <c r="PJJ12"/>
      <c r="PJK12"/>
      <c r="PJL12"/>
      <c r="PJM12"/>
      <c r="PJN12"/>
      <c r="PJO12"/>
      <c r="PJP12"/>
      <c r="PJQ12"/>
      <c r="PJR12"/>
      <c r="PJS12"/>
      <c r="PJT12"/>
      <c r="PJU12"/>
      <c r="PJV12"/>
      <c r="PJW12"/>
      <c r="PJX12"/>
      <c r="PJY12"/>
      <c r="PJZ12"/>
      <c r="PKA12"/>
      <c r="PKB12"/>
      <c r="PKC12"/>
      <c r="PKD12"/>
      <c r="PKE12"/>
      <c r="PKF12"/>
      <c r="PKG12"/>
      <c r="PKH12"/>
      <c r="PKI12"/>
      <c r="PKJ12"/>
      <c r="PKK12"/>
      <c r="PKL12"/>
      <c r="PKM12"/>
      <c r="PKN12"/>
      <c r="PKO12"/>
      <c r="PKP12"/>
      <c r="PKQ12"/>
      <c r="PKR12"/>
      <c r="PKS12"/>
      <c r="PKT12"/>
      <c r="PKU12"/>
      <c r="PKV12"/>
      <c r="PKW12"/>
      <c r="PKX12"/>
      <c r="PKY12"/>
      <c r="PKZ12"/>
      <c r="PLA12"/>
      <c r="PLB12"/>
      <c r="PLC12"/>
      <c r="PLD12"/>
      <c r="PLE12"/>
      <c r="PLF12"/>
      <c r="PLG12"/>
      <c r="PLH12"/>
      <c r="PLI12"/>
      <c r="PLJ12"/>
      <c r="PLK12"/>
      <c r="PLL12"/>
      <c r="PLM12"/>
      <c r="PLN12"/>
      <c r="PLO12"/>
      <c r="PLP12"/>
      <c r="PLQ12"/>
      <c r="PLR12"/>
      <c r="PLS12"/>
      <c r="PLT12"/>
      <c r="PLU12"/>
      <c r="PLV12"/>
      <c r="PLW12"/>
      <c r="PLX12"/>
      <c r="PLY12"/>
      <c r="PLZ12"/>
      <c r="PMA12"/>
      <c r="PMB12"/>
      <c r="PMC12"/>
      <c r="PMD12"/>
      <c r="PME12"/>
      <c r="PMF12"/>
      <c r="PMG12"/>
      <c r="PMH12"/>
      <c r="PMI12"/>
      <c r="PMJ12"/>
      <c r="PMK12"/>
      <c r="PML12"/>
      <c r="PMM12"/>
      <c r="PMN12"/>
      <c r="PMO12"/>
      <c r="PMP12"/>
      <c r="PMQ12"/>
      <c r="PMR12"/>
      <c r="PMS12"/>
      <c r="PMT12"/>
      <c r="PMU12"/>
      <c r="PMV12"/>
      <c r="PMW12"/>
      <c r="PMX12"/>
      <c r="PMY12"/>
      <c r="PMZ12"/>
      <c r="PNA12"/>
      <c r="PNB12"/>
      <c r="PNC12"/>
      <c r="PND12"/>
      <c r="PNE12"/>
      <c r="PNF12"/>
      <c r="PNG12"/>
      <c r="PNH12"/>
      <c r="PNI12"/>
      <c r="PNJ12"/>
      <c r="PNK12"/>
      <c r="PNL12"/>
      <c r="PNM12"/>
      <c r="PNN12"/>
      <c r="PNO12"/>
      <c r="PNP12"/>
      <c r="PNQ12"/>
      <c r="PNR12"/>
      <c r="PNS12"/>
      <c r="PNT12"/>
      <c r="PNU12"/>
      <c r="PNV12"/>
      <c r="PNW12"/>
      <c r="PNX12"/>
      <c r="PNY12"/>
      <c r="PNZ12"/>
      <c r="POA12"/>
      <c r="POB12"/>
      <c r="POC12"/>
      <c r="POD12"/>
      <c r="POE12"/>
      <c r="POF12"/>
      <c r="POG12"/>
      <c r="POH12"/>
      <c r="POI12"/>
      <c r="POJ12"/>
      <c r="POK12"/>
      <c r="POL12"/>
      <c r="POM12"/>
      <c r="PON12"/>
      <c r="POO12"/>
      <c r="POP12"/>
      <c r="POQ12"/>
      <c r="POR12"/>
      <c r="POS12"/>
      <c r="POT12"/>
      <c r="POU12"/>
      <c r="POV12"/>
      <c r="POW12"/>
      <c r="POX12"/>
      <c r="POY12"/>
      <c r="POZ12"/>
      <c r="PPA12"/>
      <c r="PPB12"/>
      <c r="PPC12"/>
      <c r="PPD12"/>
      <c r="PPE12"/>
      <c r="PPF12"/>
      <c r="PPG12"/>
      <c r="PPH12"/>
      <c r="PPI12"/>
      <c r="PPJ12"/>
      <c r="PPK12"/>
      <c r="PPL12"/>
      <c r="PPM12"/>
      <c r="PPN12"/>
      <c r="PPO12"/>
      <c r="PPP12"/>
      <c r="PPQ12"/>
      <c r="PPR12"/>
      <c r="PPS12"/>
      <c r="PPT12"/>
      <c r="PPU12"/>
      <c r="PPV12"/>
      <c r="PPW12"/>
      <c r="PPX12"/>
      <c r="PPY12"/>
      <c r="PPZ12"/>
      <c r="PQA12"/>
      <c r="PQB12"/>
      <c r="PQC12"/>
      <c r="PQD12"/>
      <c r="PQE12"/>
      <c r="PQF12"/>
      <c r="PQG12"/>
      <c r="PQH12"/>
      <c r="PQI12"/>
      <c r="PQJ12"/>
      <c r="PQK12"/>
      <c r="PQL12"/>
      <c r="PQM12"/>
      <c r="PQN12"/>
      <c r="PQO12"/>
      <c r="PQP12"/>
      <c r="PQQ12"/>
      <c r="PQR12"/>
      <c r="PQS12"/>
      <c r="PQT12"/>
      <c r="PQU12"/>
      <c r="PQV12"/>
      <c r="PQW12"/>
      <c r="PQX12"/>
      <c r="PQY12"/>
      <c r="PQZ12"/>
      <c r="PRA12"/>
      <c r="PRB12"/>
      <c r="PRC12"/>
      <c r="PRD12"/>
      <c r="PRE12"/>
      <c r="PRF12"/>
      <c r="PRG12"/>
      <c r="PRH12"/>
      <c r="PRI12"/>
      <c r="PRJ12"/>
      <c r="PRK12"/>
      <c r="PRL12"/>
      <c r="PRM12"/>
      <c r="PRN12"/>
      <c r="PRO12"/>
      <c r="PRP12"/>
      <c r="PRQ12"/>
      <c r="PRR12"/>
      <c r="PRS12"/>
      <c r="PRT12"/>
      <c r="PRU12"/>
      <c r="PRV12"/>
      <c r="PRW12"/>
      <c r="PRX12"/>
      <c r="PRY12"/>
      <c r="PRZ12"/>
      <c r="PSA12"/>
      <c r="PSB12"/>
      <c r="PSC12"/>
      <c r="PSD12"/>
      <c r="PSE12"/>
      <c r="PSF12"/>
      <c r="PSG12"/>
      <c r="PSH12"/>
      <c r="PSI12"/>
      <c r="PSJ12"/>
      <c r="PSK12"/>
      <c r="PSL12"/>
      <c r="PSM12"/>
      <c r="PSN12"/>
      <c r="PSO12"/>
      <c r="PSP12"/>
      <c r="PSQ12"/>
      <c r="PSR12"/>
      <c r="PSS12"/>
      <c r="PST12"/>
      <c r="PSU12"/>
      <c r="PSV12"/>
      <c r="PSW12"/>
      <c r="PSX12"/>
      <c r="PSY12"/>
      <c r="PSZ12"/>
      <c r="PTA12"/>
      <c r="PTB12"/>
      <c r="PTC12"/>
      <c r="PTD12"/>
      <c r="PTE12"/>
      <c r="PTF12"/>
      <c r="PTG12"/>
      <c r="PTH12"/>
      <c r="PTI12"/>
      <c r="PTJ12"/>
      <c r="PTK12"/>
      <c r="PTL12"/>
      <c r="PTM12"/>
      <c r="PTN12"/>
      <c r="PTO12"/>
      <c r="PTP12"/>
      <c r="PTQ12"/>
      <c r="PTR12"/>
      <c r="PTS12"/>
      <c r="PTT12"/>
      <c r="PTU12"/>
      <c r="PTV12"/>
      <c r="PTW12"/>
      <c r="PTX12"/>
      <c r="PTY12"/>
      <c r="PTZ12"/>
      <c r="PUA12"/>
      <c r="PUB12"/>
      <c r="PUC12"/>
      <c r="PUD12"/>
      <c r="PUE12"/>
      <c r="PUF12"/>
      <c r="PUG12"/>
      <c r="PUH12"/>
      <c r="PUI12"/>
      <c r="PUJ12"/>
      <c r="PUK12"/>
      <c r="PUL12"/>
      <c r="PUM12"/>
      <c r="PUN12"/>
      <c r="PUO12"/>
      <c r="PUP12"/>
      <c r="PUQ12"/>
      <c r="PUR12"/>
      <c r="PUS12"/>
      <c r="PUT12"/>
      <c r="PUU12"/>
      <c r="PUV12"/>
      <c r="PUW12"/>
      <c r="PUX12"/>
      <c r="PUY12"/>
      <c r="PUZ12"/>
      <c r="PVA12"/>
      <c r="PVB12"/>
      <c r="PVC12"/>
      <c r="PVD12"/>
      <c r="PVE12"/>
      <c r="PVF12"/>
      <c r="PVG12"/>
      <c r="PVH12"/>
      <c r="PVI12"/>
      <c r="PVJ12"/>
      <c r="PVK12"/>
      <c r="PVL12"/>
      <c r="PVM12"/>
      <c r="PVN12"/>
      <c r="PVO12"/>
      <c r="PVP12"/>
      <c r="PVQ12"/>
      <c r="PVR12"/>
      <c r="PVS12"/>
      <c r="PVT12"/>
      <c r="PVU12"/>
      <c r="PVV12"/>
      <c r="PVW12"/>
      <c r="PVX12"/>
      <c r="PVY12"/>
      <c r="PVZ12"/>
      <c r="PWA12"/>
      <c r="PWB12"/>
      <c r="PWC12"/>
      <c r="PWD12"/>
      <c r="PWE12"/>
      <c r="PWF12"/>
      <c r="PWG12"/>
      <c r="PWH12"/>
      <c r="PWI12"/>
      <c r="PWJ12"/>
      <c r="PWK12"/>
      <c r="PWL12"/>
      <c r="PWM12"/>
      <c r="PWN12"/>
      <c r="PWO12"/>
      <c r="PWP12"/>
      <c r="PWQ12"/>
      <c r="PWR12"/>
      <c r="PWS12"/>
      <c r="PWT12"/>
      <c r="PWU12"/>
      <c r="PWV12"/>
      <c r="PWW12"/>
      <c r="PWX12"/>
      <c r="PWY12"/>
      <c r="PWZ12"/>
      <c r="PXA12"/>
      <c r="PXB12"/>
      <c r="PXC12"/>
      <c r="PXD12"/>
      <c r="PXE12"/>
      <c r="PXF12"/>
      <c r="PXG12"/>
      <c r="PXH12"/>
      <c r="PXI12"/>
      <c r="PXJ12"/>
      <c r="PXK12"/>
      <c r="PXL12"/>
      <c r="PXM12"/>
      <c r="PXN12"/>
      <c r="PXO12"/>
      <c r="PXP12"/>
      <c r="PXQ12"/>
      <c r="PXR12"/>
      <c r="PXS12"/>
      <c r="PXT12"/>
      <c r="PXU12"/>
      <c r="PXV12"/>
      <c r="PXW12"/>
      <c r="PXX12"/>
      <c r="PXY12"/>
      <c r="PXZ12"/>
      <c r="PYA12"/>
      <c r="PYB12"/>
      <c r="PYC12"/>
      <c r="PYD12"/>
      <c r="PYE12"/>
      <c r="PYF12"/>
      <c r="PYG12"/>
      <c r="PYH12"/>
      <c r="PYI12"/>
      <c r="PYJ12"/>
      <c r="PYK12"/>
      <c r="PYL12"/>
      <c r="PYM12"/>
      <c r="PYN12"/>
      <c r="PYO12"/>
      <c r="PYP12"/>
      <c r="PYQ12"/>
      <c r="PYR12"/>
      <c r="PYS12"/>
      <c r="PYT12"/>
      <c r="PYU12"/>
      <c r="PYV12"/>
      <c r="PYW12"/>
      <c r="PYX12"/>
      <c r="PYY12"/>
      <c r="PYZ12"/>
      <c r="PZA12"/>
      <c r="PZB12"/>
      <c r="PZC12"/>
      <c r="PZD12"/>
      <c r="PZE12"/>
      <c r="PZF12"/>
      <c r="PZG12"/>
      <c r="PZH12"/>
      <c r="PZI12"/>
      <c r="PZJ12"/>
      <c r="PZK12"/>
      <c r="PZL12"/>
      <c r="PZM12"/>
      <c r="PZN12"/>
      <c r="PZO12"/>
      <c r="PZP12"/>
      <c r="PZQ12"/>
      <c r="PZR12"/>
      <c r="PZS12"/>
      <c r="PZT12"/>
      <c r="PZU12"/>
      <c r="PZV12"/>
      <c r="PZW12"/>
      <c r="PZX12"/>
      <c r="PZY12"/>
      <c r="PZZ12"/>
      <c r="QAA12"/>
      <c r="QAB12"/>
      <c r="QAC12"/>
      <c r="QAD12"/>
      <c r="QAE12"/>
      <c r="QAF12"/>
      <c r="QAG12"/>
      <c r="QAH12"/>
      <c r="QAI12"/>
      <c r="QAJ12"/>
      <c r="QAK12"/>
      <c r="QAL12"/>
      <c r="QAM12"/>
      <c r="QAN12"/>
      <c r="QAO12"/>
      <c r="QAP12"/>
      <c r="QAQ12"/>
      <c r="QAR12"/>
      <c r="QAS12"/>
      <c r="QAT12"/>
      <c r="QAU12"/>
      <c r="QAV12"/>
      <c r="QAW12"/>
      <c r="QAX12"/>
      <c r="QAY12"/>
      <c r="QAZ12"/>
      <c r="QBA12"/>
      <c r="QBB12"/>
      <c r="QBC12"/>
      <c r="QBD12"/>
      <c r="QBE12"/>
      <c r="QBF12"/>
      <c r="QBG12"/>
      <c r="QBH12"/>
      <c r="QBI12"/>
      <c r="QBJ12"/>
      <c r="QBK12"/>
      <c r="QBL12"/>
      <c r="QBM12"/>
      <c r="QBN12"/>
      <c r="QBO12"/>
      <c r="QBP12"/>
      <c r="QBQ12"/>
      <c r="QBR12"/>
      <c r="QBS12"/>
      <c r="QBT12"/>
      <c r="QBU12"/>
      <c r="QBV12"/>
      <c r="QBW12"/>
      <c r="QBX12"/>
      <c r="QBY12"/>
      <c r="QBZ12"/>
      <c r="QCA12"/>
      <c r="QCB12"/>
      <c r="QCC12"/>
      <c r="QCD12"/>
      <c r="QCE12"/>
      <c r="QCF12"/>
      <c r="QCG12"/>
      <c r="QCH12"/>
      <c r="QCI12"/>
      <c r="QCJ12"/>
      <c r="QCK12"/>
      <c r="QCL12"/>
      <c r="QCM12"/>
      <c r="QCN12"/>
      <c r="QCO12"/>
      <c r="QCP12"/>
      <c r="QCQ12"/>
      <c r="QCR12"/>
      <c r="QCS12"/>
      <c r="QCT12"/>
      <c r="QCU12"/>
      <c r="QCV12"/>
      <c r="QCW12"/>
      <c r="QCX12"/>
      <c r="QCY12"/>
      <c r="QCZ12"/>
      <c r="QDA12"/>
      <c r="QDB12"/>
      <c r="QDC12"/>
      <c r="QDD12"/>
      <c r="QDE12"/>
      <c r="QDF12"/>
      <c r="QDG12"/>
      <c r="QDH12"/>
      <c r="QDI12"/>
      <c r="QDJ12"/>
      <c r="QDK12"/>
      <c r="QDL12"/>
      <c r="QDM12"/>
      <c r="QDN12"/>
      <c r="QDO12"/>
      <c r="QDP12"/>
      <c r="QDQ12"/>
      <c r="QDR12"/>
      <c r="QDS12"/>
      <c r="QDT12"/>
      <c r="QDU12"/>
      <c r="QDV12"/>
      <c r="QDW12"/>
      <c r="QDX12"/>
      <c r="QDY12"/>
      <c r="QDZ12"/>
      <c r="QEA12"/>
      <c r="QEB12"/>
      <c r="QEC12"/>
      <c r="QED12"/>
      <c r="QEE12"/>
      <c r="QEF12"/>
      <c r="QEG12"/>
      <c r="QEH12"/>
      <c r="QEI12"/>
      <c r="QEJ12"/>
      <c r="QEK12"/>
      <c r="QEL12"/>
      <c r="QEM12"/>
      <c r="QEN12"/>
      <c r="QEO12"/>
      <c r="QEP12"/>
      <c r="QEQ12"/>
      <c r="QER12"/>
      <c r="QES12"/>
      <c r="QET12"/>
      <c r="QEU12"/>
      <c r="QEV12"/>
      <c r="QEW12"/>
      <c r="QEX12"/>
      <c r="QEY12"/>
      <c r="QEZ12"/>
      <c r="QFA12"/>
      <c r="QFB12"/>
      <c r="QFC12"/>
      <c r="QFD12"/>
      <c r="QFE12"/>
      <c r="QFF12"/>
      <c r="QFG12"/>
      <c r="QFH12"/>
      <c r="QFI12"/>
      <c r="QFJ12"/>
      <c r="QFK12"/>
      <c r="QFL12"/>
      <c r="QFM12"/>
      <c r="QFN12"/>
      <c r="QFO12"/>
      <c r="QFP12"/>
      <c r="QFQ12"/>
      <c r="QFR12"/>
      <c r="QFS12"/>
      <c r="QFT12"/>
      <c r="QFU12"/>
      <c r="QFV12"/>
      <c r="QFW12"/>
      <c r="QFX12"/>
      <c r="QFY12"/>
      <c r="QFZ12"/>
      <c r="QGA12"/>
      <c r="QGB12"/>
      <c r="QGC12"/>
      <c r="QGD12"/>
      <c r="QGE12"/>
      <c r="QGF12"/>
      <c r="QGG12"/>
      <c r="QGH12"/>
      <c r="QGI12"/>
      <c r="QGJ12"/>
      <c r="QGK12"/>
      <c r="QGL12"/>
      <c r="QGM12"/>
      <c r="QGN12"/>
      <c r="QGO12"/>
      <c r="QGP12"/>
      <c r="QGQ12"/>
      <c r="QGR12"/>
      <c r="QGS12"/>
      <c r="QGT12"/>
      <c r="QGU12"/>
      <c r="QGV12"/>
      <c r="QGW12"/>
      <c r="QGX12"/>
      <c r="QGY12"/>
      <c r="QGZ12"/>
      <c r="QHA12"/>
      <c r="QHB12"/>
      <c r="QHC12"/>
      <c r="QHD12"/>
      <c r="QHE12"/>
      <c r="QHF12"/>
      <c r="QHG12"/>
      <c r="QHH12"/>
      <c r="QHI12"/>
      <c r="QHJ12"/>
      <c r="QHK12"/>
      <c r="QHL12"/>
      <c r="QHM12"/>
      <c r="QHN12"/>
      <c r="QHO12"/>
      <c r="QHP12"/>
      <c r="QHQ12"/>
      <c r="QHR12"/>
      <c r="QHS12"/>
      <c r="QHT12"/>
      <c r="QHU12"/>
      <c r="QHV12"/>
      <c r="QHW12"/>
      <c r="QHX12"/>
      <c r="QHY12"/>
      <c r="QHZ12"/>
      <c r="QIA12"/>
      <c r="QIB12"/>
      <c r="QIC12"/>
      <c r="QID12"/>
      <c r="QIE12"/>
      <c r="QIF12"/>
      <c r="QIG12"/>
      <c r="QIH12"/>
      <c r="QII12"/>
      <c r="QIJ12"/>
      <c r="QIK12"/>
      <c r="QIL12"/>
      <c r="QIM12"/>
      <c r="QIN12"/>
      <c r="QIO12"/>
      <c r="QIP12"/>
      <c r="QIQ12"/>
      <c r="QIR12"/>
      <c r="QIS12"/>
      <c r="QIT12"/>
      <c r="QIU12"/>
      <c r="QIV12"/>
      <c r="QIW12"/>
      <c r="QIX12"/>
      <c r="QIY12"/>
      <c r="QIZ12"/>
      <c r="QJA12"/>
      <c r="QJB12"/>
      <c r="QJC12"/>
      <c r="QJD12"/>
      <c r="QJE12"/>
      <c r="QJF12"/>
      <c r="QJG12"/>
      <c r="QJH12"/>
      <c r="QJI12"/>
      <c r="QJJ12"/>
      <c r="QJK12"/>
      <c r="QJL12"/>
      <c r="QJM12"/>
      <c r="QJN12"/>
      <c r="QJO12"/>
      <c r="QJP12"/>
      <c r="QJQ12"/>
      <c r="QJR12"/>
      <c r="QJS12"/>
      <c r="QJT12"/>
      <c r="QJU12"/>
      <c r="QJV12"/>
      <c r="QJW12"/>
      <c r="QJX12"/>
      <c r="QJY12"/>
      <c r="QJZ12"/>
      <c r="QKA12"/>
      <c r="QKB12"/>
      <c r="QKC12"/>
      <c r="QKD12"/>
      <c r="QKE12"/>
      <c r="QKF12"/>
      <c r="QKG12"/>
      <c r="QKH12"/>
      <c r="QKI12"/>
      <c r="QKJ12"/>
      <c r="QKK12"/>
      <c r="QKL12"/>
      <c r="QKM12"/>
      <c r="QKN12"/>
      <c r="QKO12"/>
      <c r="QKP12"/>
      <c r="QKQ12"/>
      <c r="QKR12"/>
      <c r="QKS12"/>
      <c r="QKT12"/>
      <c r="QKU12"/>
      <c r="QKV12"/>
      <c r="QKW12"/>
      <c r="QKX12"/>
      <c r="QKY12"/>
      <c r="QKZ12"/>
      <c r="QLA12"/>
      <c r="QLB12"/>
      <c r="QLC12"/>
      <c r="QLD12"/>
      <c r="QLE12"/>
      <c r="QLF12"/>
      <c r="QLG12"/>
      <c r="QLH12"/>
      <c r="QLI12"/>
      <c r="QLJ12"/>
      <c r="QLK12"/>
      <c r="QLL12"/>
      <c r="QLM12"/>
      <c r="QLN12"/>
      <c r="QLO12"/>
      <c r="QLP12"/>
      <c r="QLQ12"/>
      <c r="QLR12"/>
      <c r="QLS12"/>
      <c r="QLT12"/>
      <c r="QLU12"/>
      <c r="QLV12"/>
      <c r="QLW12"/>
      <c r="QLX12"/>
      <c r="QLY12"/>
      <c r="QLZ12"/>
      <c r="QMA12"/>
      <c r="QMB12"/>
      <c r="QMC12"/>
      <c r="QMD12"/>
      <c r="QME12"/>
      <c r="QMF12"/>
      <c r="QMG12"/>
      <c r="QMH12"/>
      <c r="QMI12"/>
      <c r="QMJ12"/>
      <c r="QMK12"/>
      <c r="QML12"/>
      <c r="QMM12"/>
      <c r="QMN12"/>
      <c r="QMO12"/>
      <c r="QMP12"/>
      <c r="QMQ12"/>
      <c r="QMR12"/>
      <c r="QMS12"/>
      <c r="QMT12"/>
      <c r="QMU12"/>
      <c r="QMV12"/>
      <c r="QMW12"/>
      <c r="QMX12"/>
      <c r="QMY12"/>
      <c r="QMZ12"/>
      <c r="QNA12"/>
      <c r="QNB12"/>
      <c r="QNC12"/>
      <c r="QND12"/>
      <c r="QNE12"/>
      <c r="QNF12"/>
      <c r="QNG12"/>
      <c r="QNH12"/>
      <c r="QNI12"/>
      <c r="QNJ12"/>
      <c r="QNK12"/>
      <c r="QNL12"/>
      <c r="QNM12"/>
      <c r="QNN12"/>
      <c r="QNO12"/>
      <c r="QNP12"/>
      <c r="QNQ12"/>
      <c r="QNR12"/>
      <c r="QNS12"/>
      <c r="QNT12"/>
      <c r="QNU12"/>
      <c r="QNV12"/>
      <c r="QNW12"/>
      <c r="QNX12"/>
      <c r="QNY12"/>
      <c r="QNZ12"/>
      <c r="QOA12"/>
      <c r="QOB12"/>
      <c r="QOC12"/>
      <c r="QOD12"/>
      <c r="QOE12"/>
      <c r="QOF12"/>
      <c r="QOG12"/>
      <c r="QOH12"/>
      <c r="QOI12"/>
      <c r="QOJ12"/>
      <c r="QOK12"/>
      <c r="QOL12"/>
      <c r="QOM12"/>
      <c r="QON12"/>
      <c r="QOO12"/>
      <c r="QOP12"/>
      <c r="QOQ12"/>
      <c r="QOR12"/>
      <c r="QOS12"/>
      <c r="QOT12"/>
      <c r="QOU12"/>
      <c r="QOV12"/>
      <c r="QOW12"/>
      <c r="QOX12"/>
      <c r="QOY12"/>
      <c r="QOZ12"/>
      <c r="QPA12"/>
      <c r="QPB12"/>
      <c r="QPC12"/>
      <c r="QPD12"/>
      <c r="QPE12"/>
      <c r="QPF12"/>
      <c r="QPG12"/>
      <c r="QPH12"/>
      <c r="QPI12"/>
      <c r="QPJ12"/>
      <c r="QPK12"/>
      <c r="QPL12"/>
      <c r="QPM12"/>
      <c r="QPN12"/>
      <c r="QPO12"/>
      <c r="QPP12"/>
      <c r="QPQ12"/>
      <c r="QPR12"/>
      <c r="QPS12"/>
      <c r="QPT12"/>
      <c r="QPU12"/>
      <c r="QPV12"/>
      <c r="QPW12"/>
      <c r="QPX12"/>
      <c r="QPY12"/>
      <c r="QPZ12"/>
      <c r="QQA12"/>
      <c r="QQB12"/>
      <c r="QQC12"/>
      <c r="QQD12"/>
      <c r="QQE12"/>
      <c r="QQF12"/>
      <c r="QQG12"/>
      <c r="QQH12"/>
      <c r="QQI12"/>
      <c r="QQJ12"/>
      <c r="QQK12"/>
      <c r="QQL12"/>
      <c r="QQM12"/>
      <c r="QQN12"/>
      <c r="QQO12"/>
      <c r="QQP12"/>
      <c r="QQQ12"/>
      <c r="QQR12"/>
      <c r="QQS12"/>
      <c r="QQT12"/>
      <c r="QQU12"/>
      <c r="QQV12"/>
      <c r="QQW12"/>
      <c r="QQX12"/>
      <c r="QQY12"/>
      <c r="QQZ12"/>
      <c r="QRA12"/>
      <c r="QRB12"/>
      <c r="QRC12"/>
      <c r="QRD12"/>
      <c r="QRE12"/>
      <c r="QRF12"/>
      <c r="QRG12"/>
      <c r="QRH12"/>
      <c r="QRI12"/>
      <c r="QRJ12"/>
      <c r="QRK12"/>
      <c r="QRL12"/>
      <c r="QRM12"/>
      <c r="QRN12"/>
      <c r="QRO12"/>
      <c r="QRP12"/>
      <c r="QRQ12"/>
      <c r="QRR12"/>
      <c r="QRS12"/>
      <c r="QRT12"/>
      <c r="QRU12"/>
      <c r="QRV12"/>
      <c r="QRW12"/>
      <c r="QRX12"/>
      <c r="QRY12"/>
      <c r="QRZ12"/>
      <c r="QSA12"/>
      <c r="QSB12"/>
      <c r="QSC12"/>
      <c r="QSD12"/>
      <c r="QSE12"/>
      <c r="QSF12"/>
      <c r="QSG12"/>
      <c r="QSH12"/>
      <c r="QSI12"/>
      <c r="QSJ12"/>
      <c r="QSK12"/>
      <c r="QSL12"/>
      <c r="QSM12"/>
      <c r="QSN12"/>
      <c r="QSO12"/>
      <c r="QSP12"/>
      <c r="QSQ12"/>
      <c r="QSR12"/>
      <c r="QSS12"/>
      <c r="QST12"/>
      <c r="QSU12"/>
      <c r="QSV12"/>
      <c r="QSW12"/>
      <c r="QSX12"/>
      <c r="QSY12"/>
      <c r="QSZ12"/>
      <c r="QTA12"/>
      <c r="QTB12"/>
      <c r="QTC12"/>
      <c r="QTD12"/>
      <c r="QTE12"/>
      <c r="QTF12"/>
      <c r="QTG12"/>
      <c r="QTH12"/>
      <c r="QTI12"/>
      <c r="QTJ12"/>
      <c r="QTK12"/>
      <c r="QTL12"/>
      <c r="QTM12"/>
      <c r="QTN12"/>
      <c r="QTO12"/>
      <c r="QTP12"/>
      <c r="QTQ12"/>
      <c r="QTR12"/>
      <c r="QTS12"/>
      <c r="QTT12"/>
      <c r="QTU12"/>
      <c r="QTV12"/>
      <c r="QTW12"/>
      <c r="QTX12"/>
      <c r="QTY12"/>
      <c r="QTZ12"/>
      <c r="QUA12"/>
      <c r="QUB12"/>
      <c r="QUC12"/>
      <c r="QUD12"/>
      <c r="QUE12"/>
      <c r="QUF12"/>
      <c r="QUG12"/>
      <c r="QUH12"/>
      <c r="QUI12"/>
      <c r="QUJ12"/>
      <c r="QUK12"/>
      <c r="QUL12"/>
      <c r="QUM12"/>
      <c r="QUN12"/>
      <c r="QUO12"/>
      <c r="QUP12"/>
      <c r="QUQ12"/>
      <c r="QUR12"/>
      <c r="QUS12"/>
      <c r="QUT12"/>
      <c r="QUU12"/>
      <c r="QUV12"/>
      <c r="QUW12"/>
      <c r="QUX12"/>
      <c r="QUY12"/>
      <c r="QUZ12"/>
      <c r="QVA12"/>
      <c r="QVB12"/>
      <c r="QVC12"/>
      <c r="QVD12"/>
      <c r="QVE12"/>
      <c r="QVF12"/>
      <c r="QVG12"/>
      <c r="QVH12"/>
      <c r="QVI12"/>
      <c r="QVJ12"/>
      <c r="QVK12"/>
      <c r="QVL12"/>
      <c r="QVM12"/>
      <c r="QVN12"/>
      <c r="QVO12"/>
      <c r="QVP12"/>
      <c r="QVQ12"/>
      <c r="QVR12"/>
      <c r="QVS12"/>
      <c r="QVT12"/>
      <c r="QVU12"/>
      <c r="QVV12"/>
      <c r="QVW12"/>
      <c r="QVX12"/>
      <c r="QVY12"/>
      <c r="QVZ12"/>
      <c r="QWA12"/>
      <c r="QWB12"/>
      <c r="QWC12"/>
      <c r="QWD12"/>
      <c r="QWE12"/>
      <c r="QWF12"/>
      <c r="QWG12"/>
      <c r="QWH12"/>
      <c r="QWI12"/>
      <c r="QWJ12"/>
      <c r="QWK12"/>
      <c r="QWL12"/>
      <c r="QWM12"/>
      <c r="QWN12"/>
      <c r="QWO12"/>
      <c r="QWP12"/>
      <c r="QWQ12"/>
      <c r="QWR12"/>
      <c r="QWS12"/>
      <c r="QWT12"/>
      <c r="QWU12"/>
      <c r="QWV12"/>
      <c r="QWW12"/>
      <c r="QWX12"/>
      <c r="QWY12"/>
      <c r="QWZ12"/>
      <c r="QXA12"/>
      <c r="QXB12"/>
      <c r="QXC12"/>
      <c r="QXD12"/>
      <c r="QXE12"/>
      <c r="QXF12"/>
      <c r="QXG12"/>
      <c r="QXH12"/>
      <c r="QXI12"/>
      <c r="QXJ12"/>
      <c r="QXK12"/>
      <c r="QXL12"/>
      <c r="QXM12"/>
      <c r="QXN12"/>
      <c r="QXO12"/>
      <c r="QXP12"/>
      <c r="QXQ12"/>
      <c r="QXR12"/>
      <c r="QXS12"/>
      <c r="QXT12"/>
      <c r="QXU12"/>
      <c r="QXV12"/>
      <c r="QXW12"/>
      <c r="QXX12"/>
      <c r="QXY12"/>
      <c r="QXZ12"/>
      <c r="QYA12"/>
      <c r="QYB12"/>
      <c r="QYC12"/>
      <c r="QYD12"/>
      <c r="QYE12"/>
      <c r="QYF12"/>
      <c r="QYG12"/>
      <c r="QYH12"/>
      <c r="QYI12"/>
      <c r="QYJ12"/>
      <c r="QYK12"/>
      <c r="QYL12"/>
      <c r="QYM12"/>
      <c r="QYN12"/>
      <c r="QYO12"/>
      <c r="QYP12"/>
      <c r="QYQ12"/>
      <c r="QYR12"/>
      <c r="QYS12"/>
      <c r="QYT12"/>
      <c r="QYU12"/>
      <c r="QYV12"/>
      <c r="QYW12"/>
      <c r="QYX12"/>
      <c r="QYY12"/>
      <c r="QYZ12"/>
      <c r="QZA12"/>
      <c r="QZB12"/>
      <c r="QZC12"/>
      <c r="QZD12"/>
      <c r="QZE12"/>
      <c r="QZF12"/>
      <c r="QZG12"/>
      <c r="QZH12"/>
      <c r="QZI12"/>
      <c r="QZJ12"/>
      <c r="QZK12"/>
      <c r="QZL12"/>
      <c r="QZM12"/>
      <c r="QZN12"/>
      <c r="QZO12"/>
      <c r="QZP12"/>
      <c r="QZQ12"/>
      <c r="QZR12"/>
      <c r="QZS12"/>
      <c r="QZT12"/>
      <c r="QZU12"/>
      <c r="QZV12"/>
      <c r="QZW12"/>
      <c r="QZX12"/>
      <c r="QZY12"/>
      <c r="QZZ12"/>
      <c r="RAA12"/>
      <c r="RAB12"/>
      <c r="RAC12"/>
      <c r="RAD12"/>
      <c r="RAE12"/>
      <c r="RAF12"/>
      <c r="RAG12"/>
      <c r="RAH12"/>
      <c r="RAI12"/>
      <c r="RAJ12"/>
      <c r="RAK12"/>
      <c r="RAL12"/>
      <c r="RAM12"/>
      <c r="RAN12"/>
      <c r="RAO12"/>
      <c r="RAP12"/>
      <c r="RAQ12"/>
      <c r="RAR12"/>
      <c r="RAS12"/>
      <c r="RAT12"/>
      <c r="RAU12"/>
      <c r="RAV12"/>
      <c r="RAW12"/>
      <c r="RAX12"/>
      <c r="RAY12"/>
      <c r="RAZ12"/>
      <c r="RBA12"/>
      <c r="RBB12"/>
      <c r="RBC12"/>
      <c r="RBD12"/>
      <c r="RBE12"/>
      <c r="RBF12"/>
      <c r="RBG12"/>
      <c r="RBH12"/>
      <c r="RBI12"/>
      <c r="RBJ12"/>
      <c r="RBK12"/>
      <c r="RBL12"/>
      <c r="RBM12"/>
      <c r="RBN12"/>
      <c r="RBO12"/>
      <c r="RBP12"/>
      <c r="RBQ12"/>
      <c r="RBR12"/>
      <c r="RBS12"/>
      <c r="RBT12"/>
      <c r="RBU12"/>
      <c r="RBV12"/>
      <c r="RBW12"/>
      <c r="RBX12"/>
      <c r="RBY12"/>
      <c r="RBZ12"/>
      <c r="RCA12"/>
      <c r="RCB12"/>
      <c r="RCC12"/>
      <c r="RCD12"/>
      <c r="RCE12"/>
      <c r="RCF12"/>
      <c r="RCG12"/>
      <c r="RCH12"/>
      <c r="RCI12"/>
      <c r="RCJ12"/>
      <c r="RCK12"/>
      <c r="RCL12"/>
      <c r="RCM12"/>
      <c r="RCN12"/>
      <c r="RCO12"/>
      <c r="RCP12"/>
      <c r="RCQ12"/>
      <c r="RCR12"/>
      <c r="RCS12"/>
      <c r="RCT12"/>
      <c r="RCU12"/>
      <c r="RCV12"/>
      <c r="RCW12"/>
      <c r="RCX12"/>
      <c r="RCY12"/>
      <c r="RCZ12"/>
      <c r="RDA12"/>
      <c r="RDB12"/>
      <c r="RDC12"/>
      <c r="RDD12"/>
      <c r="RDE12"/>
      <c r="RDF12"/>
      <c r="RDG12"/>
      <c r="RDH12"/>
      <c r="RDI12"/>
      <c r="RDJ12"/>
      <c r="RDK12"/>
      <c r="RDL12"/>
      <c r="RDM12"/>
      <c r="RDN12"/>
      <c r="RDO12"/>
      <c r="RDP12"/>
      <c r="RDQ12"/>
      <c r="RDR12"/>
      <c r="RDS12"/>
      <c r="RDT12"/>
      <c r="RDU12"/>
      <c r="RDV12"/>
      <c r="RDW12"/>
      <c r="RDX12"/>
      <c r="RDY12"/>
      <c r="RDZ12"/>
      <c r="REA12"/>
      <c r="REB12"/>
      <c r="REC12"/>
      <c r="RED12"/>
      <c r="REE12"/>
      <c r="REF12"/>
      <c r="REG12"/>
      <c r="REH12"/>
      <c r="REI12"/>
      <c r="REJ12"/>
      <c r="REK12"/>
      <c r="REL12"/>
      <c r="REM12"/>
      <c r="REN12"/>
      <c r="REO12"/>
      <c r="REP12"/>
      <c r="REQ12"/>
      <c r="RER12"/>
      <c r="RES12"/>
      <c r="RET12"/>
      <c r="REU12"/>
      <c r="REV12"/>
      <c r="REW12"/>
      <c r="REX12"/>
      <c r="REY12"/>
      <c r="REZ12"/>
      <c r="RFA12"/>
      <c r="RFB12"/>
      <c r="RFC12"/>
      <c r="RFD12"/>
      <c r="RFE12"/>
      <c r="RFF12"/>
      <c r="RFG12"/>
      <c r="RFH12"/>
      <c r="RFI12"/>
      <c r="RFJ12"/>
      <c r="RFK12"/>
      <c r="RFL12"/>
      <c r="RFM12"/>
      <c r="RFN12"/>
      <c r="RFO12"/>
      <c r="RFP12"/>
      <c r="RFQ12"/>
      <c r="RFR12"/>
      <c r="RFS12"/>
      <c r="RFT12"/>
      <c r="RFU12"/>
      <c r="RFV12"/>
      <c r="RFW12"/>
      <c r="RFX12"/>
      <c r="RFY12"/>
      <c r="RFZ12"/>
      <c r="RGA12"/>
      <c r="RGB12"/>
      <c r="RGC12"/>
      <c r="RGD12"/>
      <c r="RGE12"/>
      <c r="RGF12"/>
      <c r="RGG12"/>
      <c r="RGH12"/>
      <c r="RGI12"/>
      <c r="RGJ12"/>
      <c r="RGK12"/>
      <c r="RGL12"/>
      <c r="RGM12"/>
      <c r="RGN12"/>
      <c r="RGO12"/>
      <c r="RGP12"/>
      <c r="RGQ12"/>
      <c r="RGR12"/>
      <c r="RGS12"/>
      <c r="RGT12"/>
      <c r="RGU12"/>
      <c r="RGV12"/>
      <c r="RGW12"/>
      <c r="RGX12"/>
      <c r="RGY12"/>
      <c r="RGZ12"/>
      <c r="RHA12"/>
      <c r="RHB12"/>
      <c r="RHC12"/>
      <c r="RHD12"/>
      <c r="RHE12"/>
      <c r="RHF12"/>
      <c r="RHG12"/>
      <c r="RHH12"/>
      <c r="RHI12"/>
      <c r="RHJ12"/>
      <c r="RHK12"/>
      <c r="RHL12"/>
      <c r="RHM12"/>
      <c r="RHN12"/>
      <c r="RHO12"/>
      <c r="RHP12"/>
      <c r="RHQ12"/>
      <c r="RHR12"/>
      <c r="RHS12"/>
      <c r="RHT12"/>
      <c r="RHU12"/>
      <c r="RHV12"/>
      <c r="RHW12"/>
      <c r="RHX12"/>
      <c r="RHY12"/>
      <c r="RHZ12"/>
      <c r="RIA12"/>
      <c r="RIB12"/>
      <c r="RIC12"/>
      <c r="RID12"/>
      <c r="RIE12"/>
      <c r="RIF12"/>
      <c r="RIG12"/>
      <c r="RIH12"/>
      <c r="RII12"/>
      <c r="RIJ12"/>
      <c r="RIK12"/>
      <c r="RIL12"/>
      <c r="RIM12"/>
      <c r="RIN12"/>
      <c r="RIO12"/>
      <c r="RIP12"/>
      <c r="RIQ12"/>
      <c r="RIR12"/>
      <c r="RIS12"/>
      <c r="RIT12"/>
      <c r="RIU12"/>
      <c r="RIV12"/>
      <c r="RIW12"/>
      <c r="RIX12"/>
      <c r="RIY12"/>
      <c r="RIZ12"/>
      <c r="RJA12"/>
      <c r="RJB12"/>
      <c r="RJC12"/>
      <c r="RJD12"/>
      <c r="RJE12"/>
      <c r="RJF12"/>
      <c r="RJG12"/>
      <c r="RJH12"/>
      <c r="RJI12"/>
      <c r="RJJ12"/>
      <c r="RJK12"/>
      <c r="RJL12"/>
      <c r="RJM12"/>
      <c r="RJN12"/>
      <c r="RJO12"/>
      <c r="RJP12"/>
      <c r="RJQ12"/>
      <c r="RJR12"/>
      <c r="RJS12"/>
      <c r="RJT12"/>
      <c r="RJU12"/>
      <c r="RJV12"/>
      <c r="RJW12"/>
      <c r="RJX12"/>
      <c r="RJY12"/>
      <c r="RJZ12"/>
      <c r="RKA12"/>
      <c r="RKB12"/>
      <c r="RKC12"/>
      <c r="RKD12"/>
      <c r="RKE12"/>
      <c r="RKF12"/>
      <c r="RKG12"/>
      <c r="RKH12"/>
      <c r="RKI12"/>
      <c r="RKJ12"/>
      <c r="RKK12"/>
      <c r="RKL12"/>
      <c r="RKM12"/>
      <c r="RKN12"/>
      <c r="RKO12"/>
      <c r="RKP12"/>
      <c r="RKQ12"/>
      <c r="RKR12"/>
      <c r="RKS12"/>
      <c r="RKT12"/>
      <c r="RKU12"/>
      <c r="RKV12"/>
      <c r="RKW12"/>
      <c r="RKX12"/>
      <c r="RKY12"/>
      <c r="RKZ12"/>
      <c r="RLA12"/>
      <c r="RLB12"/>
      <c r="RLC12"/>
      <c r="RLD12"/>
      <c r="RLE12"/>
      <c r="RLF12"/>
      <c r="RLG12"/>
      <c r="RLH12"/>
      <c r="RLI12"/>
      <c r="RLJ12"/>
      <c r="RLK12"/>
      <c r="RLL12"/>
      <c r="RLM12"/>
      <c r="RLN12"/>
      <c r="RLO12"/>
      <c r="RLP12"/>
      <c r="RLQ12"/>
      <c r="RLR12"/>
      <c r="RLS12"/>
      <c r="RLT12"/>
      <c r="RLU12"/>
      <c r="RLV12"/>
      <c r="RLW12"/>
      <c r="RLX12"/>
      <c r="RLY12"/>
      <c r="RLZ12"/>
      <c r="RMA12"/>
      <c r="RMB12"/>
      <c r="RMC12"/>
      <c r="RMD12"/>
      <c r="RME12"/>
      <c r="RMF12"/>
      <c r="RMG12"/>
      <c r="RMH12"/>
      <c r="RMI12"/>
      <c r="RMJ12"/>
      <c r="RMK12"/>
      <c r="RML12"/>
      <c r="RMM12"/>
      <c r="RMN12"/>
      <c r="RMO12"/>
      <c r="RMP12"/>
      <c r="RMQ12"/>
      <c r="RMR12"/>
      <c r="RMS12"/>
      <c r="RMT12"/>
      <c r="RMU12"/>
      <c r="RMV12"/>
      <c r="RMW12"/>
      <c r="RMX12"/>
      <c r="RMY12"/>
      <c r="RMZ12"/>
      <c r="RNA12"/>
      <c r="RNB12"/>
      <c r="RNC12"/>
      <c r="RND12"/>
      <c r="RNE12"/>
      <c r="RNF12"/>
      <c r="RNG12"/>
      <c r="RNH12"/>
      <c r="RNI12"/>
      <c r="RNJ12"/>
      <c r="RNK12"/>
      <c r="RNL12"/>
      <c r="RNM12"/>
      <c r="RNN12"/>
      <c r="RNO12"/>
      <c r="RNP12"/>
      <c r="RNQ12"/>
      <c r="RNR12"/>
      <c r="RNS12"/>
      <c r="RNT12"/>
      <c r="RNU12"/>
      <c r="RNV12"/>
      <c r="RNW12"/>
      <c r="RNX12"/>
      <c r="RNY12"/>
      <c r="RNZ12"/>
      <c r="ROA12"/>
      <c r="ROB12"/>
      <c r="ROC12"/>
      <c r="ROD12"/>
      <c r="ROE12"/>
      <c r="ROF12"/>
      <c r="ROG12"/>
      <c r="ROH12"/>
      <c r="ROI12"/>
      <c r="ROJ12"/>
      <c r="ROK12"/>
      <c r="ROL12"/>
      <c r="ROM12"/>
      <c r="RON12"/>
      <c r="ROO12"/>
      <c r="ROP12"/>
      <c r="ROQ12"/>
      <c r="ROR12"/>
      <c r="ROS12"/>
      <c r="ROT12"/>
      <c r="ROU12"/>
      <c r="ROV12"/>
      <c r="ROW12"/>
      <c r="ROX12"/>
      <c r="ROY12"/>
      <c r="ROZ12"/>
      <c r="RPA12"/>
      <c r="RPB12"/>
      <c r="RPC12"/>
      <c r="RPD12"/>
      <c r="RPE12"/>
      <c r="RPF12"/>
      <c r="RPG12"/>
      <c r="RPH12"/>
      <c r="RPI12"/>
      <c r="RPJ12"/>
      <c r="RPK12"/>
      <c r="RPL12"/>
      <c r="RPM12"/>
      <c r="RPN12"/>
      <c r="RPO12"/>
      <c r="RPP12"/>
      <c r="RPQ12"/>
      <c r="RPR12"/>
      <c r="RPS12"/>
      <c r="RPT12"/>
      <c r="RPU12"/>
      <c r="RPV12"/>
      <c r="RPW12"/>
      <c r="RPX12"/>
      <c r="RPY12"/>
      <c r="RPZ12"/>
      <c r="RQA12"/>
      <c r="RQB12"/>
      <c r="RQC12"/>
      <c r="RQD12"/>
      <c r="RQE12"/>
      <c r="RQF12"/>
      <c r="RQG12"/>
      <c r="RQH12"/>
      <c r="RQI12"/>
      <c r="RQJ12"/>
      <c r="RQK12"/>
      <c r="RQL12"/>
      <c r="RQM12"/>
      <c r="RQN12"/>
      <c r="RQO12"/>
      <c r="RQP12"/>
      <c r="RQQ12"/>
      <c r="RQR12"/>
      <c r="RQS12"/>
      <c r="RQT12"/>
      <c r="RQU12"/>
      <c r="RQV12"/>
      <c r="RQW12"/>
      <c r="RQX12"/>
      <c r="RQY12"/>
      <c r="RQZ12"/>
      <c r="RRA12"/>
      <c r="RRB12"/>
      <c r="RRC12"/>
      <c r="RRD12"/>
      <c r="RRE12"/>
      <c r="RRF12"/>
      <c r="RRG12"/>
      <c r="RRH12"/>
      <c r="RRI12"/>
      <c r="RRJ12"/>
      <c r="RRK12"/>
      <c r="RRL12"/>
      <c r="RRM12"/>
      <c r="RRN12"/>
      <c r="RRO12"/>
      <c r="RRP12"/>
      <c r="RRQ12"/>
      <c r="RRR12"/>
      <c r="RRS12"/>
      <c r="RRT12"/>
      <c r="RRU12"/>
      <c r="RRV12"/>
      <c r="RRW12"/>
      <c r="RRX12"/>
      <c r="RRY12"/>
      <c r="RRZ12"/>
      <c r="RSA12"/>
      <c r="RSB12"/>
      <c r="RSC12"/>
      <c r="RSD12"/>
      <c r="RSE12"/>
      <c r="RSF12"/>
      <c r="RSG12"/>
      <c r="RSH12"/>
      <c r="RSI12"/>
      <c r="RSJ12"/>
      <c r="RSK12"/>
      <c r="RSL12"/>
      <c r="RSM12"/>
      <c r="RSN12"/>
      <c r="RSO12"/>
      <c r="RSP12"/>
      <c r="RSQ12"/>
      <c r="RSR12"/>
      <c r="RSS12"/>
      <c r="RST12"/>
      <c r="RSU12"/>
      <c r="RSV12"/>
      <c r="RSW12"/>
      <c r="RSX12"/>
      <c r="RSY12"/>
      <c r="RSZ12"/>
      <c r="RTA12"/>
      <c r="RTB12"/>
      <c r="RTC12"/>
      <c r="RTD12"/>
      <c r="RTE12"/>
      <c r="RTF12"/>
      <c r="RTG12"/>
      <c r="RTH12"/>
      <c r="RTI12"/>
      <c r="RTJ12"/>
      <c r="RTK12"/>
      <c r="RTL12"/>
      <c r="RTM12"/>
      <c r="RTN12"/>
      <c r="RTO12"/>
      <c r="RTP12"/>
      <c r="RTQ12"/>
      <c r="RTR12"/>
      <c r="RTS12"/>
      <c r="RTT12"/>
      <c r="RTU12"/>
      <c r="RTV12"/>
      <c r="RTW12"/>
      <c r="RTX12"/>
      <c r="RTY12"/>
      <c r="RTZ12"/>
      <c r="RUA12"/>
      <c r="RUB12"/>
      <c r="RUC12"/>
      <c r="RUD12"/>
      <c r="RUE12"/>
      <c r="RUF12"/>
      <c r="RUG12"/>
      <c r="RUH12"/>
      <c r="RUI12"/>
      <c r="RUJ12"/>
      <c r="RUK12"/>
      <c r="RUL12"/>
      <c r="RUM12"/>
      <c r="RUN12"/>
      <c r="RUO12"/>
      <c r="RUP12"/>
      <c r="RUQ12"/>
      <c r="RUR12"/>
      <c r="RUS12"/>
      <c r="RUT12"/>
      <c r="RUU12"/>
      <c r="RUV12"/>
      <c r="RUW12"/>
      <c r="RUX12"/>
      <c r="RUY12"/>
      <c r="RUZ12"/>
      <c r="RVA12"/>
      <c r="RVB12"/>
      <c r="RVC12"/>
      <c r="RVD12"/>
      <c r="RVE12"/>
      <c r="RVF12"/>
      <c r="RVG12"/>
      <c r="RVH12"/>
      <c r="RVI12"/>
      <c r="RVJ12"/>
      <c r="RVK12"/>
      <c r="RVL12"/>
      <c r="RVM12"/>
      <c r="RVN12"/>
      <c r="RVO12"/>
      <c r="RVP12"/>
      <c r="RVQ12"/>
      <c r="RVR12"/>
      <c r="RVS12"/>
      <c r="RVT12"/>
      <c r="RVU12"/>
      <c r="RVV12"/>
      <c r="RVW12"/>
      <c r="RVX12"/>
      <c r="RVY12"/>
      <c r="RVZ12"/>
      <c r="RWA12"/>
      <c r="RWB12"/>
      <c r="RWC12"/>
      <c r="RWD12"/>
      <c r="RWE12"/>
      <c r="RWF12"/>
      <c r="RWG12"/>
      <c r="RWH12"/>
      <c r="RWI12"/>
      <c r="RWJ12"/>
      <c r="RWK12"/>
      <c r="RWL12"/>
      <c r="RWM12"/>
      <c r="RWN12"/>
      <c r="RWO12"/>
      <c r="RWP12"/>
      <c r="RWQ12"/>
      <c r="RWR12"/>
      <c r="RWS12"/>
      <c r="RWT12"/>
      <c r="RWU12"/>
      <c r="RWV12"/>
      <c r="RWW12"/>
      <c r="RWX12"/>
      <c r="RWY12"/>
      <c r="RWZ12"/>
      <c r="RXA12"/>
      <c r="RXB12"/>
      <c r="RXC12"/>
      <c r="RXD12"/>
      <c r="RXE12"/>
      <c r="RXF12"/>
      <c r="RXG12"/>
      <c r="RXH12"/>
      <c r="RXI12"/>
      <c r="RXJ12"/>
      <c r="RXK12"/>
      <c r="RXL12"/>
      <c r="RXM12"/>
      <c r="RXN12"/>
      <c r="RXO12"/>
      <c r="RXP12"/>
      <c r="RXQ12"/>
      <c r="RXR12"/>
      <c r="RXS12"/>
      <c r="RXT12"/>
      <c r="RXU12"/>
      <c r="RXV12"/>
      <c r="RXW12"/>
      <c r="RXX12"/>
      <c r="RXY12"/>
      <c r="RXZ12"/>
      <c r="RYA12"/>
      <c r="RYB12"/>
      <c r="RYC12"/>
      <c r="RYD12"/>
      <c r="RYE12"/>
      <c r="RYF12"/>
      <c r="RYG12"/>
      <c r="RYH12"/>
      <c r="RYI12"/>
      <c r="RYJ12"/>
      <c r="RYK12"/>
      <c r="RYL12"/>
      <c r="RYM12"/>
      <c r="RYN12"/>
      <c r="RYO12"/>
      <c r="RYP12"/>
      <c r="RYQ12"/>
      <c r="RYR12"/>
      <c r="RYS12"/>
      <c r="RYT12"/>
      <c r="RYU12"/>
      <c r="RYV12"/>
      <c r="RYW12"/>
      <c r="RYX12"/>
      <c r="RYY12"/>
      <c r="RYZ12"/>
      <c r="RZA12"/>
      <c r="RZB12"/>
      <c r="RZC12"/>
      <c r="RZD12"/>
      <c r="RZE12"/>
      <c r="RZF12"/>
      <c r="RZG12"/>
      <c r="RZH12"/>
      <c r="RZI12"/>
      <c r="RZJ12"/>
      <c r="RZK12"/>
      <c r="RZL12"/>
      <c r="RZM12"/>
      <c r="RZN12"/>
      <c r="RZO12"/>
      <c r="RZP12"/>
      <c r="RZQ12"/>
      <c r="RZR12"/>
      <c r="RZS12"/>
      <c r="RZT12"/>
      <c r="RZU12"/>
      <c r="RZV12"/>
      <c r="RZW12"/>
      <c r="RZX12"/>
      <c r="RZY12"/>
      <c r="RZZ12"/>
      <c r="SAA12"/>
      <c r="SAB12"/>
      <c r="SAC12"/>
      <c r="SAD12"/>
      <c r="SAE12"/>
      <c r="SAF12"/>
      <c r="SAG12"/>
      <c r="SAH12"/>
      <c r="SAI12"/>
      <c r="SAJ12"/>
      <c r="SAK12"/>
      <c r="SAL12"/>
      <c r="SAM12"/>
      <c r="SAN12"/>
      <c r="SAO12"/>
      <c r="SAP12"/>
      <c r="SAQ12"/>
      <c r="SAR12"/>
      <c r="SAS12"/>
      <c r="SAT12"/>
      <c r="SAU12"/>
      <c r="SAV12"/>
      <c r="SAW12"/>
      <c r="SAX12"/>
      <c r="SAY12"/>
      <c r="SAZ12"/>
      <c r="SBA12"/>
      <c r="SBB12"/>
      <c r="SBC12"/>
      <c r="SBD12"/>
      <c r="SBE12"/>
      <c r="SBF12"/>
      <c r="SBG12"/>
      <c r="SBH12"/>
      <c r="SBI12"/>
      <c r="SBJ12"/>
      <c r="SBK12"/>
      <c r="SBL12"/>
      <c r="SBM12"/>
      <c r="SBN12"/>
      <c r="SBO12"/>
      <c r="SBP12"/>
      <c r="SBQ12"/>
      <c r="SBR12"/>
      <c r="SBS12"/>
      <c r="SBT12"/>
      <c r="SBU12"/>
      <c r="SBV12"/>
      <c r="SBW12"/>
      <c r="SBX12"/>
      <c r="SBY12"/>
      <c r="SBZ12"/>
      <c r="SCA12"/>
      <c r="SCB12"/>
      <c r="SCC12"/>
      <c r="SCD12"/>
      <c r="SCE12"/>
      <c r="SCF12"/>
      <c r="SCG12"/>
      <c r="SCH12"/>
      <c r="SCI12"/>
      <c r="SCJ12"/>
      <c r="SCK12"/>
      <c r="SCL12"/>
      <c r="SCM12"/>
      <c r="SCN12"/>
      <c r="SCO12"/>
      <c r="SCP12"/>
      <c r="SCQ12"/>
      <c r="SCR12"/>
      <c r="SCS12"/>
      <c r="SCT12"/>
      <c r="SCU12"/>
      <c r="SCV12"/>
      <c r="SCW12"/>
      <c r="SCX12"/>
      <c r="SCY12"/>
      <c r="SCZ12"/>
      <c r="SDA12"/>
      <c r="SDB12"/>
      <c r="SDC12"/>
      <c r="SDD12"/>
      <c r="SDE12"/>
      <c r="SDF12"/>
      <c r="SDG12"/>
      <c r="SDH12"/>
      <c r="SDI12"/>
      <c r="SDJ12"/>
      <c r="SDK12"/>
      <c r="SDL12"/>
      <c r="SDM12"/>
      <c r="SDN12"/>
      <c r="SDO12"/>
      <c r="SDP12"/>
      <c r="SDQ12"/>
      <c r="SDR12"/>
      <c r="SDS12"/>
      <c r="SDT12"/>
      <c r="SDU12"/>
      <c r="SDV12"/>
      <c r="SDW12"/>
      <c r="SDX12"/>
      <c r="SDY12"/>
      <c r="SDZ12"/>
      <c r="SEA12"/>
      <c r="SEB12"/>
      <c r="SEC12"/>
      <c r="SED12"/>
      <c r="SEE12"/>
      <c r="SEF12"/>
      <c r="SEG12"/>
      <c r="SEH12"/>
      <c r="SEI12"/>
      <c r="SEJ12"/>
      <c r="SEK12"/>
      <c r="SEL12"/>
      <c r="SEM12"/>
      <c r="SEN12"/>
      <c r="SEO12"/>
      <c r="SEP12"/>
      <c r="SEQ12"/>
      <c r="SER12"/>
      <c r="SES12"/>
      <c r="SET12"/>
      <c r="SEU12"/>
      <c r="SEV12"/>
      <c r="SEW12"/>
      <c r="SEX12"/>
      <c r="SEY12"/>
      <c r="SEZ12"/>
      <c r="SFA12"/>
      <c r="SFB12"/>
      <c r="SFC12"/>
      <c r="SFD12"/>
      <c r="SFE12"/>
      <c r="SFF12"/>
      <c r="SFG12"/>
      <c r="SFH12"/>
      <c r="SFI12"/>
      <c r="SFJ12"/>
      <c r="SFK12"/>
      <c r="SFL12"/>
      <c r="SFM12"/>
      <c r="SFN12"/>
      <c r="SFO12"/>
      <c r="SFP12"/>
      <c r="SFQ12"/>
      <c r="SFR12"/>
      <c r="SFS12"/>
      <c r="SFT12"/>
      <c r="SFU12"/>
      <c r="SFV12"/>
      <c r="SFW12"/>
      <c r="SFX12"/>
      <c r="SFY12"/>
      <c r="SFZ12"/>
      <c r="SGA12"/>
      <c r="SGB12"/>
      <c r="SGC12"/>
      <c r="SGD12"/>
      <c r="SGE12"/>
      <c r="SGF12"/>
      <c r="SGG12"/>
      <c r="SGH12"/>
      <c r="SGI12"/>
      <c r="SGJ12"/>
      <c r="SGK12"/>
      <c r="SGL12"/>
      <c r="SGM12"/>
      <c r="SGN12"/>
      <c r="SGO12"/>
      <c r="SGP12"/>
      <c r="SGQ12"/>
      <c r="SGR12"/>
      <c r="SGS12"/>
      <c r="SGT12"/>
      <c r="SGU12"/>
      <c r="SGV12"/>
      <c r="SGW12"/>
      <c r="SGX12"/>
      <c r="SGY12"/>
      <c r="SGZ12"/>
      <c r="SHA12"/>
      <c r="SHB12"/>
      <c r="SHC12"/>
      <c r="SHD12"/>
      <c r="SHE12"/>
      <c r="SHF12"/>
      <c r="SHG12"/>
      <c r="SHH12"/>
      <c r="SHI12"/>
      <c r="SHJ12"/>
      <c r="SHK12"/>
      <c r="SHL12"/>
      <c r="SHM12"/>
      <c r="SHN12"/>
      <c r="SHO12"/>
      <c r="SHP12"/>
      <c r="SHQ12"/>
      <c r="SHR12"/>
      <c r="SHS12"/>
      <c r="SHT12"/>
      <c r="SHU12"/>
      <c r="SHV12"/>
      <c r="SHW12"/>
      <c r="SHX12"/>
      <c r="SHY12"/>
      <c r="SHZ12"/>
      <c r="SIA12"/>
      <c r="SIB12"/>
      <c r="SIC12"/>
      <c r="SID12"/>
      <c r="SIE12"/>
      <c r="SIF12"/>
      <c r="SIG12"/>
      <c r="SIH12"/>
      <c r="SII12"/>
      <c r="SIJ12"/>
      <c r="SIK12"/>
      <c r="SIL12"/>
      <c r="SIM12"/>
      <c r="SIN12"/>
      <c r="SIO12"/>
      <c r="SIP12"/>
      <c r="SIQ12"/>
      <c r="SIR12"/>
      <c r="SIS12"/>
      <c r="SIT12"/>
      <c r="SIU12"/>
      <c r="SIV12"/>
      <c r="SIW12"/>
      <c r="SIX12"/>
      <c r="SIY12"/>
      <c r="SIZ12"/>
      <c r="SJA12"/>
      <c r="SJB12"/>
      <c r="SJC12"/>
      <c r="SJD12"/>
      <c r="SJE12"/>
      <c r="SJF12"/>
      <c r="SJG12"/>
      <c r="SJH12"/>
      <c r="SJI12"/>
      <c r="SJJ12"/>
      <c r="SJK12"/>
      <c r="SJL12"/>
      <c r="SJM12"/>
      <c r="SJN12"/>
      <c r="SJO12"/>
      <c r="SJP12"/>
      <c r="SJQ12"/>
      <c r="SJR12"/>
      <c r="SJS12"/>
      <c r="SJT12"/>
      <c r="SJU12"/>
      <c r="SJV12"/>
      <c r="SJW12"/>
      <c r="SJX12"/>
      <c r="SJY12"/>
      <c r="SJZ12"/>
      <c r="SKA12"/>
      <c r="SKB12"/>
      <c r="SKC12"/>
      <c r="SKD12"/>
      <c r="SKE12"/>
      <c r="SKF12"/>
      <c r="SKG12"/>
      <c r="SKH12"/>
      <c r="SKI12"/>
      <c r="SKJ12"/>
      <c r="SKK12"/>
      <c r="SKL12"/>
      <c r="SKM12"/>
      <c r="SKN12"/>
      <c r="SKO12"/>
      <c r="SKP12"/>
      <c r="SKQ12"/>
      <c r="SKR12"/>
      <c r="SKS12"/>
      <c r="SKT12"/>
      <c r="SKU12"/>
      <c r="SKV12"/>
      <c r="SKW12"/>
      <c r="SKX12"/>
      <c r="SKY12"/>
      <c r="SKZ12"/>
      <c r="SLA12"/>
      <c r="SLB12"/>
      <c r="SLC12"/>
      <c r="SLD12"/>
      <c r="SLE12"/>
      <c r="SLF12"/>
      <c r="SLG12"/>
      <c r="SLH12"/>
      <c r="SLI12"/>
      <c r="SLJ12"/>
      <c r="SLK12"/>
      <c r="SLL12"/>
      <c r="SLM12"/>
      <c r="SLN12"/>
      <c r="SLO12"/>
      <c r="SLP12"/>
      <c r="SLQ12"/>
      <c r="SLR12"/>
      <c r="SLS12"/>
      <c r="SLT12"/>
      <c r="SLU12"/>
      <c r="SLV12"/>
      <c r="SLW12"/>
      <c r="SLX12"/>
      <c r="SLY12"/>
      <c r="SLZ12"/>
      <c r="SMA12"/>
      <c r="SMB12"/>
      <c r="SMC12"/>
      <c r="SMD12"/>
      <c r="SME12"/>
      <c r="SMF12"/>
      <c r="SMG12"/>
      <c r="SMH12"/>
      <c r="SMI12"/>
      <c r="SMJ12"/>
      <c r="SMK12"/>
      <c r="SML12"/>
      <c r="SMM12"/>
      <c r="SMN12"/>
      <c r="SMO12"/>
      <c r="SMP12"/>
      <c r="SMQ12"/>
      <c r="SMR12"/>
      <c r="SMS12"/>
      <c r="SMT12"/>
      <c r="SMU12"/>
      <c r="SMV12"/>
      <c r="SMW12"/>
      <c r="SMX12"/>
      <c r="SMY12"/>
      <c r="SMZ12"/>
      <c r="SNA12"/>
      <c r="SNB12"/>
      <c r="SNC12"/>
      <c r="SND12"/>
      <c r="SNE12"/>
      <c r="SNF12"/>
      <c r="SNG12"/>
      <c r="SNH12"/>
      <c r="SNI12"/>
      <c r="SNJ12"/>
      <c r="SNK12"/>
      <c r="SNL12"/>
      <c r="SNM12"/>
      <c r="SNN12"/>
      <c r="SNO12"/>
      <c r="SNP12"/>
      <c r="SNQ12"/>
      <c r="SNR12"/>
      <c r="SNS12"/>
      <c r="SNT12"/>
      <c r="SNU12"/>
      <c r="SNV12"/>
      <c r="SNW12"/>
      <c r="SNX12"/>
      <c r="SNY12"/>
      <c r="SNZ12"/>
      <c r="SOA12"/>
      <c r="SOB12"/>
      <c r="SOC12"/>
      <c r="SOD12"/>
      <c r="SOE12"/>
      <c r="SOF12"/>
      <c r="SOG12"/>
      <c r="SOH12"/>
      <c r="SOI12"/>
      <c r="SOJ12"/>
      <c r="SOK12"/>
      <c r="SOL12"/>
      <c r="SOM12"/>
      <c r="SON12"/>
      <c r="SOO12"/>
      <c r="SOP12"/>
      <c r="SOQ12"/>
      <c r="SOR12"/>
      <c r="SOS12"/>
      <c r="SOT12"/>
      <c r="SOU12"/>
      <c r="SOV12"/>
      <c r="SOW12"/>
      <c r="SOX12"/>
      <c r="SOY12"/>
      <c r="SOZ12"/>
      <c r="SPA12"/>
      <c r="SPB12"/>
      <c r="SPC12"/>
      <c r="SPD12"/>
      <c r="SPE12"/>
      <c r="SPF12"/>
      <c r="SPG12"/>
      <c r="SPH12"/>
      <c r="SPI12"/>
      <c r="SPJ12"/>
      <c r="SPK12"/>
      <c r="SPL12"/>
      <c r="SPM12"/>
      <c r="SPN12"/>
      <c r="SPO12"/>
      <c r="SPP12"/>
      <c r="SPQ12"/>
      <c r="SPR12"/>
      <c r="SPS12"/>
      <c r="SPT12"/>
      <c r="SPU12"/>
      <c r="SPV12"/>
      <c r="SPW12"/>
      <c r="SPX12"/>
      <c r="SPY12"/>
      <c r="SPZ12"/>
      <c r="SQA12"/>
      <c r="SQB12"/>
      <c r="SQC12"/>
      <c r="SQD12"/>
      <c r="SQE12"/>
      <c r="SQF12"/>
      <c r="SQG12"/>
      <c r="SQH12"/>
      <c r="SQI12"/>
      <c r="SQJ12"/>
      <c r="SQK12"/>
      <c r="SQL12"/>
      <c r="SQM12"/>
      <c r="SQN12"/>
      <c r="SQO12"/>
      <c r="SQP12"/>
      <c r="SQQ12"/>
      <c r="SQR12"/>
      <c r="SQS12"/>
      <c r="SQT12"/>
      <c r="SQU12"/>
      <c r="SQV12"/>
      <c r="SQW12"/>
      <c r="SQX12"/>
      <c r="SQY12"/>
      <c r="SQZ12"/>
      <c r="SRA12"/>
      <c r="SRB12"/>
      <c r="SRC12"/>
      <c r="SRD12"/>
      <c r="SRE12"/>
      <c r="SRF12"/>
      <c r="SRG12"/>
      <c r="SRH12"/>
      <c r="SRI12"/>
      <c r="SRJ12"/>
      <c r="SRK12"/>
      <c r="SRL12"/>
      <c r="SRM12"/>
      <c r="SRN12"/>
      <c r="SRO12"/>
      <c r="SRP12"/>
      <c r="SRQ12"/>
      <c r="SRR12"/>
      <c r="SRS12"/>
      <c r="SRT12"/>
      <c r="SRU12"/>
      <c r="SRV12"/>
      <c r="SRW12"/>
      <c r="SRX12"/>
      <c r="SRY12"/>
      <c r="SRZ12"/>
      <c r="SSA12"/>
      <c r="SSB12"/>
      <c r="SSC12"/>
      <c r="SSD12"/>
      <c r="SSE12"/>
      <c r="SSF12"/>
      <c r="SSG12"/>
      <c r="SSH12"/>
      <c r="SSI12"/>
      <c r="SSJ12"/>
      <c r="SSK12"/>
      <c r="SSL12"/>
      <c r="SSM12"/>
      <c r="SSN12"/>
      <c r="SSO12"/>
      <c r="SSP12"/>
      <c r="SSQ12"/>
      <c r="SSR12"/>
      <c r="SSS12"/>
      <c r="SST12"/>
      <c r="SSU12"/>
      <c r="SSV12"/>
      <c r="SSW12"/>
      <c r="SSX12"/>
      <c r="SSY12"/>
      <c r="SSZ12"/>
      <c r="STA12"/>
      <c r="STB12"/>
      <c r="STC12"/>
      <c r="STD12"/>
      <c r="STE12"/>
      <c r="STF12"/>
      <c r="STG12"/>
      <c r="STH12"/>
      <c r="STI12"/>
      <c r="STJ12"/>
      <c r="STK12"/>
      <c r="STL12"/>
      <c r="STM12"/>
      <c r="STN12"/>
      <c r="STO12"/>
      <c r="STP12"/>
      <c r="STQ12"/>
      <c r="STR12"/>
      <c r="STS12"/>
      <c r="STT12"/>
      <c r="STU12"/>
      <c r="STV12"/>
      <c r="STW12"/>
      <c r="STX12"/>
      <c r="STY12"/>
      <c r="STZ12"/>
      <c r="SUA12"/>
      <c r="SUB12"/>
      <c r="SUC12"/>
      <c r="SUD12"/>
      <c r="SUE12"/>
      <c r="SUF12"/>
      <c r="SUG12"/>
      <c r="SUH12"/>
      <c r="SUI12"/>
      <c r="SUJ12"/>
      <c r="SUK12"/>
      <c r="SUL12"/>
      <c r="SUM12"/>
      <c r="SUN12"/>
      <c r="SUO12"/>
      <c r="SUP12"/>
      <c r="SUQ12"/>
      <c r="SUR12"/>
      <c r="SUS12"/>
      <c r="SUT12"/>
      <c r="SUU12"/>
      <c r="SUV12"/>
      <c r="SUW12"/>
      <c r="SUX12"/>
      <c r="SUY12"/>
      <c r="SUZ12"/>
      <c r="SVA12"/>
      <c r="SVB12"/>
      <c r="SVC12"/>
      <c r="SVD12"/>
      <c r="SVE12"/>
      <c r="SVF12"/>
      <c r="SVG12"/>
      <c r="SVH12"/>
      <c r="SVI12"/>
      <c r="SVJ12"/>
      <c r="SVK12"/>
      <c r="SVL12"/>
      <c r="SVM12"/>
      <c r="SVN12"/>
      <c r="SVO12"/>
      <c r="SVP12"/>
      <c r="SVQ12"/>
      <c r="SVR12"/>
      <c r="SVS12"/>
      <c r="SVT12"/>
      <c r="SVU12"/>
      <c r="SVV12"/>
      <c r="SVW12"/>
      <c r="SVX12"/>
      <c r="SVY12"/>
      <c r="SVZ12"/>
      <c r="SWA12"/>
      <c r="SWB12"/>
      <c r="SWC12"/>
      <c r="SWD12"/>
      <c r="SWE12"/>
      <c r="SWF12"/>
      <c r="SWG12"/>
      <c r="SWH12"/>
      <c r="SWI12"/>
      <c r="SWJ12"/>
      <c r="SWK12"/>
      <c r="SWL12"/>
      <c r="SWM12"/>
      <c r="SWN12"/>
      <c r="SWO12"/>
      <c r="SWP12"/>
      <c r="SWQ12"/>
      <c r="SWR12"/>
      <c r="SWS12"/>
      <c r="SWT12"/>
      <c r="SWU12"/>
      <c r="SWV12"/>
      <c r="SWW12"/>
      <c r="SWX12"/>
      <c r="SWY12"/>
      <c r="SWZ12"/>
      <c r="SXA12"/>
      <c r="SXB12"/>
      <c r="SXC12"/>
      <c r="SXD12"/>
      <c r="SXE12"/>
      <c r="SXF12"/>
      <c r="SXG12"/>
      <c r="SXH12"/>
      <c r="SXI12"/>
      <c r="SXJ12"/>
      <c r="SXK12"/>
      <c r="SXL12"/>
      <c r="SXM12"/>
      <c r="SXN12"/>
      <c r="SXO12"/>
      <c r="SXP12"/>
      <c r="SXQ12"/>
      <c r="SXR12"/>
      <c r="SXS12"/>
      <c r="SXT12"/>
      <c r="SXU12"/>
      <c r="SXV12"/>
      <c r="SXW12"/>
      <c r="SXX12"/>
      <c r="SXY12"/>
      <c r="SXZ12"/>
      <c r="SYA12"/>
      <c r="SYB12"/>
      <c r="SYC12"/>
      <c r="SYD12"/>
      <c r="SYE12"/>
      <c r="SYF12"/>
      <c r="SYG12"/>
      <c r="SYH12"/>
      <c r="SYI12"/>
      <c r="SYJ12"/>
      <c r="SYK12"/>
      <c r="SYL12"/>
      <c r="SYM12"/>
      <c r="SYN12"/>
      <c r="SYO12"/>
      <c r="SYP12"/>
      <c r="SYQ12"/>
      <c r="SYR12"/>
      <c r="SYS12"/>
      <c r="SYT12"/>
      <c r="SYU12"/>
      <c r="SYV12"/>
      <c r="SYW12"/>
      <c r="SYX12"/>
      <c r="SYY12"/>
      <c r="SYZ12"/>
      <c r="SZA12"/>
      <c r="SZB12"/>
      <c r="SZC12"/>
      <c r="SZD12"/>
      <c r="SZE12"/>
      <c r="SZF12"/>
      <c r="SZG12"/>
      <c r="SZH12"/>
      <c r="SZI12"/>
      <c r="SZJ12"/>
      <c r="SZK12"/>
      <c r="SZL12"/>
      <c r="SZM12"/>
      <c r="SZN12"/>
      <c r="SZO12"/>
      <c r="SZP12"/>
      <c r="SZQ12"/>
      <c r="SZR12"/>
      <c r="SZS12"/>
      <c r="SZT12"/>
      <c r="SZU12"/>
      <c r="SZV12"/>
      <c r="SZW12"/>
      <c r="SZX12"/>
      <c r="SZY12"/>
      <c r="SZZ12"/>
      <c r="TAA12"/>
      <c r="TAB12"/>
      <c r="TAC12"/>
      <c r="TAD12"/>
      <c r="TAE12"/>
      <c r="TAF12"/>
      <c r="TAG12"/>
      <c r="TAH12"/>
      <c r="TAI12"/>
      <c r="TAJ12"/>
      <c r="TAK12"/>
      <c r="TAL12"/>
      <c r="TAM12"/>
      <c r="TAN12"/>
      <c r="TAO12"/>
      <c r="TAP12"/>
      <c r="TAQ12"/>
      <c r="TAR12"/>
      <c r="TAS12"/>
      <c r="TAT12"/>
      <c r="TAU12"/>
      <c r="TAV12"/>
      <c r="TAW12"/>
      <c r="TAX12"/>
      <c r="TAY12"/>
      <c r="TAZ12"/>
      <c r="TBA12"/>
      <c r="TBB12"/>
      <c r="TBC12"/>
      <c r="TBD12"/>
      <c r="TBE12"/>
      <c r="TBF12"/>
      <c r="TBG12"/>
      <c r="TBH12"/>
      <c r="TBI12"/>
      <c r="TBJ12"/>
      <c r="TBK12"/>
      <c r="TBL12"/>
      <c r="TBM12"/>
      <c r="TBN12"/>
      <c r="TBO12"/>
      <c r="TBP12"/>
      <c r="TBQ12"/>
      <c r="TBR12"/>
      <c r="TBS12"/>
      <c r="TBT12"/>
      <c r="TBU12"/>
      <c r="TBV12"/>
      <c r="TBW12"/>
      <c r="TBX12"/>
      <c r="TBY12"/>
      <c r="TBZ12"/>
      <c r="TCA12"/>
      <c r="TCB12"/>
      <c r="TCC12"/>
      <c r="TCD12"/>
      <c r="TCE12"/>
      <c r="TCF12"/>
      <c r="TCG12"/>
      <c r="TCH12"/>
      <c r="TCI12"/>
      <c r="TCJ12"/>
      <c r="TCK12"/>
      <c r="TCL12"/>
      <c r="TCM12"/>
      <c r="TCN12"/>
      <c r="TCO12"/>
      <c r="TCP12"/>
      <c r="TCQ12"/>
      <c r="TCR12"/>
      <c r="TCS12"/>
      <c r="TCT12"/>
      <c r="TCU12"/>
      <c r="TCV12"/>
      <c r="TCW12"/>
      <c r="TCX12"/>
      <c r="TCY12"/>
      <c r="TCZ12"/>
      <c r="TDA12"/>
      <c r="TDB12"/>
      <c r="TDC12"/>
      <c r="TDD12"/>
      <c r="TDE12"/>
      <c r="TDF12"/>
      <c r="TDG12"/>
      <c r="TDH12"/>
      <c r="TDI12"/>
      <c r="TDJ12"/>
      <c r="TDK12"/>
      <c r="TDL12"/>
      <c r="TDM12"/>
      <c r="TDN12"/>
      <c r="TDO12"/>
      <c r="TDP12"/>
      <c r="TDQ12"/>
      <c r="TDR12"/>
      <c r="TDS12"/>
      <c r="TDT12"/>
      <c r="TDU12"/>
      <c r="TDV12"/>
      <c r="TDW12"/>
      <c r="TDX12"/>
      <c r="TDY12"/>
      <c r="TDZ12"/>
      <c r="TEA12"/>
      <c r="TEB12"/>
      <c r="TEC12"/>
      <c r="TED12"/>
      <c r="TEE12"/>
      <c r="TEF12"/>
      <c r="TEG12"/>
      <c r="TEH12"/>
      <c r="TEI12"/>
      <c r="TEJ12"/>
      <c r="TEK12"/>
      <c r="TEL12"/>
      <c r="TEM12"/>
      <c r="TEN12"/>
      <c r="TEO12"/>
      <c r="TEP12"/>
      <c r="TEQ12"/>
      <c r="TER12"/>
      <c r="TES12"/>
      <c r="TET12"/>
      <c r="TEU12"/>
      <c r="TEV12"/>
      <c r="TEW12"/>
      <c r="TEX12"/>
      <c r="TEY12"/>
      <c r="TEZ12"/>
      <c r="TFA12"/>
      <c r="TFB12"/>
      <c r="TFC12"/>
      <c r="TFD12"/>
      <c r="TFE12"/>
      <c r="TFF12"/>
      <c r="TFG12"/>
      <c r="TFH12"/>
      <c r="TFI12"/>
      <c r="TFJ12"/>
      <c r="TFK12"/>
      <c r="TFL12"/>
      <c r="TFM12"/>
      <c r="TFN12"/>
      <c r="TFO12"/>
      <c r="TFP12"/>
      <c r="TFQ12"/>
      <c r="TFR12"/>
      <c r="TFS12"/>
      <c r="TFT12"/>
      <c r="TFU12"/>
      <c r="TFV12"/>
      <c r="TFW12"/>
      <c r="TFX12"/>
      <c r="TFY12"/>
      <c r="TFZ12"/>
      <c r="TGA12"/>
      <c r="TGB12"/>
      <c r="TGC12"/>
      <c r="TGD12"/>
      <c r="TGE12"/>
      <c r="TGF12"/>
      <c r="TGG12"/>
      <c r="TGH12"/>
      <c r="TGI12"/>
      <c r="TGJ12"/>
      <c r="TGK12"/>
      <c r="TGL12"/>
      <c r="TGM12"/>
      <c r="TGN12"/>
      <c r="TGO12"/>
      <c r="TGP12"/>
      <c r="TGQ12"/>
      <c r="TGR12"/>
      <c r="TGS12"/>
      <c r="TGT12"/>
      <c r="TGU12"/>
      <c r="TGV12"/>
      <c r="TGW12"/>
      <c r="TGX12"/>
      <c r="TGY12"/>
      <c r="TGZ12"/>
      <c r="THA12"/>
      <c r="THB12"/>
      <c r="THC12"/>
      <c r="THD12"/>
      <c r="THE12"/>
      <c r="THF12"/>
      <c r="THG12"/>
      <c r="THH12"/>
      <c r="THI12"/>
      <c r="THJ12"/>
      <c r="THK12"/>
      <c r="THL12"/>
      <c r="THM12"/>
      <c r="THN12"/>
      <c r="THO12"/>
      <c r="THP12"/>
      <c r="THQ12"/>
      <c r="THR12"/>
      <c r="THS12"/>
      <c r="THT12"/>
      <c r="THU12"/>
      <c r="THV12"/>
      <c r="THW12"/>
      <c r="THX12"/>
      <c r="THY12"/>
      <c r="THZ12"/>
      <c r="TIA12"/>
      <c r="TIB12"/>
      <c r="TIC12"/>
      <c r="TID12"/>
      <c r="TIE12"/>
      <c r="TIF12"/>
      <c r="TIG12"/>
      <c r="TIH12"/>
      <c r="TII12"/>
      <c r="TIJ12"/>
      <c r="TIK12"/>
      <c r="TIL12"/>
      <c r="TIM12"/>
      <c r="TIN12"/>
      <c r="TIO12"/>
      <c r="TIP12"/>
      <c r="TIQ12"/>
      <c r="TIR12"/>
      <c r="TIS12"/>
      <c r="TIT12"/>
      <c r="TIU12"/>
      <c r="TIV12"/>
      <c r="TIW12"/>
      <c r="TIX12"/>
      <c r="TIY12"/>
      <c r="TIZ12"/>
      <c r="TJA12"/>
      <c r="TJB12"/>
      <c r="TJC12"/>
      <c r="TJD12"/>
      <c r="TJE12"/>
      <c r="TJF12"/>
      <c r="TJG12"/>
      <c r="TJH12"/>
      <c r="TJI12"/>
      <c r="TJJ12"/>
      <c r="TJK12"/>
      <c r="TJL12"/>
      <c r="TJM12"/>
      <c r="TJN12"/>
      <c r="TJO12"/>
      <c r="TJP12"/>
      <c r="TJQ12"/>
      <c r="TJR12"/>
      <c r="TJS12"/>
      <c r="TJT12"/>
      <c r="TJU12"/>
      <c r="TJV12"/>
      <c r="TJW12"/>
      <c r="TJX12"/>
      <c r="TJY12"/>
      <c r="TJZ12"/>
      <c r="TKA12"/>
      <c r="TKB12"/>
      <c r="TKC12"/>
      <c r="TKD12"/>
      <c r="TKE12"/>
      <c r="TKF12"/>
      <c r="TKG12"/>
      <c r="TKH12"/>
      <c r="TKI12"/>
      <c r="TKJ12"/>
      <c r="TKK12"/>
      <c r="TKL12"/>
      <c r="TKM12"/>
      <c r="TKN12"/>
      <c r="TKO12"/>
      <c r="TKP12"/>
      <c r="TKQ12"/>
      <c r="TKR12"/>
      <c r="TKS12"/>
      <c r="TKT12"/>
      <c r="TKU12"/>
      <c r="TKV12"/>
      <c r="TKW12"/>
      <c r="TKX12"/>
      <c r="TKY12"/>
      <c r="TKZ12"/>
      <c r="TLA12"/>
      <c r="TLB12"/>
      <c r="TLC12"/>
      <c r="TLD12"/>
      <c r="TLE12"/>
      <c r="TLF12"/>
      <c r="TLG12"/>
      <c r="TLH12"/>
      <c r="TLI12"/>
      <c r="TLJ12"/>
      <c r="TLK12"/>
      <c r="TLL12"/>
      <c r="TLM12"/>
      <c r="TLN12"/>
      <c r="TLO12"/>
      <c r="TLP12"/>
      <c r="TLQ12"/>
      <c r="TLR12"/>
      <c r="TLS12"/>
      <c r="TLT12"/>
      <c r="TLU12"/>
      <c r="TLV12"/>
      <c r="TLW12"/>
      <c r="TLX12"/>
      <c r="TLY12"/>
      <c r="TLZ12"/>
      <c r="TMA12"/>
      <c r="TMB12"/>
      <c r="TMC12"/>
      <c r="TMD12"/>
      <c r="TME12"/>
      <c r="TMF12"/>
      <c r="TMG12"/>
      <c r="TMH12"/>
      <c r="TMI12"/>
      <c r="TMJ12"/>
      <c r="TMK12"/>
      <c r="TML12"/>
      <c r="TMM12"/>
      <c r="TMN12"/>
      <c r="TMO12"/>
      <c r="TMP12"/>
      <c r="TMQ12"/>
      <c r="TMR12"/>
      <c r="TMS12"/>
      <c r="TMT12"/>
      <c r="TMU12"/>
      <c r="TMV12"/>
      <c r="TMW12"/>
      <c r="TMX12"/>
      <c r="TMY12"/>
      <c r="TMZ12"/>
      <c r="TNA12"/>
      <c r="TNB12"/>
      <c r="TNC12"/>
      <c r="TND12"/>
      <c r="TNE12"/>
      <c r="TNF12"/>
      <c r="TNG12"/>
      <c r="TNH12"/>
      <c r="TNI12"/>
      <c r="TNJ12"/>
      <c r="TNK12"/>
      <c r="TNL12"/>
      <c r="TNM12"/>
      <c r="TNN12"/>
      <c r="TNO12"/>
      <c r="TNP12"/>
      <c r="TNQ12"/>
      <c r="TNR12"/>
      <c r="TNS12"/>
      <c r="TNT12"/>
      <c r="TNU12"/>
      <c r="TNV12"/>
      <c r="TNW12"/>
      <c r="TNX12"/>
      <c r="TNY12"/>
      <c r="TNZ12"/>
      <c r="TOA12"/>
      <c r="TOB12"/>
      <c r="TOC12"/>
      <c r="TOD12"/>
      <c r="TOE12"/>
      <c r="TOF12"/>
      <c r="TOG12"/>
      <c r="TOH12"/>
      <c r="TOI12"/>
      <c r="TOJ12"/>
      <c r="TOK12"/>
      <c r="TOL12"/>
      <c r="TOM12"/>
      <c r="TON12"/>
      <c r="TOO12"/>
      <c r="TOP12"/>
      <c r="TOQ12"/>
      <c r="TOR12"/>
      <c r="TOS12"/>
      <c r="TOT12"/>
      <c r="TOU12"/>
      <c r="TOV12"/>
      <c r="TOW12"/>
      <c r="TOX12"/>
      <c r="TOY12"/>
      <c r="TOZ12"/>
      <c r="TPA12"/>
      <c r="TPB12"/>
      <c r="TPC12"/>
      <c r="TPD12"/>
      <c r="TPE12"/>
      <c r="TPF12"/>
      <c r="TPG12"/>
      <c r="TPH12"/>
      <c r="TPI12"/>
      <c r="TPJ12"/>
      <c r="TPK12"/>
      <c r="TPL12"/>
      <c r="TPM12"/>
      <c r="TPN12"/>
      <c r="TPO12"/>
      <c r="TPP12"/>
      <c r="TPQ12"/>
      <c r="TPR12"/>
      <c r="TPS12"/>
      <c r="TPT12"/>
      <c r="TPU12"/>
      <c r="TPV12"/>
      <c r="TPW12"/>
      <c r="TPX12"/>
      <c r="TPY12"/>
      <c r="TPZ12"/>
      <c r="TQA12"/>
      <c r="TQB12"/>
      <c r="TQC12"/>
      <c r="TQD12"/>
      <c r="TQE12"/>
      <c r="TQF12"/>
      <c r="TQG12"/>
      <c r="TQH12"/>
      <c r="TQI12"/>
      <c r="TQJ12"/>
      <c r="TQK12"/>
      <c r="TQL12"/>
      <c r="TQM12"/>
      <c r="TQN12"/>
      <c r="TQO12"/>
      <c r="TQP12"/>
      <c r="TQQ12"/>
      <c r="TQR12"/>
      <c r="TQS12"/>
      <c r="TQT12"/>
      <c r="TQU12"/>
      <c r="TQV12"/>
      <c r="TQW12"/>
      <c r="TQX12"/>
      <c r="TQY12"/>
      <c r="TQZ12"/>
      <c r="TRA12"/>
      <c r="TRB12"/>
      <c r="TRC12"/>
      <c r="TRD12"/>
      <c r="TRE12"/>
      <c r="TRF12"/>
      <c r="TRG12"/>
      <c r="TRH12"/>
      <c r="TRI12"/>
      <c r="TRJ12"/>
      <c r="TRK12"/>
      <c r="TRL12"/>
      <c r="TRM12"/>
      <c r="TRN12"/>
      <c r="TRO12"/>
      <c r="TRP12"/>
      <c r="TRQ12"/>
      <c r="TRR12"/>
      <c r="TRS12"/>
      <c r="TRT12"/>
      <c r="TRU12"/>
      <c r="TRV12"/>
      <c r="TRW12"/>
      <c r="TRX12"/>
      <c r="TRY12"/>
      <c r="TRZ12"/>
      <c r="TSA12"/>
      <c r="TSB12"/>
      <c r="TSC12"/>
      <c r="TSD12"/>
      <c r="TSE12"/>
      <c r="TSF12"/>
      <c r="TSG12"/>
      <c r="TSH12"/>
      <c r="TSI12"/>
      <c r="TSJ12"/>
      <c r="TSK12"/>
      <c r="TSL12"/>
      <c r="TSM12"/>
      <c r="TSN12"/>
      <c r="TSO12"/>
      <c r="TSP12"/>
      <c r="TSQ12"/>
      <c r="TSR12"/>
      <c r="TSS12"/>
      <c r="TST12"/>
      <c r="TSU12"/>
      <c r="TSV12"/>
      <c r="TSW12"/>
      <c r="TSX12"/>
      <c r="TSY12"/>
      <c r="TSZ12"/>
      <c r="TTA12"/>
      <c r="TTB12"/>
      <c r="TTC12"/>
      <c r="TTD12"/>
      <c r="TTE12"/>
      <c r="TTF12"/>
      <c r="TTG12"/>
      <c r="TTH12"/>
      <c r="TTI12"/>
      <c r="TTJ12"/>
      <c r="TTK12"/>
      <c r="TTL12"/>
      <c r="TTM12"/>
      <c r="TTN12"/>
      <c r="TTO12"/>
      <c r="TTP12"/>
      <c r="TTQ12"/>
      <c r="TTR12"/>
      <c r="TTS12"/>
      <c r="TTT12"/>
      <c r="TTU12"/>
      <c r="TTV12"/>
      <c r="TTW12"/>
      <c r="TTX12"/>
      <c r="TTY12"/>
      <c r="TTZ12"/>
      <c r="TUA12"/>
      <c r="TUB12"/>
      <c r="TUC12"/>
      <c r="TUD12"/>
      <c r="TUE12"/>
      <c r="TUF12"/>
      <c r="TUG12"/>
      <c r="TUH12"/>
      <c r="TUI12"/>
      <c r="TUJ12"/>
      <c r="TUK12"/>
      <c r="TUL12"/>
      <c r="TUM12"/>
      <c r="TUN12"/>
      <c r="TUO12"/>
      <c r="TUP12"/>
      <c r="TUQ12"/>
      <c r="TUR12"/>
      <c r="TUS12"/>
      <c r="TUT12"/>
      <c r="TUU12"/>
      <c r="TUV12"/>
      <c r="TUW12"/>
      <c r="TUX12"/>
      <c r="TUY12"/>
      <c r="TUZ12"/>
      <c r="TVA12"/>
      <c r="TVB12"/>
      <c r="TVC12"/>
      <c r="TVD12"/>
      <c r="TVE12"/>
      <c r="TVF12"/>
      <c r="TVG12"/>
      <c r="TVH12"/>
      <c r="TVI12"/>
      <c r="TVJ12"/>
      <c r="TVK12"/>
      <c r="TVL12"/>
      <c r="TVM12"/>
      <c r="TVN12"/>
      <c r="TVO12"/>
      <c r="TVP12"/>
      <c r="TVQ12"/>
      <c r="TVR12"/>
      <c r="TVS12"/>
      <c r="TVT12"/>
      <c r="TVU12"/>
      <c r="TVV12"/>
      <c r="TVW12"/>
      <c r="TVX12"/>
      <c r="TVY12"/>
      <c r="TVZ12"/>
      <c r="TWA12"/>
      <c r="TWB12"/>
      <c r="TWC12"/>
      <c r="TWD12"/>
      <c r="TWE12"/>
      <c r="TWF12"/>
      <c r="TWG12"/>
      <c r="TWH12"/>
      <c r="TWI12"/>
      <c r="TWJ12"/>
      <c r="TWK12"/>
      <c r="TWL12"/>
      <c r="TWM12"/>
      <c r="TWN12"/>
      <c r="TWO12"/>
      <c r="TWP12"/>
      <c r="TWQ12"/>
      <c r="TWR12"/>
      <c r="TWS12"/>
      <c r="TWT12"/>
      <c r="TWU12"/>
      <c r="TWV12"/>
      <c r="TWW12"/>
      <c r="TWX12"/>
      <c r="TWY12"/>
      <c r="TWZ12"/>
      <c r="TXA12"/>
      <c r="TXB12"/>
      <c r="TXC12"/>
      <c r="TXD12"/>
      <c r="TXE12"/>
      <c r="TXF12"/>
      <c r="TXG12"/>
      <c r="TXH12"/>
      <c r="TXI12"/>
      <c r="TXJ12"/>
      <c r="TXK12"/>
      <c r="TXL12"/>
      <c r="TXM12"/>
      <c r="TXN12"/>
      <c r="TXO12"/>
      <c r="TXP12"/>
      <c r="TXQ12"/>
      <c r="TXR12"/>
      <c r="TXS12"/>
      <c r="TXT12"/>
      <c r="TXU12"/>
      <c r="TXV12"/>
      <c r="TXW12"/>
      <c r="TXX12"/>
      <c r="TXY12"/>
      <c r="TXZ12"/>
      <c r="TYA12"/>
      <c r="TYB12"/>
      <c r="TYC12"/>
      <c r="TYD12"/>
      <c r="TYE12"/>
      <c r="TYF12"/>
      <c r="TYG12"/>
      <c r="TYH12"/>
      <c r="TYI12"/>
      <c r="TYJ12"/>
      <c r="TYK12"/>
      <c r="TYL12"/>
      <c r="TYM12"/>
      <c r="TYN12"/>
      <c r="TYO12"/>
      <c r="TYP12"/>
      <c r="TYQ12"/>
      <c r="TYR12"/>
      <c r="TYS12"/>
      <c r="TYT12"/>
      <c r="TYU12"/>
      <c r="TYV12"/>
      <c r="TYW12"/>
      <c r="TYX12"/>
      <c r="TYY12"/>
      <c r="TYZ12"/>
      <c r="TZA12"/>
      <c r="TZB12"/>
      <c r="TZC12"/>
      <c r="TZD12"/>
      <c r="TZE12"/>
      <c r="TZF12"/>
      <c r="TZG12"/>
      <c r="TZH12"/>
      <c r="TZI12"/>
      <c r="TZJ12"/>
      <c r="TZK12"/>
      <c r="TZL12"/>
      <c r="TZM12"/>
      <c r="TZN12"/>
      <c r="TZO12"/>
      <c r="TZP12"/>
      <c r="TZQ12"/>
      <c r="TZR12"/>
      <c r="TZS12"/>
      <c r="TZT12"/>
      <c r="TZU12"/>
      <c r="TZV12"/>
      <c r="TZW12"/>
      <c r="TZX12"/>
      <c r="TZY12"/>
      <c r="TZZ12"/>
      <c r="UAA12"/>
      <c r="UAB12"/>
      <c r="UAC12"/>
      <c r="UAD12"/>
      <c r="UAE12"/>
      <c r="UAF12"/>
      <c r="UAG12"/>
      <c r="UAH12"/>
      <c r="UAI12"/>
      <c r="UAJ12"/>
      <c r="UAK12"/>
      <c r="UAL12"/>
      <c r="UAM12"/>
      <c r="UAN12"/>
      <c r="UAO12"/>
      <c r="UAP12"/>
      <c r="UAQ12"/>
      <c r="UAR12"/>
      <c r="UAS12"/>
      <c r="UAT12"/>
      <c r="UAU12"/>
      <c r="UAV12"/>
      <c r="UAW12"/>
      <c r="UAX12"/>
      <c r="UAY12"/>
      <c r="UAZ12"/>
      <c r="UBA12"/>
      <c r="UBB12"/>
      <c r="UBC12"/>
      <c r="UBD12"/>
      <c r="UBE12"/>
      <c r="UBF12"/>
      <c r="UBG12"/>
      <c r="UBH12"/>
      <c r="UBI12"/>
      <c r="UBJ12"/>
      <c r="UBK12"/>
      <c r="UBL12"/>
      <c r="UBM12"/>
      <c r="UBN12"/>
      <c r="UBO12"/>
      <c r="UBP12"/>
      <c r="UBQ12"/>
      <c r="UBR12"/>
      <c r="UBS12"/>
      <c r="UBT12"/>
      <c r="UBU12"/>
      <c r="UBV12"/>
      <c r="UBW12"/>
      <c r="UBX12"/>
      <c r="UBY12"/>
      <c r="UBZ12"/>
      <c r="UCA12"/>
      <c r="UCB12"/>
      <c r="UCC12"/>
      <c r="UCD12"/>
      <c r="UCE12"/>
      <c r="UCF12"/>
      <c r="UCG12"/>
      <c r="UCH12"/>
      <c r="UCI12"/>
      <c r="UCJ12"/>
      <c r="UCK12"/>
      <c r="UCL12"/>
      <c r="UCM12"/>
      <c r="UCN12"/>
      <c r="UCO12"/>
      <c r="UCP12"/>
      <c r="UCQ12"/>
      <c r="UCR12"/>
      <c r="UCS12"/>
      <c r="UCT12"/>
      <c r="UCU12"/>
      <c r="UCV12"/>
      <c r="UCW12"/>
      <c r="UCX12"/>
      <c r="UCY12"/>
      <c r="UCZ12"/>
      <c r="UDA12"/>
      <c r="UDB12"/>
      <c r="UDC12"/>
      <c r="UDD12"/>
      <c r="UDE12"/>
      <c r="UDF12"/>
      <c r="UDG12"/>
      <c r="UDH12"/>
      <c r="UDI12"/>
      <c r="UDJ12"/>
      <c r="UDK12"/>
      <c r="UDL12"/>
      <c r="UDM12"/>
      <c r="UDN12"/>
      <c r="UDO12"/>
      <c r="UDP12"/>
      <c r="UDQ12"/>
      <c r="UDR12"/>
      <c r="UDS12"/>
      <c r="UDT12"/>
      <c r="UDU12"/>
      <c r="UDV12"/>
      <c r="UDW12"/>
      <c r="UDX12"/>
      <c r="UDY12"/>
      <c r="UDZ12"/>
      <c r="UEA12"/>
      <c r="UEB12"/>
      <c r="UEC12"/>
      <c r="UED12"/>
      <c r="UEE12"/>
      <c r="UEF12"/>
      <c r="UEG12"/>
      <c r="UEH12"/>
      <c r="UEI12"/>
      <c r="UEJ12"/>
      <c r="UEK12"/>
      <c r="UEL12"/>
      <c r="UEM12"/>
      <c r="UEN12"/>
      <c r="UEO12"/>
      <c r="UEP12"/>
      <c r="UEQ12"/>
      <c r="UER12"/>
      <c r="UES12"/>
      <c r="UET12"/>
      <c r="UEU12"/>
      <c r="UEV12"/>
      <c r="UEW12"/>
      <c r="UEX12"/>
      <c r="UEY12"/>
      <c r="UEZ12"/>
      <c r="UFA12"/>
      <c r="UFB12"/>
      <c r="UFC12"/>
      <c r="UFD12"/>
      <c r="UFE12"/>
      <c r="UFF12"/>
      <c r="UFG12"/>
      <c r="UFH12"/>
      <c r="UFI12"/>
      <c r="UFJ12"/>
      <c r="UFK12"/>
      <c r="UFL12"/>
      <c r="UFM12"/>
      <c r="UFN12"/>
      <c r="UFO12"/>
      <c r="UFP12"/>
      <c r="UFQ12"/>
      <c r="UFR12"/>
      <c r="UFS12"/>
      <c r="UFT12"/>
      <c r="UFU12"/>
      <c r="UFV12"/>
      <c r="UFW12"/>
      <c r="UFX12"/>
      <c r="UFY12"/>
      <c r="UFZ12"/>
      <c r="UGA12"/>
      <c r="UGB12"/>
      <c r="UGC12"/>
      <c r="UGD12"/>
      <c r="UGE12"/>
      <c r="UGF12"/>
      <c r="UGG12"/>
      <c r="UGH12"/>
      <c r="UGI12"/>
      <c r="UGJ12"/>
      <c r="UGK12"/>
      <c r="UGL12"/>
      <c r="UGM12"/>
      <c r="UGN12"/>
      <c r="UGO12"/>
      <c r="UGP12"/>
      <c r="UGQ12"/>
      <c r="UGR12"/>
      <c r="UGS12"/>
      <c r="UGT12"/>
      <c r="UGU12"/>
      <c r="UGV12"/>
      <c r="UGW12"/>
      <c r="UGX12"/>
      <c r="UGY12"/>
      <c r="UGZ12"/>
      <c r="UHA12"/>
      <c r="UHB12"/>
      <c r="UHC12"/>
      <c r="UHD12"/>
      <c r="UHE12"/>
      <c r="UHF12"/>
      <c r="UHG12"/>
      <c r="UHH12"/>
      <c r="UHI12"/>
      <c r="UHJ12"/>
      <c r="UHK12"/>
      <c r="UHL12"/>
      <c r="UHM12"/>
      <c r="UHN12"/>
      <c r="UHO12"/>
      <c r="UHP12"/>
      <c r="UHQ12"/>
      <c r="UHR12"/>
      <c r="UHS12"/>
      <c r="UHT12"/>
      <c r="UHU12"/>
      <c r="UHV12"/>
      <c r="UHW12"/>
      <c r="UHX12"/>
      <c r="UHY12"/>
      <c r="UHZ12"/>
      <c r="UIA12"/>
      <c r="UIB12"/>
      <c r="UIC12"/>
      <c r="UID12"/>
      <c r="UIE12"/>
      <c r="UIF12"/>
      <c r="UIG12"/>
      <c r="UIH12"/>
      <c r="UII12"/>
      <c r="UIJ12"/>
      <c r="UIK12"/>
      <c r="UIL12"/>
      <c r="UIM12"/>
      <c r="UIN12"/>
      <c r="UIO12"/>
      <c r="UIP12"/>
      <c r="UIQ12"/>
      <c r="UIR12"/>
      <c r="UIS12"/>
      <c r="UIT12"/>
      <c r="UIU12"/>
      <c r="UIV12"/>
      <c r="UIW12"/>
      <c r="UIX12"/>
      <c r="UIY12"/>
      <c r="UIZ12"/>
      <c r="UJA12"/>
      <c r="UJB12"/>
      <c r="UJC12"/>
      <c r="UJD12"/>
      <c r="UJE12"/>
      <c r="UJF12"/>
      <c r="UJG12"/>
      <c r="UJH12"/>
      <c r="UJI12"/>
      <c r="UJJ12"/>
      <c r="UJK12"/>
      <c r="UJL12"/>
      <c r="UJM12"/>
      <c r="UJN12"/>
      <c r="UJO12"/>
      <c r="UJP12"/>
      <c r="UJQ12"/>
      <c r="UJR12"/>
      <c r="UJS12"/>
      <c r="UJT12"/>
      <c r="UJU12"/>
      <c r="UJV12"/>
      <c r="UJW12"/>
      <c r="UJX12"/>
      <c r="UJY12"/>
      <c r="UJZ12"/>
      <c r="UKA12"/>
      <c r="UKB12"/>
      <c r="UKC12"/>
      <c r="UKD12"/>
      <c r="UKE12"/>
      <c r="UKF12"/>
      <c r="UKG12"/>
      <c r="UKH12"/>
      <c r="UKI12"/>
      <c r="UKJ12"/>
      <c r="UKK12"/>
      <c r="UKL12"/>
      <c r="UKM12"/>
      <c r="UKN12"/>
      <c r="UKO12"/>
      <c r="UKP12"/>
      <c r="UKQ12"/>
      <c r="UKR12"/>
      <c r="UKS12"/>
      <c r="UKT12"/>
      <c r="UKU12"/>
      <c r="UKV12"/>
      <c r="UKW12"/>
      <c r="UKX12"/>
      <c r="UKY12"/>
      <c r="UKZ12"/>
      <c r="ULA12"/>
      <c r="ULB12"/>
      <c r="ULC12"/>
      <c r="ULD12"/>
      <c r="ULE12"/>
      <c r="ULF12"/>
      <c r="ULG12"/>
      <c r="ULH12"/>
      <c r="ULI12"/>
      <c r="ULJ12"/>
      <c r="ULK12"/>
      <c r="ULL12"/>
      <c r="ULM12"/>
      <c r="ULN12"/>
      <c r="ULO12"/>
      <c r="ULP12"/>
      <c r="ULQ12"/>
      <c r="ULR12"/>
      <c r="ULS12"/>
      <c r="ULT12"/>
      <c r="ULU12"/>
      <c r="ULV12"/>
      <c r="ULW12"/>
      <c r="ULX12"/>
      <c r="ULY12"/>
      <c r="ULZ12"/>
      <c r="UMA12"/>
      <c r="UMB12"/>
      <c r="UMC12"/>
      <c r="UMD12"/>
      <c r="UME12"/>
      <c r="UMF12"/>
      <c r="UMG12"/>
      <c r="UMH12"/>
      <c r="UMI12"/>
      <c r="UMJ12"/>
      <c r="UMK12"/>
      <c r="UML12"/>
      <c r="UMM12"/>
      <c r="UMN12"/>
      <c r="UMO12"/>
      <c r="UMP12"/>
      <c r="UMQ12"/>
      <c r="UMR12"/>
      <c r="UMS12"/>
      <c r="UMT12"/>
      <c r="UMU12"/>
      <c r="UMV12"/>
      <c r="UMW12"/>
      <c r="UMX12"/>
      <c r="UMY12"/>
      <c r="UMZ12"/>
      <c r="UNA12"/>
      <c r="UNB12"/>
      <c r="UNC12"/>
      <c r="UND12"/>
      <c r="UNE12"/>
      <c r="UNF12"/>
      <c r="UNG12"/>
      <c r="UNH12"/>
      <c r="UNI12"/>
      <c r="UNJ12"/>
      <c r="UNK12"/>
      <c r="UNL12"/>
      <c r="UNM12"/>
      <c r="UNN12"/>
      <c r="UNO12"/>
      <c r="UNP12"/>
      <c r="UNQ12"/>
      <c r="UNR12"/>
      <c r="UNS12"/>
      <c r="UNT12"/>
      <c r="UNU12"/>
      <c r="UNV12"/>
      <c r="UNW12"/>
      <c r="UNX12"/>
      <c r="UNY12"/>
      <c r="UNZ12"/>
      <c r="UOA12"/>
      <c r="UOB12"/>
      <c r="UOC12"/>
      <c r="UOD12"/>
      <c r="UOE12"/>
      <c r="UOF12"/>
      <c r="UOG12"/>
      <c r="UOH12"/>
      <c r="UOI12"/>
      <c r="UOJ12"/>
      <c r="UOK12"/>
      <c r="UOL12"/>
      <c r="UOM12"/>
      <c r="UON12"/>
      <c r="UOO12"/>
      <c r="UOP12"/>
      <c r="UOQ12"/>
      <c r="UOR12"/>
      <c r="UOS12"/>
      <c r="UOT12"/>
      <c r="UOU12"/>
      <c r="UOV12"/>
      <c r="UOW12"/>
      <c r="UOX12"/>
      <c r="UOY12"/>
      <c r="UOZ12"/>
      <c r="UPA12"/>
      <c r="UPB12"/>
      <c r="UPC12"/>
      <c r="UPD12"/>
      <c r="UPE12"/>
      <c r="UPF12"/>
      <c r="UPG12"/>
      <c r="UPH12"/>
      <c r="UPI12"/>
      <c r="UPJ12"/>
      <c r="UPK12"/>
      <c r="UPL12"/>
      <c r="UPM12"/>
      <c r="UPN12"/>
      <c r="UPO12"/>
      <c r="UPP12"/>
      <c r="UPQ12"/>
      <c r="UPR12"/>
      <c r="UPS12"/>
      <c r="UPT12"/>
      <c r="UPU12"/>
      <c r="UPV12"/>
      <c r="UPW12"/>
      <c r="UPX12"/>
      <c r="UPY12"/>
      <c r="UPZ12"/>
      <c r="UQA12"/>
      <c r="UQB12"/>
      <c r="UQC12"/>
      <c r="UQD12"/>
      <c r="UQE12"/>
      <c r="UQF12"/>
      <c r="UQG12"/>
      <c r="UQH12"/>
      <c r="UQI12"/>
      <c r="UQJ12"/>
      <c r="UQK12"/>
      <c r="UQL12"/>
      <c r="UQM12"/>
      <c r="UQN12"/>
      <c r="UQO12"/>
      <c r="UQP12"/>
      <c r="UQQ12"/>
      <c r="UQR12"/>
      <c r="UQS12"/>
      <c r="UQT12"/>
      <c r="UQU12"/>
      <c r="UQV12"/>
      <c r="UQW12"/>
      <c r="UQX12"/>
      <c r="UQY12"/>
      <c r="UQZ12"/>
      <c r="URA12"/>
      <c r="URB12"/>
      <c r="URC12"/>
      <c r="URD12"/>
      <c r="URE12"/>
      <c r="URF12"/>
      <c r="URG12"/>
      <c r="URH12"/>
      <c r="URI12"/>
      <c r="URJ12"/>
      <c r="URK12"/>
      <c r="URL12"/>
      <c r="URM12"/>
      <c r="URN12"/>
      <c r="URO12"/>
      <c r="URP12"/>
      <c r="URQ12"/>
      <c r="URR12"/>
      <c r="URS12"/>
      <c r="URT12"/>
      <c r="URU12"/>
      <c r="URV12"/>
      <c r="URW12"/>
      <c r="URX12"/>
      <c r="URY12"/>
      <c r="URZ12"/>
      <c r="USA12"/>
      <c r="USB12"/>
      <c r="USC12"/>
      <c r="USD12"/>
      <c r="USE12"/>
      <c r="USF12"/>
      <c r="USG12"/>
      <c r="USH12"/>
      <c r="USI12"/>
      <c r="USJ12"/>
      <c r="USK12"/>
      <c r="USL12"/>
      <c r="USM12"/>
      <c r="USN12"/>
      <c r="USO12"/>
      <c r="USP12"/>
      <c r="USQ12"/>
      <c r="USR12"/>
      <c r="USS12"/>
      <c r="UST12"/>
      <c r="USU12"/>
      <c r="USV12"/>
      <c r="USW12"/>
      <c r="USX12"/>
      <c r="USY12"/>
      <c r="USZ12"/>
      <c r="UTA12"/>
      <c r="UTB12"/>
      <c r="UTC12"/>
      <c r="UTD12"/>
      <c r="UTE12"/>
      <c r="UTF12"/>
      <c r="UTG12"/>
      <c r="UTH12"/>
      <c r="UTI12"/>
      <c r="UTJ12"/>
      <c r="UTK12"/>
      <c r="UTL12"/>
      <c r="UTM12"/>
      <c r="UTN12"/>
      <c r="UTO12"/>
      <c r="UTP12"/>
      <c r="UTQ12"/>
      <c r="UTR12"/>
      <c r="UTS12"/>
      <c r="UTT12"/>
      <c r="UTU12"/>
      <c r="UTV12"/>
      <c r="UTW12"/>
      <c r="UTX12"/>
      <c r="UTY12"/>
      <c r="UTZ12"/>
      <c r="UUA12"/>
      <c r="UUB12"/>
      <c r="UUC12"/>
      <c r="UUD12"/>
      <c r="UUE12"/>
      <c r="UUF12"/>
      <c r="UUG12"/>
      <c r="UUH12"/>
      <c r="UUI12"/>
      <c r="UUJ12"/>
      <c r="UUK12"/>
      <c r="UUL12"/>
      <c r="UUM12"/>
      <c r="UUN12"/>
      <c r="UUO12"/>
      <c r="UUP12"/>
      <c r="UUQ12"/>
      <c r="UUR12"/>
      <c r="UUS12"/>
      <c r="UUT12"/>
      <c r="UUU12"/>
      <c r="UUV12"/>
      <c r="UUW12"/>
      <c r="UUX12"/>
      <c r="UUY12"/>
      <c r="UUZ12"/>
      <c r="UVA12"/>
      <c r="UVB12"/>
      <c r="UVC12"/>
      <c r="UVD12"/>
      <c r="UVE12"/>
      <c r="UVF12"/>
      <c r="UVG12"/>
      <c r="UVH12"/>
      <c r="UVI12"/>
      <c r="UVJ12"/>
      <c r="UVK12"/>
      <c r="UVL12"/>
      <c r="UVM12"/>
      <c r="UVN12"/>
      <c r="UVO12"/>
      <c r="UVP12"/>
      <c r="UVQ12"/>
      <c r="UVR12"/>
      <c r="UVS12"/>
      <c r="UVT12"/>
      <c r="UVU12"/>
      <c r="UVV12"/>
      <c r="UVW12"/>
      <c r="UVX12"/>
      <c r="UVY12"/>
      <c r="UVZ12"/>
      <c r="UWA12"/>
      <c r="UWB12"/>
      <c r="UWC12"/>
      <c r="UWD12"/>
      <c r="UWE12"/>
      <c r="UWF12"/>
      <c r="UWG12"/>
      <c r="UWH12"/>
      <c r="UWI12"/>
      <c r="UWJ12"/>
      <c r="UWK12"/>
      <c r="UWL12"/>
      <c r="UWM12"/>
      <c r="UWN12"/>
      <c r="UWO12"/>
      <c r="UWP12"/>
      <c r="UWQ12"/>
      <c r="UWR12"/>
      <c r="UWS12"/>
      <c r="UWT12"/>
      <c r="UWU12"/>
      <c r="UWV12"/>
      <c r="UWW12"/>
      <c r="UWX12"/>
      <c r="UWY12"/>
      <c r="UWZ12"/>
      <c r="UXA12"/>
      <c r="UXB12"/>
      <c r="UXC12"/>
      <c r="UXD12"/>
      <c r="UXE12"/>
      <c r="UXF12"/>
      <c r="UXG12"/>
      <c r="UXH12"/>
      <c r="UXI12"/>
      <c r="UXJ12"/>
      <c r="UXK12"/>
      <c r="UXL12"/>
      <c r="UXM12"/>
      <c r="UXN12"/>
      <c r="UXO12"/>
      <c r="UXP12"/>
      <c r="UXQ12"/>
      <c r="UXR12"/>
      <c r="UXS12"/>
      <c r="UXT12"/>
      <c r="UXU12"/>
      <c r="UXV12"/>
      <c r="UXW12"/>
      <c r="UXX12"/>
      <c r="UXY12"/>
      <c r="UXZ12"/>
      <c r="UYA12"/>
      <c r="UYB12"/>
      <c r="UYC12"/>
      <c r="UYD12"/>
      <c r="UYE12"/>
      <c r="UYF12"/>
      <c r="UYG12"/>
      <c r="UYH12"/>
      <c r="UYI12"/>
      <c r="UYJ12"/>
      <c r="UYK12"/>
      <c r="UYL12"/>
      <c r="UYM12"/>
      <c r="UYN12"/>
      <c r="UYO12"/>
      <c r="UYP12"/>
      <c r="UYQ12"/>
      <c r="UYR12"/>
      <c r="UYS12"/>
      <c r="UYT12"/>
      <c r="UYU12"/>
      <c r="UYV12"/>
      <c r="UYW12"/>
      <c r="UYX12"/>
      <c r="UYY12"/>
      <c r="UYZ12"/>
      <c r="UZA12"/>
      <c r="UZB12"/>
      <c r="UZC12"/>
      <c r="UZD12"/>
      <c r="UZE12"/>
      <c r="UZF12"/>
      <c r="UZG12"/>
      <c r="UZH12"/>
      <c r="UZI12"/>
      <c r="UZJ12"/>
      <c r="UZK12"/>
      <c r="UZL12"/>
      <c r="UZM12"/>
      <c r="UZN12"/>
      <c r="UZO12"/>
      <c r="UZP12"/>
      <c r="UZQ12"/>
      <c r="UZR12"/>
      <c r="UZS12"/>
      <c r="UZT12"/>
      <c r="UZU12"/>
      <c r="UZV12"/>
      <c r="UZW12"/>
      <c r="UZX12"/>
      <c r="UZY12"/>
      <c r="UZZ12"/>
      <c r="VAA12"/>
      <c r="VAB12"/>
      <c r="VAC12"/>
      <c r="VAD12"/>
      <c r="VAE12"/>
      <c r="VAF12"/>
      <c r="VAG12"/>
      <c r="VAH12"/>
      <c r="VAI12"/>
      <c r="VAJ12"/>
      <c r="VAK12"/>
      <c r="VAL12"/>
      <c r="VAM12"/>
      <c r="VAN12"/>
      <c r="VAO12"/>
      <c r="VAP12"/>
      <c r="VAQ12"/>
      <c r="VAR12"/>
      <c r="VAS12"/>
      <c r="VAT12"/>
      <c r="VAU12"/>
      <c r="VAV12"/>
      <c r="VAW12"/>
      <c r="VAX12"/>
      <c r="VAY12"/>
      <c r="VAZ12"/>
      <c r="VBA12"/>
      <c r="VBB12"/>
      <c r="VBC12"/>
      <c r="VBD12"/>
      <c r="VBE12"/>
      <c r="VBF12"/>
      <c r="VBG12"/>
      <c r="VBH12"/>
      <c r="VBI12"/>
      <c r="VBJ12"/>
      <c r="VBK12"/>
      <c r="VBL12"/>
      <c r="VBM12"/>
      <c r="VBN12"/>
      <c r="VBO12"/>
      <c r="VBP12"/>
      <c r="VBQ12"/>
      <c r="VBR12"/>
      <c r="VBS12"/>
      <c r="VBT12"/>
      <c r="VBU12"/>
      <c r="VBV12"/>
      <c r="VBW12"/>
      <c r="VBX12"/>
      <c r="VBY12"/>
      <c r="VBZ12"/>
      <c r="VCA12"/>
      <c r="VCB12"/>
      <c r="VCC12"/>
      <c r="VCD12"/>
      <c r="VCE12"/>
      <c r="VCF12"/>
      <c r="VCG12"/>
      <c r="VCH12"/>
      <c r="VCI12"/>
      <c r="VCJ12"/>
      <c r="VCK12"/>
      <c r="VCL12"/>
      <c r="VCM12"/>
      <c r="VCN12"/>
      <c r="VCO12"/>
      <c r="VCP12"/>
      <c r="VCQ12"/>
      <c r="VCR12"/>
      <c r="VCS12"/>
      <c r="VCT12"/>
      <c r="VCU12"/>
      <c r="VCV12"/>
      <c r="VCW12"/>
      <c r="VCX12"/>
      <c r="VCY12"/>
      <c r="VCZ12"/>
      <c r="VDA12"/>
      <c r="VDB12"/>
      <c r="VDC12"/>
      <c r="VDD12"/>
      <c r="VDE12"/>
      <c r="VDF12"/>
      <c r="VDG12"/>
      <c r="VDH12"/>
      <c r="VDI12"/>
      <c r="VDJ12"/>
      <c r="VDK12"/>
      <c r="VDL12"/>
      <c r="VDM12"/>
      <c r="VDN12"/>
      <c r="VDO12"/>
      <c r="VDP12"/>
      <c r="VDQ12"/>
      <c r="VDR12"/>
      <c r="VDS12"/>
      <c r="VDT12"/>
      <c r="VDU12"/>
      <c r="VDV12"/>
      <c r="VDW12"/>
      <c r="VDX12"/>
      <c r="VDY12"/>
      <c r="VDZ12"/>
      <c r="VEA12"/>
      <c r="VEB12"/>
      <c r="VEC12"/>
      <c r="VED12"/>
      <c r="VEE12"/>
      <c r="VEF12"/>
      <c r="VEG12"/>
      <c r="VEH12"/>
      <c r="VEI12"/>
      <c r="VEJ12"/>
      <c r="VEK12"/>
      <c r="VEL12"/>
      <c r="VEM12"/>
      <c r="VEN12"/>
      <c r="VEO12"/>
      <c r="VEP12"/>
      <c r="VEQ12"/>
      <c r="VER12"/>
      <c r="VES12"/>
      <c r="VET12"/>
      <c r="VEU12"/>
      <c r="VEV12"/>
      <c r="VEW12"/>
      <c r="VEX12"/>
      <c r="VEY12"/>
      <c r="VEZ12"/>
      <c r="VFA12"/>
      <c r="VFB12"/>
      <c r="VFC12"/>
      <c r="VFD12"/>
      <c r="VFE12"/>
      <c r="VFF12"/>
      <c r="VFG12"/>
      <c r="VFH12"/>
      <c r="VFI12"/>
      <c r="VFJ12"/>
      <c r="VFK12"/>
      <c r="VFL12"/>
      <c r="VFM12"/>
      <c r="VFN12"/>
      <c r="VFO12"/>
      <c r="VFP12"/>
      <c r="VFQ12"/>
      <c r="VFR12"/>
      <c r="VFS12"/>
      <c r="VFT12"/>
      <c r="VFU12"/>
      <c r="VFV12"/>
      <c r="VFW12"/>
      <c r="VFX12"/>
      <c r="VFY12"/>
      <c r="VFZ12"/>
      <c r="VGA12"/>
      <c r="VGB12"/>
      <c r="VGC12"/>
      <c r="VGD12"/>
      <c r="VGE12"/>
      <c r="VGF12"/>
      <c r="VGG12"/>
      <c r="VGH12"/>
      <c r="VGI12"/>
      <c r="VGJ12"/>
      <c r="VGK12"/>
      <c r="VGL12"/>
      <c r="VGM12"/>
      <c r="VGN12"/>
      <c r="VGO12"/>
      <c r="VGP12"/>
      <c r="VGQ12"/>
      <c r="VGR12"/>
      <c r="VGS12"/>
      <c r="VGT12"/>
      <c r="VGU12"/>
      <c r="VGV12"/>
      <c r="VGW12"/>
      <c r="VGX12"/>
      <c r="VGY12"/>
      <c r="VGZ12"/>
      <c r="VHA12"/>
      <c r="VHB12"/>
      <c r="VHC12"/>
      <c r="VHD12"/>
      <c r="VHE12"/>
      <c r="VHF12"/>
      <c r="VHG12"/>
      <c r="VHH12"/>
      <c r="VHI12"/>
      <c r="VHJ12"/>
      <c r="VHK12"/>
      <c r="VHL12"/>
      <c r="VHM12"/>
      <c r="VHN12"/>
      <c r="VHO12"/>
      <c r="VHP12"/>
      <c r="VHQ12"/>
      <c r="VHR12"/>
      <c r="VHS12"/>
      <c r="VHT12"/>
      <c r="VHU12"/>
      <c r="VHV12"/>
      <c r="VHW12"/>
      <c r="VHX12"/>
      <c r="VHY12"/>
      <c r="VHZ12"/>
      <c r="VIA12"/>
      <c r="VIB12"/>
      <c r="VIC12"/>
      <c r="VID12"/>
      <c r="VIE12"/>
      <c r="VIF12"/>
      <c r="VIG12"/>
      <c r="VIH12"/>
      <c r="VII12"/>
      <c r="VIJ12"/>
      <c r="VIK12"/>
      <c r="VIL12"/>
      <c r="VIM12"/>
      <c r="VIN12"/>
      <c r="VIO12"/>
      <c r="VIP12"/>
      <c r="VIQ12"/>
      <c r="VIR12"/>
      <c r="VIS12"/>
      <c r="VIT12"/>
      <c r="VIU12"/>
      <c r="VIV12"/>
      <c r="VIW12"/>
      <c r="VIX12"/>
      <c r="VIY12"/>
      <c r="VIZ12"/>
      <c r="VJA12"/>
      <c r="VJB12"/>
      <c r="VJC12"/>
      <c r="VJD12"/>
      <c r="VJE12"/>
      <c r="VJF12"/>
      <c r="VJG12"/>
      <c r="VJH12"/>
      <c r="VJI12"/>
      <c r="VJJ12"/>
      <c r="VJK12"/>
      <c r="VJL12"/>
      <c r="VJM12"/>
      <c r="VJN12"/>
      <c r="VJO12"/>
      <c r="VJP12"/>
      <c r="VJQ12"/>
      <c r="VJR12"/>
      <c r="VJS12"/>
      <c r="VJT12"/>
      <c r="VJU12"/>
      <c r="VJV12"/>
      <c r="VJW12"/>
      <c r="VJX12"/>
      <c r="VJY12"/>
      <c r="VJZ12"/>
      <c r="VKA12"/>
      <c r="VKB12"/>
      <c r="VKC12"/>
      <c r="VKD12"/>
      <c r="VKE12"/>
      <c r="VKF12"/>
      <c r="VKG12"/>
      <c r="VKH12"/>
      <c r="VKI12"/>
      <c r="VKJ12"/>
      <c r="VKK12"/>
      <c r="VKL12"/>
      <c r="VKM12"/>
      <c r="VKN12"/>
      <c r="VKO12"/>
      <c r="VKP12"/>
      <c r="VKQ12"/>
      <c r="VKR12"/>
      <c r="VKS12"/>
      <c r="VKT12"/>
      <c r="VKU12"/>
      <c r="VKV12"/>
      <c r="VKW12"/>
      <c r="VKX12"/>
      <c r="VKY12"/>
      <c r="VKZ12"/>
      <c r="VLA12"/>
      <c r="VLB12"/>
      <c r="VLC12"/>
      <c r="VLD12"/>
      <c r="VLE12"/>
      <c r="VLF12"/>
      <c r="VLG12"/>
      <c r="VLH12"/>
      <c r="VLI12"/>
      <c r="VLJ12"/>
      <c r="VLK12"/>
      <c r="VLL12"/>
      <c r="VLM12"/>
      <c r="VLN12"/>
      <c r="VLO12"/>
      <c r="VLP12"/>
      <c r="VLQ12"/>
      <c r="VLR12"/>
      <c r="VLS12"/>
      <c r="VLT12"/>
      <c r="VLU12"/>
      <c r="VLV12"/>
      <c r="VLW12"/>
      <c r="VLX12"/>
      <c r="VLY12"/>
      <c r="VLZ12"/>
      <c r="VMA12"/>
      <c r="VMB12"/>
      <c r="VMC12"/>
      <c r="VMD12"/>
      <c r="VME12"/>
      <c r="VMF12"/>
      <c r="VMG12"/>
      <c r="VMH12"/>
      <c r="VMI12"/>
      <c r="VMJ12"/>
      <c r="VMK12"/>
      <c r="VML12"/>
      <c r="VMM12"/>
      <c r="VMN12"/>
      <c r="VMO12"/>
      <c r="VMP12"/>
      <c r="VMQ12"/>
      <c r="VMR12"/>
      <c r="VMS12"/>
      <c r="VMT12"/>
      <c r="VMU12"/>
      <c r="VMV12"/>
      <c r="VMW12"/>
      <c r="VMX12"/>
      <c r="VMY12"/>
      <c r="VMZ12"/>
      <c r="VNA12"/>
      <c r="VNB12"/>
      <c r="VNC12"/>
      <c r="VND12"/>
      <c r="VNE12"/>
      <c r="VNF12"/>
      <c r="VNG12"/>
      <c r="VNH12"/>
      <c r="VNI12"/>
      <c r="VNJ12"/>
      <c r="VNK12"/>
      <c r="VNL12"/>
      <c r="VNM12"/>
      <c r="VNN12"/>
      <c r="VNO12"/>
      <c r="VNP12"/>
      <c r="VNQ12"/>
      <c r="VNR12"/>
      <c r="VNS12"/>
      <c r="VNT12"/>
      <c r="VNU12"/>
      <c r="VNV12"/>
      <c r="VNW12"/>
      <c r="VNX12"/>
      <c r="VNY12"/>
      <c r="VNZ12"/>
      <c r="VOA12"/>
      <c r="VOB12"/>
      <c r="VOC12"/>
      <c r="VOD12"/>
      <c r="VOE12"/>
      <c r="VOF12"/>
      <c r="VOG12"/>
      <c r="VOH12"/>
      <c r="VOI12"/>
      <c r="VOJ12"/>
      <c r="VOK12"/>
      <c r="VOL12"/>
      <c r="VOM12"/>
      <c r="VON12"/>
      <c r="VOO12"/>
      <c r="VOP12"/>
      <c r="VOQ12"/>
      <c r="VOR12"/>
      <c r="VOS12"/>
      <c r="VOT12"/>
      <c r="VOU12"/>
      <c r="VOV12"/>
      <c r="VOW12"/>
      <c r="VOX12"/>
      <c r="VOY12"/>
      <c r="VOZ12"/>
      <c r="VPA12"/>
      <c r="VPB12"/>
      <c r="VPC12"/>
      <c r="VPD12"/>
      <c r="VPE12"/>
      <c r="VPF12"/>
      <c r="VPG12"/>
      <c r="VPH12"/>
      <c r="VPI12"/>
      <c r="VPJ12"/>
      <c r="VPK12"/>
      <c r="VPL12"/>
      <c r="VPM12"/>
      <c r="VPN12"/>
      <c r="VPO12"/>
      <c r="VPP12"/>
      <c r="VPQ12"/>
      <c r="VPR12"/>
      <c r="VPS12"/>
      <c r="VPT12"/>
      <c r="VPU12"/>
      <c r="VPV12"/>
      <c r="VPW12"/>
      <c r="VPX12"/>
      <c r="VPY12"/>
      <c r="VPZ12"/>
      <c r="VQA12"/>
      <c r="VQB12"/>
      <c r="VQC12"/>
      <c r="VQD12"/>
      <c r="VQE12"/>
      <c r="VQF12"/>
      <c r="VQG12"/>
      <c r="VQH12"/>
      <c r="VQI12"/>
      <c r="VQJ12"/>
      <c r="VQK12"/>
      <c r="VQL12"/>
      <c r="VQM12"/>
      <c r="VQN12"/>
      <c r="VQO12"/>
      <c r="VQP12"/>
      <c r="VQQ12"/>
      <c r="VQR12"/>
      <c r="VQS12"/>
      <c r="VQT12"/>
      <c r="VQU12"/>
      <c r="VQV12"/>
      <c r="VQW12"/>
      <c r="VQX12"/>
      <c r="VQY12"/>
      <c r="VQZ12"/>
      <c r="VRA12"/>
      <c r="VRB12"/>
      <c r="VRC12"/>
      <c r="VRD12"/>
      <c r="VRE12"/>
      <c r="VRF12"/>
      <c r="VRG12"/>
      <c r="VRH12"/>
      <c r="VRI12"/>
      <c r="VRJ12"/>
      <c r="VRK12"/>
      <c r="VRL12"/>
      <c r="VRM12"/>
      <c r="VRN12"/>
      <c r="VRO12"/>
      <c r="VRP12"/>
      <c r="VRQ12"/>
      <c r="VRR12"/>
      <c r="VRS12"/>
      <c r="VRT12"/>
      <c r="VRU12"/>
      <c r="VRV12"/>
      <c r="VRW12"/>
      <c r="VRX12"/>
      <c r="VRY12"/>
      <c r="VRZ12"/>
      <c r="VSA12"/>
      <c r="VSB12"/>
      <c r="VSC12"/>
      <c r="VSD12"/>
      <c r="VSE12"/>
      <c r="VSF12"/>
      <c r="VSG12"/>
      <c r="VSH12"/>
      <c r="VSI12"/>
      <c r="VSJ12"/>
      <c r="VSK12"/>
      <c r="VSL12"/>
      <c r="VSM12"/>
      <c r="VSN12"/>
      <c r="VSO12"/>
      <c r="VSP12"/>
      <c r="VSQ12"/>
      <c r="VSR12"/>
      <c r="VSS12"/>
      <c r="VST12"/>
      <c r="VSU12"/>
      <c r="VSV12"/>
      <c r="VSW12"/>
      <c r="VSX12"/>
      <c r="VSY12"/>
      <c r="VSZ12"/>
      <c r="VTA12"/>
      <c r="VTB12"/>
      <c r="VTC12"/>
      <c r="VTD12"/>
      <c r="VTE12"/>
      <c r="VTF12"/>
      <c r="VTG12"/>
      <c r="VTH12"/>
      <c r="VTI12"/>
      <c r="VTJ12"/>
      <c r="VTK12"/>
      <c r="VTL12"/>
      <c r="VTM12"/>
      <c r="VTN12"/>
      <c r="VTO12"/>
      <c r="VTP12"/>
      <c r="VTQ12"/>
      <c r="VTR12"/>
      <c r="VTS12"/>
      <c r="VTT12"/>
      <c r="VTU12"/>
      <c r="VTV12"/>
      <c r="VTW12"/>
      <c r="VTX12"/>
      <c r="VTY12"/>
      <c r="VTZ12"/>
      <c r="VUA12"/>
      <c r="VUB12"/>
      <c r="VUC12"/>
      <c r="VUD12"/>
      <c r="VUE12"/>
      <c r="VUF12"/>
      <c r="VUG12"/>
      <c r="VUH12"/>
      <c r="VUI12"/>
      <c r="VUJ12"/>
      <c r="VUK12"/>
      <c r="VUL12"/>
      <c r="VUM12"/>
      <c r="VUN12"/>
      <c r="VUO12"/>
      <c r="VUP12"/>
      <c r="VUQ12"/>
      <c r="VUR12"/>
      <c r="VUS12"/>
      <c r="VUT12"/>
      <c r="VUU12"/>
      <c r="VUV12"/>
      <c r="VUW12"/>
      <c r="VUX12"/>
      <c r="VUY12"/>
      <c r="VUZ12"/>
      <c r="VVA12"/>
      <c r="VVB12"/>
      <c r="VVC12"/>
      <c r="VVD12"/>
      <c r="VVE12"/>
      <c r="VVF12"/>
      <c r="VVG12"/>
      <c r="VVH12"/>
      <c r="VVI12"/>
      <c r="VVJ12"/>
      <c r="VVK12"/>
      <c r="VVL12"/>
      <c r="VVM12"/>
      <c r="VVN12"/>
      <c r="VVO12"/>
      <c r="VVP12"/>
      <c r="VVQ12"/>
      <c r="VVR12"/>
      <c r="VVS12"/>
      <c r="VVT12"/>
      <c r="VVU12"/>
      <c r="VVV12"/>
      <c r="VVW12"/>
      <c r="VVX12"/>
      <c r="VVY12"/>
      <c r="VVZ12"/>
      <c r="VWA12"/>
      <c r="VWB12"/>
      <c r="VWC12"/>
      <c r="VWD12"/>
      <c r="VWE12"/>
      <c r="VWF12"/>
      <c r="VWG12"/>
      <c r="VWH12"/>
      <c r="VWI12"/>
      <c r="VWJ12"/>
      <c r="VWK12"/>
      <c r="VWL12"/>
      <c r="VWM12"/>
      <c r="VWN12"/>
      <c r="VWO12"/>
      <c r="VWP12"/>
      <c r="VWQ12"/>
      <c r="VWR12"/>
      <c r="VWS12"/>
      <c r="VWT12"/>
      <c r="VWU12"/>
      <c r="VWV12"/>
      <c r="VWW12"/>
      <c r="VWX12"/>
      <c r="VWY12"/>
      <c r="VWZ12"/>
      <c r="VXA12"/>
      <c r="VXB12"/>
      <c r="VXC12"/>
      <c r="VXD12"/>
      <c r="VXE12"/>
      <c r="VXF12"/>
      <c r="VXG12"/>
      <c r="VXH12"/>
      <c r="VXI12"/>
      <c r="VXJ12"/>
      <c r="VXK12"/>
      <c r="VXL12"/>
      <c r="VXM12"/>
      <c r="VXN12"/>
      <c r="VXO12"/>
      <c r="VXP12"/>
      <c r="VXQ12"/>
      <c r="VXR12"/>
      <c r="VXS12"/>
      <c r="VXT12"/>
      <c r="VXU12"/>
      <c r="VXV12"/>
      <c r="VXW12"/>
      <c r="VXX12"/>
      <c r="VXY12"/>
      <c r="VXZ12"/>
      <c r="VYA12"/>
      <c r="VYB12"/>
      <c r="VYC12"/>
      <c r="VYD12"/>
      <c r="VYE12"/>
      <c r="VYF12"/>
      <c r="VYG12"/>
      <c r="VYH12"/>
      <c r="VYI12"/>
      <c r="VYJ12"/>
      <c r="VYK12"/>
      <c r="VYL12"/>
      <c r="VYM12"/>
      <c r="VYN12"/>
      <c r="VYO12"/>
      <c r="VYP12"/>
      <c r="VYQ12"/>
      <c r="VYR12"/>
      <c r="VYS12"/>
      <c r="VYT12"/>
      <c r="VYU12"/>
      <c r="VYV12"/>
      <c r="VYW12"/>
      <c r="VYX12"/>
      <c r="VYY12"/>
      <c r="VYZ12"/>
      <c r="VZA12"/>
      <c r="VZB12"/>
      <c r="VZC12"/>
      <c r="VZD12"/>
      <c r="VZE12"/>
      <c r="VZF12"/>
      <c r="VZG12"/>
      <c r="VZH12"/>
      <c r="VZI12"/>
      <c r="VZJ12"/>
      <c r="VZK12"/>
      <c r="VZL12"/>
      <c r="VZM12"/>
      <c r="VZN12"/>
      <c r="VZO12"/>
      <c r="VZP12"/>
      <c r="VZQ12"/>
      <c r="VZR12"/>
      <c r="VZS12"/>
      <c r="VZT12"/>
      <c r="VZU12"/>
      <c r="VZV12"/>
      <c r="VZW12"/>
      <c r="VZX12"/>
      <c r="VZY12"/>
      <c r="VZZ12"/>
      <c r="WAA12"/>
      <c r="WAB12"/>
      <c r="WAC12"/>
      <c r="WAD12"/>
      <c r="WAE12"/>
      <c r="WAF12"/>
      <c r="WAG12"/>
      <c r="WAH12"/>
      <c r="WAI12"/>
      <c r="WAJ12"/>
      <c r="WAK12"/>
      <c r="WAL12"/>
      <c r="WAM12"/>
      <c r="WAN12"/>
      <c r="WAO12"/>
      <c r="WAP12"/>
      <c r="WAQ12"/>
      <c r="WAR12"/>
      <c r="WAS12"/>
      <c r="WAT12"/>
      <c r="WAU12"/>
      <c r="WAV12"/>
      <c r="WAW12"/>
      <c r="WAX12"/>
      <c r="WAY12"/>
      <c r="WAZ12"/>
      <c r="WBA12"/>
      <c r="WBB12"/>
      <c r="WBC12"/>
      <c r="WBD12"/>
      <c r="WBE12"/>
      <c r="WBF12"/>
      <c r="WBG12"/>
      <c r="WBH12"/>
      <c r="WBI12"/>
      <c r="WBJ12"/>
      <c r="WBK12"/>
      <c r="WBL12"/>
      <c r="WBM12"/>
      <c r="WBN12"/>
      <c r="WBO12"/>
      <c r="WBP12"/>
      <c r="WBQ12"/>
      <c r="WBR12"/>
      <c r="WBS12"/>
      <c r="WBT12"/>
      <c r="WBU12"/>
      <c r="WBV12"/>
      <c r="WBW12"/>
      <c r="WBX12"/>
      <c r="WBY12"/>
      <c r="WBZ12"/>
      <c r="WCA12"/>
      <c r="WCB12"/>
      <c r="WCC12"/>
      <c r="WCD12"/>
      <c r="WCE12"/>
      <c r="WCF12"/>
      <c r="WCG12"/>
      <c r="WCH12"/>
      <c r="WCI12"/>
      <c r="WCJ12"/>
      <c r="WCK12"/>
      <c r="WCL12"/>
      <c r="WCM12"/>
      <c r="WCN12"/>
      <c r="WCO12"/>
      <c r="WCP12"/>
      <c r="WCQ12"/>
      <c r="WCR12"/>
      <c r="WCS12"/>
      <c r="WCT12"/>
      <c r="WCU12"/>
      <c r="WCV12"/>
      <c r="WCW12"/>
      <c r="WCX12"/>
      <c r="WCY12"/>
      <c r="WCZ12"/>
      <c r="WDA12"/>
      <c r="WDB12"/>
      <c r="WDC12"/>
      <c r="WDD12"/>
      <c r="WDE12"/>
      <c r="WDF12"/>
      <c r="WDG12"/>
      <c r="WDH12"/>
      <c r="WDI12"/>
      <c r="WDJ12"/>
      <c r="WDK12"/>
      <c r="WDL12"/>
      <c r="WDM12"/>
      <c r="WDN12"/>
      <c r="WDO12"/>
      <c r="WDP12"/>
      <c r="WDQ12"/>
      <c r="WDR12"/>
      <c r="WDS12"/>
      <c r="WDT12"/>
      <c r="WDU12"/>
      <c r="WDV12"/>
      <c r="WDW12"/>
      <c r="WDX12"/>
      <c r="WDY12"/>
      <c r="WDZ12"/>
      <c r="WEA12"/>
      <c r="WEB12"/>
      <c r="WEC12"/>
      <c r="WED12"/>
      <c r="WEE12"/>
      <c r="WEF12"/>
      <c r="WEG12"/>
      <c r="WEH12"/>
      <c r="WEI12"/>
      <c r="WEJ12"/>
      <c r="WEK12"/>
      <c r="WEL12"/>
      <c r="WEM12"/>
      <c r="WEN12"/>
      <c r="WEO12"/>
      <c r="WEP12"/>
      <c r="WEQ12"/>
      <c r="WER12"/>
      <c r="WES12"/>
      <c r="WET12"/>
      <c r="WEU12"/>
      <c r="WEV12"/>
      <c r="WEW12"/>
      <c r="WEX12"/>
      <c r="WEY12"/>
      <c r="WEZ12"/>
      <c r="WFA12"/>
      <c r="WFB12"/>
      <c r="WFC12"/>
      <c r="WFD12"/>
      <c r="WFE12"/>
      <c r="WFF12"/>
      <c r="WFG12"/>
      <c r="WFH12"/>
      <c r="WFI12"/>
      <c r="WFJ12"/>
      <c r="WFK12"/>
      <c r="WFL12"/>
      <c r="WFM12"/>
      <c r="WFN12"/>
      <c r="WFO12"/>
      <c r="WFP12"/>
      <c r="WFQ12"/>
      <c r="WFR12"/>
      <c r="WFS12"/>
      <c r="WFT12"/>
      <c r="WFU12"/>
      <c r="WFV12"/>
      <c r="WFW12"/>
      <c r="WFX12"/>
      <c r="WFY12"/>
      <c r="WFZ12"/>
      <c r="WGA12"/>
      <c r="WGB12"/>
      <c r="WGC12"/>
      <c r="WGD12"/>
      <c r="WGE12"/>
      <c r="WGF12"/>
      <c r="WGG12"/>
      <c r="WGH12"/>
      <c r="WGI12"/>
      <c r="WGJ12"/>
      <c r="WGK12"/>
      <c r="WGL12"/>
      <c r="WGM12"/>
      <c r="WGN12"/>
      <c r="WGO12"/>
      <c r="WGP12"/>
      <c r="WGQ12"/>
      <c r="WGR12"/>
      <c r="WGS12"/>
      <c r="WGT12"/>
      <c r="WGU12"/>
      <c r="WGV12"/>
      <c r="WGW12"/>
      <c r="WGX12"/>
      <c r="WGY12"/>
      <c r="WGZ12"/>
      <c r="WHA12"/>
      <c r="WHB12"/>
      <c r="WHC12"/>
      <c r="WHD12"/>
      <c r="WHE12"/>
      <c r="WHF12"/>
      <c r="WHG12"/>
      <c r="WHH12"/>
      <c r="WHI12"/>
      <c r="WHJ12"/>
      <c r="WHK12"/>
      <c r="WHL12"/>
      <c r="WHM12"/>
      <c r="WHN12"/>
      <c r="WHO12"/>
      <c r="WHP12"/>
      <c r="WHQ12"/>
      <c r="WHR12"/>
      <c r="WHS12"/>
      <c r="WHT12"/>
      <c r="WHU12"/>
      <c r="WHV12"/>
      <c r="WHW12"/>
      <c r="WHX12"/>
      <c r="WHY12"/>
      <c r="WHZ12"/>
      <c r="WIA12"/>
      <c r="WIB12"/>
      <c r="WIC12"/>
      <c r="WID12"/>
      <c r="WIE12"/>
      <c r="WIF12"/>
      <c r="WIG12"/>
      <c r="WIH12"/>
      <c r="WII12"/>
      <c r="WIJ12"/>
      <c r="WIK12"/>
      <c r="WIL12"/>
      <c r="WIM12"/>
      <c r="WIN12"/>
      <c r="WIO12"/>
      <c r="WIP12"/>
      <c r="WIQ12"/>
      <c r="WIR12"/>
      <c r="WIS12"/>
      <c r="WIT12"/>
      <c r="WIU12"/>
      <c r="WIV12"/>
      <c r="WIW12"/>
      <c r="WIX12"/>
      <c r="WIY12"/>
      <c r="WIZ12"/>
      <c r="WJA12"/>
      <c r="WJB12"/>
      <c r="WJC12"/>
      <c r="WJD12"/>
      <c r="WJE12"/>
      <c r="WJF12"/>
      <c r="WJG12"/>
      <c r="WJH12"/>
      <c r="WJI12"/>
      <c r="WJJ12"/>
      <c r="WJK12"/>
      <c r="WJL12"/>
      <c r="WJM12"/>
      <c r="WJN12"/>
      <c r="WJO12"/>
      <c r="WJP12"/>
      <c r="WJQ12"/>
      <c r="WJR12"/>
      <c r="WJS12"/>
      <c r="WJT12"/>
      <c r="WJU12"/>
      <c r="WJV12"/>
      <c r="WJW12"/>
      <c r="WJX12"/>
      <c r="WJY12"/>
      <c r="WJZ12"/>
      <c r="WKA12"/>
      <c r="WKB12"/>
      <c r="WKC12"/>
      <c r="WKD12"/>
      <c r="WKE12"/>
      <c r="WKF12"/>
      <c r="WKG12"/>
      <c r="WKH12"/>
      <c r="WKI12"/>
      <c r="WKJ12"/>
      <c r="WKK12"/>
      <c r="WKL12"/>
      <c r="WKM12"/>
      <c r="WKN12"/>
      <c r="WKO12"/>
      <c r="WKP12"/>
      <c r="WKQ12"/>
      <c r="WKR12"/>
      <c r="WKS12"/>
      <c r="WKT12"/>
      <c r="WKU12"/>
      <c r="WKV12"/>
      <c r="WKW12"/>
      <c r="WKX12"/>
      <c r="WKY12"/>
      <c r="WKZ12"/>
      <c r="WLA12"/>
      <c r="WLB12"/>
      <c r="WLC12"/>
      <c r="WLD12"/>
      <c r="WLE12"/>
      <c r="WLF12"/>
      <c r="WLG12"/>
      <c r="WLH12"/>
      <c r="WLI12"/>
      <c r="WLJ12"/>
      <c r="WLK12"/>
      <c r="WLL12"/>
      <c r="WLM12"/>
      <c r="WLN12"/>
      <c r="WLO12"/>
      <c r="WLP12"/>
      <c r="WLQ12"/>
      <c r="WLR12"/>
      <c r="WLS12"/>
      <c r="WLT12"/>
      <c r="WLU12"/>
      <c r="WLV12"/>
      <c r="WLW12"/>
      <c r="WLX12"/>
      <c r="WLY12"/>
      <c r="WLZ12"/>
      <c r="WMA12"/>
      <c r="WMB12"/>
      <c r="WMC12"/>
      <c r="WMD12"/>
      <c r="WME12"/>
      <c r="WMF12"/>
      <c r="WMG12"/>
      <c r="WMH12"/>
      <c r="WMI12"/>
      <c r="WMJ12"/>
      <c r="WMK12"/>
      <c r="WML12"/>
      <c r="WMM12"/>
      <c r="WMN12"/>
      <c r="WMO12"/>
      <c r="WMP12"/>
      <c r="WMQ12"/>
      <c r="WMR12"/>
      <c r="WMS12"/>
      <c r="WMT12"/>
      <c r="WMU12"/>
      <c r="WMV12"/>
      <c r="WMW12"/>
      <c r="WMX12"/>
      <c r="WMY12"/>
      <c r="WMZ12"/>
      <c r="WNA12"/>
      <c r="WNB12"/>
      <c r="WNC12"/>
      <c r="WND12"/>
      <c r="WNE12"/>
      <c r="WNF12"/>
      <c r="WNG12"/>
      <c r="WNH12"/>
      <c r="WNI12"/>
      <c r="WNJ12"/>
      <c r="WNK12"/>
      <c r="WNL12"/>
      <c r="WNM12"/>
      <c r="WNN12"/>
      <c r="WNO12"/>
      <c r="WNP12"/>
      <c r="WNQ12"/>
      <c r="WNR12"/>
      <c r="WNS12"/>
      <c r="WNT12"/>
      <c r="WNU12"/>
      <c r="WNV12"/>
      <c r="WNW12"/>
      <c r="WNX12"/>
      <c r="WNY12"/>
      <c r="WNZ12"/>
      <c r="WOA12"/>
      <c r="WOB12"/>
      <c r="WOC12"/>
      <c r="WOD12"/>
      <c r="WOE12"/>
      <c r="WOF12"/>
      <c r="WOG12"/>
      <c r="WOH12"/>
      <c r="WOI12"/>
      <c r="WOJ12"/>
      <c r="WOK12"/>
      <c r="WOL12"/>
      <c r="WOM12"/>
      <c r="WON12"/>
      <c r="WOO12"/>
      <c r="WOP12"/>
      <c r="WOQ12"/>
      <c r="WOR12"/>
      <c r="WOS12"/>
      <c r="WOT12"/>
      <c r="WOU12"/>
      <c r="WOV12"/>
      <c r="WOW12"/>
      <c r="WOX12"/>
      <c r="WOY12"/>
      <c r="WOZ12"/>
      <c r="WPA12"/>
      <c r="WPB12"/>
      <c r="WPC12"/>
      <c r="WPD12"/>
      <c r="WPE12"/>
      <c r="WPF12"/>
      <c r="WPG12"/>
      <c r="WPH12"/>
      <c r="WPI12"/>
      <c r="WPJ12"/>
      <c r="WPK12"/>
      <c r="WPL12"/>
      <c r="WPM12"/>
      <c r="WPN12"/>
      <c r="WPO12"/>
      <c r="WPP12"/>
      <c r="WPQ12"/>
      <c r="WPR12"/>
      <c r="WPS12"/>
      <c r="WPT12"/>
      <c r="WPU12"/>
      <c r="WPV12"/>
      <c r="WPW12"/>
      <c r="WPX12"/>
      <c r="WPY12"/>
      <c r="WPZ12"/>
      <c r="WQA12"/>
      <c r="WQB12"/>
      <c r="WQC12"/>
      <c r="WQD12"/>
      <c r="WQE12"/>
      <c r="WQF12"/>
      <c r="WQG12"/>
      <c r="WQH12"/>
      <c r="WQI12"/>
      <c r="WQJ12"/>
      <c r="WQK12"/>
      <c r="WQL12"/>
      <c r="WQM12"/>
      <c r="WQN12"/>
      <c r="WQO12"/>
      <c r="WQP12"/>
      <c r="WQQ12"/>
      <c r="WQR12"/>
      <c r="WQS12"/>
      <c r="WQT12"/>
      <c r="WQU12"/>
      <c r="WQV12"/>
      <c r="WQW12"/>
      <c r="WQX12"/>
      <c r="WQY12"/>
      <c r="WQZ12"/>
      <c r="WRA12"/>
      <c r="WRB12"/>
      <c r="WRC12"/>
      <c r="WRD12"/>
      <c r="WRE12"/>
      <c r="WRF12"/>
      <c r="WRG12"/>
      <c r="WRH12"/>
      <c r="WRI12"/>
      <c r="WRJ12"/>
      <c r="WRK12"/>
      <c r="WRL12"/>
      <c r="WRM12"/>
      <c r="WRN12"/>
      <c r="WRO12"/>
      <c r="WRP12"/>
      <c r="WRQ12"/>
      <c r="WRR12"/>
      <c r="WRS12"/>
      <c r="WRT12"/>
      <c r="WRU12"/>
      <c r="WRV12"/>
      <c r="WRW12"/>
      <c r="WRX12"/>
      <c r="WRY12"/>
      <c r="WRZ12"/>
      <c r="WSA12"/>
      <c r="WSB12"/>
      <c r="WSC12"/>
      <c r="WSD12"/>
      <c r="WSE12"/>
      <c r="WSF12"/>
      <c r="WSG12"/>
      <c r="WSH12"/>
      <c r="WSI12"/>
      <c r="WSJ12"/>
      <c r="WSK12"/>
      <c r="WSL12"/>
      <c r="WSM12"/>
      <c r="WSN12"/>
      <c r="WSO12"/>
      <c r="WSP12"/>
      <c r="WSQ12"/>
      <c r="WSR12"/>
      <c r="WSS12"/>
      <c r="WST12"/>
      <c r="WSU12"/>
      <c r="WSV12"/>
      <c r="WSW12"/>
      <c r="WSX12"/>
      <c r="WSY12"/>
      <c r="WSZ12"/>
      <c r="WTA12"/>
      <c r="WTB12"/>
      <c r="WTC12"/>
      <c r="WTD12"/>
      <c r="WTE12"/>
      <c r="WTF12"/>
      <c r="WTG12"/>
      <c r="WTH12"/>
      <c r="WTI12"/>
      <c r="WTJ12"/>
      <c r="WTK12"/>
      <c r="WTL12"/>
      <c r="WTM12"/>
      <c r="WTN12"/>
      <c r="WTO12"/>
      <c r="WTP12"/>
      <c r="WTQ12"/>
      <c r="WTR12"/>
      <c r="WTS12"/>
      <c r="WTT12"/>
      <c r="WTU12"/>
      <c r="WTV12"/>
      <c r="WTW12"/>
      <c r="WTX12"/>
      <c r="WTY12"/>
      <c r="WTZ12"/>
      <c r="WUA12"/>
      <c r="WUB12"/>
      <c r="WUC12"/>
      <c r="WUD12"/>
      <c r="WUE12"/>
      <c r="WUF12"/>
      <c r="WUG12"/>
      <c r="WUH12"/>
      <c r="WUI12"/>
      <c r="WUJ12"/>
      <c r="WUK12"/>
      <c r="WUL12"/>
      <c r="WUM12"/>
      <c r="WUN12"/>
      <c r="WUO12"/>
      <c r="WUP12"/>
      <c r="WUQ12"/>
      <c r="WUR12"/>
      <c r="WUS12"/>
      <c r="WUT12"/>
      <c r="WUU12"/>
      <c r="WUV12"/>
      <c r="WUW12"/>
      <c r="WUX12"/>
      <c r="WUY12"/>
      <c r="WUZ12"/>
      <c r="WVA12"/>
      <c r="WVB12"/>
      <c r="WVC12"/>
      <c r="WVD12"/>
      <c r="WVE12"/>
      <c r="WVF12"/>
      <c r="WVG12"/>
      <c r="WVH12"/>
      <c r="WVI12"/>
      <c r="WVJ12"/>
      <c r="WVK12"/>
      <c r="WVL12"/>
      <c r="WVM12"/>
      <c r="WVN12"/>
      <c r="WVO12"/>
      <c r="WVP12"/>
      <c r="WVQ12"/>
      <c r="WVR12"/>
      <c r="WVS12"/>
      <c r="WVT12"/>
      <c r="WVU12"/>
      <c r="WVV12"/>
      <c r="WVW12"/>
      <c r="WVX12"/>
      <c r="WVY12"/>
      <c r="WVZ12"/>
      <c r="WWA12"/>
      <c r="WWB12"/>
      <c r="WWC12"/>
      <c r="WWD12"/>
      <c r="WWE12"/>
      <c r="WWF12"/>
      <c r="WWG12"/>
      <c r="WWH12"/>
      <c r="WWI12"/>
      <c r="WWJ12"/>
      <c r="WWK12"/>
      <c r="WWL12"/>
      <c r="WWM12"/>
      <c r="WWN12"/>
      <c r="WWO12"/>
      <c r="WWP12"/>
      <c r="WWQ12"/>
      <c r="WWR12"/>
      <c r="WWS12"/>
      <c r="WWT12"/>
      <c r="WWU12"/>
      <c r="WWV12"/>
      <c r="WWW12"/>
      <c r="WWX12"/>
      <c r="WWY12"/>
      <c r="WWZ12"/>
      <c r="WXA12"/>
      <c r="WXB12"/>
      <c r="WXC12"/>
      <c r="WXD12"/>
      <c r="WXE12"/>
      <c r="WXF12"/>
      <c r="WXG12"/>
      <c r="WXH12"/>
      <c r="WXI12"/>
      <c r="WXJ12"/>
      <c r="WXK12"/>
      <c r="WXL12"/>
      <c r="WXM12"/>
      <c r="WXN12"/>
      <c r="WXO12"/>
      <c r="WXP12"/>
      <c r="WXQ12"/>
      <c r="WXR12"/>
      <c r="WXS12"/>
      <c r="WXT12"/>
      <c r="WXU12"/>
      <c r="WXV12"/>
      <c r="WXW12"/>
      <c r="WXX12"/>
      <c r="WXY12"/>
      <c r="WXZ12"/>
      <c r="WYA12"/>
      <c r="WYB12"/>
      <c r="WYC12"/>
      <c r="WYD12"/>
      <c r="WYE12"/>
      <c r="WYF12"/>
      <c r="WYG12"/>
      <c r="WYH12"/>
      <c r="WYI12"/>
      <c r="WYJ12"/>
      <c r="WYK12"/>
      <c r="WYL12"/>
      <c r="WYM12"/>
      <c r="WYN12"/>
      <c r="WYO12"/>
      <c r="WYP12"/>
      <c r="WYQ12"/>
      <c r="WYR12"/>
      <c r="WYS12"/>
      <c r="WYT12"/>
      <c r="WYU12"/>
      <c r="WYV12"/>
      <c r="WYW12"/>
      <c r="WYX12"/>
      <c r="WYY12"/>
      <c r="WYZ12"/>
      <c r="WZA12"/>
      <c r="WZB12"/>
      <c r="WZC12"/>
      <c r="WZD12"/>
      <c r="WZE12"/>
      <c r="WZF12"/>
      <c r="WZG12"/>
      <c r="WZH12"/>
      <c r="WZI12"/>
      <c r="WZJ12"/>
      <c r="WZK12"/>
      <c r="WZL12"/>
      <c r="WZM12"/>
      <c r="WZN12"/>
      <c r="WZO12"/>
      <c r="WZP12"/>
      <c r="WZQ12"/>
      <c r="WZR12"/>
      <c r="WZS12"/>
      <c r="WZT12"/>
      <c r="WZU12"/>
      <c r="WZV12"/>
      <c r="WZW12"/>
      <c r="WZX12"/>
      <c r="WZY12"/>
      <c r="WZZ12"/>
      <c r="XAA12"/>
      <c r="XAB12"/>
      <c r="XAC12"/>
      <c r="XAD12"/>
      <c r="XAE12"/>
      <c r="XAF12"/>
      <c r="XAG12"/>
      <c r="XAH12"/>
      <c r="XAI12"/>
      <c r="XAJ12"/>
      <c r="XAK12"/>
      <c r="XAL12"/>
      <c r="XAM12"/>
      <c r="XAN12"/>
      <c r="XAO12"/>
      <c r="XAP12"/>
      <c r="XAQ12"/>
    </row>
    <row r="13" spans="1:16267" s="233" customFormat="1" ht="15" customHeight="1" x14ac:dyDescent="0.25">
      <c r="A13" s="291" t="s">
        <v>351</v>
      </c>
      <c r="B13" s="232"/>
      <c r="C13" s="290" t="s">
        <v>352</v>
      </c>
      <c r="D13" s="290" t="s">
        <v>352</v>
      </c>
      <c r="E13" s="290" t="s">
        <v>342</v>
      </c>
      <c r="F13" s="290" t="s">
        <v>342</v>
      </c>
      <c r="G13" s="290" t="s">
        <v>342</v>
      </c>
      <c r="H13" s="290" t="s">
        <v>342</v>
      </c>
      <c r="I13" s="290" t="s">
        <v>353</v>
      </c>
      <c r="J13" s="290" t="s">
        <v>353</v>
      </c>
      <c r="K13" s="290" t="s">
        <v>342</v>
      </c>
      <c r="L13" s="290" t="s">
        <v>342</v>
      </c>
      <c r="M13" s="290" t="s">
        <v>354</v>
      </c>
      <c r="N13" s="290" t="s">
        <v>354</v>
      </c>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c r="AMK13"/>
      <c r="AML13"/>
      <c r="AMM13"/>
      <c r="AMN13"/>
      <c r="AMO13"/>
      <c r="AMP13"/>
      <c r="AMQ13"/>
      <c r="AMR13"/>
      <c r="AMS13"/>
      <c r="AMT13"/>
      <c r="AMU13"/>
      <c r="AMV13"/>
      <c r="AMW13"/>
      <c r="AMX13"/>
      <c r="AMY13"/>
      <c r="AMZ13"/>
      <c r="ANA13"/>
      <c r="ANB13"/>
      <c r="ANC13"/>
      <c r="AND13"/>
      <c r="ANE13"/>
      <c r="ANF13"/>
      <c r="ANG13"/>
      <c r="ANH13"/>
      <c r="ANI13"/>
      <c r="ANJ13"/>
      <c r="ANK13"/>
      <c r="ANL13"/>
      <c r="ANM13"/>
      <c r="ANN13"/>
      <c r="ANO13"/>
      <c r="ANP13"/>
      <c r="ANQ13"/>
      <c r="ANR13"/>
      <c r="ANS13"/>
      <c r="ANT13"/>
      <c r="ANU13"/>
      <c r="ANV13"/>
      <c r="ANW13"/>
      <c r="ANX13"/>
      <c r="ANY13"/>
      <c r="ANZ13"/>
      <c r="AOA13"/>
      <c r="AOB13"/>
      <c r="AOC13"/>
      <c r="AOD13"/>
      <c r="AOE13"/>
      <c r="AOF13"/>
      <c r="AOG13"/>
      <c r="AOH13"/>
      <c r="AOI13"/>
      <c r="AOJ13"/>
      <c r="AOK13"/>
      <c r="AOL13"/>
      <c r="AOM13"/>
      <c r="AON13"/>
      <c r="AOO13"/>
      <c r="AOP13"/>
      <c r="AOQ13"/>
      <c r="AOR13"/>
      <c r="AOS13"/>
      <c r="AOT13"/>
      <c r="AOU13"/>
      <c r="AOV13"/>
      <c r="AOW13"/>
      <c r="AOX13"/>
      <c r="AOY13"/>
      <c r="AOZ13"/>
      <c r="APA13"/>
      <c r="APB13"/>
      <c r="APC13"/>
      <c r="APD13"/>
      <c r="APE13"/>
      <c r="APF13"/>
      <c r="APG13"/>
      <c r="APH13"/>
      <c r="API13"/>
      <c r="APJ13"/>
      <c r="APK13"/>
      <c r="APL13"/>
      <c r="APM13"/>
      <c r="APN13"/>
      <c r="APO13"/>
      <c r="APP13"/>
      <c r="APQ13"/>
      <c r="APR13"/>
      <c r="APS13"/>
      <c r="APT13"/>
      <c r="APU13"/>
      <c r="APV13"/>
      <c r="APW13"/>
      <c r="APX13"/>
      <c r="APY13"/>
      <c r="APZ13"/>
      <c r="AQA13"/>
      <c r="AQB13"/>
      <c r="AQC13"/>
      <c r="AQD13"/>
      <c r="AQE13"/>
      <c r="AQF13"/>
      <c r="AQG13"/>
      <c r="AQH13"/>
      <c r="AQI13"/>
      <c r="AQJ13"/>
      <c r="AQK13"/>
      <c r="AQL13"/>
      <c r="AQM13"/>
      <c r="AQN13"/>
      <c r="AQO13"/>
      <c r="AQP13"/>
      <c r="AQQ13"/>
      <c r="AQR13"/>
      <c r="AQS13"/>
      <c r="AQT13"/>
      <c r="AQU13"/>
      <c r="AQV13"/>
      <c r="AQW13"/>
      <c r="AQX13"/>
      <c r="AQY13"/>
      <c r="AQZ13"/>
      <c r="ARA13"/>
      <c r="ARB13"/>
      <c r="ARC13"/>
      <c r="ARD13"/>
      <c r="ARE13"/>
      <c r="ARF13"/>
      <c r="ARG13"/>
      <c r="ARH13"/>
      <c r="ARI13"/>
      <c r="ARJ13"/>
      <c r="ARK13"/>
      <c r="ARL13"/>
      <c r="ARM13"/>
      <c r="ARN13"/>
      <c r="ARO13"/>
      <c r="ARP13"/>
      <c r="ARQ13"/>
      <c r="ARR13"/>
      <c r="ARS13"/>
      <c r="ART13"/>
      <c r="ARU13"/>
      <c r="ARV13"/>
      <c r="ARW13"/>
      <c r="ARX13"/>
      <c r="ARY13"/>
      <c r="ARZ13"/>
      <c r="ASA13"/>
      <c r="ASB13"/>
      <c r="ASC13"/>
      <c r="ASD13"/>
      <c r="ASE13"/>
      <c r="ASF13"/>
      <c r="ASG13"/>
      <c r="ASH13"/>
      <c r="ASI13"/>
      <c r="ASJ13"/>
      <c r="ASK13"/>
      <c r="ASL13"/>
      <c r="ASM13"/>
      <c r="ASN13"/>
      <c r="ASO13"/>
      <c r="ASP13"/>
      <c r="ASQ13"/>
      <c r="ASR13"/>
      <c r="ASS13"/>
      <c r="AST13"/>
      <c r="ASU13"/>
      <c r="ASV13"/>
      <c r="ASW13"/>
      <c r="ASX13"/>
      <c r="ASY13"/>
      <c r="ASZ13"/>
      <c r="ATA13"/>
      <c r="ATB13"/>
      <c r="ATC13"/>
      <c r="ATD13"/>
      <c r="ATE13"/>
      <c r="ATF13"/>
      <c r="ATG13"/>
      <c r="ATH13"/>
      <c r="ATI13"/>
      <c r="ATJ13"/>
      <c r="ATK13"/>
      <c r="ATL13"/>
      <c r="ATM13"/>
      <c r="ATN13"/>
      <c r="ATO13"/>
      <c r="ATP13"/>
      <c r="ATQ13"/>
      <c r="ATR13"/>
      <c r="ATS13"/>
      <c r="ATT13"/>
      <c r="ATU13"/>
      <c r="ATV13"/>
      <c r="ATW13"/>
      <c r="ATX13"/>
      <c r="ATY13"/>
      <c r="ATZ13"/>
      <c r="AUA13"/>
      <c r="AUB13"/>
      <c r="AUC13"/>
      <c r="AUD13"/>
      <c r="AUE13"/>
      <c r="AUF13"/>
      <c r="AUG13"/>
      <c r="AUH13"/>
      <c r="AUI13"/>
      <c r="AUJ13"/>
      <c r="AUK13"/>
      <c r="AUL13"/>
      <c r="AUM13"/>
      <c r="AUN13"/>
      <c r="AUO13"/>
      <c r="AUP13"/>
      <c r="AUQ13"/>
      <c r="AUR13"/>
      <c r="AUS13"/>
      <c r="AUT13"/>
      <c r="AUU13"/>
      <c r="AUV13"/>
      <c r="AUW13"/>
      <c r="AUX13"/>
      <c r="AUY13"/>
      <c r="AUZ13"/>
      <c r="AVA13"/>
      <c r="AVB13"/>
      <c r="AVC13"/>
      <c r="AVD13"/>
      <c r="AVE13"/>
      <c r="AVF13"/>
      <c r="AVG13"/>
      <c r="AVH13"/>
      <c r="AVI13"/>
      <c r="AVJ13"/>
      <c r="AVK13"/>
      <c r="AVL13"/>
      <c r="AVM13"/>
      <c r="AVN13"/>
      <c r="AVO13"/>
      <c r="AVP13"/>
      <c r="AVQ13"/>
      <c r="AVR13"/>
      <c r="AVS13"/>
      <c r="AVT13"/>
      <c r="AVU13"/>
      <c r="AVV13"/>
      <c r="AVW13"/>
      <c r="AVX13"/>
      <c r="AVY13"/>
      <c r="AVZ13"/>
      <c r="AWA13"/>
      <c r="AWB13"/>
      <c r="AWC13"/>
      <c r="AWD13"/>
      <c r="AWE13"/>
      <c r="AWF13"/>
      <c r="AWG13"/>
      <c r="AWH13"/>
      <c r="AWI13"/>
      <c r="AWJ13"/>
      <c r="AWK13"/>
      <c r="AWL13"/>
      <c r="AWM13"/>
      <c r="AWN13"/>
      <c r="AWO13"/>
      <c r="AWP13"/>
      <c r="AWQ13"/>
      <c r="AWR13"/>
      <c r="AWS13"/>
      <c r="AWT13"/>
      <c r="AWU13"/>
      <c r="AWV13"/>
      <c r="AWW13"/>
      <c r="AWX13"/>
      <c r="AWY13"/>
      <c r="AWZ13"/>
      <c r="AXA13"/>
      <c r="AXB13"/>
      <c r="AXC13"/>
      <c r="AXD13"/>
      <c r="AXE13"/>
      <c r="AXF13"/>
      <c r="AXG13"/>
      <c r="AXH13"/>
      <c r="AXI13"/>
      <c r="AXJ13"/>
      <c r="AXK13"/>
      <c r="AXL13"/>
      <c r="AXM13"/>
      <c r="AXN13"/>
      <c r="AXO13"/>
      <c r="AXP13"/>
      <c r="AXQ13"/>
      <c r="AXR13"/>
      <c r="AXS13"/>
      <c r="AXT13"/>
      <c r="AXU13"/>
      <c r="AXV13"/>
      <c r="AXW13"/>
      <c r="AXX13"/>
      <c r="AXY13"/>
      <c r="AXZ13"/>
      <c r="AYA13"/>
      <c r="AYB13"/>
      <c r="AYC13"/>
      <c r="AYD13"/>
      <c r="AYE13"/>
      <c r="AYF13"/>
      <c r="AYG13"/>
      <c r="AYH13"/>
      <c r="AYI13"/>
      <c r="AYJ13"/>
      <c r="AYK13"/>
      <c r="AYL13"/>
      <c r="AYM13"/>
      <c r="AYN13"/>
      <c r="AYO13"/>
      <c r="AYP13"/>
      <c r="AYQ13"/>
      <c r="AYR13"/>
      <c r="AYS13"/>
      <c r="AYT13"/>
      <c r="AYU13"/>
      <c r="AYV13"/>
      <c r="AYW13"/>
      <c r="AYX13"/>
      <c r="AYY13"/>
      <c r="AYZ13"/>
      <c r="AZA13"/>
      <c r="AZB13"/>
      <c r="AZC13"/>
      <c r="AZD13"/>
      <c r="AZE13"/>
      <c r="AZF13"/>
      <c r="AZG13"/>
      <c r="AZH13"/>
      <c r="AZI13"/>
      <c r="AZJ13"/>
      <c r="AZK13"/>
      <c r="AZL13"/>
      <c r="AZM13"/>
      <c r="AZN13"/>
      <c r="AZO13"/>
      <c r="AZP13"/>
      <c r="AZQ13"/>
      <c r="AZR13"/>
      <c r="AZS13"/>
      <c r="AZT13"/>
      <c r="AZU13"/>
      <c r="AZV13"/>
      <c r="AZW13"/>
      <c r="AZX13"/>
      <c r="AZY13"/>
      <c r="AZZ13"/>
      <c r="BAA13"/>
      <c r="BAB13"/>
      <c r="BAC13"/>
      <c r="BAD13"/>
      <c r="BAE13"/>
      <c r="BAF13"/>
      <c r="BAG13"/>
      <c r="BAH13"/>
      <c r="BAI13"/>
      <c r="BAJ13"/>
      <c r="BAK13"/>
      <c r="BAL13"/>
      <c r="BAM13"/>
      <c r="BAN13"/>
      <c r="BAO13"/>
      <c r="BAP13"/>
      <c r="BAQ13"/>
      <c r="BAR13"/>
      <c r="BAS13"/>
      <c r="BAT13"/>
      <c r="BAU13"/>
      <c r="BAV13"/>
      <c r="BAW13"/>
      <c r="BAX13"/>
      <c r="BAY13"/>
      <c r="BAZ13"/>
      <c r="BBA13"/>
      <c r="BBB13"/>
      <c r="BBC13"/>
      <c r="BBD13"/>
      <c r="BBE13"/>
      <c r="BBF13"/>
      <c r="BBG13"/>
      <c r="BBH13"/>
      <c r="BBI13"/>
      <c r="BBJ13"/>
      <c r="BBK13"/>
      <c r="BBL13"/>
      <c r="BBM13"/>
      <c r="BBN13"/>
      <c r="BBO13"/>
      <c r="BBP13"/>
      <c r="BBQ13"/>
      <c r="BBR13"/>
      <c r="BBS13"/>
      <c r="BBT13"/>
      <c r="BBU13"/>
      <c r="BBV13"/>
      <c r="BBW13"/>
      <c r="BBX13"/>
      <c r="BBY13"/>
      <c r="BBZ13"/>
      <c r="BCA13"/>
      <c r="BCB13"/>
      <c r="BCC13"/>
      <c r="BCD13"/>
      <c r="BCE13"/>
      <c r="BCF13"/>
      <c r="BCG13"/>
      <c r="BCH13"/>
      <c r="BCI13"/>
      <c r="BCJ13"/>
      <c r="BCK13"/>
      <c r="BCL13"/>
      <c r="BCM13"/>
      <c r="BCN13"/>
      <c r="BCO13"/>
      <c r="BCP13"/>
      <c r="BCQ13"/>
      <c r="BCR13"/>
      <c r="BCS13"/>
      <c r="BCT13"/>
      <c r="BCU13"/>
      <c r="BCV13"/>
      <c r="BCW13"/>
      <c r="BCX13"/>
      <c r="BCY13"/>
      <c r="BCZ13"/>
      <c r="BDA13"/>
      <c r="BDB13"/>
      <c r="BDC13"/>
      <c r="BDD13"/>
      <c r="BDE13"/>
      <c r="BDF13"/>
      <c r="BDG13"/>
      <c r="BDH13"/>
      <c r="BDI13"/>
      <c r="BDJ13"/>
      <c r="BDK13"/>
      <c r="BDL13"/>
      <c r="BDM13"/>
      <c r="BDN13"/>
      <c r="BDO13"/>
      <c r="BDP13"/>
      <c r="BDQ13"/>
      <c r="BDR13"/>
      <c r="BDS13"/>
      <c r="BDT13"/>
      <c r="BDU13"/>
      <c r="BDV13"/>
      <c r="BDW13"/>
      <c r="BDX13"/>
      <c r="BDY13"/>
      <c r="BDZ13"/>
      <c r="BEA13"/>
      <c r="BEB13"/>
      <c r="BEC13"/>
      <c r="BED13"/>
      <c r="BEE13"/>
      <c r="BEF13"/>
      <c r="BEG13"/>
      <c r="BEH13"/>
      <c r="BEI13"/>
      <c r="BEJ13"/>
      <c r="BEK13"/>
      <c r="BEL13"/>
      <c r="BEM13"/>
      <c r="BEN13"/>
      <c r="BEO13"/>
      <c r="BEP13"/>
      <c r="BEQ13"/>
      <c r="BER13"/>
      <c r="BES13"/>
      <c r="BET13"/>
      <c r="BEU13"/>
      <c r="BEV13"/>
      <c r="BEW13"/>
      <c r="BEX13"/>
      <c r="BEY13"/>
      <c r="BEZ13"/>
      <c r="BFA13"/>
      <c r="BFB13"/>
      <c r="BFC13"/>
      <c r="BFD13"/>
      <c r="BFE13"/>
      <c r="BFF13"/>
      <c r="BFG13"/>
      <c r="BFH13"/>
      <c r="BFI13"/>
      <c r="BFJ13"/>
      <c r="BFK13"/>
      <c r="BFL13"/>
      <c r="BFM13"/>
      <c r="BFN13"/>
      <c r="BFO13"/>
      <c r="BFP13"/>
      <c r="BFQ13"/>
      <c r="BFR13"/>
      <c r="BFS13"/>
      <c r="BFT13"/>
      <c r="BFU13"/>
      <c r="BFV13"/>
      <c r="BFW13"/>
      <c r="BFX13"/>
      <c r="BFY13"/>
      <c r="BFZ13"/>
      <c r="BGA13"/>
      <c r="BGB13"/>
      <c r="BGC13"/>
      <c r="BGD13"/>
      <c r="BGE13"/>
      <c r="BGF13"/>
      <c r="BGG13"/>
      <c r="BGH13"/>
      <c r="BGI13"/>
      <c r="BGJ13"/>
      <c r="BGK13"/>
      <c r="BGL13"/>
      <c r="BGM13"/>
      <c r="BGN13"/>
      <c r="BGO13"/>
      <c r="BGP13"/>
      <c r="BGQ13"/>
      <c r="BGR13"/>
      <c r="BGS13"/>
      <c r="BGT13"/>
      <c r="BGU13"/>
      <c r="BGV13"/>
      <c r="BGW13"/>
      <c r="BGX13"/>
      <c r="BGY13"/>
      <c r="BGZ13"/>
      <c r="BHA13"/>
      <c r="BHB13"/>
      <c r="BHC13"/>
      <c r="BHD13"/>
      <c r="BHE13"/>
      <c r="BHF13"/>
      <c r="BHG13"/>
      <c r="BHH13"/>
      <c r="BHI13"/>
      <c r="BHJ13"/>
      <c r="BHK13"/>
      <c r="BHL13"/>
      <c r="BHM13"/>
      <c r="BHN13"/>
      <c r="BHO13"/>
      <c r="BHP13"/>
      <c r="BHQ13"/>
      <c r="BHR13"/>
      <c r="BHS13"/>
      <c r="BHT13"/>
      <c r="BHU13"/>
      <c r="BHV13"/>
      <c r="BHW13"/>
      <c r="BHX13"/>
      <c r="BHY13"/>
      <c r="BHZ13"/>
      <c r="BIA13"/>
      <c r="BIB13"/>
      <c r="BIC13"/>
      <c r="BID13"/>
      <c r="BIE13"/>
      <c r="BIF13"/>
      <c r="BIG13"/>
      <c r="BIH13"/>
      <c r="BII13"/>
      <c r="BIJ13"/>
      <c r="BIK13"/>
      <c r="BIL13"/>
      <c r="BIM13"/>
      <c r="BIN13"/>
      <c r="BIO13"/>
      <c r="BIP13"/>
      <c r="BIQ13"/>
      <c r="BIR13"/>
      <c r="BIS13"/>
      <c r="BIT13"/>
      <c r="BIU13"/>
      <c r="BIV13"/>
      <c r="BIW13"/>
      <c r="BIX13"/>
      <c r="BIY13"/>
      <c r="BIZ13"/>
      <c r="BJA13"/>
      <c r="BJB13"/>
      <c r="BJC13"/>
      <c r="BJD13"/>
      <c r="BJE13"/>
      <c r="BJF13"/>
      <c r="BJG13"/>
      <c r="BJH13"/>
      <c r="BJI13"/>
      <c r="BJJ13"/>
      <c r="BJK13"/>
      <c r="BJL13"/>
      <c r="BJM13"/>
      <c r="BJN13"/>
      <c r="BJO13"/>
      <c r="BJP13"/>
      <c r="BJQ13"/>
      <c r="BJR13"/>
      <c r="BJS13"/>
      <c r="BJT13"/>
      <c r="BJU13"/>
      <c r="BJV13"/>
      <c r="BJW13"/>
      <c r="BJX13"/>
      <c r="BJY13"/>
      <c r="BJZ13"/>
      <c r="BKA13"/>
      <c r="BKB13"/>
      <c r="BKC13"/>
      <c r="BKD13"/>
      <c r="BKE13"/>
      <c r="BKF13"/>
      <c r="BKG13"/>
      <c r="BKH13"/>
      <c r="BKI13"/>
      <c r="BKJ13"/>
      <c r="BKK13"/>
      <c r="BKL13"/>
      <c r="BKM13"/>
      <c r="BKN13"/>
      <c r="BKO13"/>
      <c r="BKP13"/>
      <c r="BKQ13"/>
      <c r="BKR13"/>
      <c r="BKS13"/>
      <c r="BKT13"/>
      <c r="BKU13"/>
      <c r="BKV13"/>
      <c r="BKW13"/>
      <c r="BKX13"/>
      <c r="BKY13"/>
      <c r="BKZ13"/>
      <c r="BLA13"/>
      <c r="BLB13"/>
      <c r="BLC13"/>
      <c r="BLD13"/>
      <c r="BLE13"/>
      <c r="BLF13"/>
      <c r="BLG13"/>
      <c r="BLH13"/>
      <c r="BLI13"/>
      <c r="BLJ13"/>
      <c r="BLK13"/>
      <c r="BLL13"/>
      <c r="BLM13"/>
      <c r="BLN13"/>
      <c r="BLO13"/>
      <c r="BLP13"/>
      <c r="BLQ13"/>
      <c r="BLR13"/>
      <c r="BLS13"/>
      <c r="BLT13"/>
      <c r="BLU13"/>
      <c r="BLV13"/>
      <c r="BLW13"/>
      <c r="BLX13"/>
      <c r="BLY13"/>
      <c r="BLZ13"/>
      <c r="BMA13"/>
      <c r="BMB13"/>
      <c r="BMC13"/>
      <c r="BMD13"/>
      <c r="BME13"/>
      <c r="BMF13"/>
      <c r="BMG13"/>
      <c r="BMH13"/>
      <c r="BMI13"/>
      <c r="BMJ13"/>
      <c r="BMK13"/>
      <c r="BML13"/>
      <c r="BMM13"/>
      <c r="BMN13"/>
      <c r="BMO13"/>
      <c r="BMP13"/>
      <c r="BMQ13"/>
      <c r="BMR13"/>
      <c r="BMS13"/>
      <c r="BMT13"/>
      <c r="BMU13"/>
      <c r="BMV13"/>
      <c r="BMW13"/>
      <c r="BMX13"/>
      <c r="BMY13"/>
      <c r="BMZ13"/>
      <c r="BNA13"/>
      <c r="BNB13"/>
      <c r="BNC13"/>
      <c r="BND13"/>
      <c r="BNE13"/>
      <c r="BNF13"/>
      <c r="BNG13"/>
      <c r="BNH13"/>
      <c r="BNI13"/>
      <c r="BNJ13"/>
      <c r="BNK13"/>
      <c r="BNL13"/>
      <c r="BNM13"/>
      <c r="BNN13"/>
      <c r="BNO13"/>
      <c r="BNP13"/>
      <c r="BNQ13"/>
      <c r="BNR13"/>
      <c r="BNS13"/>
      <c r="BNT13"/>
      <c r="BNU13"/>
      <c r="BNV13"/>
      <c r="BNW13"/>
      <c r="BNX13"/>
      <c r="BNY13"/>
      <c r="BNZ13"/>
      <c r="BOA13"/>
      <c r="BOB13"/>
      <c r="BOC13"/>
      <c r="BOD13"/>
      <c r="BOE13"/>
      <c r="BOF13"/>
      <c r="BOG13"/>
      <c r="BOH13"/>
      <c r="BOI13"/>
      <c r="BOJ13"/>
      <c r="BOK13"/>
      <c r="BOL13"/>
      <c r="BOM13"/>
      <c r="BON13"/>
      <c r="BOO13"/>
      <c r="BOP13"/>
      <c r="BOQ13"/>
      <c r="BOR13"/>
      <c r="BOS13"/>
      <c r="BOT13"/>
      <c r="BOU13"/>
      <c r="BOV13"/>
      <c r="BOW13"/>
      <c r="BOX13"/>
      <c r="BOY13"/>
      <c r="BOZ13"/>
      <c r="BPA13"/>
      <c r="BPB13"/>
      <c r="BPC13"/>
      <c r="BPD13"/>
      <c r="BPE13"/>
      <c r="BPF13"/>
      <c r="BPG13"/>
      <c r="BPH13"/>
      <c r="BPI13"/>
      <c r="BPJ13"/>
      <c r="BPK13"/>
      <c r="BPL13"/>
      <c r="BPM13"/>
      <c r="BPN13"/>
      <c r="BPO13"/>
      <c r="BPP13"/>
      <c r="BPQ13"/>
      <c r="BPR13"/>
      <c r="BPS13"/>
      <c r="BPT13"/>
      <c r="BPU13"/>
      <c r="BPV13"/>
      <c r="BPW13"/>
      <c r="BPX13"/>
      <c r="BPY13"/>
      <c r="BPZ13"/>
      <c r="BQA13"/>
      <c r="BQB13"/>
      <c r="BQC13"/>
      <c r="BQD13"/>
      <c r="BQE13"/>
      <c r="BQF13"/>
      <c r="BQG13"/>
      <c r="BQH13"/>
      <c r="BQI13"/>
      <c r="BQJ13"/>
      <c r="BQK13"/>
      <c r="BQL13"/>
      <c r="BQM13"/>
      <c r="BQN13"/>
      <c r="BQO13"/>
      <c r="BQP13"/>
      <c r="BQQ13"/>
      <c r="BQR13"/>
      <c r="BQS13"/>
      <c r="BQT13"/>
      <c r="BQU13"/>
      <c r="BQV13"/>
      <c r="BQW13"/>
      <c r="BQX13"/>
      <c r="BQY13"/>
      <c r="BQZ13"/>
      <c r="BRA13"/>
      <c r="BRB13"/>
      <c r="BRC13"/>
      <c r="BRD13"/>
      <c r="BRE13"/>
      <c r="BRF13"/>
      <c r="BRG13"/>
      <c r="BRH13"/>
      <c r="BRI13"/>
      <c r="BRJ13"/>
      <c r="BRK13"/>
      <c r="BRL13"/>
      <c r="BRM13"/>
      <c r="BRN13"/>
      <c r="BRO13"/>
      <c r="BRP13"/>
      <c r="BRQ13"/>
      <c r="BRR13"/>
      <c r="BRS13"/>
      <c r="BRT13"/>
      <c r="BRU13"/>
      <c r="BRV13"/>
      <c r="BRW13"/>
      <c r="BRX13"/>
      <c r="BRY13"/>
      <c r="BRZ13"/>
      <c r="BSA13"/>
      <c r="BSB13"/>
      <c r="BSC13"/>
      <c r="BSD13"/>
      <c r="BSE13"/>
      <c r="BSF13"/>
      <c r="BSG13"/>
      <c r="BSH13"/>
      <c r="BSI13"/>
      <c r="BSJ13"/>
      <c r="BSK13"/>
      <c r="BSL13"/>
      <c r="BSM13"/>
      <c r="BSN13"/>
      <c r="BSO13"/>
      <c r="BSP13"/>
      <c r="BSQ13"/>
      <c r="BSR13"/>
      <c r="BSS13"/>
      <c r="BST13"/>
      <c r="BSU13"/>
      <c r="BSV13"/>
      <c r="BSW13"/>
      <c r="BSX13"/>
      <c r="BSY13"/>
      <c r="BSZ13"/>
      <c r="BTA13"/>
      <c r="BTB13"/>
      <c r="BTC13"/>
      <c r="BTD13"/>
      <c r="BTE13"/>
      <c r="BTF13"/>
      <c r="BTG13"/>
      <c r="BTH13"/>
      <c r="BTI13"/>
      <c r="BTJ13"/>
      <c r="BTK13"/>
      <c r="BTL13"/>
      <c r="BTM13"/>
      <c r="BTN13"/>
      <c r="BTO13"/>
      <c r="BTP13"/>
      <c r="BTQ13"/>
      <c r="BTR13"/>
      <c r="BTS13"/>
      <c r="BTT13"/>
      <c r="BTU13"/>
      <c r="BTV13"/>
      <c r="BTW13"/>
      <c r="BTX13"/>
      <c r="BTY13"/>
      <c r="BTZ13"/>
      <c r="BUA13"/>
      <c r="BUB13"/>
      <c r="BUC13"/>
      <c r="BUD13"/>
      <c r="BUE13"/>
      <c r="BUF13"/>
      <c r="BUG13"/>
      <c r="BUH13"/>
      <c r="BUI13"/>
      <c r="BUJ13"/>
      <c r="BUK13"/>
      <c r="BUL13"/>
      <c r="BUM13"/>
      <c r="BUN13"/>
      <c r="BUO13"/>
      <c r="BUP13"/>
      <c r="BUQ13"/>
      <c r="BUR13"/>
      <c r="BUS13"/>
      <c r="BUT13"/>
      <c r="BUU13"/>
      <c r="BUV13"/>
      <c r="BUW13"/>
      <c r="BUX13"/>
      <c r="BUY13"/>
      <c r="BUZ13"/>
      <c r="BVA13"/>
      <c r="BVB13"/>
      <c r="BVC13"/>
      <c r="BVD13"/>
      <c r="BVE13"/>
      <c r="BVF13"/>
      <c r="BVG13"/>
      <c r="BVH13"/>
      <c r="BVI13"/>
      <c r="BVJ13"/>
      <c r="BVK13"/>
      <c r="BVL13"/>
      <c r="BVM13"/>
      <c r="BVN13"/>
      <c r="BVO13"/>
      <c r="BVP13"/>
      <c r="BVQ13"/>
      <c r="BVR13"/>
      <c r="BVS13"/>
      <c r="BVT13"/>
      <c r="BVU13"/>
      <c r="BVV13"/>
      <c r="BVW13"/>
      <c r="BVX13"/>
      <c r="BVY13"/>
      <c r="BVZ13"/>
      <c r="BWA13"/>
      <c r="BWB13"/>
      <c r="BWC13"/>
      <c r="BWD13"/>
      <c r="BWE13"/>
      <c r="BWF13"/>
      <c r="BWG13"/>
      <c r="BWH13"/>
      <c r="BWI13"/>
      <c r="BWJ13"/>
      <c r="BWK13"/>
      <c r="BWL13"/>
      <c r="BWM13"/>
      <c r="BWN13"/>
      <c r="BWO13"/>
      <c r="BWP13"/>
      <c r="BWQ13"/>
      <c r="BWR13"/>
      <c r="BWS13"/>
      <c r="BWT13"/>
      <c r="BWU13"/>
      <c r="BWV13"/>
      <c r="BWW13"/>
      <c r="BWX13"/>
      <c r="BWY13"/>
      <c r="BWZ13"/>
      <c r="BXA13"/>
      <c r="BXB13"/>
      <c r="BXC13"/>
      <c r="BXD13"/>
      <c r="BXE13"/>
      <c r="BXF13"/>
      <c r="BXG13"/>
      <c r="BXH13"/>
      <c r="BXI13"/>
      <c r="BXJ13"/>
      <c r="BXK13"/>
      <c r="BXL13"/>
      <c r="BXM13"/>
      <c r="BXN13"/>
      <c r="BXO13"/>
      <c r="BXP13"/>
      <c r="BXQ13"/>
      <c r="BXR13"/>
      <c r="BXS13"/>
      <c r="BXT13"/>
      <c r="BXU13"/>
      <c r="BXV13"/>
      <c r="BXW13"/>
      <c r="BXX13"/>
      <c r="BXY13"/>
      <c r="BXZ13"/>
      <c r="BYA13"/>
      <c r="BYB13"/>
      <c r="BYC13"/>
      <c r="BYD13"/>
      <c r="BYE13"/>
      <c r="BYF13"/>
      <c r="BYG13"/>
      <c r="BYH13"/>
      <c r="BYI13"/>
      <c r="BYJ13"/>
      <c r="BYK13"/>
      <c r="BYL13"/>
      <c r="BYM13"/>
      <c r="BYN13"/>
      <c r="BYO13"/>
      <c r="BYP13"/>
      <c r="BYQ13"/>
      <c r="BYR13"/>
      <c r="BYS13"/>
      <c r="BYT13"/>
      <c r="BYU13"/>
      <c r="BYV13"/>
      <c r="BYW13"/>
      <c r="BYX13"/>
      <c r="BYY13"/>
      <c r="BYZ13"/>
      <c r="BZA13"/>
      <c r="BZB13"/>
      <c r="BZC13"/>
      <c r="BZD13"/>
      <c r="BZE13"/>
      <c r="BZF13"/>
      <c r="BZG13"/>
      <c r="BZH13"/>
      <c r="BZI13"/>
      <c r="BZJ13"/>
      <c r="BZK13"/>
      <c r="BZL13"/>
      <c r="BZM13"/>
      <c r="BZN13"/>
      <c r="BZO13"/>
      <c r="BZP13"/>
      <c r="BZQ13"/>
      <c r="BZR13"/>
      <c r="BZS13"/>
      <c r="BZT13"/>
      <c r="BZU13"/>
      <c r="BZV13"/>
      <c r="BZW13"/>
      <c r="BZX13"/>
      <c r="BZY13"/>
      <c r="BZZ13"/>
      <c r="CAA13"/>
      <c r="CAB13"/>
      <c r="CAC13"/>
      <c r="CAD13"/>
      <c r="CAE13"/>
      <c r="CAF13"/>
      <c r="CAG13"/>
      <c r="CAH13"/>
      <c r="CAI13"/>
      <c r="CAJ13"/>
      <c r="CAK13"/>
      <c r="CAL13"/>
      <c r="CAM13"/>
      <c r="CAN13"/>
      <c r="CAO13"/>
      <c r="CAP13"/>
      <c r="CAQ13"/>
      <c r="CAR13"/>
      <c r="CAS13"/>
      <c r="CAT13"/>
      <c r="CAU13"/>
      <c r="CAV13"/>
      <c r="CAW13"/>
      <c r="CAX13"/>
      <c r="CAY13"/>
      <c r="CAZ13"/>
      <c r="CBA13"/>
      <c r="CBB13"/>
      <c r="CBC13"/>
      <c r="CBD13"/>
      <c r="CBE13"/>
      <c r="CBF13"/>
      <c r="CBG13"/>
      <c r="CBH13"/>
      <c r="CBI13"/>
      <c r="CBJ13"/>
      <c r="CBK13"/>
      <c r="CBL13"/>
      <c r="CBM13"/>
      <c r="CBN13"/>
      <c r="CBO13"/>
      <c r="CBP13"/>
      <c r="CBQ13"/>
      <c r="CBR13"/>
      <c r="CBS13"/>
      <c r="CBT13"/>
      <c r="CBU13"/>
      <c r="CBV13"/>
      <c r="CBW13"/>
      <c r="CBX13"/>
      <c r="CBY13"/>
      <c r="CBZ13"/>
      <c r="CCA13"/>
      <c r="CCB13"/>
      <c r="CCC13"/>
      <c r="CCD13"/>
      <c r="CCE13"/>
      <c r="CCF13"/>
      <c r="CCG13"/>
      <c r="CCH13"/>
      <c r="CCI13"/>
      <c r="CCJ13"/>
      <c r="CCK13"/>
      <c r="CCL13"/>
      <c r="CCM13"/>
      <c r="CCN13"/>
      <c r="CCO13"/>
      <c r="CCP13"/>
      <c r="CCQ13"/>
      <c r="CCR13"/>
      <c r="CCS13"/>
      <c r="CCT13"/>
      <c r="CCU13"/>
      <c r="CCV13"/>
      <c r="CCW13"/>
      <c r="CCX13"/>
      <c r="CCY13"/>
      <c r="CCZ13"/>
      <c r="CDA13"/>
      <c r="CDB13"/>
      <c r="CDC13"/>
      <c r="CDD13"/>
      <c r="CDE13"/>
      <c r="CDF13"/>
      <c r="CDG13"/>
      <c r="CDH13"/>
      <c r="CDI13"/>
      <c r="CDJ13"/>
      <c r="CDK13"/>
      <c r="CDL13"/>
      <c r="CDM13"/>
      <c r="CDN13"/>
      <c r="CDO13"/>
      <c r="CDP13"/>
      <c r="CDQ13"/>
      <c r="CDR13"/>
      <c r="CDS13"/>
      <c r="CDT13"/>
      <c r="CDU13"/>
      <c r="CDV13"/>
      <c r="CDW13"/>
      <c r="CDX13"/>
      <c r="CDY13"/>
      <c r="CDZ13"/>
      <c r="CEA13"/>
      <c r="CEB13"/>
      <c r="CEC13"/>
      <c r="CED13"/>
      <c r="CEE13"/>
      <c r="CEF13"/>
      <c r="CEG13"/>
      <c r="CEH13"/>
      <c r="CEI13"/>
      <c r="CEJ13"/>
      <c r="CEK13"/>
      <c r="CEL13"/>
      <c r="CEM13"/>
      <c r="CEN13"/>
      <c r="CEO13"/>
      <c r="CEP13"/>
      <c r="CEQ13"/>
      <c r="CER13"/>
      <c r="CES13"/>
      <c r="CET13"/>
      <c r="CEU13"/>
      <c r="CEV13"/>
      <c r="CEW13"/>
      <c r="CEX13"/>
      <c r="CEY13"/>
      <c r="CEZ13"/>
      <c r="CFA13"/>
      <c r="CFB13"/>
      <c r="CFC13"/>
      <c r="CFD13"/>
      <c r="CFE13"/>
      <c r="CFF13"/>
      <c r="CFG13"/>
      <c r="CFH13"/>
      <c r="CFI13"/>
      <c r="CFJ13"/>
      <c r="CFK13"/>
      <c r="CFL13"/>
      <c r="CFM13"/>
      <c r="CFN13"/>
      <c r="CFO13"/>
      <c r="CFP13"/>
      <c r="CFQ13"/>
      <c r="CFR13"/>
      <c r="CFS13"/>
      <c r="CFT13"/>
      <c r="CFU13"/>
      <c r="CFV13"/>
      <c r="CFW13"/>
      <c r="CFX13"/>
      <c r="CFY13"/>
      <c r="CFZ13"/>
      <c r="CGA13"/>
      <c r="CGB13"/>
      <c r="CGC13"/>
      <c r="CGD13"/>
      <c r="CGE13"/>
      <c r="CGF13"/>
      <c r="CGG13"/>
      <c r="CGH13"/>
      <c r="CGI13"/>
      <c r="CGJ13"/>
      <c r="CGK13"/>
      <c r="CGL13"/>
      <c r="CGM13"/>
      <c r="CGN13"/>
      <c r="CGO13"/>
      <c r="CGP13"/>
      <c r="CGQ13"/>
      <c r="CGR13"/>
      <c r="CGS13"/>
      <c r="CGT13"/>
      <c r="CGU13"/>
      <c r="CGV13"/>
      <c r="CGW13"/>
      <c r="CGX13"/>
      <c r="CGY13"/>
      <c r="CGZ13"/>
      <c r="CHA13"/>
      <c r="CHB13"/>
      <c r="CHC13"/>
      <c r="CHD13"/>
      <c r="CHE13"/>
      <c r="CHF13"/>
      <c r="CHG13"/>
      <c r="CHH13"/>
      <c r="CHI13"/>
      <c r="CHJ13"/>
      <c r="CHK13"/>
      <c r="CHL13"/>
      <c r="CHM13"/>
      <c r="CHN13"/>
      <c r="CHO13"/>
      <c r="CHP13"/>
      <c r="CHQ13"/>
      <c r="CHR13"/>
      <c r="CHS13"/>
      <c r="CHT13"/>
      <c r="CHU13"/>
      <c r="CHV13"/>
      <c r="CHW13"/>
      <c r="CHX13"/>
      <c r="CHY13"/>
      <c r="CHZ13"/>
      <c r="CIA13"/>
      <c r="CIB13"/>
      <c r="CIC13"/>
      <c r="CID13"/>
      <c r="CIE13"/>
      <c r="CIF13"/>
      <c r="CIG13"/>
      <c r="CIH13"/>
      <c r="CII13"/>
      <c r="CIJ13"/>
      <c r="CIK13"/>
      <c r="CIL13"/>
      <c r="CIM13"/>
      <c r="CIN13"/>
      <c r="CIO13"/>
      <c r="CIP13"/>
      <c r="CIQ13"/>
      <c r="CIR13"/>
      <c r="CIS13"/>
      <c r="CIT13"/>
      <c r="CIU13"/>
      <c r="CIV13"/>
      <c r="CIW13"/>
      <c r="CIX13"/>
      <c r="CIY13"/>
      <c r="CIZ13"/>
      <c r="CJA13"/>
      <c r="CJB13"/>
      <c r="CJC13"/>
      <c r="CJD13"/>
      <c r="CJE13"/>
      <c r="CJF13"/>
      <c r="CJG13"/>
      <c r="CJH13"/>
      <c r="CJI13"/>
      <c r="CJJ13"/>
      <c r="CJK13"/>
      <c r="CJL13"/>
      <c r="CJM13"/>
      <c r="CJN13"/>
      <c r="CJO13"/>
      <c r="CJP13"/>
      <c r="CJQ13"/>
      <c r="CJR13"/>
      <c r="CJS13"/>
      <c r="CJT13"/>
      <c r="CJU13"/>
      <c r="CJV13"/>
      <c r="CJW13"/>
      <c r="CJX13"/>
      <c r="CJY13"/>
      <c r="CJZ13"/>
      <c r="CKA13"/>
      <c r="CKB13"/>
      <c r="CKC13"/>
      <c r="CKD13"/>
      <c r="CKE13"/>
      <c r="CKF13"/>
      <c r="CKG13"/>
      <c r="CKH13"/>
      <c r="CKI13"/>
      <c r="CKJ13"/>
      <c r="CKK13"/>
      <c r="CKL13"/>
      <c r="CKM13"/>
      <c r="CKN13"/>
      <c r="CKO13"/>
      <c r="CKP13"/>
      <c r="CKQ13"/>
      <c r="CKR13"/>
      <c r="CKS13"/>
      <c r="CKT13"/>
      <c r="CKU13"/>
      <c r="CKV13"/>
      <c r="CKW13"/>
      <c r="CKX13"/>
      <c r="CKY13"/>
      <c r="CKZ13"/>
      <c r="CLA13"/>
      <c r="CLB13"/>
      <c r="CLC13"/>
      <c r="CLD13"/>
      <c r="CLE13"/>
      <c r="CLF13"/>
      <c r="CLG13"/>
      <c r="CLH13"/>
      <c r="CLI13"/>
      <c r="CLJ13"/>
      <c r="CLK13"/>
      <c r="CLL13"/>
      <c r="CLM13"/>
      <c r="CLN13"/>
      <c r="CLO13"/>
      <c r="CLP13"/>
      <c r="CLQ13"/>
      <c r="CLR13"/>
      <c r="CLS13"/>
      <c r="CLT13"/>
      <c r="CLU13"/>
      <c r="CLV13"/>
      <c r="CLW13"/>
      <c r="CLX13"/>
      <c r="CLY13"/>
      <c r="CLZ13"/>
      <c r="CMA13"/>
      <c r="CMB13"/>
      <c r="CMC13"/>
      <c r="CMD13"/>
      <c r="CME13"/>
      <c r="CMF13"/>
      <c r="CMG13"/>
      <c r="CMH13"/>
      <c r="CMI13"/>
      <c r="CMJ13"/>
      <c r="CMK13"/>
      <c r="CML13"/>
      <c r="CMM13"/>
      <c r="CMN13"/>
      <c r="CMO13"/>
      <c r="CMP13"/>
      <c r="CMQ13"/>
      <c r="CMR13"/>
      <c r="CMS13"/>
      <c r="CMT13"/>
      <c r="CMU13"/>
      <c r="CMV13"/>
      <c r="CMW13"/>
      <c r="CMX13"/>
      <c r="CMY13"/>
      <c r="CMZ13"/>
      <c r="CNA13"/>
      <c r="CNB13"/>
      <c r="CNC13"/>
      <c r="CND13"/>
      <c r="CNE13"/>
      <c r="CNF13"/>
      <c r="CNG13"/>
      <c r="CNH13"/>
      <c r="CNI13"/>
      <c r="CNJ13"/>
      <c r="CNK13"/>
      <c r="CNL13"/>
      <c r="CNM13"/>
      <c r="CNN13"/>
      <c r="CNO13"/>
      <c r="CNP13"/>
      <c r="CNQ13"/>
      <c r="CNR13"/>
      <c r="CNS13"/>
      <c r="CNT13"/>
      <c r="CNU13"/>
      <c r="CNV13"/>
      <c r="CNW13"/>
      <c r="CNX13"/>
      <c r="CNY13"/>
      <c r="CNZ13"/>
      <c r="COA13"/>
      <c r="COB13"/>
      <c r="COC13"/>
      <c r="COD13"/>
      <c r="COE13"/>
      <c r="COF13"/>
      <c r="COG13"/>
      <c r="COH13"/>
      <c r="COI13"/>
      <c r="COJ13"/>
      <c r="COK13"/>
      <c r="COL13"/>
      <c r="COM13"/>
      <c r="CON13"/>
      <c r="COO13"/>
      <c r="COP13"/>
      <c r="COQ13"/>
      <c r="COR13"/>
      <c r="COS13"/>
      <c r="COT13"/>
      <c r="COU13"/>
      <c r="COV13"/>
      <c r="COW13"/>
      <c r="COX13"/>
      <c r="COY13"/>
      <c r="COZ13"/>
      <c r="CPA13"/>
      <c r="CPB13"/>
      <c r="CPC13"/>
      <c r="CPD13"/>
      <c r="CPE13"/>
      <c r="CPF13"/>
      <c r="CPG13"/>
      <c r="CPH13"/>
      <c r="CPI13"/>
      <c r="CPJ13"/>
      <c r="CPK13"/>
      <c r="CPL13"/>
      <c r="CPM13"/>
      <c r="CPN13"/>
      <c r="CPO13"/>
      <c r="CPP13"/>
      <c r="CPQ13"/>
      <c r="CPR13"/>
      <c r="CPS13"/>
      <c r="CPT13"/>
      <c r="CPU13"/>
      <c r="CPV13"/>
      <c r="CPW13"/>
      <c r="CPX13"/>
      <c r="CPY13"/>
      <c r="CPZ13"/>
      <c r="CQA13"/>
      <c r="CQB13"/>
      <c r="CQC13"/>
      <c r="CQD13"/>
      <c r="CQE13"/>
      <c r="CQF13"/>
      <c r="CQG13"/>
      <c r="CQH13"/>
      <c r="CQI13"/>
      <c r="CQJ13"/>
      <c r="CQK13"/>
      <c r="CQL13"/>
      <c r="CQM13"/>
      <c r="CQN13"/>
      <c r="CQO13"/>
      <c r="CQP13"/>
      <c r="CQQ13"/>
      <c r="CQR13"/>
      <c r="CQS13"/>
      <c r="CQT13"/>
      <c r="CQU13"/>
      <c r="CQV13"/>
      <c r="CQW13"/>
      <c r="CQX13"/>
      <c r="CQY13"/>
      <c r="CQZ13"/>
      <c r="CRA13"/>
      <c r="CRB13"/>
      <c r="CRC13"/>
      <c r="CRD13"/>
      <c r="CRE13"/>
      <c r="CRF13"/>
      <c r="CRG13"/>
      <c r="CRH13"/>
      <c r="CRI13"/>
      <c r="CRJ13"/>
      <c r="CRK13"/>
      <c r="CRL13"/>
      <c r="CRM13"/>
      <c r="CRN13"/>
      <c r="CRO13"/>
      <c r="CRP13"/>
      <c r="CRQ13"/>
      <c r="CRR13"/>
      <c r="CRS13"/>
      <c r="CRT13"/>
      <c r="CRU13"/>
      <c r="CRV13"/>
      <c r="CRW13"/>
      <c r="CRX13"/>
      <c r="CRY13"/>
      <c r="CRZ13"/>
      <c r="CSA13"/>
      <c r="CSB13"/>
      <c r="CSC13"/>
      <c r="CSD13"/>
      <c r="CSE13"/>
      <c r="CSF13"/>
      <c r="CSG13"/>
      <c r="CSH13"/>
      <c r="CSI13"/>
      <c r="CSJ13"/>
      <c r="CSK13"/>
      <c r="CSL13"/>
      <c r="CSM13"/>
      <c r="CSN13"/>
      <c r="CSO13"/>
      <c r="CSP13"/>
      <c r="CSQ13"/>
      <c r="CSR13"/>
      <c r="CSS13"/>
      <c r="CST13"/>
      <c r="CSU13"/>
      <c r="CSV13"/>
      <c r="CSW13"/>
      <c r="CSX13"/>
      <c r="CSY13"/>
      <c r="CSZ13"/>
      <c r="CTA13"/>
      <c r="CTB13"/>
      <c r="CTC13"/>
      <c r="CTD13"/>
      <c r="CTE13"/>
      <c r="CTF13"/>
      <c r="CTG13"/>
      <c r="CTH13"/>
      <c r="CTI13"/>
      <c r="CTJ13"/>
      <c r="CTK13"/>
      <c r="CTL13"/>
      <c r="CTM13"/>
      <c r="CTN13"/>
      <c r="CTO13"/>
      <c r="CTP13"/>
      <c r="CTQ13"/>
      <c r="CTR13"/>
      <c r="CTS13"/>
      <c r="CTT13"/>
      <c r="CTU13"/>
      <c r="CTV13"/>
      <c r="CTW13"/>
      <c r="CTX13"/>
      <c r="CTY13"/>
      <c r="CTZ13"/>
      <c r="CUA13"/>
      <c r="CUB13"/>
      <c r="CUC13"/>
      <c r="CUD13"/>
      <c r="CUE13"/>
      <c r="CUF13"/>
      <c r="CUG13"/>
      <c r="CUH13"/>
      <c r="CUI13"/>
      <c r="CUJ13"/>
      <c r="CUK13"/>
      <c r="CUL13"/>
      <c r="CUM13"/>
      <c r="CUN13"/>
      <c r="CUO13"/>
      <c r="CUP13"/>
      <c r="CUQ13"/>
      <c r="CUR13"/>
      <c r="CUS13"/>
      <c r="CUT13"/>
      <c r="CUU13"/>
      <c r="CUV13"/>
      <c r="CUW13"/>
      <c r="CUX13"/>
      <c r="CUY13"/>
      <c r="CUZ13"/>
      <c r="CVA13"/>
      <c r="CVB13"/>
      <c r="CVC13"/>
      <c r="CVD13"/>
      <c r="CVE13"/>
      <c r="CVF13"/>
      <c r="CVG13"/>
      <c r="CVH13"/>
      <c r="CVI13"/>
      <c r="CVJ13"/>
      <c r="CVK13"/>
      <c r="CVL13"/>
      <c r="CVM13"/>
      <c r="CVN13"/>
      <c r="CVO13"/>
      <c r="CVP13"/>
      <c r="CVQ13"/>
      <c r="CVR13"/>
      <c r="CVS13"/>
      <c r="CVT13"/>
      <c r="CVU13"/>
      <c r="CVV13"/>
      <c r="CVW13"/>
      <c r="CVX13"/>
      <c r="CVY13"/>
      <c r="CVZ13"/>
      <c r="CWA13"/>
      <c r="CWB13"/>
      <c r="CWC13"/>
      <c r="CWD13"/>
      <c r="CWE13"/>
      <c r="CWF13"/>
      <c r="CWG13"/>
      <c r="CWH13"/>
      <c r="CWI13"/>
      <c r="CWJ13"/>
      <c r="CWK13"/>
      <c r="CWL13"/>
      <c r="CWM13"/>
      <c r="CWN13"/>
      <c r="CWO13"/>
      <c r="CWP13"/>
      <c r="CWQ13"/>
      <c r="CWR13"/>
      <c r="CWS13"/>
      <c r="CWT13"/>
      <c r="CWU13"/>
      <c r="CWV13"/>
      <c r="CWW13"/>
      <c r="CWX13"/>
      <c r="CWY13"/>
      <c r="CWZ13"/>
      <c r="CXA13"/>
      <c r="CXB13"/>
      <c r="CXC13"/>
      <c r="CXD13"/>
      <c r="CXE13"/>
      <c r="CXF13"/>
      <c r="CXG13"/>
      <c r="CXH13"/>
      <c r="CXI13"/>
      <c r="CXJ13"/>
      <c r="CXK13"/>
      <c r="CXL13"/>
      <c r="CXM13"/>
      <c r="CXN13"/>
      <c r="CXO13"/>
      <c r="CXP13"/>
      <c r="CXQ13"/>
      <c r="CXR13"/>
      <c r="CXS13"/>
      <c r="CXT13"/>
      <c r="CXU13"/>
      <c r="CXV13"/>
      <c r="CXW13"/>
      <c r="CXX13"/>
      <c r="CXY13"/>
      <c r="CXZ13"/>
      <c r="CYA13"/>
      <c r="CYB13"/>
      <c r="CYC13"/>
      <c r="CYD13"/>
      <c r="CYE13"/>
      <c r="CYF13"/>
      <c r="CYG13"/>
      <c r="CYH13"/>
      <c r="CYI13"/>
      <c r="CYJ13"/>
      <c r="CYK13"/>
      <c r="CYL13"/>
      <c r="CYM13"/>
      <c r="CYN13"/>
      <c r="CYO13"/>
      <c r="CYP13"/>
      <c r="CYQ13"/>
      <c r="CYR13"/>
      <c r="CYS13"/>
      <c r="CYT13"/>
      <c r="CYU13"/>
      <c r="CYV13"/>
      <c r="CYW13"/>
      <c r="CYX13"/>
      <c r="CYY13"/>
      <c r="CYZ13"/>
      <c r="CZA13"/>
      <c r="CZB13"/>
      <c r="CZC13"/>
      <c r="CZD13"/>
      <c r="CZE13"/>
      <c r="CZF13"/>
      <c r="CZG13"/>
      <c r="CZH13"/>
      <c r="CZI13"/>
      <c r="CZJ13"/>
      <c r="CZK13"/>
      <c r="CZL13"/>
      <c r="CZM13"/>
      <c r="CZN13"/>
      <c r="CZO13"/>
      <c r="CZP13"/>
      <c r="CZQ13"/>
      <c r="CZR13"/>
      <c r="CZS13"/>
      <c r="CZT13"/>
      <c r="CZU13"/>
      <c r="CZV13"/>
      <c r="CZW13"/>
      <c r="CZX13"/>
      <c r="CZY13"/>
      <c r="CZZ13"/>
      <c r="DAA13"/>
      <c r="DAB13"/>
      <c r="DAC13"/>
      <c r="DAD13"/>
      <c r="DAE13"/>
      <c r="DAF13"/>
      <c r="DAG13"/>
      <c r="DAH13"/>
      <c r="DAI13"/>
      <c r="DAJ13"/>
      <c r="DAK13"/>
      <c r="DAL13"/>
      <c r="DAM13"/>
      <c r="DAN13"/>
      <c r="DAO13"/>
      <c r="DAP13"/>
      <c r="DAQ13"/>
      <c r="DAR13"/>
      <c r="DAS13"/>
      <c r="DAT13"/>
      <c r="DAU13"/>
      <c r="DAV13"/>
      <c r="DAW13"/>
      <c r="DAX13"/>
      <c r="DAY13"/>
      <c r="DAZ13"/>
      <c r="DBA13"/>
      <c r="DBB13"/>
      <c r="DBC13"/>
      <c r="DBD13"/>
      <c r="DBE13"/>
      <c r="DBF13"/>
      <c r="DBG13"/>
      <c r="DBH13"/>
      <c r="DBI13"/>
      <c r="DBJ13"/>
      <c r="DBK13"/>
      <c r="DBL13"/>
      <c r="DBM13"/>
      <c r="DBN13"/>
      <c r="DBO13"/>
      <c r="DBP13"/>
      <c r="DBQ13"/>
      <c r="DBR13"/>
      <c r="DBS13"/>
      <c r="DBT13"/>
      <c r="DBU13"/>
      <c r="DBV13"/>
      <c r="DBW13"/>
      <c r="DBX13"/>
      <c r="DBY13"/>
      <c r="DBZ13"/>
      <c r="DCA13"/>
      <c r="DCB13"/>
      <c r="DCC13"/>
      <c r="DCD13"/>
      <c r="DCE13"/>
      <c r="DCF13"/>
      <c r="DCG13"/>
      <c r="DCH13"/>
      <c r="DCI13"/>
      <c r="DCJ13"/>
      <c r="DCK13"/>
      <c r="DCL13"/>
      <c r="DCM13"/>
      <c r="DCN13"/>
      <c r="DCO13"/>
      <c r="DCP13"/>
      <c r="DCQ13"/>
      <c r="DCR13"/>
      <c r="DCS13"/>
      <c r="DCT13"/>
      <c r="DCU13"/>
      <c r="DCV13"/>
      <c r="DCW13"/>
      <c r="DCX13"/>
      <c r="DCY13"/>
      <c r="DCZ13"/>
      <c r="DDA13"/>
      <c r="DDB13"/>
      <c r="DDC13"/>
      <c r="DDD13"/>
      <c r="DDE13"/>
      <c r="DDF13"/>
      <c r="DDG13"/>
      <c r="DDH13"/>
      <c r="DDI13"/>
      <c r="DDJ13"/>
      <c r="DDK13"/>
      <c r="DDL13"/>
      <c r="DDM13"/>
      <c r="DDN13"/>
      <c r="DDO13"/>
      <c r="DDP13"/>
      <c r="DDQ13"/>
      <c r="DDR13"/>
      <c r="DDS13"/>
      <c r="DDT13"/>
      <c r="DDU13"/>
      <c r="DDV13"/>
      <c r="DDW13"/>
      <c r="DDX13"/>
      <c r="DDY13"/>
      <c r="DDZ13"/>
      <c r="DEA13"/>
      <c r="DEB13"/>
      <c r="DEC13"/>
      <c r="DED13"/>
      <c r="DEE13"/>
      <c r="DEF13"/>
      <c r="DEG13"/>
      <c r="DEH13"/>
      <c r="DEI13"/>
      <c r="DEJ13"/>
      <c r="DEK13"/>
      <c r="DEL13"/>
      <c r="DEM13"/>
      <c r="DEN13"/>
      <c r="DEO13"/>
      <c r="DEP13"/>
      <c r="DEQ13"/>
      <c r="DER13"/>
      <c r="DES13"/>
      <c r="DET13"/>
      <c r="DEU13"/>
      <c r="DEV13"/>
      <c r="DEW13"/>
      <c r="DEX13"/>
      <c r="DEY13"/>
      <c r="DEZ13"/>
      <c r="DFA13"/>
      <c r="DFB13"/>
      <c r="DFC13"/>
      <c r="DFD13"/>
      <c r="DFE13"/>
      <c r="DFF13"/>
      <c r="DFG13"/>
      <c r="DFH13"/>
      <c r="DFI13"/>
      <c r="DFJ13"/>
      <c r="DFK13"/>
      <c r="DFL13"/>
      <c r="DFM13"/>
      <c r="DFN13"/>
      <c r="DFO13"/>
      <c r="DFP13"/>
      <c r="DFQ13"/>
      <c r="DFR13"/>
      <c r="DFS13"/>
      <c r="DFT13"/>
      <c r="DFU13"/>
      <c r="DFV13"/>
      <c r="DFW13"/>
      <c r="DFX13"/>
      <c r="DFY13"/>
      <c r="DFZ13"/>
      <c r="DGA13"/>
      <c r="DGB13"/>
      <c r="DGC13"/>
      <c r="DGD13"/>
      <c r="DGE13"/>
      <c r="DGF13"/>
      <c r="DGG13"/>
      <c r="DGH13"/>
      <c r="DGI13"/>
      <c r="DGJ13"/>
      <c r="DGK13"/>
      <c r="DGL13"/>
      <c r="DGM13"/>
      <c r="DGN13"/>
      <c r="DGO13"/>
      <c r="DGP13"/>
      <c r="DGQ13"/>
      <c r="DGR13"/>
      <c r="DGS13"/>
      <c r="DGT13"/>
      <c r="DGU13"/>
      <c r="DGV13"/>
      <c r="DGW13"/>
      <c r="DGX13"/>
      <c r="DGY13"/>
      <c r="DGZ13"/>
      <c r="DHA13"/>
      <c r="DHB13"/>
      <c r="DHC13"/>
      <c r="DHD13"/>
      <c r="DHE13"/>
      <c r="DHF13"/>
      <c r="DHG13"/>
      <c r="DHH13"/>
      <c r="DHI13"/>
      <c r="DHJ13"/>
      <c r="DHK13"/>
      <c r="DHL13"/>
      <c r="DHM13"/>
      <c r="DHN13"/>
      <c r="DHO13"/>
      <c r="DHP13"/>
      <c r="DHQ13"/>
      <c r="DHR13"/>
      <c r="DHS13"/>
      <c r="DHT13"/>
      <c r="DHU13"/>
      <c r="DHV13"/>
      <c r="DHW13"/>
      <c r="DHX13"/>
      <c r="DHY13"/>
      <c r="DHZ13"/>
      <c r="DIA13"/>
      <c r="DIB13"/>
      <c r="DIC13"/>
      <c r="DID13"/>
      <c r="DIE13"/>
      <c r="DIF13"/>
      <c r="DIG13"/>
      <c r="DIH13"/>
      <c r="DII13"/>
      <c r="DIJ13"/>
      <c r="DIK13"/>
      <c r="DIL13"/>
      <c r="DIM13"/>
      <c r="DIN13"/>
      <c r="DIO13"/>
      <c r="DIP13"/>
      <c r="DIQ13"/>
      <c r="DIR13"/>
      <c r="DIS13"/>
      <c r="DIT13"/>
      <c r="DIU13"/>
      <c r="DIV13"/>
      <c r="DIW13"/>
      <c r="DIX13"/>
      <c r="DIY13"/>
      <c r="DIZ13"/>
      <c r="DJA13"/>
      <c r="DJB13"/>
      <c r="DJC13"/>
      <c r="DJD13"/>
      <c r="DJE13"/>
      <c r="DJF13"/>
      <c r="DJG13"/>
      <c r="DJH13"/>
      <c r="DJI13"/>
      <c r="DJJ13"/>
      <c r="DJK13"/>
      <c r="DJL13"/>
      <c r="DJM13"/>
      <c r="DJN13"/>
      <c r="DJO13"/>
      <c r="DJP13"/>
      <c r="DJQ13"/>
      <c r="DJR13"/>
      <c r="DJS13"/>
      <c r="DJT13"/>
      <c r="DJU13"/>
      <c r="DJV13"/>
      <c r="DJW13"/>
      <c r="DJX13"/>
      <c r="DJY13"/>
      <c r="DJZ13"/>
      <c r="DKA13"/>
      <c r="DKB13"/>
      <c r="DKC13"/>
      <c r="DKD13"/>
      <c r="DKE13"/>
      <c r="DKF13"/>
      <c r="DKG13"/>
      <c r="DKH13"/>
      <c r="DKI13"/>
      <c r="DKJ13"/>
      <c r="DKK13"/>
      <c r="DKL13"/>
      <c r="DKM13"/>
      <c r="DKN13"/>
      <c r="DKO13"/>
      <c r="DKP13"/>
      <c r="DKQ13"/>
      <c r="DKR13"/>
      <c r="DKS13"/>
      <c r="DKT13"/>
      <c r="DKU13"/>
      <c r="DKV13"/>
      <c r="DKW13"/>
      <c r="DKX13"/>
      <c r="DKY13"/>
      <c r="DKZ13"/>
      <c r="DLA13"/>
      <c r="DLB13"/>
      <c r="DLC13"/>
      <c r="DLD13"/>
      <c r="DLE13"/>
      <c r="DLF13"/>
      <c r="DLG13"/>
      <c r="DLH13"/>
      <c r="DLI13"/>
      <c r="DLJ13"/>
      <c r="DLK13"/>
      <c r="DLL13"/>
      <c r="DLM13"/>
      <c r="DLN13"/>
      <c r="DLO13"/>
      <c r="DLP13"/>
      <c r="DLQ13"/>
      <c r="DLR13"/>
      <c r="DLS13"/>
      <c r="DLT13"/>
      <c r="DLU13"/>
      <c r="DLV13"/>
      <c r="DLW13"/>
      <c r="DLX13"/>
      <c r="DLY13"/>
      <c r="DLZ13"/>
      <c r="DMA13"/>
      <c r="DMB13"/>
      <c r="DMC13"/>
      <c r="DMD13"/>
      <c r="DME13"/>
      <c r="DMF13"/>
      <c r="DMG13"/>
      <c r="DMH13"/>
      <c r="DMI13"/>
      <c r="DMJ13"/>
      <c r="DMK13"/>
      <c r="DML13"/>
      <c r="DMM13"/>
      <c r="DMN13"/>
      <c r="DMO13"/>
      <c r="DMP13"/>
      <c r="DMQ13"/>
      <c r="DMR13"/>
      <c r="DMS13"/>
      <c r="DMT13"/>
      <c r="DMU13"/>
      <c r="DMV13"/>
      <c r="DMW13"/>
      <c r="DMX13"/>
      <c r="DMY13"/>
      <c r="DMZ13"/>
      <c r="DNA13"/>
      <c r="DNB13"/>
      <c r="DNC13"/>
      <c r="DND13"/>
      <c r="DNE13"/>
      <c r="DNF13"/>
      <c r="DNG13"/>
      <c r="DNH13"/>
      <c r="DNI13"/>
      <c r="DNJ13"/>
      <c r="DNK13"/>
      <c r="DNL13"/>
      <c r="DNM13"/>
      <c r="DNN13"/>
      <c r="DNO13"/>
      <c r="DNP13"/>
      <c r="DNQ13"/>
      <c r="DNR13"/>
      <c r="DNS13"/>
      <c r="DNT13"/>
      <c r="DNU13"/>
      <c r="DNV13"/>
      <c r="DNW13"/>
      <c r="DNX13"/>
      <c r="DNY13"/>
      <c r="DNZ13"/>
      <c r="DOA13"/>
      <c r="DOB13"/>
      <c r="DOC13"/>
      <c r="DOD13"/>
      <c r="DOE13"/>
      <c r="DOF13"/>
      <c r="DOG13"/>
      <c r="DOH13"/>
      <c r="DOI13"/>
      <c r="DOJ13"/>
      <c r="DOK13"/>
      <c r="DOL13"/>
      <c r="DOM13"/>
      <c r="DON13"/>
      <c r="DOO13"/>
      <c r="DOP13"/>
      <c r="DOQ13"/>
      <c r="DOR13"/>
      <c r="DOS13"/>
      <c r="DOT13"/>
      <c r="DOU13"/>
      <c r="DOV13"/>
      <c r="DOW13"/>
      <c r="DOX13"/>
      <c r="DOY13"/>
      <c r="DOZ13"/>
      <c r="DPA13"/>
      <c r="DPB13"/>
      <c r="DPC13"/>
      <c r="DPD13"/>
      <c r="DPE13"/>
      <c r="DPF13"/>
      <c r="DPG13"/>
      <c r="DPH13"/>
      <c r="DPI13"/>
      <c r="DPJ13"/>
      <c r="DPK13"/>
      <c r="DPL13"/>
      <c r="DPM13"/>
      <c r="DPN13"/>
      <c r="DPO13"/>
      <c r="DPP13"/>
      <c r="DPQ13"/>
      <c r="DPR13"/>
      <c r="DPS13"/>
      <c r="DPT13"/>
      <c r="DPU13"/>
      <c r="DPV13"/>
      <c r="DPW13"/>
      <c r="DPX13"/>
      <c r="DPY13"/>
      <c r="DPZ13"/>
      <c r="DQA13"/>
      <c r="DQB13"/>
      <c r="DQC13"/>
      <c r="DQD13"/>
      <c r="DQE13"/>
      <c r="DQF13"/>
      <c r="DQG13"/>
      <c r="DQH13"/>
      <c r="DQI13"/>
      <c r="DQJ13"/>
      <c r="DQK13"/>
      <c r="DQL13"/>
      <c r="DQM13"/>
      <c r="DQN13"/>
      <c r="DQO13"/>
      <c r="DQP13"/>
      <c r="DQQ13"/>
      <c r="DQR13"/>
      <c r="DQS13"/>
      <c r="DQT13"/>
      <c r="DQU13"/>
      <c r="DQV13"/>
      <c r="DQW13"/>
      <c r="DQX13"/>
      <c r="DQY13"/>
      <c r="DQZ13"/>
      <c r="DRA13"/>
      <c r="DRB13"/>
      <c r="DRC13"/>
      <c r="DRD13"/>
      <c r="DRE13"/>
      <c r="DRF13"/>
      <c r="DRG13"/>
      <c r="DRH13"/>
      <c r="DRI13"/>
      <c r="DRJ13"/>
      <c r="DRK13"/>
      <c r="DRL13"/>
      <c r="DRM13"/>
      <c r="DRN13"/>
      <c r="DRO13"/>
      <c r="DRP13"/>
      <c r="DRQ13"/>
      <c r="DRR13"/>
      <c r="DRS13"/>
      <c r="DRT13"/>
      <c r="DRU13"/>
      <c r="DRV13"/>
      <c r="DRW13"/>
      <c r="DRX13"/>
      <c r="DRY13"/>
      <c r="DRZ13"/>
      <c r="DSA13"/>
      <c r="DSB13"/>
      <c r="DSC13"/>
      <c r="DSD13"/>
      <c r="DSE13"/>
      <c r="DSF13"/>
      <c r="DSG13"/>
      <c r="DSH13"/>
      <c r="DSI13"/>
      <c r="DSJ13"/>
      <c r="DSK13"/>
      <c r="DSL13"/>
      <c r="DSM13"/>
      <c r="DSN13"/>
      <c r="DSO13"/>
      <c r="DSP13"/>
      <c r="DSQ13"/>
      <c r="DSR13"/>
      <c r="DSS13"/>
      <c r="DST13"/>
      <c r="DSU13"/>
      <c r="DSV13"/>
      <c r="DSW13"/>
      <c r="DSX13"/>
      <c r="DSY13"/>
      <c r="DSZ13"/>
      <c r="DTA13"/>
      <c r="DTB13"/>
      <c r="DTC13"/>
      <c r="DTD13"/>
      <c r="DTE13"/>
      <c r="DTF13"/>
      <c r="DTG13"/>
      <c r="DTH13"/>
      <c r="DTI13"/>
      <c r="DTJ13"/>
      <c r="DTK13"/>
      <c r="DTL13"/>
      <c r="DTM13"/>
      <c r="DTN13"/>
      <c r="DTO13"/>
      <c r="DTP13"/>
      <c r="DTQ13"/>
      <c r="DTR13"/>
      <c r="DTS13"/>
      <c r="DTT13"/>
      <c r="DTU13"/>
      <c r="DTV13"/>
      <c r="DTW13"/>
      <c r="DTX13"/>
      <c r="DTY13"/>
      <c r="DTZ13"/>
      <c r="DUA13"/>
      <c r="DUB13"/>
      <c r="DUC13"/>
      <c r="DUD13"/>
      <c r="DUE13"/>
      <c r="DUF13"/>
      <c r="DUG13"/>
      <c r="DUH13"/>
      <c r="DUI13"/>
      <c r="DUJ13"/>
      <c r="DUK13"/>
      <c r="DUL13"/>
      <c r="DUM13"/>
      <c r="DUN13"/>
      <c r="DUO13"/>
      <c r="DUP13"/>
      <c r="DUQ13"/>
      <c r="DUR13"/>
      <c r="DUS13"/>
      <c r="DUT13"/>
      <c r="DUU13"/>
      <c r="DUV13"/>
      <c r="DUW13"/>
      <c r="DUX13"/>
      <c r="DUY13"/>
      <c r="DUZ13"/>
      <c r="DVA13"/>
      <c r="DVB13"/>
      <c r="DVC13"/>
      <c r="DVD13"/>
      <c r="DVE13"/>
      <c r="DVF13"/>
      <c r="DVG13"/>
      <c r="DVH13"/>
      <c r="DVI13"/>
      <c r="DVJ13"/>
      <c r="DVK13"/>
      <c r="DVL13"/>
      <c r="DVM13"/>
      <c r="DVN13"/>
      <c r="DVO13"/>
      <c r="DVP13"/>
      <c r="DVQ13"/>
      <c r="DVR13"/>
      <c r="DVS13"/>
      <c r="DVT13"/>
      <c r="DVU13"/>
      <c r="DVV13"/>
      <c r="DVW13"/>
      <c r="DVX13"/>
      <c r="DVY13"/>
      <c r="DVZ13"/>
      <c r="DWA13"/>
      <c r="DWB13"/>
      <c r="DWC13"/>
      <c r="DWD13"/>
      <c r="DWE13"/>
      <c r="DWF13"/>
      <c r="DWG13"/>
      <c r="DWH13"/>
      <c r="DWI13"/>
      <c r="DWJ13"/>
      <c r="DWK13"/>
      <c r="DWL13"/>
      <c r="DWM13"/>
      <c r="DWN13"/>
      <c r="DWO13"/>
      <c r="DWP13"/>
      <c r="DWQ13"/>
      <c r="DWR13"/>
      <c r="DWS13"/>
      <c r="DWT13"/>
      <c r="DWU13"/>
      <c r="DWV13"/>
      <c r="DWW13"/>
      <c r="DWX13"/>
      <c r="DWY13"/>
      <c r="DWZ13"/>
      <c r="DXA13"/>
      <c r="DXB13"/>
      <c r="DXC13"/>
      <c r="DXD13"/>
      <c r="DXE13"/>
      <c r="DXF13"/>
      <c r="DXG13"/>
      <c r="DXH13"/>
      <c r="DXI13"/>
      <c r="DXJ13"/>
      <c r="DXK13"/>
      <c r="DXL13"/>
      <c r="DXM13"/>
      <c r="DXN13"/>
      <c r="DXO13"/>
      <c r="DXP13"/>
      <c r="DXQ13"/>
      <c r="DXR13"/>
      <c r="DXS13"/>
      <c r="DXT13"/>
      <c r="DXU13"/>
      <c r="DXV13"/>
      <c r="DXW13"/>
      <c r="DXX13"/>
      <c r="DXY13"/>
      <c r="DXZ13"/>
      <c r="DYA13"/>
      <c r="DYB13"/>
      <c r="DYC13"/>
      <c r="DYD13"/>
      <c r="DYE13"/>
      <c r="DYF13"/>
      <c r="DYG13"/>
      <c r="DYH13"/>
      <c r="DYI13"/>
      <c r="DYJ13"/>
      <c r="DYK13"/>
      <c r="DYL13"/>
      <c r="DYM13"/>
      <c r="DYN13"/>
      <c r="DYO13"/>
      <c r="DYP13"/>
      <c r="DYQ13"/>
      <c r="DYR13"/>
      <c r="DYS13"/>
      <c r="DYT13"/>
      <c r="DYU13"/>
      <c r="DYV13"/>
      <c r="DYW13"/>
      <c r="DYX13"/>
      <c r="DYY13"/>
      <c r="DYZ13"/>
      <c r="DZA13"/>
      <c r="DZB13"/>
      <c r="DZC13"/>
      <c r="DZD13"/>
      <c r="DZE13"/>
      <c r="DZF13"/>
      <c r="DZG13"/>
      <c r="DZH13"/>
      <c r="DZI13"/>
      <c r="DZJ13"/>
      <c r="DZK13"/>
      <c r="DZL13"/>
      <c r="DZM13"/>
      <c r="DZN13"/>
      <c r="DZO13"/>
      <c r="DZP13"/>
      <c r="DZQ13"/>
      <c r="DZR13"/>
      <c r="DZS13"/>
      <c r="DZT13"/>
      <c r="DZU13"/>
      <c r="DZV13"/>
      <c r="DZW13"/>
      <c r="DZX13"/>
      <c r="DZY13"/>
      <c r="DZZ13"/>
      <c r="EAA13"/>
      <c r="EAB13"/>
      <c r="EAC13"/>
      <c r="EAD13"/>
      <c r="EAE13"/>
      <c r="EAF13"/>
      <c r="EAG13"/>
      <c r="EAH13"/>
      <c r="EAI13"/>
      <c r="EAJ13"/>
      <c r="EAK13"/>
      <c r="EAL13"/>
      <c r="EAM13"/>
      <c r="EAN13"/>
      <c r="EAO13"/>
      <c r="EAP13"/>
      <c r="EAQ13"/>
      <c r="EAR13"/>
      <c r="EAS13"/>
      <c r="EAT13"/>
      <c r="EAU13"/>
      <c r="EAV13"/>
      <c r="EAW13"/>
      <c r="EAX13"/>
      <c r="EAY13"/>
      <c r="EAZ13"/>
      <c r="EBA13"/>
      <c r="EBB13"/>
      <c r="EBC13"/>
      <c r="EBD13"/>
      <c r="EBE13"/>
      <c r="EBF13"/>
      <c r="EBG13"/>
      <c r="EBH13"/>
      <c r="EBI13"/>
      <c r="EBJ13"/>
      <c r="EBK13"/>
      <c r="EBL13"/>
      <c r="EBM13"/>
      <c r="EBN13"/>
      <c r="EBO13"/>
      <c r="EBP13"/>
      <c r="EBQ13"/>
      <c r="EBR13"/>
      <c r="EBS13"/>
      <c r="EBT13"/>
      <c r="EBU13"/>
      <c r="EBV13"/>
      <c r="EBW13"/>
      <c r="EBX13"/>
      <c r="EBY13"/>
      <c r="EBZ13"/>
      <c r="ECA13"/>
      <c r="ECB13"/>
      <c r="ECC13"/>
      <c r="ECD13"/>
      <c r="ECE13"/>
      <c r="ECF13"/>
      <c r="ECG13"/>
      <c r="ECH13"/>
      <c r="ECI13"/>
      <c r="ECJ13"/>
      <c r="ECK13"/>
      <c r="ECL13"/>
      <c r="ECM13"/>
      <c r="ECN13"/>
      <c r="ECO13"/>
      <c r="ECP13"/>
      <c r="ECQ13"/>
      <c r="ECR13"/>
      <c r="ECS13"/>
      <c r="ECT13"/>
      <c r="ECU13"/>
      <c r="ECV13"/>
      <c r="ECW13"/>
      <c r="ECX13"/>
      <c r="ECY13"/>
      <c r="ECZ13"/>
      <c r="EDA13"/>
      <c r="EDB13"/>
      <c r="EDC13"/>
      <c r="EDD13"/>
      <c r="EDE13"/>
      <c r="EDF13"/>
      <c r="EDG13"/>
      <c r="EDH13"/>
      <c r="EDI13"/>
      <c r="EDJ13"/>
      <c r="EDK13"/>
      <c r="EDL13"/>
      <c r="EDM13"/>
      <c r="EDN13"/>
      <c r="EDO13"/>
      <c r="EDP13"/>
      <c r="EDQ13"/>
      <c r="EDR13"/>
      <c r="EDS13"/>
      <c r="EDT13"/>
      <c r="EDU13"/>
      <c r="EDV13"/>
      <c r="EDW13"/>
      <c r="EDX13"/>
      <c r="EDY13"/>
      <c r="EDZ13"/>
      <c r="EEA13"/>
      <c r="EEB13"/>
      <c r="EEC13"/>
      <c r="EED13"/>
      <c r="EEE13"/>
      <c r="EEF13"/>
      <c r="EEG13"/>
      <c r="EEH13"/>
      <c r="EEI13"/>
      <c r="EEJ13"/>
      <c r="EEK13"/>
      <c r="EEL13"/>
      <c r="EEM13"/>
      <c r="EEN13"/>
      <c r="EEO13"/>
      <c r="EEP13"/>
      <c r="EEQ13"/>
      <c r="EER13"/>
      <c r="EES13"/>
      <c r="EET13"/>
      <c r="EEU13"/>
      <c r="EEV13"/>
      <c r="EEW13"/>
      <c r="EEX13"/>
      <c r="EEY13"/>
      <c r="EEZ13"/>
      <c r="EFA13"/>
      <c r="EFB13"/>
      <c r="EFC13"/>
      <c r="EFD13"/>
      <c r="EFE13"/>
      <c r="EFF13"/>
      <c r="EFG13"/>
      <c r="EFH13"/>
      <c r="EFI13"/>
      <c r="EFJ13"/>
      <c r="EFK13"/>
      <c r="EFL13"/>
      <c r="EFM13"/>
      <c r="EFN13"/>
      <c r="EFO13"/>
      <c r="EFP13"/>
      <c r="EFQ13"/>
      <c r="EFR13"/>
      <c r="EFS13"/>
      <c r="EFT13"/>
      <c r="EFU13"/>
      <c r="EFV13"/>
      <c r="EFW13"/>
      <c r="EFX13"/>
      <c r="EFY13"/>
      <c r="EFZ13"/>
      <c r="EGA13"/>
      <c r="EGB13"/>
      <c r="EGC13"/>
      <c r="EGD13"/>
      <c r="EGE13"/>
      <c r="EGF13"/>
      <c r="EGG13"/>
      <c r="EGH13"/>
      <c r="EGI13"/>
      <c r="EGJ13"/>
      <c r="EGK13"/>
      <c r="EGL13"/>
      <c r="EGM13"/>
      <c r="EGN13"/>
      <c r="EGO13"/>
      <c r="EGP13"/>
      <c r="EGQ13"/>
      <c r="EGR13"/>
      <c r="EGS13"/>
      <c r="EGT13"/>
      <c r="EGU13"/>
      <c r="EGV13"/>
      <c r="EGW13"/>
      <c r="EGX13"/>
      <c r="EGY13"/>
      <c r="EGZ13"/>
      <c r="EHA13"/>
      <c r="EHB13"/>
      <c r="EHC13"/>
      <c r="EHD13"/>
      <c r="EHE13"/>
      <c r="EHF13"/>
      <c r="EHG13"/>
      <c r="EHH13"/>
      <c r="EHI13"/>
      <c r="EHJ13"/>
      <c r="EHK13"/>
      <c r="EHL13"/>
      <c r="EHM13"/>
      <c r="EHN13"/>
      <c r="EHO13"/>
      <c r="EHP13"/>
      <c r="EHQ13"/>
      <c r="EHR13"/>
      <c r="EHS13"/>
      <c r="EHT13"/>
      <c r="EHU13"/>
      <c r="EHV13"/>
      <c r="EHW13"/>
      <c r="EHX13"/>
      <c r="EHY13"/>
      <c r="EHZ13"/>
      <c r="EIA13"/>
      <c r="EIB13"/>
      <c r="EIC13"/>
      <c r="EID13"/>
      <c r="EIE13"/>
      <c r="EIF13"/>
      <c r="EIG13"/>
      <c r="EIH13"/>
      <c r="EII13"/>
      <c r="EIJ13"/>
      <c r="EIK13"/>
      <c r="EIL13"/>
      <c r="EIM13"/>
      <c r="EIN13"/>
      <c r="EIO13"/>
      <c r="EIP13"/>
      <c r="EIQ13"/>
      <c r="EIR13"/>
      <c r="EIS13"/>
      <c r="EIT13"/>
      <c r="EIU13"/>
      <c r="EIV13"/>
      <c r="EIW13"/>
      <c r="EIX13"/>
      <c r="EIY13"/>
      <c r="EIZ13"/>
      <c r="EJA13"/>
      <c r="EJB13"/>
      <c r="EJC13"/>
      <c r="EJD13"/>
      <c r="EJE13"/>
      <c r="EJF13"/>
      <c r="EJG13"/>
      <c r="EJH13"/>
      <c r="EJI13"/>
      <c r="EJJ13"/>
      <c r="EJK13"/>
      <c r="EJL13"/>
      <c r="EJM13"/>
      <c r="EJN13"/>
      <c r="EJO13"/>
      <c r="EJP13"/>
      <c r="EJQ13"/>
      <c r="EJR13"/>
      <c r="EJS13"/>
      <c r="EJT13"/>
      <c r="EJU13"/>
      <c r="EJV13"/>
      <c r="EJW13"/>
      <c r="EJX13"/>
      <c r="EJY13"/>
      <c r="EJZ13"/>
      <c r="EKA13"/>
      <c r="EKB13"/>
      <c r="EKC13"/>
      <c r="EKD13"/>
      <c r="EKE13"/>
      <c r="EKF13"/>
      <c r="EKG13"/>
      <c r="EKH13"/>
      <c r="EKI13"/>
      <c r="EKJ13"/>
      <c r="EKK13"/>
      <c r="EKL13"/>
      <c r="EKM13"/>
      <c r="EKN13"/>
      <c r="EKO13"/>
      <c r="EKP13"/>
      <c r="EKQ13"/>
      <c r="EKR13"/>
      <c r="EKS13"/>
      <c r="EKT13"/>
      <c r="EKU13"/>
      <c r="EKV13"/>
      <c r="EKW13"/>
      <c r="EKX13"/>
      <c r="EKY13"/>
      <c r="EKZ13"/>
      <c r="ELA13"/>
      <c r="ELB13"/>
      <c r="ELC13"/>
      <c r="ELD13"/>
      <c r="ELE13"/>
      <c r="ELF13"/>
      <c r="ELG13"/>
      <c r="ELH13"/>
      <c r="ELI13"/>
      <c r="ELJ13"/>
      <c r="ELK13"/>
      <c r="ELL13"/>
      <c r="ELM13"/>
      <c r="ELN13"/>
      <c r="ELO13"/>
      <c r="ELP13"/>
      <c r="ELQ13"/>
      <c r="ELR13"/>
      <c r="ELS13"/>
      <c r="ELT13"/>
      <c r="ELU13"/>
      <c r="ELV13"/>
      <c r="ELW13"/>
      <c r="ELX13"/>
      <c r="ELY13"/>
      <c r="ELZ13"/>
      <c r="EMA13"/>
      <c r="EMB13"/>
      <c r="EMC13"/>
      <c r="EMD13"/>
      <c r="EME13"/>
      <c r="EMF13"/>
      <c r="EMG13"/>
      <c r="EMH13"/>
      <c r="EMI13"/>
      <c r="EMJ13"/>
      <c r="EMK13"/>
      <c r="EML13"/>
      <c r="EMM13"/>
      <c r="EMN13"/>
      <c r="EMO13"/>
      <c r="EMP13"/>
      <c r="EMQ13"/>
      <c r="EMR13"/>
      <c r="EMS13"/>
      <c r="EMT13"/>
      <c r="EMU13"/>
      <c r="EMV13"/>
      <c r="EMW13"/>
      <c r="EMX13"/>
      <c r="EMY13"/>
      <c r="EMZ13"/>
      <c r="ENA13"/>
      <c r="ENB13"/>
      <c r="ENC13"/>
      <c r="END13"/>
      <c r="ENE13"/>
      <c r="ENF13"/>
      <c r="ENG13"/>
      <c r="ENH13"/>
      <c r="ENI13"/>
      <c r="ENJ13"/>
      <c r="ENK13"/>
      <c r="ENL13"/>
      <c r="ENM13"/>
      <c r="ENN13"/>
      <c r="ENO13"/>
      <c r="ENP13"/>
      <c r="ENQ13"/>
      <c r="ENR13"/>
      <c r="ENS13"/>
      <c r="ENT13"/>
      <c r="ENU13"/>
      <c r="ENV13"/>
      <c r="ENW13"/>
      <c r="ENX13"/>
      <c r="ENY13"/>
      <c r="ENZ13"/>
      <c r="EOA13"/>
      <c r="EOB13"/>
      <c r="EOC13"/>
      <c r="EOD13"/>
      <c r="EOE13"/>
      <c r="EOF13"/>
      <c r="EOG13"/>
      <c r="EOH13"/>
      <c r="EOI13"/>
      <c r="EOJ13"/>
      <c r="EOK13"/>
      <c r="EOL13"/>
      <c r="EOM13"/>
      <c r="EON13"/>
      <c r="EOO13"/>
      <c r="EOP13"/>
      <c r="EOQ13"/>
      <c r="EOR13"/>
      <c r="EOS13"/>
      <c r="EOT13"/>
      <c r="EOU13"/>
      <c r="EOV13"/>
      <c r="EOW13"/>
      <c r="EOX13"/>
      <c r="EOY13"/>
      <c r="EOZ13"/>
      <c r="EPA13"/>
      <c r="EPB13"/>
      <c r="EPC13"/>
      <c r="EPD13"/>
      <c r="EPE13"/>
      <c r="EPF13"/>
      <c r="EPG13"/>
      <c r="EPH13"/>
      <c r="EPI13"/>
      <c r="EPJ13"/>
      <c r="EPK13"/>
      <c r="EPL13"/>
      <c r="EPM13"/>
      <c r="EPN13"/>
      <c r="EPO13"/>
      <c r="EPP13"/>
      <c r="EPQ13"/>
      <c r="EPR13"/>
      <c r="EPS13"/>
      <c r="EPT13"/>
      <c r="EPU13"/>
      <c r="EPV13"/>
      <c r="EPW13"/>
      <c r="EPX13"/>
      <c r="EPY13"/>
      <c r="EPZ13"/>
      <c r="EQA13"/>
      <c r="EQB13"/>
      <c r="EQC13"/>
      <c r="EQD13"/>
      <c r="EQE13"/>
      <c r="EQF13"/>
      <c r="EQG13"/>
      <c r="EQH13"/>
      <c r="EQI13"/>
      <c r="EQJ13"/>
      <c r="EQK13"/>
      <c r="EQL13"/>
      <c r="EQM13"/>
      <c r="EQN13"/>
      <c r="EQO13"/>
      <c r="EQP13"/>
      <c r="EQQ13"/>
      <c r="EQR13"/>
      <c r="EQS13"/>
      <c r="EQT13"/>
      <c r="EQU13"/>
      <c r="EQV13"/>
      <c r="EQW13"/>
      <c r="EQX13"/>
      <c r="EQY13"/>
      <c r="EQZ13"/>
      <c r="ERA13"/>
      <c r="ERB13"/>
      <c r="ERC13"/>
      <c r="ERD13"/>
      <c r="ERE13"/>
      <c r="ERF13"/>
      <c r="ERG13"/>
      <c r="ERH13"/>
      <c r="ERI13"/>
      <c r="ERJ13"/>
      <c r="ERK13"/>
      <c r="ERL13"/>
      <c r="ERM13"/>
      <c r="ERN13"/>
      <c r="ERO13"/>
      <c r="ERP13"/>
      <c r="ERQ13"/>
      <c r="ERR13"/>
      <c r="ERS13"/>
      <c r="ERT13"/>
      <c r="ERU13"/>
      <c r="ERV13"/>
      <c r="ERW13"/>
      <c r="ERX13"/>
      <c r="ERY13"/>
      <c r="ERZ13"/>
      <c r="ESA13"/>
      <c r="ESB13"/>
      <c r="ESC13"/>
      <c r="ESD13"/>
      <c r="ESE13"/>
      <c r="ESF13"/>
      <c r="ESG13"/>
      <c r="ESH13"/>
      <c r="ESI13"/>
      <c r="ESJ13"/>
      <c r="ESK13"/>
      <c r="ESL13"/>
      <c r="ESM13"/>
      <c r="ESN13"/>
      <c r="ESO13"/>
      <c r="ESP13"/>
      <c r="ESQ13"/>
      <c r="ESR13"/>
      <c r="ESS13"/>
      <c r="EST13"/>
      <c r="ESU13"/>
      <c r="ESV13"/>
      <c r="ESW13"/>
      <c r="ESX13"/>
      <c r="ESY13"/>
      <c r="ESZ13"/>
      <c r="ETA13"/>
      <c r="ETB13"/>
      <c r="ETC13"/>
      <c r="ETD13"/>
      <c r="ETE13"/>
      <c r="ETF13"/>
      <c r="ETG13"/>
      <c r="ETH13"/>
      <c r="ETI13"/>
      <c r="ETJ13"/>
      <c r="ETK13"/>
      <c r="ETL13"/>
      <c r="ETM13"/>
      <c r="ETN13"/>
      <c r="ETO13"/>
      <c r="ETP13"/>
      <c r="ETQ13"/>
      <c r="ETR13"/>
      <c r="ETS13"/>
      <c r="ETT13"/>
      <c r="ETU13"/>
      <c r="ETV13"/>
      <c r="ETW13"/>
      <c r="ETX13"/>
      <c r="ETY13"/>
      <c r="ETZ13"/>
      <c r="EUA13"/>
      <c r="EUB13"/>
      <c r="EUC13"/>
      <c r="EUD13"/>
      <c r="EUE13"/>
      <c r="EUF13"/>
      <c r="EUG13"/>
      <c r="EUH13"/>
      <c r="EUI13"/>
      <c r="EUJ13"/>
      <c r="EUK13"/>
      <c r="EUL13"/>
      <c r="EUM13"/>
      <c r="EUN13"/>
      <c r="EUO13"/>
      <c r="EUP13"/>
      <c r="EUQ13"/>
      <c r="EUR13"/>
      <c r="EUS13"/>
      <c r="EUT13"/>
      <c r="EUU13"/>
      <c r="EUV13"/>
      <c r="EUW13"/>
      <c r="EUX13"/>
      <c r="EUY13"/>
      <c r="EUZ13"/>
      <c r="EVA13"/>
      <c r="EVB13"/>
      <c r="EVC13"/>
      <c r="EVD13"/>
      <c r="EVE13"/>
      <c r="EVF13"/>
      <c r="EVG13"/>
      <c r="EVH13"/>
      <c r="EVI13"/>
      <c r="EVJ13"/>
      <c r="EVK13"/>
      <c r="EVL13"/>
      <c r="EVM13"/>
      <c r="EVN13"/>
      <c r="EVO13"/>
      <c r="EVP13"/>
      <c r="EVQ13"/>
      <c r="EVR13"/>
      <c r="EVS13"/>
      <c r="EVT13"/>
      <c r="EVU13"/>
      <c r="EVV13"/>
      <c r="EVW13"/>
      <c r="EVX13"/>
      <c r="EVY13"/>
      <c r="EVZ13"/>
      <c r="EWA13"/>
      <c r="EWB13"/>
      <c r="EWC13"/>
      <c r="EWD13"/>
      <c r="EWE13"/>
      <c r="EWF13"/>
      <c r="EWG13"/>
      <c r="EWH13"/>
      <c r="EWI13"/>
      <c r="EWJ13"/>
      <c r="EWK13"/>
      <c r="EWL13"/>
      <c r="EWM13"/>
      <c r="EWN13"/>
      <c r="EWO13"/>
      <c r="EWP13"/>
      <c r="EWQ13"/>
      <c r="EWR13"/>
      <c r="EWS13"/>
      <c r="EWT13"/>
      <c r="EWU13"/>
      <c r="EWV13"/>
      <c r="EWW13"/>
      <c r="EWX13"/>
      <c r="EWY13"/>
      <c r="EWZ13"/>
      <c r="EXA13"/>
      <c r="EXB13"/>
      <c r="EXC13"/>
      <c r="EXD13"/>
      <c r="EXE13"/>
      <c r="EXF13"/>
      <c r="EXG13"/>
      <c r="EXH13"/>
      <c r="EXI13"/>
      <c r="EXJ13"/>
      <c r="EXK13"/>
      <c r="EXL13"/>
      <c r="EXM13"/>
      <c r="EXN13"/>
      <c r="EXO13"/>
      <c r="EXP13"/>
      <c r="EXQ13"/>
      <c r="EXR13"/>
      <c r="EXS13"/>
      <c r="EXT13"/>
      <c r="EXU13"/>
      <c r="EXV13"/>
      <c r="EXW13"/>
      <c r="EXX13"/>
      <c r="EXY13"/>
      <c r="EXZ13"/>
      <c r="EYA13"/>
      <c r="EYB13"/>
      <c r="EYC13"/>
      <c r="EYD13"/>
      <c r="EYE13"/>
      <c r="EYF13"/>
      <c r="EYG13"/>
      <c r="EYH13"/>
      <c r="EYI13"/>
      <c r="EYJ13"/>
      <c r="EYK13"/>
      <c r="EYL13"/>
      <c r="EYM13"/>
      <c r="EYN13"/>
      <c r="EYO13"/>
      <c r="EYP13"/>
      <c r="EYQ13"/>
      <c r="EYR13"/>
      <c r="EYS13"/>
      <c r="EYT13"/>
      <c r="EYU13"/>
      <c r="EYV13"/>
      <c r="EYW13"/>
      <c r="EYX13"/>
      <c r="EYY13"/>
      <c r="EYZ13"/>
      <c r="EZA13"/>
      <c r="EZB13"/>
      <c r="EZC13"/>
      <c r="EZD13"/>
      <c r="EZE13"/>
      <c r="EZF13"/>
      <c r="EZG13"/>
      <c r="EZH13"/>
      <c r="EZI13"/>
      <c r="EZJ13"/>
      <c r="EZK13"/>
      <c r="EZL13"/>
      <c r="EZM13"/>
      <c r="EZN13"/>
      <c r="EZO13"/>
      <c r="EZP13"/>
      <c r="EZQ13"/>
      <c r="EZR13"/>
      <c r="EZS13"/>
      <c r="EZT13"/>
      <c r="EZU13"/>
      <c r="EZV13"/>
      <c r="EZW13"/>
      <c r="EZX13"/>
      <c r="EZY13"/>
      <c r="EZZ13"/>
      <c r="FAA13"/>
      <c r="FAB13"/>
      <c r="FAC13"/>
      <c r="FAD13"/>
      <c r="FAE13"/>
      <c r="FAF13"/>
      <c r="FAG13"/>
      <c r="FAH13"/>
      <c r="FAI13"/>
      <c r="FAJ13"/>
      <c r="FAK13"/>
      <c r="FAL13"/>
      <c r="FAM13"/>
      <c r="FAN13"/>
      <c r="FAO13"/>
      <c r="FAP13"/>
      <c r="FAQ13"/>
      <c r="FAR13"/>
      <c r="FAS13"/>
      <c r="FAT13"/>
      <c r="FAU13"/>
      <c r="FAV13"/>
      <c r="FAW13"/>
      <c r="FAX13"/>
      <c r="FAY13"/>
      <c r="FAZ13"/>
      <c r="FBA13"/>
      <c r="FBB13"/>
      <c r="FBC13"/>
      <c r="FBD13"/>
      <c r="FBE13"/>
      <c r="FBF13"/>
      <c r="FBG13"/>
      <c r="FBH13"/>
      <c r="FBI13"/>
      <c r="FBJ13"/>
      <c r="FBK13"/>
      <c r="FBL13"/>
      <c r="FBM13"/>
      <c r="FBN13"/>
      <c r="FBO13"/>
      <c r="FBP13"/>
      <c r="FBQ13"/>
      <c r="FBR13"/>
      <c r="FBS13"/>
      <c r="FBT13"/>
      <c r="FBU13"/>
      <c r="FBV13"/>
      <c r="FBW13"/>
      <c r="FBX13"/>
      <c r="FBY13"/>
      <c r="FBZ13"/>
      <c r="FCA13"/>
      <c r="FCB13"/>
      <c r="FCC13"/>
      <c r="FCD13"/>
      <c r="FCE13"/>
      <c r="FCF13"/>
      <c r="FCG13"/>
      <c r="FCH13"/>
      <c r="FCI13"/>
      <c r="FCJ13"/>
      <c r="FCK13"/>
      <c r="FCL13"/>
      <c r="FCM13"/>
      <c r="FCN13"/>
      <c r="FCO13"/>
      <c r="FCP13"/>
      <c r="FCQ13"/>
      <c r="FCR13"/>
      <c r="FCS13"/>
      <c r="FCT13"/>
      <c r="FCU13"/>
      <c r="FCV13"/>
      <c r="FCW13"/>
      <c r="FCX13"/>
      <c r="FCY13"/>
      <c r="FCZ13"/>
      <c r="FDA13"/>
      <c r="FDB13"/>
      <c r="FDC13"/>
      <c r="FDD13"/>
      <c r="FDE13"/>
      <c r="FDF13"/>
      <c r="FDG13"/>
      <c r="FDH13"/>
      <c r="FDI13"/>
      <c r="FDJ13"/>
      <c r="FDK13"/>
      <c r="FDL13"/>
      <c r="FDM13"/>
      <c r="FDN13"/>
      <c r="FDO13"/>
      <c r="FDP13"/>
      <c r="FDQ13"/>
      <c r="FDR13"/>
      <c r="FDS13"/>
      <c r="FDT13"/>
      <c r="FDU13"/>
      <c r="FDV13"/>
      <c r="FDW13"/>
      <c r="FDX13"/>
      <c r="FDY13"/>
      <c r="FDZ13"/>
      <c r="FEA13"/>
      <c r="FEB13"/>
      <c r="FEC13"/>
      <c r="FED13"/>
      <c r="FEE13"/>
      <c r="FEF13"/>
      <c r="FEG13"/>
      <c r="FEH13"/>
      <c r="FEI13"/>
      <c r="FEJ13"/>
      <c r="FEK13"/>
      <c r="FEL13"/>
      <c r="FEM13"/>
      <c r="FEN13"/>
      <c r="FEO13"/>
      <c r="FEP13"/>
      <c r="FEQ13"/>
      <c r="FER13"/>
      <c r="FES13"/>
      <c r="FET13"/>
      <c r="FEU13"/>
      <c r="FEV13"/>
      <c r="FEW13"/>
      <c r="FEX13"/>
      <c r="FEY13"/>
      <c r="FEZ13"/>
      <c r="FFA13"/>
      <c r="FFB13"/>
      <c r="FFC13"/>
      <c r="FFD13"/>
      <c r="FFE13"/>
      <c r="FFF13"/>
      <c r="FFG13"/>
      <c r="FFH13"/>
      <c r="FFI13"/>
      <c r="FFJ13"/>
      <c r="FFK13"/>
      <c r="FFL13"/>
      <c r="FFM13"/>
      <c r="FFN13"/>
      <c r="FFO13"/>
      <c r="FFP13"/>
      <c r="FFQ13"/>
      <c r="FFR13"/>
      <c r="FFS13"/>
      <c r="FFT13"/>
      <c r="FFU13"/>
      <c r="FFV13"/>
      <c r="FFW13"/>
      <c r="FFX13"/>
      <c r="FFY13"/>
      <c r="FFZ13"/>
      <c r="FGA13"/>
      <c r="FGB13"/>
      <c r="FGC13"/>
      <c r="FGD13"/>
      <c r="FGE13"/>
      <c r="FGF13"/>
      <c r="FGG13"/>
      <c r="FGH13"/>
      <c r="FGI13"/>
      <c r="FGJ13"/>
      <c r="FGK13"/>
      <c r="FGL13"/>
      <c r="FGM13"/>
      <c r="FGN13"/>
      <c r="FGO13"/>
      <c r="FGP13"/>
      <c r="FGQ13"/>
      <c r="FGR13"/>
      <c r="FGS13"/>
      <c r="FGT13"/>
      <c r="FGU13"/>
      <c r="FGV13"/>
      <c r="FGW13"/>
      <c r="FGX13"/>
      <c r="FGY13"/>
      <c r="FGZ13"/>
      <c r="FHA13"/>
      <c r="FHB13"/>
      <c r="FHC13"/>
      <c r="FHD13"/>
      <c r="FHE13"/>
      <c r="FHF13"/>
      <c r="FHG13"/>
      <c r="FHH13"/>
      <c r="FHI13"/>
      <c r="FHJ13"/>
      <c r="FHK13"/>
      <c r="FHL13"/>
      <c r="FHM13"/>
      <c r="FHN13"/>
      <c r="FHO13"/>
      <c r="FHP13"/>
      <c r="FHQ13"/>
      <c r="FHR13"/>
      <c r="FHS13"/>
      <c r="FHT13"/>
      <c r="FHU13"/>
      <c r="FHV13"/>
      <c r="FHW13"/>
      <c r="FHX13"/>
      <c r="FHY13"/>
      <c r="FHZ13"/>
      <c r="FIA13"/>
      <c r="FIB13"/>
      <c r="FIC13"/>
      <c r="FID13"/>
      <c r="FIE13"/>
      <c r="FIF13"/>
      <c r="FIG13"/>
      <c r="FIH13"/>
      <c r="FII13"/>
      <c r="FIJ13"/>
      <c r="FIK13"/>
      <c r="FIL13"/>
      <c r="FIM13"/>
      <c r="FIN13"/>
      <c r="FIO13"/>
      <c r="FIP13"/>
      <c r="FIQ13"/>
      <c r="FIR13"/>
      <c r="FIS13"/>
      <c r="FIT13"/>
      <c r="FIU13"/>
      <c r="FIV13"/>
      <c r="FIW13"/>
      <c r="FIX13"/>
      <c r="FIY13"/>
      <c r="FIZ13"/>
      <c r="FJA13"/>
      <c r="FJB13"/>
      <c r="FJC13"/>
      <c r="FJD13"/>
      <c r="FJE13"/>
      <c r="FJF13"/>
      <c r="FJG13"/>
      <c r="FJH13"/>
      <c r="FJI13"/>
      <c r="FJJ13"/>
      <c r="FJK13"/>
      <c r="FJL13"/>
      <c r="FJM13"/>
      <c r="FJN13"/>
      <c r="FJO13"/>
      <c r="FJP13"/>
      <c r="FJQ13"/>
      <c r="FJR13"/>
      <c r="FJS13"/>
      <c r="FJT13"/>
      <c r="FJU13"/>
      <c r="FJV13"/>
      <c r="FJW13"/>
      <c r="FJX13"/>
      <c r="FJY13"/>
      <c r="FJZ13"/>
      <c r="FKA13"/>
      <c r="FKB13"/>
      <c r="FKC13"/>
      <c r="FKD13"/>
      <c r="FKE13"/>
      <c r="FKF13"/>
      <c r="FKG13"/>
      <c r="FKH13"/>
      <c r="FKI13"/>
      <c r="FKJ13"/>
      <c r="FKK13"/>
      <c r="FKL13"/>
      <c r="FKM13"/>
      <c r="FKN13"/>
      <c r="FKO13"/>
      <c r="FKP13"/>
      <c r="FKQ13"/>
      <c r="FKR13"/>
      <c r="FKS13"/>
      <c r="FKT13"/>
      <c r="FKU13"/>
      <c r="FKV13"/>
      <c r="FKW13"/>
      <c r="FKX13"/>
      <c r="FKY13"/>
      <c r="FKZ13"/>
      <c r="FLA13"/>
      <c r="FLB13"/>
      <c r="FLC13"/>
      <c r="FLD13"/>
      <c r="FLE13"/>
      <c r="FLF13"/>
      <c r="FLG13"/>
      <c r="FLH13"/>
      <c r="FLI13"/>
      <c r="FLJ13"/>
      <c r="FLK13"/>
      <c r="FLL13"/>
      <c r="FLM13"/>
      <c r="FLN13"/>
      <c r="FLO13"/>
      <c r="FLP13"/>
      <c r="FLQ13"/>
      <c r="FLR13"/>
      <c r="FLS13"/>
      <c r="FLT13"/>
      <c r="FLU13"/>
      <c r="FLV13"/>
      <c r="FLW13"/>
      <c r="FLX13"/>
      <c r="FLY13"/>
      <c r="FLZ13"/>
      <c r="FMA13"/>
      <c r="FMB13"/>
      <c r="FMC13"/>
      <c r="FMD13"/>
      <c r="FME13"/>
      <c r="FMF13"/>
      <c r="FMG13"/>
      <c r="FMH13"/>
      <c r="FMI13"/>
      <c r="FMJ13"/>
      <c r="FMK13"/>
      <c r="FML13"/>
      <c r="FMM13"/>
      <c r="FMN13"/>
      <c r="FMO13"/>
      <c r="FMP13"/>
      <c r="FMQ13"/>
      <c r="FMR13"/>
      <c r="FMS13"/>
      <c r="FMT13"/>
      <c r="FMU13"/>
      <c r="FMV13"/>
      <c r="FMW13"/>
      <c r="FMX13"/>
      <c r="FMY13"/>
      <c r="FMZ13"/>
      <c r="FNA13"/>
      <c r="FNB13"/>
      <c r="FNC13"/>
      <c r="FND13"/>
      <c r="FNE13"/>
      <c r="FNF13"/>
      <c r="FNG13"/>
      <c r="FNH13"/>
      <c r="FNI13"/>
      <c r="FNJ13"/>
      <c r="FNK13"/>
      <c r="FNL13"/>
      <c r="FNM13"/>
      <c r="FNN13"/>
      <c r="FNO13"/>
      <c r="FNP13"/>
      <c r="FNQ13"/>
      <c r="FNR13"/>
      <c r="FNS13"/>
      <c r="FNT13"/>
      <c r="FNU13"/>
      <c r="FNV13"/>
      <c r="FNW13"/>
      <c r="FNX13"/>
      <c r="FNY13"/>
      <c r="FNZ13"/>
      <c r="FOA13"/>
      <c r="FOB13"/>
      <c r="FOC13"/>
      <c r="FOD13"/>
      <c r="FOE13"/>
      <c r="FOF13"/>
      <c r="FOG13"/>
      <c r="FOH13"/>
      <c r="FOI13"/>
      <c r="FOJ13"/>
      <c r="FOK13"/>
      <c r="FOL13"/>
      <c r="FOM13"/>
      <c r="FON13"/>
      <c r="FOO13"/>
      <c r="FOP13"/>
      <c r="FOQ13"/>
      <c r="FOR13"/>
      <c r="FOS13"/>
      <c r="FOT13"/>
      <c r="FOU13"/>
      <c r="FOV13"/>
      <c r="FOW13"/>
      <c r="FOX13"/>
      <c r="FOY13"/>
      <c r="FOZ13"/>
      <c r="FPA13"/>
      <c r="FPB13"/>
      <c r="FPC13"/>
      <c r="FPD13"/>
      <c r="FPE13"/>
      <c r="FPF13"/>
      <c r="FPG13"/>
      <c r="FPH13"/>
      <c r="FPI13"/>
      <c r="FPJ13"/>
      <c r="FPK13"/>
      <c r="FPL13"/>
      <c r="FPM13"/>
      <c r="FPN13"/>
      <c r="FPO13"/>
      <c r="FPP13"/>
      <c r="FPQ13"/>
      <c r="FPR13"/>
      <c r="FPS13"/>
      <c r="FPT13"/>
      <c r="FPU13"/>
      <c r="FPV13"/>
      <c r="FPW13"/>
      <c r="FPX13"/>
      <c r="FPY13"/>
      <c r="FPZ13"/>
      <c r="FQA13"/>
      <c r="FQB13"/>
      <c r="FQC13"/>
      <c r="FQD13"/>
      <c r="FQE13"/>
      <c r="FQF13"/>
      <c r="FQG13"/>
      <c r="FQH13"/>
      <c r="FQI13"/>
      <c r="FQJ13"/>
      <c r="FQK13"/>
      <c r="FQL13"/>
      <c r="FQM13"/>
      <c r="FQN13"/>
      <c r="FQO13"/>
      <c r="FQP13"/>
      <c r="FQQ13"/>
      <c r="FQR13"/>
      <c r="FQS13"/>
      <c r="FQT13"/>
      <c r="FQU13"/>
      <c r="FQV13"/>
      <c r="FQW13"/>
      <c r="FQX13"/>
      <c r="FQY13"/>
      <c r="FQZ13"/>
      <c r="FRA13"/>
      <c r="FRB13"/>
      <c r="FRC13"/>
      <c r="FRD13"/>
      <c r="FRE13"/>
      <c r="FRF13"/>
      <c r="FRG13"/>
      <c r="FRH13"/>
      <c r="FRI13"/>
      <c r="FRJ13"/>
      <c r="FRK13"/>
      <c r="FRL13"/>
      <c r="FRM13"/>
      <c r="FRN13"/>
      <c r="FRO13"/>
      <c r="FRP13"/>
      <c r="FRQ13"/>
      <c r="FRR13"/>
      <c r="FRS13"/>
      <c r="FRT13"/>
      <c r="FRU13"/>
      <c r="FRV13"/>
      <c r="FRW13"/>
      <c r="FRX13"/>
      <c r="FRY13"/>
      <c r="FRZ13"/>
      <c r="FSA13"/>
      <c r="FSB13"/>
      <c r="FSC13"/>
      <c r="FSD13"/>
      <c r="FSE13"/>
      <c r="FSF13"/>
      <c r="FSG13"/>
      <c r="FSH13"/>
      <c r="FSI13"/>
      <c r="FSJ13"/>
      <c r="FSK13"/>
      <c r="FSL13"/>
      <c r="FSM13"/>
      <c r="FSN13"/>
      <c r="FSO13"/>
      <c r="FSP13"/>
      <c r="FSQ13"/>
      <c r="FSR13"/>
      <c r="FSS13"/>
      <c r="FST13"/>
      <c r="FSU13"/>
      <c r="FSV13"/>
      <c r="FSW13"/>
      <c r="FSX13"/>
      <c r="FSY13"/>
      <c r="FSZ13"/>
      <c r="FTA13"/>
      <c r="FTB13"/>
      <c r="FTC13"/>
      <c r="FTD13"/>
      <c r="FTE13"/>
      <c r="FTF13"/>
      <c r="FTG13"/>
      <c r="FTH13"/>
      <c r="FTI13"/>
      <c r="FTJ13"/>
      <c r="FTK13"/>
      <c r="FTL13"/>
      <c r="FTM13"/>
      <c r="FTN13"/>
      <c r="FTO13"/>
      <c r="FTP13"/>
      <c r="FTQ13"/>
      <c r="FTR13"/>
      <c r="FTS13"/>
      <c r="FTT13"/>
      <c r="FTU13"/>
      <c r="FTV13"/>
      <c r="FTW13"/>
      <c r="FTX13"/>
      <c r="FTY13"/>
      <c r="FTZ13"/>
      <c r="FUA13"/>
      <c r="FUB13"/>
      <c r="FUC13"/>
      <c r="FUD13"/>
      <c r="FUE13"/>
      <c r="FUF13"/>
      <c r="FUG13"/>
      <c r="FUH13"/>
      <c r="FUI13"/>
      <c r="FUJ13"/>
      <c r="FUK13"/>
      <c r="FUL13"/>
      <c r="FUM13"/>
      <c r="FUN13"/>
      <c r="FUO13"/>
      <c r="FUP13"/>
      <c r="FUQ13"/>
      <c r="FUR13"/>
      <c r="FUS13"/>
      <c r="FUT13"/>
      <c r="FUU13"/>
      <c r="FUV13"/>
      <c r="FUW13"/>
      <c r="FUX13"/>
      <c r="FUY13"/>
      <c r="FUZ13"/>
      <c r="FVA13"/>
      <c r="FVB13"/>
      <c r="FVC13"/>
      <c r="FVD13"/>
      <c r="FVE13"/>
      <c r="FVF13"/>
      <c r="FVG13"/>
      <c r="FVH13"/>
      <c r="FVI13"/>
      <c r="FVJ13"/>
      <c r="FVK13"/>
      <c r="FVL13"/>
      <c r="FVM13"/>
      <c r="FVN13"/>
      <c r="FVO13"/>
      <c r="FVP13"/>
      <c r="FVQ13"/>
      <c r="FVR13"/>
      <c r="FVS13"/>
      <c r="FVT13"/>
      <c r="FVU13"/>
      <c r="FVV13"/>
      <c r="FVW13"/>
      <c r="FVX13"/>
      <c r="FVY13"/>
      <c r="FVZ13"/>
      <c r="FWA13"/>
      <c r="FWB13"/>
      <c r="FWC13"/>
      <c r="FWD13"/>
      <c r="FWE13"/>
      <c r="FWF13"/>
      <c r="FWG13"/>
      <c r="FWH13"/>
      <c r="FWI13"/>
      <c r="FWJ13"/>
      <c r="FWK13"/>
      <c r="FWL13"/>
      <c r="FWM13"/>
      <c r="FWN13"/>
      <c r="FWO13"/>
      <c r="FWP13"/>
      <c r="FWQ13"/>
      <c r="FWR13"/>
      <c r="FWS13"/>
      <c r="FWT13"/>
      <c r="FWU13"/>
      <c r="FWV13"/>
      <c r="FWW13"/>
      <c r="FWX13"/>
      <c r="FWY13"/>
      <c r="FWZ13"/>
      <c r="FXA13"/>
      <c r="FXB13"/>
      <c r="FXC13"/>
      <c r="FXD13"/>
      <c r="FXE13"/>
      <c r="FXF13"/>
      <c r="FXG13"/>
      <c r="FXH13"/>
      <c r="FXI13"/>
      <c r="FXJ13"/>
      <c r="FXK13"/>
      <c r="FXL13"/>
      <c r="FXM13"/>
      <c r="FXN13"/>
      <c r="FXO13"/>
      <c r="FXP13"/>
      <c r="FXQ13"/>
      <c r="FXR13"/>
      <c r="FXS13"/>
      <c r="FXT13"/>
      <c r="FXU13"/>
      <c r="FXV13"/>
      <c r="FXW13"/>
      <c r="FXX13"/>
      <c r="FXY13"/>
      <c r="FXZ13"/>
      <c r="FYA13"/>
      <c r="FYB13"/>
      <c r="FYC13"/>
      <c r="FYD13"/>
      <c r="FYE13"/>
      <c r="FYF13"/>
      <c r="FYG13"/>
      <c r="FYH13"/>
      <c r="FYI13"/>
      <c r="FYJ13"/>
      <c r="FYK13"/>
      <c r="FYL13"/>
      <c r="FYM13"/>
      <c r="FYN13"/>
      <c r="FYO13"/>
      <c r="FYP13"/>
      <c r="FYQ13"/>
      <c r="FYR13"/>
      <c r="FYS13"/>
      <c r="FYT13"/>
      <c r="FYU13"/>
      <c r="FYV13"/>
      <c r="FYW13"/>
      <c r="FYX13"/>
      <c r="FYY13"/>
      <c r="FYZ13"/>
      <c r="FZA13"/>
      <c r="FZB13"/>
      <c r="FZC13"/>
      <c r="FZD13"/>
      <c r="FZE13"/>
      <c r="FZF13"/>
      <c r="FZG13"/>
      <c r="FZH13"/>
      <c r="FZI13"/>
      <c r="FZJ13"/>
      <c r="FZK13"/>
      <c r="FZL13"/>
      <c r="FZM13"/>
      <c r="FZN13"/>
      <c r="FZO13"/>
      <c r="FZP13"/>
      <c r="FZQ13"/>
      <c r="FZR13"/>
      <c r="FZS13"/>
      <c r="FZT13"/>
      <c r="FZU13"/>
      <c r="FZV13"/>
      <c r="FZW13"/>
      <c r="FZX13"/>
      <c r="FZY13"/>
      <c r="FZZ13"/>
      <c r="GAA13"/>
      <c r="GAB13"/>
      <c r="GAC13"/>
      <c r="GAD13"/>
      <c r="GAE13"/>
      <c r="GAF13"/>
      <c r="GAG13"/>
      <c r="GAH13"/>
      <c r="GAI13"/>
      <c r="GAJ13"/>
      <c r="GAK13"/>
      <c r="GAL13"/>
      <c r="GAM13"/>
      <c r="GAN13"/>
      <c r="GAO13"/>
      <c r="GAP13"/>
      <c r="GAQ13"/>
      <c r="GAR13"/>
      <c r="GAS13"/>
      <c r="GAT13"/>
      <c r="GAU13"/>
      <c r="GAV13"/>
      <c r="GAW13"/>
      <c r="GAX13"/>
      <c r="GAY13"/>
      <c r="GAZ13"/>
      <c r="GBA13"/>
      <c r="GBB13"/>
      <c r="GBC13"/>
      <c r="GBD13"/>
      <c r="GBE13"/>
      <c r="GBF13"/>
      <c r="GBG13"/>
      <c r="GBH13"/>
      <c r="GBI13"/>
      <c r="GBJ13"/>
      <c r="GBK13"/>
      <c r="GBL13"/>
      <c r="GBM13"/>
      <c r="GBN13"/>
      <c r="GBO13"/>
      <c r="GBP13"/>
      <c r="GBQ13"/>
      <c r="GBR13"/>
      <c r="GBS13"/>
      <c r="GBT13"/>
      <c r="GBU13"/>
      <c r="GBV13"/>
      <c r="GBW13"/>
      <c r="GBX13"/>
      <c r="GBY13"/>
      <c r="GBZ13"/>
      <c r="GCA13"/>
      <c r="GCB13"/>
      <c r="GCC13"/>
      <c r="GCD13"/>
      <c r="GCE13"/>
      <c r="GCF13"/>
      <c r="GCG13"/>
      <c r="GCH13"/>
      <c r="GCI13"/>
      <c r="GCJ13"/>
      <c r="GCK13"/>
      <c r="GCL13"/>
      <c r="GCM13"/>
      <c r="GCN13"/>
      <c r="GCO13"/>
      <c r="GCP13"/>
      <c r="GCQ13"/>
      <c r="GCR13"/>
      <c r="GCS13"/>
      <c r="GCT13"/>
      <c r="GCU13"/>
      <c r="GCV13"/>
      <c r="GCW13"/>
      <c r="GCX13"/>
      <c r="GCY13"/>
      <c r="GCZ13"/>
      <c r="GDA13"/>
      <c r="GDB13"/>
      <c r="GDC13"/>
      <c r="GDD13"/>
      <c r="GDE13"/>
      <c r="GDF13"/>
      <c r="GDG13"/>
      <c r="GDH13"/>
      <c r="GDI13"/>
      <c r="GDJ13"/>
      <c r="GDK13"/>
      <c r="GDL13"/>
      <c r="GDM13"/>
      <c r="GDN13"/>
      <c r="GDO13"/>
      <c r="GDP13"/>
      <c r="GDQ13"/>
      <c r="GDR13"/>
      <c r="GDS13"/>
      <c r="GDT13"/>
      <c r="GDU13"/>
      <c r="GDV13"/>
      <c r="GDW13"/>
      <c r="GDX13"/>
      <c r="GDY13"/>
      <c r="GDZ13"/>
      <c r="GEA13"/>
      <c r="GEB13"/>
      <c r="GEC13"/>
      <c r="GED13"/>
      <c r="GEE13"/>
      <c r="GEF13"/>
      <c r="GEG13"/>
      <c r="GEH13"/>
      <c r="GEI13"/>
      <c r="GEJ13"/>
      <c r="GEK13"/>
      <c r="GEL13"/>
      <c r="GEM13"/>
      <c r="GEN13"/>
      <c r="GEO13"/>
      <c r="GEP13"/>
      <c r="GEQ13"/>
      <c r="GER13"/>
      <c r="GES13"/>
      <c r="GET13"/>
      <c r="GEU13"/>
      <c r="GEV13"/>
      <c r="GEW13"/>
      <c r="GEX13"/>
      <c r="GEY13"/>
      <c r="GEZ13"/>
      <c r="GFA13"/>
      <c r="GFB13"/>
      <c r="GFC13"/>
      <c r="GFD13"/>
      <c r="GFE13"/>
      <c r="GFF13"/>
      <c r="GFG13"/>
      <c r="GFH13"/>
      <c r="GFI13"/>
      <c r="GFJ13"/>
      <c r="GFK13"/>
      <c r="GFL13"/>
      <c r="GFM13"/>
      <c r="GFN13"/>
      <c r="GFO13"/>
      <c r="GFP13"/>
      <c r="GFQ13"/>
      <c r="GFR13"/>
      <c r="GFS13"/>
      <c r="GFT13"/>
      <c r="GFU13"/>
      <c r="GFV13"/>
      <c r="GFW13"/>
      <c r="GFX13"/>
      <c r="GFY13"/>
      <c r="GFZ13"/>
      <c r="GGA13"/>
      <c r="GGB13"/>
      <c r="GGC13"/>
      <c r="GGD13"/>
      <c r="GGE13"/>
      <c r="GGF13"/>
      <c r="GGG13"/>
      <c r="GGH13"/>
      <c r="GGI13"/>
      <c r="GGJ13"/>
      <c r="GGK13"/>
      <c r="GGL13"/>
      <c r="GGM13"/>
      <c r="GGN13"/>
      <c r="GGO13"/>
      <c r="GGP13"/>
      <c r="GGQ13"/>
      <c r="GGR13"/>
      <c r="GGS13"/>
      <c r="GGT13"/>
      <c r="GGU13"/>
      <c r="GGV13"/>
      <c r="GGW13"/>
      <c r="GGX13"/>
      <c r="GGY13"/>
      <c r="GGZ13"/>
      <c r="GHA13"/>
      <c r="GHB13"/>
      <c r="GHC13"/>
      <c r="GHD13"/>
      <c r="GHE13"/>
      <c r="GHF13"/>
      <c r="GHG13"/>
      <c r="GHH13"/>
      <c r="GHI13"/>
      <c r="GHJ13"/>
      <c r="GHK13"/>
      <c r="GHL13"/>
      <c r="GHM13"/>
      <c r="GHN13"/>
      <c r="GHO13"/>
      <c r="GHP13"/>
      <c r="GHQ13"/>
      <c r="GHR13"/>
      <c r="GHS13"/>
      <c r="GHT13"/>
      <c r="GHU13"/>
      <c r="GHV13"/>
      <c r="GHW13"/>
      <c r="GHX13"/>
      <c r="GHY13"/>
      <c r="GHZ13"/>
      <c r="GIA13"/>
      <c r="GIB13"/>
      <c r="GIC13"/>
      <c r="GID13"/>
      <c r="GIE13"/>
      <c r="GIF13"/>
      <c r="GIG13"/>
      <c r="GIH13"/>
      <c r="GII13"/>
      <c r="GIJ13"/>
      <c r="GIK13"/>
      <c r="GIL13"/>
      <c r="GIM13"/>
      <c r="GIN13"/>
      <c r="GIO13"/>
      <c r="GIP13"/>
      <c r="GIQ13"/>
      <c r="GIR13"/>
      <c r="GIS13"/>
      <c r="GIT13"/>
      <c r="GIU13"/>
      <c r="GIV13"/>
      <c r="GIW13"/>
      <c r="GIX13"/>
      <c r="GIY13"/>
      <c r="GIZ13"/>
      <c r="GJA13"/>
      <c r="GJB13"/>
      <c r="GJC13"/>
      <c r="GJD13"/>
      <c r="GJE13"/>
      <c r="GJF13"/>
      <c r="GJG13"/>
      <c r="GJH13"/>
      <c r="GJI13"/>
      <c r="GJJ13"/>
      <c r="GJK13"/>
      <c r="GJL13"/>
      <c r="GJM13"/>
      <c r="GJN13"/>
      <c r="GJO13"/>
      <c r="GJP13"/>
      <c r="GJQ13"/>
      <c r="GJR13"/>
      <c r="GJS13"/>
      <c r="GJT13"/>
      <c r="GJU13"/>
      <c r="GJV13"/>
      <c r="GJW13"/>
      <c r="GJX13"/>
      <c r="GJY13"/>
      <c r="GJZ13"/>
      <c r="GKA13"/>
      <c r="GKB13"/>
      <c r="GKC13"/>
      <c r="GKD13"/>
      <c r="GKE13"/>
      <c r="GKF13"/>
      <c r="GKG13"/>
      <c r="GKH13"/>
      <c r="GKI13"/>
      <c r="GKJ13"/>
      <c r="GKK13"/>
      <c r="GKL13"/>
      <c r="GKM13"/>
      <c r="GKN13"/>
      <c r="GKO13"/>
      <c r="GKP13"/>
      <c r="GKQ13"/>
      <c r="GKR13"/>
      <c r="GKS13"/>
      <c r="GKT13"/>
      <c r="GKU13"/>
      <c r="GKV13"/>
      <c r="GKW13"/>
      <c r="GKX13"/>
      <c r="GKY13"/>
      <c r="GKZ13"/>
      <c r="GLA13"/>
      <c r="GLB13"/>
      <c r="GLC13"/>
      <c r="GLD13"/>
      <c r="GLE13"/>
      <c r="GLF13"/>
      <c r="GLG13"/>
      <c r="GLH13"/>
      <c r="GLI13"/>
      <c r="GLJ13"/>
      <c r="GLK13"/>
      <c r="GLL13"/>
      <c r="GLM13"/>
      <c r="GLN13"/>
      <c r="GLO13"/>
      <c r="GLP13"/>
      <c r="GLQ13"/>
      <c r="GLR13"/>
      <c r="GLS13"/>
      <c r="GLT13"/>
      <c r="GLU13"/>
      <c r="GLV13"/>
      <c r="GLW13"/>
      <c r="GLX13"/>
      <c r="GLY13"/>
      <c r="GLZ13"/>
      <c r="GMA13"/>
      <c r="GMB13"/>
      <c r="GMC13"/>
      <c r="GMD13"/>
      <c r="GME13"/>
      <c r="GMF13"/>
      <c r="GMG13"/>
      <c r="GMH13"/>
      <c r="GMI13"/>
      <c r="GMJ13"/>
      <c r="GMK13"/>
      <c r="GML13"/>
      <c r="GMM13"/>
      <c r="GMN13"/>
      <c r="GMO13"/>
      <c r="GMP13"/>
      <c r="GMQ13"/>
      <c r="GMR13"/>
      <c r="GMS13"/>
      <c r="GMT13"/>
      <c r="GMU13"/>
      <c r="GMV13"/>
      <c r="GMW13"/>
      <c r="GMX13"/>
      <c r="GMY13"/>
      <c r="GMZ13"/>
      <c r="GNA13"/>
      <c r="GNB13"/>
      <c r="GNC13"/>
      <c r="GND13"/>
      <c r="GNE13"/>
      <c r="GNF13"/>
      <c r="GNG13"/>
      <c r="GNH13"/>
      <c r="GNI13"/>
      <c r="GNJ13"/>
      <c r="GNK13"/>
      <c r="GNL13"/>
      <c r="GNM13"/>
      <c r="GNN13"/>
      <c r="GNO13"/>
      <c r="GNP13"/>
      <c r="GNQ13"/>
      <c r="GNR13"/>
      <c r="GNS13"/>
      <c r="GNT13"/>
      <c r="GNU13"/>
      <c r="GNV13"/>
      <c r="GNW13"/>
      <c r="GNX13"/>
      <c r="GNY13"/>
      <c r="GNZ13"/>
      <c r="GOA13"/>
      <c r="GOB13"/>
      <c r="GOC13"/>
      <c r="GOD13"/>
      <c r="GOE13"/>
      <c r="GOF13"/>
      <c r="GOG13"/>
      <c r="GOH13"/>
      <c r="GOI13"/>
      <c r="GOJ13"/>
      <c r="GOK13"/>
      <c r="GOL13"/>
      <c r="GOM13"/>
      <c r="GON13"/>
      <c r="GOO13"/>
      <c r="GOP13"/>
      <c r="GOQ13"/>
      <c r="GOR13"/>
      <c r="GOS13"/>
      <c r="GOT13"/>
      <c r="GOU13"/>
      <c r="GOV13"/>
      <c r="GOW13"/>
      <c r="GOX13"/>
      <c r="GOY13"/>
      <c r="GOZ13"/>
      <c r="GPA13"/>
      <c r="GPB13"/>
      <c r="GPC13"/>
      <c r="GPD13"/>
      <c r="GPE13"/>
      <c r="GPF13"/>
      <c r="GPG13"/>
      <c r="GPH13"/>
      <c r="GPI13"/>
      <c r="GPJ13"/>
      <c r="GPK13"/>
      <c r="GPL13"/>
      <c r="GPM13"/>
      <c r="GPN13"/>
      <c r="GPO13"/>
      <c r="GPP13"/>
      <c r="GPQ13"/>
      <c r="GPR13"/>
      <c r="GPS13"/>
      <c r="GPT13"/>
      <c r="GPU13"/>
      <c r="GPV13"/>
      <c r="GPW13"/>
      <c r="GPX13"/>
      <c r="GPY13"/>
      <c r="GPZ13"/>
      <c r="GQA13"/>
      <c r="GQB13"/>
      <c r="GQC13"/>
      <c r="GQD13"/>
      <c r="GQE13"/>
      <c r="GQF13"/>
      <c r="GQG13"/>
      <c r="GQH13"/>
      <c r="GQI13"/>
      <c r="GQJ13"/>
      <c r="GQK13"/>
      <c r="GQL13"/>
      <c r="GQM13"/>
      <c r="GQN13"/>
      <c r="GQO13"/>
      <c r="GQP13"/>
      <c r="GQQ13"/>
      <c r="GQR13"/>
      <c r="GQS13"/>
      <c r="GQT13"/>
      <c r="GQU13"/>
      <c r="GQV13"/>
      <c r="GQW13"/>
      <c r="GQX13"/>
      <c r="GQY13"/>
      <c r="GQZ13"/>
      <c r="GRA13"/>
      <c r="GRB13"/>
      <c r="GRC13"/>
      <c r="GRD13"/>
      <c r="GRE13"/>
      <c r="GRF13"/>
      <c r="GRG13"/>
      <c r="GRH13"/>
      <c r="GRI13"/>
      <c r="GRJ13"/>
      <c r="GRK13"/>
      <c r="GRL13"/>
      <c r="GRM13"/>
      <c r="GRN13"/>
      <c r="GRO13"/>
      <c r="GRP13"/>
      <c r="GRQ13"/>
      <c r="GRR13"/>
      <c r="GRS13"/>
      <c r="GRT13"/>
      <c r="GRU13"/>
      <c r="GRV13"/>
      <c r="GRW13"/>
      <c r="GRX13"/>
      <c r="GRY13"/>
      <c r="GRZ13"/>
      <c r="GSA13"/>
      <c r="GSB13"/>
      <c r="GSC13"/>
      <c r="GSD13"/>
      <c r="GSE13"/>
      <c r="GSF13"/>
      <c r="GSG13"/>
      <c r="GSH13"/>
      <c r="GSI13"/>
      <c r="GSJ13"/>
      <c r="GSK13"/>
      <c r="GSL13"/>
      <c r="GSM13"/>
      <c r="GSN13"/>
      <c r="GSO13"/>
      <c r="GSP13"/>
      <c r="GSQ13"/>
      <c r="GSR13"/>
      <c r="GSS13"/>
      <c r="GST13"/>
      <c r="GSU13"/>
      <c r="GSV13"/>
      <c r="GSW13"/>
      <c r="GSX13"/>
      <c r="GSY13"/>
      <c r="GSZ13"/>
      <c r="GTA13"/>
      <c r="GTB13"/>
      <c r="GTC13"/>
      <c r="GTD13"/>
      <c r="GTE13"/>
      <c r="GTF13"/>
      <c r="GTG13"/>
      <c r="GTH13"/>
      <c r="GTI13"/>
      <c r="GTJ13"/>
      <c r="GTK13"/>
      <c r="GTL13"/>
      <c r="GTM13"/>
      <c r="GTN13"/>
      <c r="GTO13"/>
      <c r="GTP13"/>
      <c r="GTQ13"/>
      <c r="GTR13"/>
      <c r="GTS13"/>
      <c r="GTT13"/>
      <c r="GTU13"/>
      <c r="GTV13"/>
      <c r="GTW13"/>
      <c r="GTX13"/>
      <c r="GTY13"/>
      <c r="GTZ13"/>
      <c r="GUA13"/>
      <c r="GUB13"/>
      <c r="GUC13"/>
      <c r="GUD13"/>
      <c r="GUE13"/>
      <c r="GUF13"/>
      <c r="GUG13"/>
      <c r="GUH13"/>
      <c r="GUI13"/>
      <c r="GUJ13"/>
      <c r="GUK13"/>
      <c r="GUL13"/>
      <c r="GUM13"/>
      <c r="GUN13"/>
      <c r="GUO13"/>
      <c r="GUP13"/>
      <c r="GUQ13"/>
      <c r="GUR13"/>
      <c r="GUS13"/>
      <c r="GUT13"/>
      <c r="GUU13"/>
      <c r="GUV13"/>
      <c r="GUW13"/>
      <c r="GUX13"/>
      <c r="GUY13"/>
      <c r="GUZ13"/>
      <c r="GVA13"/>
      <c r="GVB13"/>
      <c r="GVC13"/>
      <c r="GVD13"/>
      <c r="GVE13"/>
      <c r="GVF13"/>
      <c r="GVG13"/>
      <c r="GVH13"/>
      <c r="GVI13"/>
      <c r="GVJ13"/>
      <c r="GVK13"/>
      <c r="GVL13"/>
      <c r="GVM13"/>
      <c r="GVN13"/>
      <c r="GVO13"/>
      <c r="GVP13"/>
      <c r="GVQ13"/>
      <c r="GVR13"/>
      <c r="GVS13"/>
      <c r="GVT13"/>
      <c r="GVU13"/>
      <c r="GVV13"/>
      <c r="GVW13"/>
      <c r="GVX13"/>
      <c r="GVY13"/>
      <c r="GVZ13"/>
      <c r="GWA13"/>
      <c r="GWB13"/>
      <c r="GWC13"/>
      <c r="GWD13"/>
      <c r="GWE13"/>
      <c r="GWF13"/>
      <c r="GWG13"/>
      <c r="GWH13"/>
      <c r="GWI13"/>
      <c r="GWJ13"/>
      <c r="GWK13"/>
      <c r="GWL13"/>
      <c r="GWM13"/>
      <c r="GWN13"/>
      <c r="GWO13"/>
      <c r="GWP13"/>
      <c r="GWQ13"/>
      <c r="GWR13"/>
      <c r="GWS13"/>
      <c r="GWT13"/>
      <c r="GWU13"/>
      <c r="GWV13"/>
      <c r="GWW13"/>
      <c r="GWX13"/>
      <c r="GWY13"/>
      <c r="GWZ13"/>
      <c r="GXA13"/>
      <c r="GXB13"/>
      <c r="GXC13"/>
      <c r="GXD13"/>
      <c r="GXE13"/>
      <c r="GXF13"/>
      <c r="GXG13"/>
      <c r="GXH13"/>
      <c r="GXI13"/>
      <c r="GXJ13"/>
      <c r="GXK13"/>
      <c r="GXL13"/>
      <c r="GXM13"/>
      <c r="GXN13"/>
      <c r="GXO13"/>
      <c r="GXP13"/>
      <c r="GXQ13"/>
      <c r="GXR13"/>
      <c r="GXS13"/>
      <c r="GXT13"/>
      <c r="GXU13"/>
      <c r="GXV13"/>
      <c r="GXW13"/>
      <c r="GXX13"/>
      <c r="GXY13"/>
      <c r="GXZ13"/>
      <c r="GYA13"/>
      <c r="GYB13"/>
      <c r="GYC13"/>
      <c r="GYD13"/>
      <c r="GYE13"/>
      <c r="GYF13"/>
      <c r="GYG13"/>
      <c r="GYH13"/>
      <c r="GYI13"/>
      <c r="GYJ13"/>
      <c r="GYK13"/>
      <c r="GYL13"/>
      <c r="GYM13"/>
      <c r="GYN13"/>
      <c r="GYO13"/>
      <c r="GYP13"/>
      <c r="GYQ13"/>
      <c r="GYR13"/>
      <c r="GYS13"/>
      <c r="GYT13"/>
      <c r="GYU13"/>
      <c r="GYV13"/>
      <c r="GYW13"/>
      <c r="GYX13"/>
      <c r="GYY13"/>
      <c r="GYZ13"/>
      <c r="GZA13"/>
      <c r="GZB13"/>
      <c r="GZC13"/>
      <c r="GZD13"/>
      <c r="GZE13"/>
      <c r="GZF13"/>
      <c r="GZG13"/>
      <c r="GZH13"/>
      <c r="GZI13"/>
      <c r="GZJ13"/>
      <c r="GZK13"/>
      <c r="GZL13"/>
      <c r="GZM13"/>
      <c r="GZN13"/>
      <c r="GZO13"/>
      <c r="GZP13"/>
      <c r="GZQ13"/>
      <c r="GZR13"/>
      <c r="GZS13"/>
      <c r="GZT13"/>
      <c r="GZU13"/>
      <c r="GZV13"/>
      <c r="GZW13"/>
      <c r="GZX13"/>
      <c r="GZY13"/>
      <c r="GZZ13"/>
      <c r="HAA13"/>
      <c r="HAB13"/>
      <c r="HAC13"/>
      <c r="HAD13"/>
      <c r="HAE13"/>
      <c r="HAF13"/>
      <c r="HAG13"/>
      <c r="HAH13"/>
      <c r="HAI13"/>
      <c r="HAJ13"/>
      <c r="HAK13"/>
      <c r="HAL13"/>
      <c r="HAM13"/>
      <c r="HAN13"/>
      <c r="HAO13"/>
      <c r="HAP13"/>
      <c r="HAQ13"/>
      <c r="HAR13"/>
      <c r="HAS13"/>
      <c r="HAT13"/>
      <c r="HAU13"/>
      <c r="HAV13"/>
      <c r="HAW13"/>
      <c r="HAX13"/>
      <c r="HAY13"/>
      <c r="HAZ13"/>
      <c r="HBA13"/>
      <c r="HBB13"/>
      <c r="HBC13"/>
      <c r="HBD13"/>
      <c r="HBE13"/>
      <c r="HBF13"/>
      <c r="HBG13"/>
      <c r="HBH13"/>
      <c r="HBI13"/>
      <c r="HBJ13"/>
      <c r="HBK13"/>
      <c r="HBL13"/>
      <c r="HBM13"/>
      <c r="HBN13"/>
      <c r="HBO13"/>
      <c r="HBP13"/>
      <c r="HBQ13"/>
      <c r="HBR13"/>
      <c r="HBS13"/>
      <c r="HBT13"/>
      <c r="HBU13"/>
      <c r="HBV13"/>
      <c r="HBW13"/>
      <c r="HBX13"/>
      <c r="HBY13"/>
      <c r="HBZ13"/>
      <c r="HCA13"/>
      <c r="HCB13"/>
      <c r="HCC13"/>
      <c r="HCD13"/>
      <c r="HCE13"/>
      <c r="HCF13"/>
      <c r="HCG13"/>
      <c r="HCH13"/>
      <c r="HCI13"/>
      <c r="HCJ13"/>
      <c r="HCK13"/>
      <c r="HCL13"/>
      <c r="HCM13"/>
      <c r="HCN13"/>
      <c r="HCO13"/>
      <c r="HCP13"/>
      <c r="HCQ13"/>
      <c r="HCR13"/>
      <c r="HCS13"/>
      <c r="HCT13"/>
      <c r="HCU13"/>
      <c r="HCV13"/>
      <c r="HCW13"/>
      <c r="HCX13"/>
      <c r="HCY13"/>
      <c r="HCZ13"/>
      <c r="HDA13"/>
      <c r="HDB13"/>
      <c r="HDC13"/>
      <c r="HDD13"/>
      <c r="HDE13"/>
      <c r="HDF13"/>
      <c r="HDG13"/>
      <c r="HDH13"/>
      <c r="HDI13"/>
      <c r="HDJ13"/>
      <c r="HDK13"/>
      <c r="HDL13"/>
      <c r="HDM13"/>
      <c r="HDN13"/>
      <c r="HDO13"/>
      <c r="HDP13"/>
      <c r="HDQ13"/>
      <c r="HDR13"/>
      <c r="HDS13"/>
      <c r="HDT13"/>
      <c r="HDU13"/>
      <c r="HDV13"/>
      <c r="HDW13"/>
      <c r="HDX13"/>
      <c r="HDY13"/>
      <c r="HDZ13"/>
      <c r="HEA13"/>
      <c r="HEB13"/>
      <c r="HEC13"/>
      <c r="HED13"/>
      <c r="HEE13"/>
      <c r="HEF13"/>
      <c r="HEG13"/>
      <c r="HEH13"/>
      <c r="HEI13"/>
      <c r="HEJ13"/>
      <c r="HEK13"/>
      <c r="HEL13"/>
      <c r="HEM13"/>
      <c r="HEN13"/>
      <c r="HEO13"/>
      <c r="HEP13"/>
      <c r="HEQ13"/>
      <c r="HER13"/>
      <c r="HES13"/>
      <c r="HET13"/>
      <c r="HEU13"/>
      <c r="HEV13"/>
      <c r="HEW13"/>
      <c r="HEX13"/>
      <c r="HEY13"/>
      <c r="HEZ13"/>
      <c r="HFA13"/>
      <c r="HFB13"/>
      <c r="HFC13"/>
      <c r="HFD13"/>
      <c r="HFE13"/>
      <c r="HFF13"/>
      <c r="HFG13"/>
      <c r="HFH13"/>
      <c r="HFI13"/>
      <c r="HFJ13"/>
      <c r="HFK13"/>
      <c r="HFL13"/>
      <c r="HFM13"/>
      <c r="HFN13"/>
      <c r="HFO13"/>
      <c r="HFP13"/>
      <c r="HFQ13"/>
      <c r="HFR13"/>
      <c r="HFS13"/>
      <c r="HFT13"/>
      <c r="HFU13"/>
      <c r="HFV13"/>
      <c r="HFW13"/>
      <c r="HFX13"/>
      <c r="HFY13"/>
      <c r="HFZ13"/>
      <c r="HGA13"/>
      <c r="HGB13"/>
      <c r="HGC13"/>
      <c r="HGD13"/>
      <c r="HGE13"/>
      <c r="HGF13"/>
      <c r="HGG13"/>
      <c r="HGH13"/>
      <c r="HGI13"/>
      <c r="HGJ13"/>
      <c r="HGK13"/>
      <c r="HGL13"/>
      <c r="HGM13"/>
      <c r="HGN13"/>
      <c r="HGO13"/>
      <c r="HGP13"/>
      <c r="HGQ13"/>
      <c r="HGR13"/>
      <c r="HGS13"/>
      <c r="HGT13"/>
      <c r="HGU13"/>
      <c r="HGV13"/>
      <c r="HGW13"/>
      <c r="HGX13"/>
      <c r="HGY13"/>
      <c r="HGZ13"/>
      <c r="HHA13"/>
      <c r="HHB13"/>
      <c r="HHC13"/>
      <c r="HHD13"/>
      <c r="HHE13"/>
      <c r="HHF13"/>
      <c r="HHG13"/>
      <c r="HHH13"/>
      <c r="HHI13"/>
      <c r="HHJ13"/>
      <c r="HHK13"/>
      <c r="HHL13"/>
      <c r="HHM13"/>
      <c r="HHN13"/>
      <c r="HHO13"/>
      <c r="HHP13"/>
      <c r="HHQ13"/>
      <c r="HHR13"/>
      <c r="HHS13"/>
      <c r="HHT13"/>
      <c r="HHU13"/>
      <c r="HHV13"/>
      <c r="HHW13"/>
      <c r="HHX13"/>
      <c r="HHY13"/>
      <c r="HHZ13"/>
      <c r="HIA13"/>
      <c r="HIB13"/>
      <c r="HIC13"/>
      <c r="HID13"/>
      <c r="HIE13"/>
      <c r="HIF13"/>
      <c r="HIG13"/>
      <c r="HIH13"/>
      <c r="HII13"/>
      <c r="HIJ13"/>
      <c r="HIK13"/>
      <c r="HIL13"/>
      <c r="HIM13"/>
      <c r="HIN13"/>
      <c r="HIO13"/>
      <c r="HIP13"/>
      <c r="HIQ13"/>
      <c r="HIR13"/>
      <c r="HIS13"/>
      <c r="HIT13"/>
      <c r="HIU13"/>
      <c r="HIV13"/>
      <c r="HIW13"/>
      <c r="HIX13"/>
      <c r="HIY13"/>
      <c r="HIZ13"/>
      <c r="HJA13"/>
      <c r="HJB13"/>
      <c r="HJC13"/>
      <c r="HJD13"/>
      <c r="HJE13"/>
      <c r="HJF13"/>
      <c r="HJG13"/>
      <c r="HJH13"/>
      <c r="HJI13"/>
      <c r="HJJ13"/>
      <c r="HJK13"/>
      <c r="HJL13"/>
      <c r="HJM13"/>
      <c r="HJN13"/>
      <c r="HJO13"/>
      <c r="HJP13"/>
      <c r="HJQ13"/>
      <c r="HJR13"/>
      <c r="HJS13"/>
      <c r="HJT13"/>
      <c r="HJU13"/>
      <c r="HJV13"/>
      <c r="HJW13"/>
      <c r="HJX13"/>
      <c r="HJY13"/>
      <c r="HJZ13"/>
      <c r="HKA13"/>
      <c r="HKB13"/>
      <c r="HKC13"/>
      <c r="HKD13"/>
      <c r="HKE13"/>
      <c r="HKF13"/>
      <c r="HKG13"/>
      <c r="HKH13"/>
      <c r="HKI13"/>
      <c r="HKJ13"/>
      <c r="HKK13"/>
      <c r="HKL13"/>
      <c r="HKM13"/>
      <c r="HKN13"/>
      <c r="HKO13"/>
      <c r="HKP13"/>
      <c r="HKQ13"/>
      <c r="HKR13"/>
      <c r="HKS13"/>
      <c r="HKT13"/>
      <c r="HKU13"/>
      <c r="HKV13"/>
      <c r="HKW13"/>
      <c r="HKX13"/>
      <c r="HKY13"/>
      <c r="HKZ13"/>
      <c r="HLA13"/>
      <c r="HLB13"/>
      <c r="HLC13"/>
      <c r="HLD13"/>
      <c r="HLE13"/>
      <c r="HLF13"/>
      <c r="HLG13"/>
      <c r="HLH13"/>
      <c r="HLI13"/>
      <c r="HLJ13"/>
      <c r="HLK13"/>
      <c r="HLL13"/>
      <c r="HLM13"/>
      <c r="HLN13"/>
      <c r="HLO13"/>
      <c r="HLP13"/>
      <c r="HLQ13"/>
      <c r="HLR13"/>
      <c r="HLS13"/>
      <c r="HLT13"/>
      <c r="HLU13"/>
      <c r="HLV13"/>
      <c r="HLW13"/>
      <c r="HLX13"/>
      <c r="HLY13"/>
      <c r="HLZ13"/>
      <c r="HMA13"/>
      <c r="HMB13"/>
      <c r="HMC13"/>
      <c r="HMD13"/>
      <c r="HME13"/>
      <c r="HMF13"/>
      <c r="HMG13"/>
      <c r="HMH13"/>
      <c r="HMI13"/>
      <c r="HMJ13"/>
      <c r="HMK13"/>
      <c r="HML13"/>
      <c r="HMM13"/>
      <c r="HMN13"/>
      <c r="HMO13"/>
      <c r="HMP13"/>
      <c r="HMQ13"/>
      <c r="HMR13"/>
      <c r="HMS13"/>
      <c r="HMT13"/>
      <c r="HMU13"/>
      <c r="HMV13"/>
      <c r="HMW13"/>
      <c r="HMX13"/>
      <c r="HMY13"/>
      <c r="HMZ13"/>
      <c r="HNA13"/>
      <c r="HNB13"/>
      <c r="HNC13"/>
      <c r="HND13"/>
      <c r="HNE13"/>
      <c r="HNF13"/>
      <c r="HNG13"/>
      <c r="HNH13"/>
      <c r="HNI13"/>
      <c r="HNJ13"/>
      <c r="HNK13"/>
      <c r="HNL13"/>
      <c r="HNM13"/>
      <c r="HNN13"/>
      <c r="HNO13"/>
      <c r="HNP13"/>
      <c r="HNQ13"/>
      <c r="HNR13"/>
      <c r="HNS13"/>
      <c r="HNT13"/>
      <c r="HNU13"/>
      <c r="HNV13"/>
      <c r="HNW13"/>
      <c r="HNX13"/>
      <c r="HNY13"/>
      <c r="HNZ13"/>
      <c r="HOA13"/>
      <c r="HOB13"/>
      <c r="HOC13"/>
      <c r="HOD13"/>
      <c r="HOE13"/>
      <c r="HOF13"/>
      <c r="HOG13"/>
      <c r="HOH13"/>
      <c r="HOI13"/>
      <c r="HOJ13"/>
      <c r="HOK13"/>
      <c r="HOL13"/>
      <c r="HOM13"/>
      <c r="HON13"/>
      <c r="HOO13"/>
      <c r="HOP13"/>
      <c r="HOQ13"/>
      <c r="HOR13"/>
      <c r="HOS13"/>
      <c r="HOT13"/>
      <c r="HOU13"/>
      <c r="HOV13"/>
      <c r="HOW13"/>
      <c r="HOX13"/>
      <c r="HOY13"/>
      <c r="HOZ13"/>
      <c r="HPA13"/>
      <c r="HPB13"/>
      <c r="HPC13"/>
      <c r="HPD13"/>
      <c r="HPE13"/>
      <c r="HPF13"/>
      <c r="HPG13"/>
      <c r="HPH13"/>
      <c r="HPI13"/>
      <c r="HPJ13"/>
      <c r="HPK13"/>
      <c r="HPL13"/>
      <c r="HPM13"/>
      <c r="HPN13"/>
      <c r="HPO13"/>
      <c r="HPP13"/>
      <c r="HPQ13"/>
      <c r="HPR13"/>
      <c r="HPS13"/>
      <c r="HPT13"/>
      <c r="HPU13"/>
      <c r="HPV13"/>
      <c r="HPW13"/>
      <c r="HPX13"/>
      <c r="HPY13"/>
      <c r="HPZ13"/>
      <c r="HQA13"/>
      <c r="HQB13"/>
      <c r="HQC13"/>
      <c r="HQD13"/>
      <c r="HQE13"/>
      <c r="HQF13"/>
      <c r="HQG13"/>
      <c r="HQH13"/>
      <c r="HQI13"/>
      <c r="HQJ13"/>
      <c r="HQK13"/>
      <c r="HQL13"/>
      <c r="HQM13"/>
      <c r="HQN13"/>
      <c r="HQO13"/>
      <c r="HQP13"/>
      <c r="HQQ13"/>
      <c r="HQR13"/>
      <c r="HQS13"/>
      <c r="HQT13"/>
      <c r="HQU13"/>
      <c r="HQV13"/>
      <c r="HQW13"/>
      <c r="HQX13"/>
      <c r="HQY13"/>
      <c r="HQZ13"/>
      <c r="HRA13"/>
      <c r="HRB13"/>
      <c r="HRC13"/>
      <c r="HRD13"/>
      <c r="HRE13"/>
      <c r="HRF13"/>
      <c r="HRG13"/>
      <c r="HRH13"/>
      <c r="HRI13"/>
      <c r="HRJ13"/>
      <c r="HRK13"/>
      <c r="HRL13"/>
      <c r="HRM13"/>
      <c r="HRN13"/>
      <c r="HRO13"/>
      <c r="HRP13"/>
      <c r="HRQ13"/>
      <c r="HRR13"/>
      <c r="HRS13"/>
      <c r="HRT13"/>
      <c r="HRU13"/>
      <c r="HRV13"/>
      <c r="HRW13"/>
      <c r="HRX13"/>
      <c r="HRY13"/>
      <c r="HRZ13"/>
      <c r="HSA13"/>
      <c r="HSB13"/>
      <c r="HSC13"/>
      <c r="HSD13"/>
      <c r="HSE13"/>
      <c r="HSF13"/>
      <c r="HSG13"/>
      <c r="HSH13"/>
      <c r="HSI13"/>
      <c r="HSJ13"/>
      <c r="HSK13"/>
      <c r="HSL13"/>
      <c r="HSM13"/>
      <c r="HSN13"/>
      <c r="HSO13"/>
      <c r="HSP13"/>
      <c r="HSQ13"/>
      <c r="HSR13"/>
      <c r="HSS13"/>
      <c r="HST13"/>
      <c r="HSU13"/>
      <c r="HSV13"/>
      <c r="HSW13"/>
      <c r="HSX13"/>
      <c r="HSY13"/>
      <c r="HSZ13"/>
      <c r="HTA13"/>
      <c r="HTB13"/>
      <c r="HTC13"/>
      <c r="HTD13"/>
      <c r="HTE13"/>
      <c r="HTF13"/>
      <c r="HTG13"/>
      <c r="HTH13"/>
      <c r="HTI13"/>
      <c r="HTJ13"/>
      <c r="HTK13"/>
      <c r="HTL13"/>
      <c r="HTM13"/>
      <c r="HTN13"/>
      <c r="HTO13"/>
      <c r="HTP13"/>
      <c r="HTQ13"/>
      <c r="HTR13"/>
      <c r="HTS13"/>
      <c r="HTT13"/>
      <c r="HTU13"/>
      <c r="HTV13"/>
      <c r="HTW13"/>
      <c r="HTX13"/>
      <c r="HTY13"/>
      <c r="HTZ13"/>
      <c r="HUA13"/>
      <c r="HUB13"/>
      <c r="HUC13"/>
      <c r="HUD13"/>
      <c r="HUE13"/>
      <c r="HUF13"/>
      <c r="HUG13"/>
      <c r="HUH13"/>
      <c r="HUI13"/>
      <c r="HUJ13"/>
      <c r="HUK13"/>
      <c r="HUL13"/>
      <c r="HUM13"/>
      <c r="HUN13"/>
      <c r="HUO13"/>
      <c r="HUP13"/>
      <c r="HUQ13"/>
      <c r="HUR13"/>
      <c r="HUS13"/>
      <c r="HUT13"/>
      <c r="HUU13"/>
      <c r="HUV13"/>
      <c r="HUW13"/>
      <c r="HUX13"/>
      <c r="HUY13"/>
      <c r="HUZ13"/>
      <c r="HVA13"/>
      <c r="HVB13"/>
      <c r="HVC13"/>
      <c r="HVD13"/>
      <c r="HVE13"/>
      <c r="HVF13"/>
      <c r="HVG13"/>
      <c r="HVH13"/>
      <c r="HVI13"/>
      <c r="HVJ13"/>
      <c r="HVK13"/>
      <c r="HVL13"/>
      <c r="HVM13"/>
      <c r="HVN13"/>
      <c r="HVO13"/>
      <c r="HVP13"/>
      <c r="HVQ13"/>
      <c r="HVR13"/>
      <c r="HVS13"/>
      <c r="HVT13"/>
      <c r="HVU13"/>
      <c r="HVV13"/>
      <c r="HVW13"/>
      <c r="HVX13"/>
      <c r="HVY13"/>
      <c r="HVZ13"/>
      <c r="HWA13"/>
      <c r="HWB13"/>
      <c r="HWC13"/>
      <c r="HWD13"/>
      <c r="HWE13"/>
      <c r="HWF13"/>
      <c r="HWG13"/>
      <c r="HWH13"/>
      <c r="HWI13"/>
      <c r="HWJ13"/>
      <c r="HWK13"/>
      <c r="HWL13"/>
      <c r="HWM13"/>
      <c r="HWN13"/>
      <c r="HWO13"/>
      <c r="HWP13"/>
      <c r="HWQ13"/>
      <c r="HWR13"/>
      <c r="HWS13"/>
      <c r="HWT13"/>
      <c r="HWU13"/>
      <c r="HWV13"/>
      <c r="HWW13"/>
      <c r="HWX13"/>
      <c r="HWY13"/>
      <c r="HWZ13"/>
      <c r="HXA13"/>
      <c r="HXB13"/>
      <c r="HXC13"/>
      <c r="HXD13"/>
      <c r="HXE13"/>
      <c r="HXF13"/>
      <c r="HXG13"/>
      <c r="HXH13"/>
      <c r="HXI13"/>
      <c r="HXJ13"/>
      <c r="HXK13"/>
      <c r="HXL13"/>
      <c r="HXM13"/>
      <c r="HXN13"/>
      <c r="HXO13"/>
      <c r="HXP13"/>
      <c r="HXQ13"/>
      <c r="HXR13"/>
      <c r="HXS13"/>
      <c r="HXT13"/>
      <c r="HXU13"/>
      <c r="HXV13"/>
      <c r="HXW13"/>
      <c r="HXX13"/>
      <c r="HXY13"/>
      <c r="HXZ13"/>
      <c r="HYA13"/>
      <c r="HYB13"/>
      <c r="HYC13"/>
      <c r="HYD13"/>
      <c r="HYE13"/>
      <c r="HYF13"/>
      <c r="HYG13"/>
      <c r="HYH13"/>
      <c r="HYI13"/>
      <c r="HYJ13"/>
      <c r="HYK13"/>
      <c r="HYL13"/>
      <c r="HYM13"/>
      <c r="HYN13"/>
      <c r="HYO13"/>
      <c r="HYP13"/>
      <c r="HYQ13"/>
      <c r="HYR13"/>
      <c r="HYS13"/>
      <c r="HYT13"/>
      <c r="HYU13"/>
      <c r="HYV13"/>
      <c r="HYW13"/>
      <c r="HYX13"/>
      <c r="HYY13"/>
      <c r="HYZ13"/>
      <c r="HZA13"/>
      <c r="HZB13"/>
      <c r="HZC13"/>
      <c r="HZD13"/>
      <c r="HZE13"/>
      <c r="HZF13"/>
      <c r="HZG13"/>
      <c r="HZH13"/>
      <c r="HZI13"/>
      <c r="HZJ13"/>
      <c r="HZK13"/>
      <c r="HZL13"/>
      <c r="HZM13"/>
      <c r="HZN13"/>
      <c r="HZO13"/>
      <c r="HZP13"/>
      <c r="HZQ13"/>
      <c r="HZR13"/>
      <c r="HZS13"/>
      <c r="HZT13"/>
      <c r="HZU13"/>
      <c r="HZV13"/>
      <c r="HZW13"/>
      <c r="HZX13"/>
      <c r="HZY13"/>
      <c r="HZZ13"/>
      <c r="IAA13"/>
      <c r="IAB13"/>
      <c r="IAC13"/>
      <c r="IAD13"/>
      <c r="IAE13"/>
      <c r="IAF13"/>
      <c r="IAG13"/>
      <c r="IAH13"/>
      <c r="IAI13"/>
      <c r="IAJ13"/>
      <c r="IAK13"/>
      <c r="IAL13"/>
      <c r="IAM13"/>
      <c r="IAN13"/>
      <c r="IAO13"/>
      <c r="IAP13"/>
      <c r="IAQ13"/>
      <c r="IAR13"/>
      <c r="IAS13"/>
      <c r="IAT13"/>
      <c r="IAU13"/>
      <c r="IAV13"/>
      <c r="IAW13"/>
      <c r="IAX13"/>
      <c r="IAY13"/>
      <c r="IAZ13"/>
      <c r="IBA13"/>
      <c r="IBB13"/>
      <c r="IBC13"/>
      <c r="IBD13"/>
      <c r="IBE13"/>
      <c r="IBF13"/>
      <c r="IBG13"/>
      <c r="IBH13"/>
      <c r="IBI13"/>
      <c r="IBJ13"/>
      <c r="IBK13"/>
      <c r="IBL13"/>
      <c r="IBM13"/>
      <c r="IBN13"/>
      <c r="IBO13"/>
      <c r="IBP13"/>
      <c r="IBQ13"/>
      <c r="IBR13"/>
      <c r="IBS13"/>
      <c r="IBT13"/>
      <c r="IBU13"/>
      <c r="IBV13"/>
      <c r="IBW13"/>
      <c r="IBX13"/>
      <c r="IBY13"/>
      <c r="IBZ13"/>
      <c r="ICA13"/>
      <c r="ICB13"/>
      <c r="ICC13"/>
      <c r="ICD13"/>
      <c r="ICE13"/>
      <c r="ICF13"/>
      <c r="ICG13"/>
      <c r="ICH13"/>
      <c r="ICI13"/>
      <c r="ICJ13"/>
      <c r="ICK13"/>
      <c r="ICL13"/>
      <c r="ICM13"/>
      <c r="ICN13"/>
      <c r="ICO13"/>
      <c r="ICP13"/>
      <c r="ICQ13"/>
      <c r="ICR13"/>
      <c r="ICS13"/>
      <c r="ICT13"/>
      <c r="ICU13"/>
      <c r="ICV13"/>
      <c r="ICW13"/>
      <c r="ICX13"/>
      <c r="ICY13"/>
      <c r="ICZ13"/>
      <c r="IDA13"/>
      <c r="IDB13"/>
      <c r="IDC13"/>
      <c r="IDD13"/>
      <c r="IDE13"/>
      <c r="IDF13"/>
      <c r="IDG13"/>
      <c r="IDH13"/>
      <c r="IDI13"/>
      <c r="IDJ13"/>
      <c r="IDK13"/>
      <c r="IDL13"/>
      <c r="IDM13"/>
      <c r="IDN13"/>
      <c r="IDO13"/>
      <c r="IDP13"/>
      <c r="IDQ13"/>
      <c r="IDR13"/>
      <c r="IDS13"/>
      <c r="IDT13"/>
      <c r="IDU13"/>
      <c r="IDV13"/>
      <c r="IDW13"/>
      <c r="IDX13"/>
      <c r="IDY13"/>
      <c r="IDZ13"/>
      <c r="IEA13"/>
      <c r="IEB13"/>
      <c r="IEC13"/>
      <c r="IED13"/>
      <c r="IEE13"/>
      <c r="IEF13"/>
      <c r="IEG13"/>
      <c r="IEH13"/>
      <c r="IEI13"/>
      <c r="IEJ13"/>
      <c r="IEK13"/>
      <c r="IEL13"/>
      <c r="IEM13"/>
      <c r="IEN13"/>
      <c r="IEO13"/>
      <c r="IEP13"/>
      <c r="IEQ13"/>
      <c r="IER13"/>
      <c r="IES13"/>
      <c r="IET13"/>
      <c r="IEU13"/>
      <c r="IEV13"/>
      <c r="IEW13"/>
      <c r="IEX13"/>
      <c r="IEY13"/>
      <c r="IEZ13"/>
      <c r="IFA13"/>
      <c r="IFB13"/>
      <c r="IFC13"/>
      <c r="IFD13"/>
      <c r="IFE13"/>
      <c r="IFF13"/>
      <c r="IFG13"/>
      <c r="IFH13"/>
      <c r="IFI13"/>
      <c r="IFJ13"/>
      <c r="IFK13"/>
      <c r="IFL13"/>
      <c r="IFM13"/>
      <c r="IFN13"/>
      <c r="IFO13"/>
      <c r="IFP13"/>
      <c r="IFQ13"/>
      <c r="IFR13"/>
      <c r="IFS13"/>
      <c r="IFT13"/>
      <c r="IFU13"/>
      <c r="IFV13"/>
      <c r="IFW13"/>
      <c r="IFX13"/>
      <c r="IFY13"/>
      <c r="IFZ13"/>
      <c r="IGA13"/>
      <c r="IGB13"/>
      <c r="IGC13"/>
      <c r="IGD13"/>
      <c r="IGE13"/>
      <c r="IGF13"/>
      <c r="IGG13"/>
      <c r="IGH13"/>
      <c r="IGI13"/>
      <c r="IGJ13"/>
      <c r="IGK13"/>
      <c r="IGL13"/>
      <c r="IGM13"/>
      <c r="IGN13"/>
      <c r="IGO13"/>
      <c r="IGP13"/>
      <c r="IGQ13"/>
      <c r="IGR13"/>
      <c r="IGS13"/>
      <c r="IGT13"/>
      <c r="IGU13"/>
      <c r="IGV13"/>
      <c r="IGW13"/>
      <c r="IGX13"/>
      <c r="IGY13"/>
      <c r="IGZ13"/>
      <c r="IHA13"/>
      <c r="IHB13"/>
      <c r="IHC13"/>
      <c r="IHD13"/>
      <c r="IHE13"/>
      <c r="IHF13"/>
      <c r="IHG13"/>
      <c r="IHH13"/>
      <c r="IHI13"/>
      <c r="IHJ13"/>
      <c r="IHK13"/>
      <c r="IHL13"/>
      <c r="IHM13"/>
      <c r="IHN13"/>
      <c r="IHO13"/>
      <c r="IHP13"/>
      <c r="IHQ13"/>
      <c r="IHR13"/>
      <c r="IHS13"/>
      <c r="IHT13"/>
      <c r="IHU13"/>
      <c r="IHV13"/>
      <c r="IHW13"/>
      <c r="IHX13"/>
      <c r="IHY13"/>
      <c r="IHZ13"/>
      <c r="IIA13"/>
      <c r="IIB13"/>
      <c r="IIC13"/>
      <c r="IID13"/>
      <c r="IIE13"/>
      <c r="IIF13"/>
      <c r="IIG13"/>
      <c r="IIH13"/>
      <c r="III13"/>
      <c r="IIJ13"/>
      <c r="IIK13"/>
      <c r="IIL13"/>
      <c r="IIM13"/>
      <c r="IIN13"/>
      <c r="IIO13"/>
      <c r="IIP13"/>
      <c r="IIQ13"/>
      <c r="IIR13"/>
      <c r="IIS13"/>
      <c r="IIT13"/>
      <c r="IIU13"/>
      <c r="IIV13"/>
      <c r="IIW13"/>
      <c r="IIX13"/>
      <c r="IIY13"/>
      <c r="IIZ13"/>
      <c r="IJA13"/>
      <c r="IJB13"/>
      <c r="IJC13"/>
      <c r="IJD13"/>
      <c r="IJE13"/>
      <c r="IJF13"/>
      <c r="IJG13"/>
      <c r="IJH13"/>
      <c r="IJI13"/>
      <c r="IJJ13"/>
      <c r="IJK13"/>
      <c r="IJL13"/>
      <c r="IJM13"/>
      <c r="IJN13"/>
      <c r="IJO13"/>
      <c r="IJP13"/>
      <c r="IJQ13"/>
      <c r="IJR13"/>
      <c r="IJS13"/>
      <c r="IJT13"/>
      <c r="IJU13"/>
      <c r="IJV13"/>
      <c r="IJW13"/>
      <c r="IJX13"/>
      <c r="IJY13"/>
      <c r="IJZ13"/>
      <c r="IKA13"/>
      <c r="IKB13"/>
      <c r="IKC13"/>
      <c r="IKD13"/>
      <c r="IKE13"/>
      <c r="IKF13"/>
      <c r="IKG13"/>
      <c r="IKH13"/>
      <c r="IKI13"/>
      <c r="IKJ13"/>
      <c r="IKK13"/>
      <c r="IKL13"/>
      <c r="IKM13"/>
      <c r="IKN13"/>
      <c r="IKO13"/>
      <c r="IKP13"/>
      <c r="IKQ13"/>
      <c r="IKR13"/>
      <c r="IKS13"/>
      <c r="IKT13"/>
      <c r="IKU13"/>
      <c r="IKV13"/>
      <c r="IKW13"/>
      <c r="IKX13"/>
      <c r="IKY13"/>
      <c r="IKZ13"/>
      <c r="ILA13"/>
      <c r="ILB13"/>
      <c r="ILC13"/>
      <c r="ILD13"/>
      <c r="ILE13"/>
      <c r="ILF13"/>
      <c r="ILG13"/>
      <c r="ILH13"/>
      <c r="ILI13"/>
      <c r="ILJ13"/>
      <c r="ILK13"/>
      <c r="ILL13"/>
      <c r="ILM13"/>
      <c r="ILN13"/>
      <c r="ILO13"/>
      <c r="ILP13"/>
      <c r="ILQ13"/>
      <c r="ILR13"/>
      <c r="ILS13"/>
      <c r="ILT13"/>
      <c r="ILU13"/>
      <c r="ILV13"/>
      <c r="ILW13"/>
      <c r="ILX13"/>
      <c r="ILY13"/>
      <c r="ILZ13"/>
      <c r="IMA13"/>
      <c r="IMB13"/>
      <c r="IMC13"/>
      <c r="IMD13"/>
      <c r="IME13"/>
      <c r="IMF13"/>
      <c r="IMG13"/>
      <c r="IMH13"/>
      <c r="IMI13"/>
      <c r="IMJ13"/>
      <c r="IMK13"/>
      <c r="IML13"/>
      <c r="IMM13"/>
      <c r="IMN13"/>
      <c r="IMO13"/>
      <c r="IMP13"/>
      <c r="IMQ13"/>
      <c r="IMR13"/>
      <c r="IMS13"/>
      <c r="IMT13"/>
      <c r="IMU13"/>
      <c r="IMV13"/>
      <c r="IMW13"/>
      <c r="IMX13"/>
      <c r="IMY13"/>
      <c r="IMZ13"/>
      <c r="INA13"/>
      <c r="INB13"/>
      <c r="INC13"/>
      <c r="IND13"/>
      <c r="INE13"/>
      <c r="INF13"/>
      <c r="ING13"/>
      <c r="INH13"/>
      <c r="INI13"/>
      <c r="INJ13"/>
      <c r="INK13"/>
      <c r="INL13"/>
      <c r="INM13"/>
      <c r="INN13"/>
      <c r="INO13"/>
      <c r="INP13"/>
      <c r="INQ13"/>
      <c r="INR13"/>
      <c r="INS13"/>
      <c r="INT13"/>
      <c r="INU13"/>
      <c r="INV13"/>
      <c r="INW13"/>
      <c r="INX13"/>
      <c r="INY13"/>
      <c r="INZ13"/>
      <c r="IOA13"/>
      <c r="IOB13"/>
      <c r="IOC13"/>
      <c r="IOD13"/>
      <c r="IOE13"/>
      <c r="IOF13"/>
      <c r="IOG13"/>
      <c r="IOH13"/>
      <c r="IOI13"/>
      <c r="IOJ13"/>
      <c r="IOK13"/>
      <c r="IOL13"/>
      <c r="IOM13"/>
      <c r="ION13"/>
      <c r="IOO13"/>
      <c r="IOP13"/>
      <c r="IOQ13"/>
      <c r="IOR13"/>
      <c r="IOS13"/>
      <c r="IOT13"/>
      <c r="IOU13"/>
      <c r="IOV13"/>
      <c r="IOW13"/>
      <c r="IOX13"/>
      <c r="IOY13"/>
      <c r="IOZ13"/>
      <c r="IPA13"/>
      <c r="IPB13"/>
      <c r="IPC13"/>
      <c r="IPD13"/>
      <c r="IPE13"/>
      <c r="IPF13"/>
      <c r="IPG13"/>
      <c r="IPH13"/>
      <c r="IPI13"/>
      <c r="IPJ13"/>
      <c r="IPK13"/>
      <c r="IPL13"/>
      <c r="IPM13"/>
      <c r="IPN13"/>
      <c r="IPO13"/>
      <c r="IPP13"/>
      <c r="IPQ13"/>
      <c r="IPR13"/>
      <c r="IPS13"/>
      <c r="IPT13"/>
      <c r="IPU13"/>
      <c r="IPV13"/>
      <c r="IPW13"/>
      <c r="IPX13"/>
      <c r="IPY13"/>
      <c r="IPZ13"/>
      <c r="IQA13"/>
      <c r="IQB13"/>
      <c r="IQC13"/>
      <c r="IQD13"/>
      <c r="IQE13"/>
      <c r="IQF13"/>
      <c r="IQG13"/>
      <c r="IQH13"/>
      <c r="IQI13"/>
      <c r="IQJ13"/>
      <c r="IQK13"/>
      <c r="IQL13"/>
      <c r="IQM13"/>
      <c r="IQN13"/>
      <c r="IQO13"/>
      <c r="IQP13"/>
      <c r="IQQ13"/>
      <c r="IQR13"/>
      <c r="IQS13"/>
      <c r="IQT13"/>
      <c r="IQU13"/>
      <c r="IQV13"/>
      <c r="IQW13"/>
      <c r="IQX13"/>
      <c r="IQY13"/>
      <c r="IQZ13"/>
      <c r="IRA13"/>
      <c r="IRB13"/>
      <c r="IRC13"/>
      <c r="IRD13"/>
      <c r="IRE13"/>
      <c r="IRF13"/>
      <c r="IRG13"/>
      <c r="IRH13"/>
      <c r="IRI13"/>
      <c r="IRJ13"/>
      <c r="IRK13"/>
      <c r="IRL13"/>
      <c r="IRM13"/>
      <c r="IRN13"/>
      <c r="IRO13"/>
      <c r="IRP13"/>
      <c r="IRQ13"/>
      <c r="IRR13"/>
      <c r="IRS13"/>
      <c r="IRT13"/>
      <c r="IRU13"/>
      <c r="IRV13"/>
      <c r="IRW13"/>
      <c r="IRX13"/>
      <c r="IRY13"/>
      <c r="IRZ13"/>
      <c r="ISA13"/>
      <c r="ISB13"/>
      <c r="ISC13"/>
      <c r="ISD13"/>
      <c r="ISE13"/>
      <c r="ISF13"/>
      <c r="ISG13"/>
      <c r="ISH13"/>
      <c r="ISI13"/>
      <c r="ISJ13"/>
      <c r="ISK13"/>
      <c r="ISL13"/>
      <c r="ISM13"/>
      <c r="ISN13"/>
      <c r="ISO13"/>
      <c r="ISP13"/>
      <c r="ISQ13"/>
      <c r="ISR13"/>
      <c r="ISS13"/>
      <c r="IST13"/>
      <c r="ISU13"/>
      <c r="ISV13"/>
      <c r="ISW13"/>
      <c r="ISX13"/>
      <c r="ISY13"/>
      <c r="ISZ13"/>
      <c r="ITA13"/>
      <c r="ITB13"/>
      <c r="ITC13"/>
      <c r="ITD13"/>
      <c r="ITE13"/>
      <c r="ITF13"/>
      <c r="ITG13"/>
      <c r="ITH13"/>
      <c r="ITI13"/>
      <c r="ITJ13"/>
      <c r="ITK13"/>
      <c r="ITL13"/>
      <c r="ITM13"/>
      <c r="ITN13"/>
      <c r="ITO13"/>
      <c r="ITP13"/>
      <c r="ITQ13"/>
      <c r="ITR13"/>
      <c r="ITS13"/>
      <c r="ITT13"/>
      <c r="ITU13"/>
      <c r="ITV13"/>
      <c r="ITW13"/>
      <c r="ITX13"/>
      <c r="ITY13"/>
      <c r="ITZ13"/>
      <c r="IUA13"/>
      <c r="IUB13"/>
      <c r="IUC13"/>
      <c r="IUD13"/>
      <c r="IUE13"/>
      <c r="IUF13"/>
      <c r="IUG13"/>
      <c r="IUH13"/>
      <c r="IUI13"/>
      <c r="IUJ13"/>
      <c r="IUK13"/>
      <c r="IUL13"/>
      <c r="IUM13"/>
      <c r="IUN13"/>
      <c r="IUO13"/>
      <c r="IUP13"/>
      <c r="IUQ13"/>
      <c r="IUR13"/>
      <c r="IUS13"/>
      <c r="IUT13"/>
      <c r="IUU13"/>
      <c r="IUV13"/>
      <c r="IUW13"/>
      <c r="IUX13"/>
      <c r="IUY13"/>
      <c r="IUZ13"/>
      <c r="IVA13"/>
      <c r="IVB13"/>
      <c r="IVC13"/>
      <c r="IVD13"/>
      <c r="IVE13"/>
      <c r="IVF13"/>
      <c r="IVG13"/>
      <c r="IVH13"/>
      <c r="IVI13"/>
      <c r="IVJ13"/>
      <c r="IVK13"/>
      <c r="IVL13"/>
      <c r="IVM13"/>
      <c r="IVN13"/>
      <c r="IVO13"/>
      <c r="IVP13"/>
      <c r="IVQ13"/>
      <c r="IVR13"/>
      <c r="IVS13"/>
      <c r="IVT13"/>
      <c r="IVU13"/>
      <c r="IVV13"/>
      <c r="IVW13"/>
      <c r="IVX13"/>
      <c r="IVY13"/>
      <c r="IVZ13"/>
      <c r="IWA13"/>
      <c r="IWB13"/>
      <c r="IWC13"/>
      <c r="IWD13"/>
      <c r="IWE13"/>
      <c r="IWF13"/>
      <c r="IWG13"/>
      <c r="IWH13"/>
      <c r="IWI13"/>
      <c r="IWJ13"/>
      <c r="IWK13"/>
      <c r="IWL13"/>
      <c r="IWM13"/>
      <c r="IWN13"/>
      <c r="IWO13"/>
      <c r="IWP13"/>
      <c r="IWQ13"/>
      <c r="IWR13"/>
      <c r="IWS13"/>
      <c r="IWT13"/>
      <c r="IWU13"/>
      <c r="IWV13"/>
      <c r="IWW13"/>
      <c r="IWX13"/>
      <c r="IWY13"/>
      <c r="IWZ13"/>
      <c r="IXA13"/>
      <c r="IXB13"/>
      <c r="IXC13"/>
      <c r="IXD13"/>
      <c r="IXE13"/>
      <c r="IXF13"/>
      <c r="IXG13"/>
      <c r="IXH13"/>
      <c r="IXI13"/>
      <c r="IXJ13"/>
      <c r="IXK13"/>
      <c r="IXL13"/>
      <c r="IXM13"/>
      <c r="IXN13"/>
      <c r="IXO13"/>
      <c r="IXP13"/>
      <c r="IXQ13"/>
      <c r="IXR13"/>
      <c r="IXS13"/>
      <c r="IXT13"/>
      <c r="IXU13"/>
      <c r="IXV13"/>
      <c r="IXW13"/>
      <c r="IXX13"/>
      <c r="IXY13"/>
      <c r="IXZ13"/>
      <c r="IYA13"/>
      <c r="IYB13"/>
      <c r="IYC13"/>
      <c r="IYD13"/>
      <c r="IYE13"/>
      <c r="IYF13"/>
      <c r="IYG13"/>
      <c r="IYH13"/>
      <c r="IYI13"/>
      <c r="IYJ13"/>
      <c r="IYK13"/>
      <c r="IYL13"/>
      <c r="IYM13"/>
      <c r="IYN13"/>
      <c r="IYO13"/>
      <c r="IYP13"/>
      <c r="IYQ13"/>
      <c r="IYR13"/>
      <c r="IYS13"/>
      <c r="IYT13"/>
      <c r="IYU13"/>
      <c r="IYV13"/>
      <c r="IYW13"/>
      <c r="IYX13"/>
      <c r="IYY13"/>
      <c r="IYZ13"/>
      <c r="IZA13"/>
      <c r="IZB13"/>
      <c r="IZC13"/>
      <c r="IZD13"/>
      <c r="IZE13"/>
      <c r="IZF13"/>
      <c r="IZG13"/>
      <c r="IZH13"/>
      <c r="IZI13"/>
      <c r="IZJ13"/>
      <c r="IZK13"/>
      <c r="IZL13"/>
      <c r="IZM13"/>
      <c r="IZN13"/>
      <c r="IZO13"/>
      <c r="IZP13"/>
      <c r="IZQ13"/>
      <c r="IZR13"/>
      <c r="IZS13"/>
      <c r="IZT13"/>
      <c r="IZU13"/>
      <c r="IZV13"/>
      <c r="IZW13"/>
      <c r="IZX13"/>
      <c r="IZY13"/>
      <c r="IZZ13"/>
      <c r="JAA13"/>
      <c r="JAB13"/>
      <c r="JAC13"/>
      <c r="JAD13"/>
      <c r="JAE13"/>
      <c r="JAF13"/>
      <c r="JAG13"/>
      <c r="JAH13"/>
      <c r="JAI13"/>
      <c r="JAJ13"/>
      <c r="JAK13"/>
      <c r="JAL13"/>
      <c r="JAM13"/>
      <c r="JAN13"/>
      <c r="JAO13"/>
      <c r="JAP13"/>
      <c r="JAQ13"/>
      <c r="JAR13"/>
      <c r="JAS13"/>
      <c r="JAT13"/>
      <c r="JAU13"/>
      <c r="JAV13"/>
      <c r="JAW13"/>
      <c r="JAX13"/>
      <c r="JAY13"/>
      <c r="JAZ13"/>
      <c r="JBA13"/>
      <c r="JBB13"/>
      <c r="JBC13"/>
      <c r="JBD13"/>
      <c r="JBE13"/>
      <c r="JBF13"/>
      <c r="JBG13"/>
      <c r="JBH13"/>
      <c r="JBI13"/>
      <c r="JBJ13"/>
      <c r="JBK13"/>
      <c r="JBL13"/>
      <c r="JBM13"/>
      <c r="JBN13"/>
      <c r="JBO13"/>
      <c r="JBP13"/>
      <c r="JBQ13"/>
      <c r="JBR13"/>
      <c r="JBS13"/>
      <c r="JBT13"/>
      <c r="JBU13"/>
      <c r="JBV13"/>
      <c r="JBW13"/>
      <c r="JBX13"/>
      <c r="JBY13"/>
      <c r="JBZ13"/>
      <c r="JCA13"/>
      <c r="JCB13"/>
      <c r="JCC13"/>
      <c r="JCD13"/>
      <c r="JCE13"/>
      <c r="JCF13"/>
      <c r="JCG13"/>
      <c r="JCH13"/>
      <c r="JCI13"/>
      <c r="JCJ13"/>
      <c r="JCK13"/>
      <c r="JCL13"/>
      <c r="JCM13"/>
      <c r="JCN13"/>
      <c r="JCO13"/>
      <c r="JCP13"/>
      <c r="JCQ13"/>
      <c r="JCR13"/>
      <c r="JCS13"/>
      <c r="JCT13"/>
      <c r="JCU13"/>
      <c r="JCV13"/>
      <c r="JCW13"/>
      <c r="JCX13"/>
      <c r="JCY13"/>
      <c r="JCZ13"/>
      <c r="JDA13"/>
      <c r="JDB13"/>
      <c r="JDC13"/>
      <c r="JDD13"/>
      <c r="JDE13"/>
      <c r="JDF13"/>
      <c r="JDG13"/>
      <c r="JDH13"/>
      <c r="JDI13"/>
      <c r="JDJ13"/>
      <c r="JDK13"/>
      <c r="JDL13"/>
      <c r="JDM13"/>
      <c r="JDN13"/>
      <c r="JDO13"/>
      <c r="JDP13"/>
      <c r="JDQ13"/>
      <c r="JDR13"/>
      <c r="JDS13"/>
      <c r="JDT13"/>
      <c r="JDU13"/>
      <c r="JDV13"/>
      <c r="JDW13"/>
      <c r="JDX13"/>
      <c r="JDY13"/>
      <c r="JDZ13"/>
      <c r="JEA13"/>
      <c r="JEB13"/>
      <c r="JEC13"/>
      <c r="JED13"/>
      <c r="JEE13"/>
      <c r="JEF13"/>
      <c r="JEG13"/>
      <c r="JEH13"/>
      <c r="JEI13"/>
      <c r="JEJ13"/>
      <c r="JEK13"/>
      <c r="JEL13"/>
      <c r="JEM13"/>
      <c r="JEN13"/>
      <c r="JEO13"/>
      <c r="JEP13"/>
      <c r="JEQ13"/>
      <c r="JER13"/>
      <c r="JES13"/>
      <c r="JET13"/>
      <c r="JEU13"/>
      <c r="JEV13"/>
      <c r="JEW13"/>
      <c r="JEX13"/>
      <c r="JEY13"/>
      <c r="JEZ13"/>
      <c r="JFA13"/>
      <c r="JFB13"/>
      <c r="JFC13"/>
      <c r="JFD13"/>
      <c r="JFE13"/>
      <c r="JFF13"/>
      <c r="JFG13"/>
      <c r="JFH13"/>
      <c r="JFI13"/>
      <c r="JFJ13"/>
      <c r="JFK13"/>
      <c r="JFL13"/>
      <c r="JFM13"/>
      <c r="JFN13"/>
      <c r="JFO13"/>
      <c r="JFP13"/>
      <c r="JFQ13"/>
      <c r="JFR13"/>
      <c r="JFS13"/>
      <c r="JFT13"/>
      <c r="JFU13"/>
      <c r="JFV13"/>
      <c r="JFW13"/>
      <c r="JFX13"/>
      <c r="JFY13"/>
      <c r="JFZ13"/>
      <c r="JGA13"/>
      <c r="JGB13"/>
      <c r="JGC13"/>
      <c r="JGD13"/>
      <c r="JGE13"/>
      <c r="JGF13"/>
      <c r="JGG13"/>
      <c r="JGH13"/>
      <c r="JGI13"/>
      <c r="JGJ13"/>
      <c r="JGK13"/>
      <c r="JGL13"/>
      <c r="JGM13"/>
      <c r="JGN13"/>
      <c r="JGO13"/>
      <c r="JGP13"/>
      <c r="JGQ13"/>
      <c r="JGR13"/>
      <c r="JGS13"/>
      <c r="JGT13"/>
      <c r="JGU13"/>
      <c r="JGV13"/>
      <c r="JGW13"/>
      <c r="JGX13"/>
      <c r="JGY13"/>
      <c r="JGZ13"/>
      <c r="JHA13"/>
      <c r="JHB13"/>
      <c r="JHC13"/>
      <c r="JHD13"/>
      <c r="JHE13"/>
      <c r="JHF13"/>
      <c r="JHG13"/>
      <c r="JHH13"/>
      <c r="JHI13"/>
      <c r="JHJ13"/>
      <c r="JHK13"/>
      <c r="JHL13"/>
      <c r="JHM13"/>
      <c r="JHN13"/>
      <c r="JHO13"/>
      <c r="JHP13"/>
      <c r="JHQ13"/>
      <c r="JHR13"/>
      <c r="JHS13"/>
      <c r="JHT13"/>
      <c r="JHU13"/>
      <c r="JHV13"/>
      <c r="JHW13"/>
      <c r="JHX13"/>
      <c r="JHY13"/>
      <c r="JHZ13"/>
      <c r="JIA13"/>
      <c r="JIB13"/>
      <c r="JIC13"/>
      <c r="JID13"/>
      <c r="JIE13"/>
      <c r="JIF13"/>
      <c r="JIG13"/>
      <c r="JIH13"/>
      <c r="JII13"/>
      <c r="JIJ13"/>
      <c r="JIK13"/>
      <c r="JIL13"/>
      <c r="JIM13"/>
      <c r="JIN13"/>
      <c r="JIO13"/>
      <c r="JIP13"/>
      <c r="JIQ13"/>
      <c r="JIR13"/>
      <c r="JIS13"/>
      <c r="JIT13"/>
      <c r="JIU13"/>
      <c r="JIV13"/>
      <c r="JIW13"/>
      <c r="JIX13"/>
      <c r="JIY13"/>
      <c r="JIZ13"/>
      <c r="JJA13"/>
      <c r="JJB13"/>
      <c r="JJC13"/>
      <c r="JJD13"/>
      <c r="JJE13"/>
      <c r="JJF13"/>
      <c r="JJG13"/>
      <c r="JJH13"/>
      <c r="JJI13"/>
      <c r="JJJ13"/>
      <c r="JJK13"/>
      <c r="JJL13"/>
      <c r="JJM13"/>
      <c r="JJN13"/>
      <c r="JJO13"/>
      <c r="JJP13"/>
      <c r="JJQ13"/>
      <c r="JJR13"/>
      <c r="JJS13"/>
      <c r="JJT13"/>
      <c r="JJU13"/>
      <c r="JJV13"/>
      <c r="JJW13"/>
      <c r="JJX13"/>
      <c r="JJY13"/>
      <c r="JJZ13"/>
      <c r="JKA13"/>
      <c r="JKB13"/>
      <c r="JKC13"/>
      <c r="JKD13"/>
      <c r="JKE13"/>
      <c r="JKF13"/>
      <c r="JKG13"/>
      <c r="JKH13"/>
      <c r="JKI13"/>
      <c r="JKJ13"/>
      <c r="JKK13"/>
      <c r="JKL13"/>
      <c r="JKM13"/>
      <c r="JKN13"/>
      <c r="JKO13"/>
      <c r="JKP13"/>
      <c r="JKQ13"/>
      <c r="JKR13"/>
      <c r="JKS13"/>
      <c r="JKT13"/>
      <c r="JKU13"/>
      <c r="JKV13"/>
      <c r="JKW13"/>
      <c r="JKX13"/>
      <c r="JKY13"/>
      <c r="JKZ13"/>
      <c r="JLA13"/>
      <c r="JLB13"/>
      <c r="JLC13"/>
      <c r="JLD13"/>
      <c r="JLE13"/>
      <c r="JLF13"/>
      <c r="JLG13"/>
      <c r="JLH13"/>
      <c r="JLI13"/>
      <c r="JLJ13"/>
      <c r="JLK13"/>
      <c r="JLL13"/>
      <c r="JLM13"/>
      <c r="JLN13"/>
      <c r="JLO13"/>
      <c r="JLP13"/>
      <c r="JLQ13"/>
      <c r="JLR13"/>
      <c r="JLS13"/>
      <c r="JLT13"/>
      <c r="JLU13"/>
      <c r="JLV13"/>
      <c r="JLW13"/>
      <c r="JLX13"/>
      <c r="JLY13"/>
      <c r="JLZ13"/>
      <c r="JMA13"/>
      <c r="JMB13"/>
      <c r="JMC13"/>
      <c r="JMD13"/>
      <c r="JME13"/>
      <c r="JMF13"/>
      <c r="JMG13"/>
      <c r="JMH13"/>
      <c r="JMI13"/>
      <c r="JMJ13"/>
      <c r="JMK13"/>
      <c r="JML13"/>
      <c r="JMM13"/>
      <c r="JMN13"/>
      <c r="JMO13"/>
      <c r="JMP13"/>
      <c r="JMQ13"/>
      <c r="JMR13"/>
      <c r="JMS13"/>
      <c r="JMT13"/>
      <c r="JMU13"/>
      <c r="JMV13"/>
      <c r="JMW13"/>
      <c r="JMX13"/>
      <c r="JMY13"/>
      <c r="JMZ13"/>
      <c r="JNA13"/>
      <c r="JNB13"/>
      <c r="JNC13"/>
      <c r="JND13"/>
      <c r="JNE13"/>
      <c r="JNF13"/>
      <c r="JNG13"/>
      <c r="JNH13"/>
      <c r="JNI13"/>
      <c r="JNJ13"/>
      <c r="JNK13"/>
      <c r="JNL13"/>
      <c r="JNM13"/>
      <c r="JNN13"/>
      <c r="JNO13"/>
      <c r="JNP13"/>
      <c r="JNQ13"/>
      <c r="JNR13"/>
      <c r="JNS13"/>
      <c r="JNT13"/>
      <c r="JNU13"/>
      <c r="JNV13"/>
      <c r="JNW13"/>
      <c r="JNX13"/>
      <c r="JNY13"/>
      <c r="JNZ13"/>
      <c r="JOA13"/>
      <c r="JOB13"/>
      <c r="JOC13"/>
      <c r="JOD13"/>
      <c r="JOE13"/>
      <c r="JOF13"/>
      <c r="JOG13"/>
      <c r="JOH13"/>
      <c r="JOI13"/>
      <c r="JOJ13"/>
      <c r="JOK13"/>
      <c r="JOL13"/>
      <c r="JOM13"/>
      <c r="JON13"/>
      <c r="JOO13"/>
      <c r="JOP13"/>
      <c r="JOQ13"/>
      <c r="JOR13"/>
      <c r="JOS13"/>
      <c r="JOT13"/>
      <c r="JOU13"/>
      <c r="JOV13"/>
      <c r="JOW13"/>
      <c r="JOX13"/>
      <c r="JOY13"/>
      <c r="JOZ13"/>
      <c r="JPA13"/>
      <c r="JPB13"/>
      <c r="JPC13"/>
      <c r="JPD13"/>
      <c r="JPE13"/>
      <c r="JPF13"/>
      <c r="JPG13"/>
      <c r="JPH13"/>
      <c r="JPI13"/>
      <c r="JPJ13"/>
      <c r="JPK13"/>
      <c r="JPL13"/>
      <c r="JPM13"/>
      <c r="JPN13"/>
      <c r="JPO13"/>
      <c r="JPP13"/>
      <c r="JPQ13"/>
      <c r="JPR13"/>
      <c r="JPS13"/>
      <c r="JPT13"/>
      <c r="JPU13"/>
      <c r="JPV13"/>
      <c r="JPW13"/>
      <c r="JPX13"/>
      <c r="JPY13"/>
      <c r="JPZ13"/>
      <c r="JQA13"/>
      <c r="JQB13"/>
      <c r="JQC13"/>
      <c r="JQD13"/>
      <c r="JQE13"/>
      <c r="JQF13"/>
      <c r="JQG13"/>
      <c r="JQH13"/>
      <c r="JQI13"/>
      <c r="JQJ13"/>
      <c r="JQK13"/>
      <c r="JQL13"/>
      <c r="JQM13"/>
      <c r="JQN13"/>
      <c r="JQO13"/>
      <c r="JQP13"/>
      <c r="JQQ13"/>
      <c r="JQR13"/>
      <c r="JQS13"/>
      <c r="JQT13"/>
      <c r="JQU13"/>
      <c r="JQV13"/>
      <c r="JQW13"/>
      <c r="JQX13"/>
      <c r="JQY13"/>
      <c r="JQZ13"/>
      <c r="JRA13"/>
      <c r="JRB13"/>
      <c r="JRC13"/>
      <c r="JRD13"/>
      <c r="JRE13"/>
      <c r="JRF13"/>
      <c r="JRG13"/>
      <c r="JRH13"/>
      <c r="JRI13"/>
      <c r="JRJ13"/>
      <c r="JRK13"/>
      <c r="JRL13"/>
      <c r="JRM13"/>
      <c r="JRN13"/>
      <c r="JRO13"/>
      <c r="JRP13"/>
      <c r="JRQ13"/>
      <c r="JRR13"/>
      <c r="JRS13"/>
      <c r="JRT13"/>
      <c r="JRU13"/>
      <c r="JRV13"/>
      <c r="JRW13"/>
      <c r="JRX13"/>
      <c r="JRY13"/>
      <c r="JRZ13"/>
      <c r="JSA13"/>
      <c r="JSB13"/>
      <c r="JSC13"/>
      <c r="JSD13"/>
      <c r="JSE13"/>
      <c r="JSF13"/>
      <c r="JSG13"/>
      <c r="JSH13"/>
      <c r="JSI13"/>
      <c r="JSJ13"/>
      <c r="JSK13"/>
      <c r="JSL13"/>
      <c r="JSM13"/>
      <c r="JSN13"/>
      <c r="JSO13"/>
      <c r="JSP13"/>
      <c r="JSQ13"/>
      <c r="JSR13"/>
      <c r="JSS13"/>
      <c r="JST13"/>
      <c r="JSU13"/>
      <c r="JSV13"/>
      <c r="JSW13"/>
      <c r="JSX13"/>
      <c r="JSY13"/>
      <c r="JSZ13"/>
      <c r="JTA13"/>
      <c r="JTB13"/>
      <c r="JTC13"/>
      <c r="JTD13"/>
      <c r="JTE13"/>
      <c r="JTF13"/>
      <c r="JTG13"/>
      <c r="JTH13"/>
      <c r="JTI13"/>
      <c r="JTJ13"/>
      <c r="JTK13"/>
      <c r="JTL13"/>
      <c r="JTM13"/>
      <c r="JTN13"/>
      <c r="JTO13"/>
      <c r="JTP13"/>
      <c r="JTQ13"/>
      <c r="JTR13"/>
      <c r="JTS13"/>
      <c r="JTT13"/>
      <c r="JTU13"/>
      <c r="JTV13"/>
      <c r="JTW13"/>
      <c r="JTX13"/>
      <c r="JTY13"/>
      <c r="JTZ13"/>
      <c r="JUA13"/>
      <c r="JUB13"/>
      <c r="JUC13"/>
      <c r="JUD13"/>
      <c r="JUE13"/>
      <c r="JUF13"/>
      <c r="JUG13"/>
      <c r="JUH13"/>
      <c r="JUI13"/>
      <c r="JUJ13"/>
      <c r="JUK13"/>
      <c r="JUL13"/>
      <c r="JUM13"/>
      <c r="JUN13"/>
      <c r="JUO13"/>
      <c r="JUP13"/>
      <c r="JUQ13"/>
      <c r="JUR13"/>
      <c r="JUS13"/>
      <c r="JUT13"/>
      <c r="JUU13"/>
      <c r="JUV13"/>
      <c r="JUW13"/>
      <c r="JUX13"/>
      <c r="JUY13"/>
      <c r="JUZ13"/>
      <c r="JVA13"/>
      <c r="JVB13"/>
      <c r="JVC13"/>
      <c r="JVD13"/>
      <c r="JVE13"/>
      <c r="JVF13"/>
      <c r="JVG13"/>
      <c r="JVH13"/>
      <c r="JVI13"/>
      <c r="JVJ13"/>
      <c r="JVK13"/>
      <c r="JVL13"/>
      <c r="JVM13"/>
      <c r="JVN13"/>
      <c r="JVO13"/>
      <c r="JVP13"/>
      <c r="JVQ13"/>
      <c r="JVR13"/>
      <c r="JVS13"/>
      <c r="JVT13"/>
      <c r="JVU13"/>
      <c r="JVV13"/>
      <c r="JVW13"/>
      <c r="JVX13"/>
      <c r="JVY13"/>
      <c r="JVZ13"/>
      <c r="JWA13"/>
      <c r="JWB13"/>
      <c r="JWC13"/>
      <c r="JWD13"/>
      <c r="JWE13"/>
      <c r="JWF13"/>
      <c r="JWG13"/>
      <c r="JWH13"/>
      <c r="JWI13"/>
      <c r="JWJ13"/>
      <c r="JWK13"/>
      <c r="JWL13"/>
      <c r="JWM13"/>
      <c r="JWN13"/>
      <c r="JWO13"/>
      <c r="JWP13"/>
      <c r="JWQ13"/>
      <c r="JWR13"/>
      <c r="JWS13"/>
      <c r="JWT13"/>
      <c r="JWU13"/>
      <c r="JWV13"/>
      <c r="JWW13"/>
      <c r="JWX13"/>
      <c r="JWY13"/>
      <c r="JWZ13"/>
      <c r="JXA13"/>
      <c r="JXB13"/>
      <c r="JXC13"/>
      <c r="JXD13"/>
      <c r="JXE13"/>
      <c r="JXF13"/>
      <c r="JXG13"/>
      <c r="JXH13"/>
      <c r="JXI13"/>
      <c r="JXJ13"/>
      <c r="JXK13"/>
      <c r="JXL13"/>
      <c r="JXM13"/>
      <c r="JXN13"/>
      <c r="JXO13"/>
      <c r="JXP13"/>
      <c r="JXQ13"/>
      <c r="JXR13"/>
      <c r="JXS13"/>
      <c r="JXT13"/>
      <c r="JXU13"/>
      <c r="JXV13"/>
      <c r="JXW13"/>
      <c r="JXX13"/>
      <c r="JXY13"/>
      <c r="JXZ13"/>
      <c r="JYA13"/>
      <c r="JYB13"/>
      <c r="JYC13"/>
      <c r="JYD13"/>
      <c r="JYE13"/>
      <c r="JYF13"/>
      <c r="JYG13"/>
      <c r="JYH13"/>
      <c r="JYI13"/>
      <c r="JYJ13"/>
      <c r="JYK13"/>
      <c r="JYL13"/>
      <c r="JYM13"/>
      <c r="JYN13"/>
      <c r="JYO13"/>
      <c r="JYP13"/>
      <c r="JYQ13"/>
      <c r="JYR13"/>
      <c r="JYS13"/>
      <c r="JYT13"/>
      <c r="JYU13"/>
      <c r="JYV13"/>
      <c r="JYW13"/>
      <c r="JYX13"/>
      <c r="JYY13"/>
      <c r="JYZ13"/>
      <c r="JZA13"/>
      <c r="JZB13"/>
      <c r="JZC13"/>
      <c r="JZD13"/>
      <c r="JZE13"/>
      <c r="JZF13"/>
      <c r="JZG13"/>
      <c r="JZH13"/>
      <c r="JZI13"/>
      <c r="JZJ13"/>
      <c r="JZK13"/>
      <c r="JZL13"/>
      <c r="JZM13"/>
      <c r="JZN13"/>
      <c r="JZO13"/>
      <c r="JZP13"/>
      <c r="JZQ13"/>
      <c r="JZR13"/>
      <c r="JZS13"/>
      <c r="JZT13"/>
      <c r="JZU13"/>
      <c r="JZV13"/>
      <c r="JZW13"/>
      <c r="JZX13"/>
      <c r="JZY13"/>
      <c r="JZZ13"/>
      <c r="KAA13"/>
      <c r="KAB13"/>
      <c r="KAC13"/>
      <c r="KAD13"/>
      <c r="KAE13"/>
      <c r="KAF13"/>
      <c r="KAG13"/>
      <c r="KAH13"/>
      <c r="KAI13"/>
      <c r="KAJ13"/>
      <c r="KAK13"/>
      <c r="KAL13"/>
      <c r="KAM13"/>
      <c r="KAN13"/>
      <c r="KAO13"/>
      <c r="KAP13"/>
      <c r="KAQ13"/>
      <c r="KAR13"/>
      <c r="KAS13"/>
      <c r="KAT13"/>
      <c r="KAU13"/>
      <c r="KAV13"/>
      <c r="KAW13"/>
      <c r="KAX13"/>
      <c r="KAY13"/>
      <c r="KAZ13"/>
      <c r="KBA13"/>
      <c r="KBB13"/>
      <c r="KBC13"/>
      <c r="KBD13"/>
      <c r="KBE13"/>
      <c r="KBF13"/>
      <c r="KBG13"/>
      <c r="KBH13"/>
      <c r="KBI13"/>
      <c r="KBJ13"/>
      <c r="KBK13"/>
      <c r="KBL13"/>
      <c r="KBM13"/>
      <c r="KBN13"/>
      <c r="KBO13"/>
      <c r="KBP13"/>
      <c r="KBQ13"/>
      <c r="KBR13"/>
      <c r="KBS13"/>
      <c r="KBT13"/>
      <c r="KBU13"/>
      <c r="KBV13"/>
      <c r="KBW13"/>
      <c r="KBX13"/>
      <c r="KBY13"/>
      <c r="KBZ13"/>
      <c r="KCA13"/>
      <c r="KCB13"/>
      <c r="KCC13"/>
      <c r="KCD13"/>
      <c r="KCE13"/>
      <c r="KCF13"/>
      <c r="KCG13"/>
      <c r="KCH13"/>
      <c r="KCI13"/>
      <c r="KCJ13"/>
      <c r="KCK13"/>
      <c r="KCL13"/>
      <c r="KCM13"/>
      <c r="KCN13"/>
      <c r="KCO13"/>
      <c r="KCP13"/>
      <c r="KCQ13"/>
      <c r="KCR13"/>
      <c r="KCS13"/>
      <c r="KCT13"/>
      <c r="KCU13"/>
      <c r="KCV13"/>
      <c r="KCW13"/>
      <c r="KCX13"/>
      <c r="KCY13"/>
      <c r="KCZ13"/>
      <c r="KDA13"/>
      <c r="KDB13"/>
      <c r="KDC13"/>
      <c r="KDD13"/>
      <c r="KDE13"/>
      <c r="KDF13"/>
      <c r="KDG13"/>
      <c r="KDH13"/>
      <c r="KDI13"/>
      <c r="KDJ13"/>
      <c r="KDK13"/>
      <c r="KDL13"/>
      <c r="KDM13"/>
      <c r="KDN13"/>
      <c r="KDO13"/>
      <c r="KDP13"/>
      <c r="KDQ13"/>
      <c r="KDR13"/>
      <c r="KDS13"/>
      <c r="KDT13"/>
      <c r="KDU13"/>
      <c r="KDV13"/>
      <c r="KDW13"/>
      <c r="KDX13"/>
      <c r="KDY13"/>
      <c r="KDZ13"/>
      <c r="KEA13"/>
      <c r="KEB13"/>
      <c r="KEC13"/>
      <c r="KED13"/>
      <c r="KEE13"/>
      <c r="KEF13"/>
      <c r="KEG13"/>
      <c r="KEH13"/>
      <c r="KEI13"/>
      <c r="KEJ13"/>
      <c r="KEK13"/>
      <c r="KEL13"/>
      <c r="KEM13"/>
      <c r="KEN13"/>
      <c r="KEO13"/>
      <c r="KEP13"/>
      <c r="KEQ13"/>
      <c r="KER13"/>
      <c r="KES13"/>
      <c r="KET13"/>
      <c r="KEU13"/>
      <c r="KEV13"/>
      <c r="KEW13"/>
      <c r="KEX13"/>
      <c r="KEY13"/>
      <c r="KEZ13"/>
      <c r="KFA13"/>
      <c r="KFB13"/>
      <c r="KFC13"/>
      <c r="KFD13"/>
      <c r="KFE13"/>
      <c r="KFF13"/>
      <c r="KFG13"/>
      <c r="KFH13"/>
      <c r="KFI13"/>
      <c r="KFJ13"/>
      <c r="KFK13"/>
      <c r="KFL13"/>
      <c r="KFM13"/>
      <c r="KFN13"/>
      <c r="KFO13"/>
      <c r="KFP13"/>
      <c r="KFQ13"/>
      <c r="KFR13"/>
      <c r="KFS13"/>
      <c r="KFT13"/>
      <c r="KFU13"/>
      <c r="KFV13"/>
      <c r="KFW13"/>
      <c r="KFX13"/>
      <c r="KFY13"/>
      <c r="KFZ13"/>
      <c r="KGA13"/>
      <c r="KGB13"/>
      <c r="KGC13"/>
      <c r="KGD13"/>
      <c r="KGE13"/>
      <c r="KGF13"/>
      <c r="KGG13"/>
      <c r="KGH13"/>
      <c r="KGI13"/>
      <c r="KGJ13"/>
      <c r="KGK13"/>
      <c r="KGL13"/>
      <c r="KGM13"/>
      <c r="KGN13"/>
      <c r="KGO13"/>
      <c r="KGP13"/>
      <c r="KGQ13"/>
      <c r="KGR13"/>
      <c r="KGS13"/>
      <c r="KGT13"/>
      <c r="KGU13"/>
      <c r="KGV13"/>
      <c r="KGW13"/>
      <c r="KGX13"/>
      <c r="KGY13"/>
      <c r="KGZ13"/>
      <c r="KHA13"/>
      <c r="KHB13"/>
      <c r="KHC13"/>
      <c r="KHD13"/>
      <c r="KHE13"/>
      <c r="KHF13"/>
      <c r="KHG13"/>
      <c r="KHH13"/>
      <c r="KHI13"/>
      <c r="KHJ13"/>
      <c r="KHK13"/>
      <c r="KHL13"/>
      <c r="KHM13"/>
      <c r="KHN13"/>
      <c r="KHO13"/>
      <c r="KHP13"/>
      <c r="KHQ13"/>
      <c r="KHR13"/>
      <c r="KHS13"/>
      <c r="KHT13"/>
      <c r="KHU13"/>
      <c r="KHV13"/>
      <c r="KHW13"/>
      <c r="KHX13"/>
      <c r="KHY13"/>
      <c r="KHZ13"/>
      <c r="KIA13"/>
      <c r="KIB13"/>
      <c r="KIC13"/>
      <c r="KID13"/>
      <c r="KIE13"/>
      <c r="KIF13"/>
      <c r="KIG13"/>
      <c r="KIH13"/>
      <c r="KII13"/>
      <c r="KIJ13"/>
      <c r="KIK13"/>
      <c r="KIL13"/>
      <c r="KIM13"/>
      <c r="KIN13"/>
      <c r="KIO13"/>
      <c r="KIP13"/>
      <c r="KIQ13"/>
      <c r="KIR13"/>
      <c r="KIS13"/>
      <c r="KIT13"/>
      <c r="KIU13"/>
      <c r="KIV13"/>
      <c r="KIW13"/>
      <c r="KIX13"/>
      <c r="KIY13"/>
      <c r="KIZ13"/>
      <c r="KJA13"/>
      <c r="KJB13"/>
      <c r="KJC13"/>
      <c r="KJD13"/>
      <c r="KJE13"/>
      <c r="KJF13"/>
      <c r="KJG13"/>
      <c r="KJH13"/>
      <c r="KJI13"/>
      <c r="KJJ13"/>
      <c r="KJK13"/>
      <c r="KJL13"/>
      <c r="KJM13"/>
      <c r="KJN13"/>
      <c r="KJO13"/>
      <c r="KJP13"/>
      <c r="KJQ13"/>
      <c r="KJR13"/>
      <c r="KJS13"/>
      <c r="KJT13"/>
      <c r="KJU13"/>
      <c r="KJV13"/>
      <c r="KJW13"/>
      <c r="KJX13"/>
      <c r="KJY13"/>
      <c r="KJZ13"/>
      <c r="KKA13"/>
      <c r="KKB13"/>
      <c r="KKC13"/>
      <c r="KKD13"/>
      <c r="KKE13"/>
      <c r="KKF13"/>
      <c r="KKG13"/>
      <c r="KKH13"/>
      <c r="KKI13"/>
      <c r="KKJ13"/>
      <c r="KKK13"/>
      <c r="KKL13"/>
      <c r="KKM13"/>
      <c r="KKN13"/>
      <c r="KKO13"/>
      <c r="KKP13"/>
      <c r="KKQ13"/>
      <c r="KKR13"/>
      <c r="KKS13"/>
      <c r="KKT13"/>
      <c r="KKU13"/>
      <c r="KKV13"/>
      <c r="KKW13"/>
      <c r="KKX13"/>
      <c r="KKY13"/>
      <c r="KKZ13"/>
      <c r="KLA13"/>
      <c r="KLB13"/>
      <c r="KLC13"/>
      <c r="KLD13"/>
      <c r="KLE13"/>
      <c r="KLF13"/>
      <c r="KLG13"/>
      <c r="KLH13"/>
      <c r="KLI13"/>
      <c r="KLJ13"/>
      <c r="KLK13"/>
      <c r="KLL13"/>
      <c r="KLM13"/>
      <c r="KLN13"/>
      <c r="KLO13"/>
      <c r="KLP13"/>
      <c r="KLQ13"/>
      <c r="KLR13"/>
      <c r="KLS13"/>
      <c r="KLT13"/>
      <c r="KLU13"/>
      <c r="KLV13"/>
      <c r="KLW13"/>
      <c r="KLX13"/>
      <c r="KLY13"/>
      <c r="KLZ13"/>
      <c r="KMA13"/>
      <c r="KMB13"/>
      <c r="KMC13"/>
      <c r="KMD13"/>
      <c r="KME13"/>
      <c r="KMF13"/>
      <c r="KMG13"/>
      <c r="KMH13"/>
      <c r="KMI13"/>
      <c r="KMJ13"/>
      <c r="KMK13"/>
      <c r="KML13"/>
      <c r="KMM13"/>
      <c r="KMN13"/>
      <c r="KMO13"/>
      <c r="KMP13"/>
      <c r="KMQ13"/>
      <c r="KMR13"/>
      <c r="KMS13"/>
      <c r="KMT13"/>
      <c r="KMU13"/>
      <c r="KMV13"/>
      <c r="KMW13"/>
      <c r="KMX13"/>
      <c r="KMY13"/>
      <c r="KMZ13"/>
      <c r="KNA13"/>
      <c r="KNB13"/>
      <c r="KNC13"/>
      <c r="KND13"/>
      <c r="KNE13"/>
      <c r="KNF13"/>
      <c r="KNG13"/>
      <c r="KNH13"/>
      <c r="KNI13"/>
      <c r="KNJ13"/>
      <c r="KNK13"/>
      <c r="KNL13"/>
      <c r="KNM13"/>
      <c r="KNN13"/>
      <c r="KNO13"/>
      <c r="KNP13"/>
      <c r="KNQ13"/>
      <c r="KNR13"/>
      <c r="KNS13"/>
      <c r="KNT13"/>
      <c r="KNU13"/>
      <c r="KNV13"/>
      <c r="KNW13"/>
      <c r="KNX13"/>
      <c r="KNY13"/>
      <c r="KNZ13"/>
      <c r="KOA13"/>
      <c r="KOB13"/>
      <c r="KOC13"/>
      <c r="KOD13"/>
      <c r="KOE13"/>
      <c r="KOF13"/>
      <c r="KOG13"/>
      <c r="KOH13"/>
      <c r="KOI13"/>
      <c r="KOJ13"/>
      <c r="KOK13"/>
      <c r="KOL13"/>
      <c r="KOM13"/>
      <c r="KON13"/>
      <c r="KOO13"/>
      <c r="KOP13"/>
      <c r="KOQ13"/>
      <c r="KOR13"/>
      <c r="KOS13"/>
      <c r="KOT13"/>
      <c r="KOU13"/>
      <c r="KOV13"/>
      <c r="KOW13"/>
      <c r="KOX13"/>
      <c r="KOY13"/>
      <c r="KOZ13"/>
      <c r="KPA13"/>
      <c r="KPB13"/>
      <c r="KPC13"/>
      <c r="KPD13"/>
      <c r="KPE13"/>
      <c r="KPF13"/>
      <c r="KPG13"/>
      <c r="KPH13"/>
      <c r="KPI13"/>
      <c r="KPJ13"/>
      <c r="KPK13"/>
      <c r="KPL13"/>
      <c r="KPM13"/>
      <c r="KPN13"/>
      <c r="KPO13"/>
      <c r="KPP13"/>
      <c r="KPQ13"/>
      <c r="KPR13"/>
      <c r="KPS13"/>
      <c r="KPT13"/>
      <c r="KPU13"/>
      <c r="KPV13"/>
      <c r="KPW13"/>
      <c r="KPX13"/>
      <c r="KPY13"/>
      <c r="KPZ13"/>
      <c r="KQA13"/>
      <c r="KQB13"/>
      <c r="KQC13"/>
      <c r="KQD13"/>
      <c r="KQE13"/>
      <c r="KQF13"/>
      <c r="KQG13"/>
      <c r="KQH13"/>
      <c r="KQI13"/>
      <c r="KQJ13"/>
      <c r="KQK13"/>
      <c r="KQL13"/>
      <c r="KQM13"/>
      <c r="KQN13"/>
      <c r="KQO13"/>
      <c r="KQP13"/>
      <c r="KQQ13"/>
      <c r="KQR13"/>
      <c r="KQS13"/>
      <c r="KQT13"/>
      <c r="KQU13"/>
      <c r="KQV13"/>
      <c r="KQW13"/>
      <c r="KQX13"/>
      <c r="KQY13"/>
      <c r="KQZ13"/>
      <c r="KRA13"/>
      <c r="KRB13"/>
      <c r="KRC13"/>
      <c r="KRD13"/>
      <c r="KRE13"/>
      <c r="KRF13"/>
      <c r="KRG13"/>
      <c r="KRH13"/>
      <c r="KRI13"/>
      <c r="KRJ13"/>
      <c r="KRK13"/>
      <c r="KRL13"/>
      <c r="KRM13"/>
      <c r="KRN13"/>
      <c r="KRO13"/>
      <c r="KRP13"/>
      <c r="KRQ13"/>
      <c r="KRR13"/>
      <c r="KRS13"/>
      <c r="KRT13"/>
      <c r="KRU13"/>
      <c r="KRV13"/>
      <c r="KRW13"/>
      <c r="KRX13"/>
      <c r="KRY13"/>
      <c r="KRZ13"/>
      <c r="KSA13"/>
      <c r="KSB13"/>
      <c r="KSC13"/>
      <c r="KSD13"/>
      <c r="KSE13"/>
      <c r="KSF13"/>
      <c r="KSG13"/>
      <c r="KSH13"/>
      <c r="KSI13"/>
      <c r="KSJ13"/>
      <c r="KSK13"/>
      <c r="KSL13"/>
      <c r="KSM13"/>
      <c r="KSN13"/>
      <c r="KSO13"/>
      <c r="KSP13"/>
      <c r="KSQ13"/>
      <c r="KSR13"/>
      <c r="KSS13"/>
      <c r="KST13"/>
      <c r="KSU13"/>
      <c r="KSV13"/>
      <c r="KSW13"/>
      <c r="KSX13"/>
      <c r="KSY13"/>
      <c r="KSZ13"/>
      <c r="KTA13"/>
      <c r="KTB13"/>
      <c r="KTC13"/>
      <c r="KTD13"/>
      <c r="KTE13"/>
      <c r="KTF13"/>
      <c r="KTG13"/>
      <c r="KTH13"/>
      <c r="KTI13"/>
      <c r="KTJ13"/>
      <c r="KTK13"/>
      <c r="KTL13"/>
      <c r="KTM13"/>
      <c r="KTN13"/>
      <c r="KTO13"/>
      <c r="KTP13"/>
      <c r="KTQ13"/>
      <c r="KTR13"/>
      <c r="KTS13"/>
      <c r="KTT13"/>
      <c r="KTU13"/>
      <c r="KTV13"/>
      <c r="KTW13"/>
      <c r="KTX13"/>
      <c r="KTY13"/>
      <c r="KTZ13"/>
      <c r="KUA13"/>
      <c r="KUB13"/>
      <c r="KUC13"/>
      <c r="KUD13"/>
      <c r="KUE13"/>
      <c r="KUF13"/>
      <c r="KUG13"/>
      <c r="KUH13"/>
      <c r="KUI13"/>
      <c r="KUJ13"/>
      <c r="KUK13"/>
      <c r="KUL13"/>
      <c r="KUM13"/>
      <c r="KUN13"/>
      <c r="KUO13"/>
      <c r="KUP13"/>
      <c r="KUQ13"/>
      <c r="KUR13"/>
      <c r="KUS13"/>
      <c r="KUT13"/>
      <c r="KUU13"/>
      <c r="KUV13"/>
      <c r="KUW13"/>
      <c r="KUX13"/>
      <c r="KUY13"/>
      <c r="KUZ13"/>
      <c r="KVA13"/>
      <c r="KVB13"/>
      <c r="KVC13"/>
      <c r="KVD13"/>
      <c r="KVE13"/>
      <c r="KVF13"/>
      <c r="KVG13"/>
      <c r="KVH13"/>
      <c r="KVI13"/>
      <c r="KVJ13"/>
      <c r="KVK13"/>
      <c r="KVL13"/>
      <c r="KVM13"/>
      <c r="KVN13"/>
      <c r="KVO13"/>
      <c r="KVP13"/>
      <c r="KVQ13"/>
      <c r="KVR13"/>
      <c r="KVS13"/>
      <c r="KVT13"/>
      <c r="KVU13"/>
      <c r="KVV13"/>
      <c r="KVW13"/>
      <c r="KVX13"/>
      <c r="KVY13"/>
      <c r="KVZ13"/>
      <c r="KWA13"/>
      <c r="KWB13"/>
      <c r="KWC13"/>
      <c r="KWD13"/>
      <c r="KWE13"/>
      <c r="KWF13"/>
      <c r="KWG13"/>
      <c r="KWH13"/>
      <c r="KWI13"/>
      <c r="KWJ13"/>
      <c r="KWK13"/>
      <c r="KWL13"/>
      <c r="KWM13"/>
      <c r="KWN13"/>
      <c r="KWO13"/>
      <c r="KWP13"/>
      <c r="KWQ13"/>
      <c r="KWR13"/>
      <c r="KWS13"/>
      <c r="KWT13"/>
      <c r="KWU13"/>
      <c r="KWV13"/>
      <c r="KWW13"/>
      <c r="KWX13"/>
      <c r="KWY13"/>
      <c r="KWZ13"/>
      <c r="KXA13"/>
      <c r="KXB13"/>
      <c r="KXC13"/>
      <c r="KXD13"/>
      <c r="KXE13"/>
      <c r="KXF13"/>
      <c r="KXG13"/>
      <c r="KXH13"/>
      <c r="KXI13"/>
      <c r="KXJ13"/>
      <c r="KXK13"/>
      <c r="KXL13"/>
      <c r="KXM13"/>
      <c r="KXN13"/>
      <c r="KXO13"/>
      <c r="KXP13"/>
      <c r="KXQ13"/>
      <c r="KXR13"/>
      <c r="KXS13"/>
      <c r="KXT13"/>
      <c r="KXU13"/>
      <c r="KXV13"/>
      <c r="KXW13"/>
      <c r="KXX13"/>
      <c r="KXY13"/>
      <c r="KXZ13"/>
      <c r="KYA13"/>
      <c r="KYB13"/>
      <c r="KYC13"/>
      <c r="KYD13"/>
      <c r="KYE13"/>
      <c r="KYF13"/>
      <c r="KYG13"/>
      <c r="KYH13"/>
      <c r="KYI13"/>
      <c r="KYJ13"/>
      <c r="KYK13"/>
      <c r="KYL13"/>
      <c r="KYM13"/>
      <c r="KYN13"/>
      <c r="KYO13"/>
      <c r="KYP13"/>
      <c r="KYQ13"/>
      <c r="KYR13"/>
      <c r="KYS13"/>
      <c r="KYT13"/>
      <c r="KYU13"/>
      <c r="KYV13"/>
      <c r="KYW13"/>
      <c r="KYX13"/>
      <c r="KYY13"/>
      <c r="KYZ13"/>
      <c r="KZA13"/>
      <c r="KZB13"/>
      <c r="KZC13"/>
      <c r="KZD13"/>
      <c r="KZE13"/>
      <c r="KZF13"/>
      <c r="KZG13"/>
      <c r="KZH13"/>
      <c r="KZI13"/>
      <c r="KZJ13"/>
      <c r="KZK13"/>
      <c r="KZL13"/>
      <c r="KZM13"/>
      <c r="KZN13"/>
      <c r="KZO13"/>
      <c r="KZP13"/>
      <c r="KZQ13"/>
      <c r="KZR13"/>
      <c r="KZS13"/>
      <c r="KZT13"/>
      <c r="KZU13"/>
      <c r="KZV13"/>
      <c r="KZW13"/>
      <c r="KZX13"/>
      <c r="KZY13"/>
      <c r="KZZ13"/>
      <c r="LAA13"/>
      <c r="LAB13"/>
      <c r="LAC13"/>
      <c r="LAD13"/>
      <c r="LAE13"/>
      <c r="LAF13"/>
      <c r="LAG13"/>
      <c r="LAH13"/>
      <c r="LAI13"/>
      <c r="LAJ13"/>
      <c r="LAK13"/>
      <c r="LAL13"/>
      <c r="LAM13"/>
      <c r="LAN13"/>
      <c r="LAO13"/>
      <c r="LAP13"/>
      <c r="LAQ13"/>
      <c r="LAR13"/>
      <c r="LAS13"/>
      <c r="LAT13"/>
      <c r="LAU13"/>
      <c r="LAV13"/>
      <c r="LAW13"/>
      <c r="LAX13"/>
      <c r="LAY13"/>
      <c r="LAZ13"/>
      <c r="LBA13"/>
      <c r="LBB13"/>
      <c r="LBC13"/>
      <c r="LBD13"/>
      <c r="LBE13"/>
      <c r="LBF13"/>
      <c r="LBG13"/>
      <c r="LBH13"/>
      <c r="LBI13"/>
      <c r="LBJ13"/>
      <c r="LBK13"/>
      <c r="LBL13"/>
      <c r="LBM13"/>
      <c r="LBN13"/>
      <c r="LBO13"/>
      <c r="LBP13"/>
      <c r="LBQ13"/>
      <c r="LBR13"/>
      <c r="LBS13"/>
      <c r="LBT13"/>
      <c r="LBU13"/>
      <c r="LBV13"/>
      <c r="LBW13"/>
      <c r="LBX13"/>
      <c r="LBY13"/>
      <c r="LBZ13"/>
      <c r="LCA13"/>
      <c r="LCB13"/>
      <c r="LCC13"/>
      <c r="LCD13"/>
      <c r="LCE13"/>
      <c r="LCF13"/>
      <c r="LCG13"/>
      <c r="LCH13"/>
      <c r="LCI13"/>
      <c r="LCJ13"/>
      <c r="LCK13"/>
      <c r="LCL13"/>
      <c r="LCM13"/>
      <c r="LCN13"/>
      <c r="LCO13"/>
      <c r="LCP13"/>
      <c r="LCQ13"/>
      <c r="LCR13"/>
      <c r="LCS13"/>
      <c r="LCT13"/>
      <c r="LCU13"/>
      <c r="LCV13"/>
      <c r="LCW13"/>
      <c r="LCX13"/>
      <c r="LCY13"/>
      <c r="LCZ13"/>
      <c r="LDA13"/>
      <c r="LDB13"/>
      <c r="LDC13"/>
      <c r="LDD13"/>
      <c r="LDE13"/>
      <c r="LDF13"/>
      <c r="LDG13"/>
      <c r="LDH13"/>
      <c r="LDI13"/>
      <c r="LDJ13"/>
      <c r="LDK13"/>
      <c r="LDL13"/>
      <c r="LDM13"/>
      <c r="LDN13"/>
      <c r="LDO13"/>
      <c r="LDP13"/>
      <c r="LDQ13"/>
      <c r="LDR13"/>
      <c r="LDS13"/>
      <c r="LDT13"/>
      <c r="LDU13"/>
      <c r="LDV13"/>
      <c r="LDW13"/>
      <c r="LDX13"/>
      <c r="LDY13"/>
      <c r="LDZ13"/>
      <c r="LEA13"/>
      <c r="LEB13"/>
      <c r="LEC13"/>
      <c r="LED13"/>
      <c r="LEE13"/>
      <c r="LEF13"/>
      <c r="LEG13"/>
      <c r="LEH13"/>
      <c r="LEI13"/>
      <c r="LEJ13"/>
      <c r="LEK13"/>
      <c r="LEL13"/>
      <c r="LEM13"/>
      <c r="LEN13"/>
      <c r="LEO13"/>
      <c r="LEP13"/>
      <c r="LEQ13"/>
      <c r="LER13"/>
      <c r="LES13"/>
      <c r="LET13"/>
      <c r="LEU13"/>
      <c r="LEV13"/>
      <c r="LEW13"/>
      <c r="LEX13"/>
      <c r="LEY13"/>
      <c r="LEZ13"/>
      <c r="LFA13"/>
      <c r="LFB13"/>
      <c r="LFC13"/>
      <c r="LFD13"/>
      <c r="LFE13"/>
      <c r="LFF13"/>
      <c r="LFG13"/>
      <c r="LFH13"/>
      <c r="LFI13"/>
      <c r="LFJ13"/>
      <c r="LFK13"/>
      <c r="LFL13"/>
      <c r="LFM13"/>
      <c r="LFN13"/>
      <c r="LFO13"/>
      <c r="LFP13"/>
      <c r="LFQ13"/>
      <c r="LFR13"/>
      <c r="LFS13"/>
      <c r="LFT13"/>
      <c r="LFU13"/>
      <c r="LFV13"/>
      <c r="LFW13"/>
      <c r="LFX13"/>
      <c r="LFY13"/>
      <c r="LFZ13"/>
      <c r="LGA13"/>
      <c r="LGB13"/>
      <c r="LGC13"/>
      <c r="LGD13"/>
      <c r="LGE13"/>
      <c r="LGF13"/>
      <c r="LGG13"/>
      <c r="LGH13"/>
      <c r="LGI13"/>
      <c r="LGJ13"/>
      <c r="LGK13"/>
      <c r="LGL13"/>
      <c r="LGM13"/>
      <c r="LGN13"/>
      <c r="LGO13"/>
      <c r="LGP13"/>
      <c r="LGQ13"/>
      <c r="LGR13"/>
      <c r="LGS13"/>
      <c r="LGT13"/>
      <c r="LGU13"/>
      <c r="LGV13"/>
      <c r="LGW13"/>
      <c r="LGX13"/>
      <c r="LGY13"/>
      <c r="LGZ13"/>
      <c r="LHA13"/>
      <c r="LHB13"/>
      <c r="LHC13"/>
      <c r="LHD13"/>
      <c r="LHE13"/>
      <c r="LHF13"/>
      <c r="LHG13"/>
      <c r="LHH13"/>
      <c r="LHI13"/>
      <c r="LHJ13"/>
      <c r="LHK13"/>
      <c r="LHL13"/>
      <c r="LHM13"/>
      <c r="LHN13"/>
      <c r="LHO13"/>
      <c r="LHP13"/>
      <c r="LHQ13"/>
      <c r="LHR13"/>
      <c r="LHS13"/>
      <c r="LHT13"/>
      <c r="LHU13"/>
      <c r="LHV13"/>
      <c r="LHW13"/>
      <c r="LHX13"/>
      <c r="LHY13"/>
      <c r="LHZ13"/>
      <c r="LIA13"/>
      <c r="LIB13"/>
      <c r="LIC13"/>
      <c r="LID13"/>
      <c r="LIE13"/>
      <c r="LIF13"/>
      <c r="LIG13"/>
      <c r="LIH13"/>
      <c r="LII13"/>
      <c r="LIJ13"/>
      <c r="LIK13"/>
      <c r="LIL13"/>
      <c r="LIM13"/>
      <c r="LIN13"/>
      <c r="LIO13"/>
      <c r="LIP13"/>
      <c r="LIQ13"/>
      <c r="LIR13"/>
      <c r="LIS13"/>
      <c r="LIT13"/>
      <c r="LIU13"/>
      <c r="LIV13"/>
      <c r="LIW13"/>
      <c r="LIX13"/>
      <c r="LIY13"/>
      <c r="LIZ13"/>
      <c r="LJA13"/>
      <c r="LJB13"/>
      <c r="LJC13"/>
      <c r="LJD13"/>
      <c r="LJE13"/>
      <c r="LJF13"/>
      <c r="LJG13"/>
      <c r="LJH13"/>
      <c r="LJI13"/>
      <c r="LJJ13"/>
      <c r="LJK13"/>
      <c r="LJL13"/>
      <c r="LJM13"/>
      <c r="LJN13"/>
      <c r="LJO13"/>
      <c r="LJP13"/>
      <c r="LJQ13"/>
      <c r="LJR13"/>
      <c r="LJS13"/>
      <c r="LJT13"/>
      <c r="LJU13"/>
      <c r="LJV13"/>
      <c r="LJW13"/>
      <c r="LJX13"/>
      <c r="LJY13"/>
      <c r="LJZ13"/>
      <c r="LKA13"/>
      <c r="LKB13"/>
      <c r="LKC13"/>
      <c r="LKD13"/>
      <c r="LKE13"/>
      <c r="LKF13"/>
      <c r="LKG13"/>
      <c r="LKH13"/>
      <c r="LKI13"/>
      <c r="LKJ13"/>
      <c r="LKK13"/>
      <c r="LKL13"/>
      <c r="LKM13"/>
      <c r="LKN13"/>
      <c r="LKO13"/>
      <c r="LKP13"/>
      <c r="LKQ13"/>
      <c r="LKR13"/>
      <c r="LKS13"/>
      <c r="LKT13"/>
      <c r="LKU13"/>
      <c r="LKV13"/>
      <c r="LKW13"/>
      <c r="LKX13"/>
      <c r="LKY13"/>
      <c r="LKZ13"/>
      <c r="LLA13"/>
      <c r="LLB13"/>
      <c r="LLC13"/>
      <c r="LLD13"/>
      <c r="LLE13"/>
      <c r="LLF13"/>
      <c r="LLG13"/>
      <c r="LLH13"/>
      <c r="LLI13"/>
      <c r="LLJ13"/>
      <c r="LLK13"/>
      <c r="LLL13"/>
      <c r="LLM13"/>
      <c r="LLN13"/>
      <c r="LLO13"/>
      <c r="LLP13"/>
      <c r="LLQ13"/>
      <c r="LLR13"/>
      <c r="LLS13"/>
      <c r="LLT13"/>
      <c r="LLU13"/>
      <c r="LLV13"/>
      <c r="LLW13"/>
      <c r="LLX13"/>
      <c r="LLY13"/>
      <c r="LLZ13"/>
      <c r="LMA13"/>
      <c r="LMB13"/>
      <c r="LMC13"/>
      <c r="LMD13"/>
      <c r="LME13"/>
      <c r="LMF13"/>
      <c r="LMG13"/>
      <c r="LMH13"/>
      <c r="LMI13"/>
      <c r="LMJ13"/>
      <c r="LMK13"/>
      <c r="LML13"/>
      <c r="LMM13"/>
      <c r="LMN13"/>
      <c r="LMO13"/>
      <c r="LMP13"/>
      <c r="LMQ13"/>
      <c r="LMR13"/>
      <c r="LMS13"/>
      <c r="LMT13"/>
      <c r="LMU13"/>
      <c r="LMV13"/>
      <c r="LMW13"/>
      <c r="LMX13"/>
      <c r="LMY13"/>
      <c r="LMZ13"/>
      <c r="LNA13"/>
      <c r="LNB13"/>
      <c r="LNC13"/>
      <c r="LND13"/>
      <c r="LNE13"/>
      <c r="LNF13"/>
      <c r="LNG13"/>
      <c r="LNH13"/>
      <c r="LNI13"/>
      <c r="LNJ13"/>
      <c r="LNK13"/>
      <c r="LNL13"/>
      <c r="LNM13"/>
      <c r="LNN13"/>
      <c r="LNO13"/>
      <c r="LNP13"/>
      <c r="LNQ13"/>
      <c r="LNR13"/>
      <c r="LNS13"/>
      <c r="LNT13"/>
      <c r="LNU13"/>
      <c r="LNV13"/>
      <c r="LNW13"/>
      <c r="LNX13"/>
      <c r="LNY13"/>
      <c r="LNZ13"/>
      <c r="LOA13"/>
      <c r="LOB13"/>
      <c r="LOC13"/>
      <c r="LOD13"/>
      <c r="LOE13"/>
      <c r="LOF13"/>
      <c r="LOG13"/>
      <c r="LOH13"/>
      <c r="LOI13"/>
      <c r="LOJ13"/>
      <c r="LOK13"/>
      <c r="LOL13"/>
      <c r="LOM13"/>
      <c r="LON13"/>
      <c r="LOO13"/>
      <c r="LOP13"/>
      <c r="LOQ13"/>
      <c r="LOR13"/>
      <c r="LOS13"/>
      <c r="LOT13"/>
      <c r="LOU13"/>
      <c r="LOV13"/>
      <c r="LOW13"/>
      <c r="LOX13"/>
      <c r="LOY13"/>
      <c r="LOZ13"/>
      <c r="LPA13"/>
      <c r="LPB13"/>
      <c r="LPC13"/>
      <c r="LPD13"/>
      <c r="LPE13"/>
      <c r="LPF13"/>
      <c r="LPG13"/>
      <c r="LPH13"/>
      <c r="LPI13"/>
      <c r="LPJ13"/>
      <c r="LPK13"/>
      <c r="LPL13"/>
      <c r="LPM13"/>
      <c r="LPN13"/>
      <c r="LPO13"/>
      <c r="LPP13"/>
      <c r="LPQ13"/>
      <c r="LPR13"/>
      <c r="LPS13"/>
      <c r="LPT13"/>
      <c r="LPU13"/>
      <c r="LPV13"/>
      <c r="LPW13"/>
      <c r="LPX13"/>
      <c r="LPY13"/>
      <c r="LPZ13"/>
      <c r="LQA13"/>
      <c r="LQB13"/>
      <c r="LQC13"/>
      <c r="LQD13"/>
      <c r="LQE13"/>
      <c r="LQF13"/>
      <c r="LQG13"/>
      <c r="LQH13"/>
      <c r="LQI13"/>
      <c r="LQJ13"/>
      <c r="LQK13"/>
      <c r="LQL13"/>
      <c r="LQM13"/>
      <c r="LQN13"/>
      <c r="LQO13"/>
      <c r="LQP13"/>
      <c r="LQQ13"/>
      <c r="LQR13"/>
      <c r="LQS13"/>
      <c r="LQT13"/>
      <c r="LQU13"/>
      <c r="LQV13"/>
      <c r="LQW13"/>
      <c r="LQX13"/>
      <c r="LQY13"/>
      <c r="LQZ13"/>
      <c r="LRA13"/>
      <c r="LRB13"/>
      <c r="LRC13"/>
      <c r="LRD13"/>
      <c r="LRE13"/>
      <c r="LRF13"/>
      <c r="LRG13"/>
      <c r="LRH13"/>
      <c r="LRI13"/>
      <c r="LRJ13"/>
      <c r="LRK13"/>
      <c r="LRL13"/>
      <c r="LRM13"/>
      <c r="LRN13"/>
      <c r="LRO13"/>
      <c r="LRP13"/>
      <c r="LRQ13"/>
      <c r="LRR13"/>
      <c r="LRS13"/>
      <c r="LRT13"/>
      <c r="LRU13"/>
      <c r="LRV13"/>
      <c r="LRW13"/>
      <c r="LRX13"/>
      <c r="LRY13"/>
      <c r="LRZ13"/>
      <c r="LSA13"/>
      <c r="LSB13"/>
      <c r="LSC13"/>
      <c r="LSD13"/>
      <c r="LSE13"/>
      <c r="LSF13"/>
      <c r="LSG13"/>
      <c r="LSH13"/>
      <c r="LSI13"/>
      <c r="LSJ13"/>
      <c r="LSK13"/>
      <c r="LSL13"/>
      <c r="LSM13"/>
      <c r="LSN13"/>
      <c r="LSO13"/>
      <c r="LSP13"/>
      <c r="LSQ13"/>
      <c r="LSR13"/>
      <c r="LSS13"/>
      <c r="LST13"/>
      <c r="LSU13"/>
      <c r="LSV13"/>
      <c r="LSW13"/>
      <c r="LSX13"/>
      <c r="LSY13"/>
      <c r="LSZ13"/>
      <c r="LTA13"/>
      <c r="LTB13"/>
      <c r="LTC13"/>
      <c r="LTD13"/>
      <c r="LTE13"/>
      <c r="LTF13"/>
      <c r="LTG13"/>
      <c r="LTH13"/>
      <c r="LTI13"/>
      <c r="LTJ13"/>
      <c r="LTK13"/>
      <c r="LTL13"/>
      <c r="LTM13"/>
      <c r="LTN13"/>
      <c r="LTO13"/>
      <c r="LTP13"/>
      <c r="LTQ13"/>
      <c r="LTR13"/>
      <c r="LTS13"/>
      <c r="LTT13"/>
      <c r="LTU13"/>
      <c r="LTV13"/>
      <c r="LTW13"/>
      <c r="LTX13"/>
      <c r="LTY13"/>
      <c r="LTZ13"/>
      <c r="LUA13"/>
      <c r="LUB13"/>
      <c r="LUC13"/>
      <c r="LUD13"/>
      <c r="LUE13"/>
      <c r="LUF13"/>
      <c r="LUG13"/>
      <c r="LUH13"/>
      <c r="LUI13"/>
      <c r="LUJ13"/>
      <c r="LUK13"/>
      <c r="LUL13"/>
      <c r="LUM13"/>
      <c r="LUN13"/>
      <c r="LUO13"/>
      <c r="LUP13"/>
      <c r="LUQ13"/>
      <c r="LUR13"/>
      <c r="LUS13"/>
      <c r="LUT13"/>
      <c r="LUU13"/>
      <c r="LUV13"/>
      <c r="LUW13"/>
      <c r="LUX13"/>
      <c r="LUY13"/>
      <c r="LUZ13"/>
      <c r="LVA13"/>
      <c r="LVB13"/>
      <c r="LVC13"/>
      <c r="LVD13"/>
      <c r="LVE13"/>
      <c r="LVF13"/>
      <c r="LVG13"/>
      <c r="LVH13"/>
      <c r="LVI13"/>
      <c r="LVJ13"/>
      <c r="LVK13"/>
      <c r="LVL13"/>
      <c r="LVM13"/>
      <c r="LVN13"/>
      <c r="LVO13"/>
      <c r="LVP13"/>
      <c r="LVQ13"/>
      <c r="LVR13"/>
      <c r="LVS13"/>
      <c r="LVT13"/>
      <c r="LVU13"/>
      <c r="LVV13"/>
      <c r="LVW13"/>
      <c r="LVX13"/>
      <c r="LVY13"/>
      <c r="LVZ13"/>
      <c r="LWA13"/>
      <c r="LWB13"/>
      <c r="LWC13"/>
      <c r="LWD13"/>
      <c r="LWE13"/>
      <c r="LWF13"/>
      <c r="LWG13"/>
      <c r="LWH13"/>
      <c r="LWI13"/>
      <c r="LWJ13"/>
      <c r="LWK13"/>
      <c r="LWL13"/>
      <c r="LWM13"/>
      <c r="LWN13"/>
      <c r="LWO13"/>
      <c r="LWP13"/>
      <c r="LWQ13"/>
      <c r="LWR13"/>
      <c r="LWS13"/>
      <c r="LWT13"/>
      <c r="LWU13"/>
      <c r="LWV13"/>
      <c r="LWW13"/>
      <c r="LWX13"/>
      <c r="LWY13"/>
      <c r="LWZ13"/>
      <c r="LXA13"/>
      <c r="LXB13"/>
      <c r="LXC13"/>
      <c r="LXD13"/>
      <c r="LXE13"/>
      <c r="LXF13"/>
      <c r="LXG13"/>
      <c r="LXH13"/>
      <c r="LXI13"/>
      <c r="LXJ13"/>
      <c r="LXK13"/>
      <c r="LXL13"/>
      <c r="LXM13"/>
      <c r="LXN13"/>
      <c r="LXO13"/>
      <c r="LXP13"/>
      <c r="LXQ13"/>
      <c r="LXR13"/>
      <c r="LXS13"/>
      <c r="LXT13"/>
      <c r="LXU13"/>
      <c r="LXV13"/>
      <c r="LXW13"/>
      <c r="LXX13"/>
      <c r="LXY13"/>
      <c r="LXZ13"/>
      <c r="LYA13"/>
      <c r="LYB13"/>
      <c r="LYC13"/>
      <c r="LYD13"/>
      <c r="LYE13"/>
      <c r="LYF13"/>
      <c r="LYG13"/>
      <c r="LYH13"/>
      <c r="LYI13"/>
      <c r="LYJ13"/>
      <c r="LYK13"/>
      <c r="LYL13"/>
      <c r="LYM13"/>
      <c r="LYN13"/>
      <c r="LYO13"/>
      <c r="LYP13"/>
      <c r="LYQ13"/>
      <c r="LYR13"/>
      <c r="LYS13"/>
      <c r="LYT13"/>
      <c r="LYU13"/>
      <c r="LYV13"/>
      <c r="LYW13"/>
      <c r="LYX13"/>
      <c r="LYY13"/>
      <c r="LYZ13"/>
      <c r="LZA13"/>
      <c r="LZB13"/>
      <c r="LZC13"/>
      <c r="LZD13"/>
      <c r="LZE13"/>
      <c r="LZF13"/>
      <c r="LZG13"/>
      <c r="LZH13"/>
      <c r="LZI13"/>
      <c r="LZJ13"/>
      <c r="LZK13"/>
      <c r="LZL13"/>
      <c r="LZM13"/>
      <c r="LZN13"/>
      <c r="LZO13"/>
      <c r="LZP13"/>
      <c r="LZQ13"/>
      <c r="LZR13"/>
      <c r="LZS13"/>
      <c r="LZT13"/>
      <c r="LZU13"/>
      <c r="LZV13"/>
      <c r="LZW13"/>
      <c r="LZX13"/>
      <c r="LZY13"/>
      <c r="LZZ13"/>
      <c r="MAA13"/>
      <c r="MAB13"/>
      <c r="MAC13"/>
      <c r="MAD13"/>
      <c r="MAE13"/>
      <c r="MAF13"/>
      <c r="MAG13"/>
      <c r="MAH13"/>
      <c r="MAI13"/>
      <c r="MAJ13"/>
      <c r="MAK13"/>
      <c r="MAL13"/>
      <c r="MAM13"/>
      <c r="MAN13"/>
      <c r="MAO13"/>
      <c r="MAP13"/>
      <c r="MAQ13"/>
      <c r="MAR13"/>
      <c r="MAS13"/>
      <c r="MAT13"/>
      <c r="MAU13"/>
      <c r="MAV13"/>
      <c r="MAW13"/>
      <c r="MAX13"/>
      <c r="MAY13"/>
      <c r="MAZ13"/>
      <c r="MBA13"/>
      <c r="MBB13"/>
      <c r="MBC13"/>
      <c r="MBD13"/>
      <c r="MBE13"/>
      <c r="MBF13"/>
      <c r="MBG13"/>
      <c r="MBH13"/>
      <c r="MBI13"/>
      <c r="MBJ13"/>
      <c r="MBK13"/>
      <c r="MBL13"/>
      <c r="MBM13"/>
      <c r="MBN13"/>
      <c r="MBO13"/>
      <c r="MBP13"/>
      <c r="MBQ13"/>
      <c r="MBR13"/>
      <c r="MBS13"/>
      <c r="MBT13"/>
      <c r="MBU13"/>
      <c r="MBV13"/>
      <c r="MBW13"/>
      <c r="MBX13"/>
      <c r="MBY13"/>
      <c r="MBZ13"/>
      <c r="MCA13"/>
      <c r="MCB13"/>
      <c r="MCC13"/>
      <c r="MCD13"/>
      <c r="MCE13"/>
      <c r="MCF13"/>
      <c r="MCG13"/>
      <c r="MCH13"/>
      <c r="MCI13"/>
      <c r="MCJ13"/>
      <c r="MCK13"/>
      <c r="MCL13"/>
      <c r="MCM13"/>
      <c r="MCN13"/>
      <c r="MCO13"/>
      <c r="MCP13"/>
      <c r="MCQ13"/>
      <c r="MCR13"/>
      <c r="MCS13"/>
      <c r="MCT13"/>
      <c r="MCU13"/>
      <c r="MCV13"/>
      <c r="MCW13"/>
      <c r="MCX13"/>
      <c r="MCY13"/>
      <c r="MCZ13"/>
      <c r="MDA13"/>
      <c r="MDB13"/>
      <c r="MDC13"/>
      <c r="MDD13"/>
      <c r="MDE13"/>
      <c r="MDF13"/>
      <c r="MDG13"/>
      <c r="MDH13"/>
      <c r="MDI13"/>
      <c r="MDJ13"/>
      <c r="MDK13"/>
      <c r="MDL13"/>
      <c r="MDM13"/>
      <c r="MDN13"/>
      <c r="MDO13"/>
      <c r="MDP13"/>
      <c r="MDQ13"/>
      <c r="MDR13"/>
      <c r="MDS13"/>
      <c r="MDT13"/>
      <c r="MDU13"/>
      <c r="MDV13"/>
      <c r="MDW13"/>
      <c r="MDX13"/>
      <c r="MDY13"/>
      <c r="MDZ13"/>
      <c r="MEA13"/>
      <c r="MEB13"/>
      <c r="MEC13"/>
      <c r="MED13"/>
      <c r="MEE13"/>
      <c r="MEF13"/>
      <c r="MEG13"/>
      <c r="MEH13"/>
      <c r="MEI13"/>
      <c r="MEJ13"/>
      <c r="MEK13"/>
      <c r="MEL13"/>
      <c r="MEM13"/>
      <c r="MEN13"/>
      <c r="MEO13"/>
      <c r="MEP13"/>
      <c r="MEQ13"/>
      <c r="MER13"/>
      <c r="MES13"/>
      <c r="MET13"/>
      <c r="MEU13"/>
      <c r="MEV13"/>
      <c r="MEW13"/>
      <c r="MEX13"/>
      <c r="MEY13"/>
      <c r="MEZ13"/>
      <c r="MFA13"/>
      <c r="MFB13"/>
      <c r="MFC13"/>
      <c r="MFD13"/>
      <c r="MFE13"/>
      <c r="MFF13"/>
      <c r="MFG13"/>
      <c r="MFH13"/>
      <c r="MFI13"/>
      <c r="MFJ13"/>
      <c r="MFK13"/>
      <c r="MFL13"/>
      <c r="MFM13"/>
      <c r="MFN13"/>
      <c r="MFO13"/>
      <c r="MFP13"/>
      <c r="MFQ13"/>
      <c r="MFR13"/>
      <c r="MFS13"/>
      <c r="MFT13"/>
      <c r="MFU13"/>
      <c r="MFV13"/>
      <c r="MFW13"/>
      <c r="MFX13"/>
      <c r="MFY13"/>
      <c r="MFZ13"/>
      <c r="MGA13"/>
      <c r="MGB13"/>
      <c r="MGC13"/>
      <c r="MGD13"/>
      <c r="MGE13"/>
      <c r="MGF13"/>
      <c r="MGG13"/>
      <c r="MGH13"/>
      <c r="MGI13"/>
      <c r="MGJ13"/>
      <c r="MGK13"/>
      <c r="MGL13"/>
      <c r="MGM13"/>
      <c r="MGN13"/>
      <c r="MGO13"/>
      <c r="MGP13"/>
      <c r="MGQ13"/>
      <c r="MGR13"/>
      <c r="MGS13"/>
      <c r="MGT13"/>
      <c r="MGU13"/>
      <c r="MGV13"/>
      <c r="MGW13"/>
      <c r="MGX13"/>
      <c r="MGY13"/>
      <c r="MGZ13"/>
      <c r="MHA13"/>
      <c r="MHB13"/>
      <c r="MHC13"/>
      <c r="MHD13"/>
      <c r="MHE13"/>
      <c r="MHF13"/>
      <c r="MHG13"/>
      <c r="MHH13"/>
      <c r="MHI13"/>
      <c r="MHJ13"/>
      <c r="MHK13"/>
      <c r="MHL13"/>
      <c r="MHM13"/>
      <c r="MHN13"/>
      <c r="MHO13"/>
      <c r="MHP13"/>
      <c r="MHQ13"/>
      <c r="MHR13"/>
      <c r="MHS13"/>
      <c r="MHT13"/>
      <c r="MHU13"/>
      <c r="MHV13"/>
      <c r="MHW13"/>
      <c r="MHX13"/>
      <c r="MHY13"/>
      <c r="MHZ13"/>
      <c r="MIA13"/>
      <c r="MIB13"/>
      <c r="MIC13"/>
      <c r="MID13"/>
      <c r="MIE13"/>
      <c r="MIF13"/>
      <c r="MIG13"/>
      <c r="MIH13"/>
      <c r="MII13"/>
      <c r="MIJ13"/>
      <c r="MIK13"/>
      <c r="MIL13"/>
      <c r="MIM13"/>
      <c r="MIN13"/>
      <c r="MIO13"/>
      <c r="MIP13"/>
      <c r="MIQ13"/>
      <c r="MIR13"/>
      <c r="MIS13"/>
      <c r="MIT13"/>
      <c r="MIU13"/>
      <c r="MIV13"/>
      <c r="MIW13"/>
      <c r="MIX13"/>
      <c r="MIY13"/>
      <c r="MIZ13"/>
      <c r="MJA13"/>
      <c r="MJB13"/>
      <c r="MJC13"/>
      <c r="MJD13"/>
      <c r="MJE13"/>
      <c r="MJF13"/>
      <c r="MJG13"/>
      <c r="MJH13"/>
      <c r="MJI13"/>
      <c r="MJJ13"/>
      <c r="MJK13"/>
      <c r="MJL13"/>
      <c r="MJM13"/>
      <c r="MJN13"/>
      <c r="MJO13"/>
      <c r="MJP13"/>
      <c r="MJQ13"/>
      <c r="MJR13"/>
      <c r="MJS13"/>
      <c r="MJT13"/>
      <c r="MJU13"/>
      <c r="MJV13"/>
      <c r="MJW13"/>
      <c r="MJX13"/>
      <c r="MJY13"/>
      <c r="MJZ13"/>
      <c r="MKA13"/>
      <c r="MKB13"/>
      <c r="MKC13"/>
      <c r="MKD13"/>
      <c r="MKE13"/>
      <c r="MKF13"/>
      <c r="MKG13"/>
      <c r="MKH13"/>
      <c r="MKI13"/>
      <c r="MKJ13"/>
      <c r="MKK13"/>
      <c r="MKL13"/>
      <c r="MKM13"/>
      <c r="MKN13"/>
      <c r="MKO13"/>
      <c r="MKP13"/>
      <c r="MKQ13"/>
      <c r="MKR13"/>
      <c r="MKS13"/>
      <c r="MKT13"/>
      <c r="MKU13"/>
      <c r="MKV13"/>
      <c r="MKW13"/>
      <c r="MKX13"/>
      <c r="MKY13"/>
      <c r="MKZ13"/>
      <c r="MLA13"/>
      <c r="MLB13"/>
      <c r="MLC13"/>
      <c r="MLD13"/>
      <c r="MLE13"/>
      <c r="MLF13"/>
      <c r="MLG13"/>
      <c r="MLH13"/>
      <c r="MLI13"/>
      <c r="MLJ13"/>
      <c r="MLK13"/>
      <c r="MLL13"/>
      <c r="MLM13"/>
      <c r="MLN13"/>
      <c r="MLO13"/>
      <c r="MLP13"/>
      <c r="MLQ13"/>
      <c r="MLR13"/>
      <c r="MLS13"/>
      <c r="MLT13"/>
      <c r="MLU13"/>
      <c r="MLV13"/>
      <c r="MLW13"/>
      <c r="MLX13"/>
      <c r="MLY13"/>
      <c r="MLZ13"/>
      <c r="MMA13"/>
      <c r="MMB13"/>
      <c r="MMC13"/>
      <c r="MMD13"/>
      <c r="MME13"/>
      <c r="MMF13"/>
      <c r="MMG13"/>
      <c r="MMH13"/>
      <c r="MMI13"/>
      <c r="MMJ13"/>
      <c r="MMK13"/>
      <c r="MML13"/>
      <c r="MMM13"/>
      <c r="MMN13"/>
      <c r="MMO13"/>
      <c r="MMP13"/>
      <c r="MMQ13"/>
      <c r="MMR13"/>
      <c r="MMS13"/>
      <c r="MMT13"/>
      <c r="MMU13"/>
      <c r="MMV13"/>
      <c r="MMW13"/>
      <c r="MMX13"/>
      <c r="MMY13"/>
      <c r="MMZ13"/>
      <c r="MNA13"/>
      <c r="MNB13"/>
      <c r="MNC13"/>
      <c r="MND13"/>
      <c r="MNE13"/>
      <c r="MNF13"/>
      <c r="MNG13"/>
      <c r="MNH13"/>
      <c r="MNI13"/>
      <c r="MNJ13"/>
      <c r="MNK13"/>
      <c r="MNL13"/>
      <c r="MNM13"/>
      <c r="MNN13"/>
      <c r="MNO13"/>
      <c r="MNP13"/>
      <c r="MNQ13"/>
      <c r="MNR13"/>
      <c r="MNS13"/>
      <c r="MNT13"/>
      <c r="MNU13"/>
      <c r="MNV13"/>
      <c r="MNW13"/>
      <c r="MNX13"/>
      <c r="MNY13"/>
      <c r="MNZ13"/>
      <c r="MOA13"/>
      <c r="MOB13"/>
      <c r="MOC13"/>
      <c r="MOD13"/>
      <c r="MOE13"/>
      <c r="MOF13"/>
      <c r="MOG13"/>
      <c r="MOH13"/>
      <c r="MOI13"/>
      <c r="MOJ13"/>
      <c r="MOK13"/>
      <c r="MOL13"/>
      <c r="MOM13"/>
      <c r="MON13"/>
      <c r="MOO13"/>
      <c r="MOP13"/>
      <c r="MOQ13"/>
      <c r="MOR13"/>
      <c r="MOS13"/>
      <c r="MOT13"/>
      <c r="MOU13"/>
      <c r="MOV13"/>
      <c r="MOW13"/>
      <c r="MOX13"/>
      <c r="MOY13"/>
      <c r="MOZ13"/>
      <c r="MPA13"/>
      <c r="MPB13"/>
      <c r="MPC13"/>
      <c r="MPD13"/>
      <c r="MPE13"/>
      <c r="MPF13"/>
      <c r="MPG13"/>
      <c r="MPH13"/>
      <c r="MPI13"/>
      <c r="MPJ13"/>
      <c r="MPK13"/>
      <c r="MPL13"/>
      <c r="MPM13"/>
      <c r="MPN13"/>
      <c r="MPO13"/>
      <c r="MPP13"/>
      <c r="MPQ13"/>
      <c r="MPR13"/>
      <c r="MPS13"/>
      <c r="MPT13"/>
      <c r="MPU13"/>
      <c r="MPV13"/>
      <c r="MPW13"/>
      <c r="MPX13"/>
      <c r="MPY13"/>
      <c r="MPZ13"/>
      <c r="MQA13"/>
      <c r="MQB13"/>
      <c r="MQC13"/>
      <c r="MQD13"/>
      <c r="MQE13"/>
      <c r="MQF13"/>
      <c r="MQG13"/>
      <c r="MQH13"/>
      <c r="MQI13"/>
      <c r="MQJ13"/>
      <c r="MQK13"/>
      <c r="MQL13"/>
      <c r="MQM13"/>
      <c r="MQN13"/>
      <c r="MQO13"/>
      <c r="MQP13"/>
      <c r="MQQ13"/>
      <c r="MQR13"/>
      <c r="MQS13"/>
      <c r="MQT13"/>
      <c r="MQU13"/>
      <c r="MQV13"/>
      <c r="MQW13"/>
      <c r="MQX13"/>
      <c r="MQY13"/>
      <c r="MQZ13"/>
      <c r="MRA13"/>
      <c r="MRB13"/>
      <c r="MRC13"/>
      <c r="MRD13"/>
      <c r="MRE13"/>
      <c r="MRF13"/>
      <c r="MRG13"/>
      <c r="MRH13"/>
      <c r="MRI13"/>
      <c r="MRJ13"/>
      <c r="MRK13"/>
      <c r="MRL13"/>
      <c r="MRM13"/>
      <c r="MRN13"/>
      <c r="MRO13"/>
      <c r="MRP13"/>
      <c r="MRQ13"/>
      <c r="MRR13"/>
      <c r="MRS13"/>
      <c r="MRT13"/>
      <c r="MRU13"/>
      <c r="MRV13"/>
      <c r="MRW13"/>
      <c r="MRX13"/>
      <c r="MRY13"/>
      <c r="MRZ13"/>
      <c r="MSA13"/>
      <c r="MSB13"/>
      <c r="MSC13"/>
      <c r="MSD13"/>
      <c r="MSE13"/>
      <c r="MSF13"/>
      <c r="MSG13"/>
      <c r="MSH13"/>
      <c r="MSI13"/>
      <c r="MSJ13"/>
      <c r="MSK13"/>
      <c r="MSL13"/>
      <c r="MSM13"/>
      <c r="MSN13"/>
      <c r="MSO13"/>
      <c r="MSP13"/>
      <c r="MSQ13"/>
      <c r="MSR13"/>
      <c r="MSS13"/>
      <c r="MST13"/>
      <c r="MSU13"/>
      <c r="MSV13"/>
      <c r="MSW13"/>
      <c r="MSX13"/>
      <c r="MSY13"/>
      <c r="MSZ13"/>
      <c r="MTA13"/>
      <c r="MTB13"/>
      <c r="MTC13"/>
      <c r="MTD13"/>
      <c r="MTE13"/>
      <c r="MTF13"/>
      <c r="MTG13"/>
      <c r="MTH13"/>
      <c r="MTI13"/>
      <c r="MTJ13"/>
      <c r="MTK13"/>
      <c r="MTL13"/>
      <c r="MTM13"/>
      <c r="MTN13"/>
      <c r="MTO13"/>
      <c r="MTP13"/>
      <c r="MTQ13"/>
      <c r="MTR13"/>
      <c r="MTS13"/>
      <c r="MTT13"/>
      <c r="MTU13"/>
      <c r="MTV13"/>
      <c r="MTW13"/>
      <c r="MTX13"/>
      <c r="MTY13"/>
      <c r="MTZ13"/>
      <c r="MUA13"/>
      <c r="MUB13"/>
      <c r="MUC13"/>
      <c r="MUD13"/>
      <c r="MUE13"/>
      <c r="MUF13"/>
      <c r="MUG13"/>
      <c r="MUH13"/>
      <c r="MUI13"/>
      <c r="MUJ13"/>
      <c r="MUK13"/>
      <c r="MUL13"/>
      <c r="MUM13"/>
      <c r="MUN13"/>
      <c r="MUO13"/>
      <c r="MUP13"/>
      <c r="MUQ13"/>
      <c r="MUR13"/>
      <c r="MUS13"/>
      <c r="MUT13"/>
      <c r="MUU13"/>
      <c r="MUV13"/>
      <c r="MUW13"/>
      <c r="MUX13"/>
      <c r="MUY13"/>
      <c r="MUZ13"/>
      <c r="MVA13"/>
      <c r="MVB13"/>
      <c r="MVC13"/>
      <c r="MVD13"/>
      <c r="MVE13"/>
      <c r="MVF13"/>
      <c r="MVG13"/>
      <c r="MVH13"/>
      <c r="MVI13"/>
      <c r="MVJ13"/>
      <c r="MVK13"/>
      <c r="MVL13"/>
      <c r="MVM13"/>
      <c r="MVN13"/>
      <c r="MVO13"/>
      <c r="MVP13"/>
      <c r="MVQ13"/>
      <c r="MVR13"/>
      <c r="MVS13"/>
      <c r="MVT13"/>
      <c r="MVU13"/>
      <c r="MVV13"/>
      <c r="MVW13"/>
      <c r="MVX13"/>
      <c r="MVY13"/>
      <c r="MVZ13"/>
      <c r="MWA13"/>
      <c r="MWB13"/>
      <c r="MWC13"/>
      <c r="MWD13"/>
      <c r="MWE13"/>
      <c r="MWF13"/>
      <c r="MWG13"/>
      <c r="MWH13"/>
      <c r="MWI13"/>
      <c r="MWJ13"/>
      <c r="MWK13"/>
      <c r="MWL13"/>
      <c r="MWM13"/>
      <c r="MWN13"/>
      <c r="MWO13"/>
      <c r="MWP13"/>
      <c r="MWQ13"/>
      <c r="MWR13"/>
      <c r="MWS13"/>
      <c r="MWT13"/>
      <c r="MWU13"/>
      <c r="MWV13"/>
      <c r="MWW13"/>
      <c r="MWX13"/>
      <c r="MWY13"/>
      <c r="MWZ13"/>
      <c r="MXA13"/>
      <c r="MXB13"/>
      <c r="MXC13"/>
      <c r="MXD13"/>
      <c r="MXE13"/>
      <c r="MXF13"/>
      <c r="MXG13"/>
      <c r="MXH13"/>
      <c r="MXI13"/>
      <c r="MXJ13"/>
      <c r="MXK13"/>
      <c r="MXL13"/>
      <c r="MXM13"/>
      <c r="MXN13"/>
      <c r="MXO13"/>
      <c r="MXP13"/>
      <c r="MXQ13"/>
      <c r="MXR13"/>
      <c r="MXS13"/>
      <c r="MXT13"/>
      <c r="MXU13"/>
      <c r="MXV13"/>
      <c r="MXW13"/>
      <c r="MXX13"/>
      <c r="MXY13"/>
      <c r="MXZ13"/>
      <c r="MYA13"/>
      <c r="MYB13"/>
      <c r="MYC13"/>
      <c r="MYD13"/>
      <c r="MYE13"/>
      <c r="MYF13"/>
      <c r="MYG13"/>
      <c r="MYH13"/>
      <c r="MYI13"/>
      <c r="MYJ13"/>
      <c r="MYK13"/>
      <c r="MYL13"/>
      <c r="MYM13"/>
      <c r="MYN13"/>
      <c r="MYO13"/>
      <c r="MYP13"/>
      <c r="MYQ13"/>
      <c r="MYR13"/>
      <c r="MYS13"/>
      <c r="MYT13"/>
      <c r="MYU13"/>
      <c r="MYV13"/>
      <c r="MYW13"/>
      <c r="MYX13"/>
      <c r="MYY13"/>
      <c r="MYZ13"/>
      <c r="MZA13"/>
      <c r="MZB13"/>
      <c r="MZC13"/>
      <c r="MZD13"/>
      <c r="MZE13"/>
      <c r="MZF13"/>
      <c r="MZG13"/>
      <c r="MZH13"/>
      <c r="MZI13"/>
      <c r="MZJ13"/>
      <c r="MZK13"/>
      <c r="MZL13"/>
      <c r="MZM13"/>
      <c r="MZN13"/>
      <c r="MZO13"/>
      <c r="MZP13"/>
      <c r="MZQ13"/>
      <c r="MZR13"/>
      <c r="MZS13"/>
      <c r="MZT13"/>
      <c r="MZU13"/>
      <c r="MZV13"/>
      <c r="MZW13"/>
      <c r="MZX13"/>
      <c r="MZY13"/>
      <c r="MZZ13"/>
      <c r="NAA13"/>
      <c r="NAB13"/>
      <c r="NAC13"/>
      <c r="NAD13"/>
      <c r="NAE13"/>
      <c r="NAF13"/>
      <c r="NAG13"/>
      <c r="NAH13"/>
      <c r="NAI13"/>
      <c r="NAJ13"/>
      <c r="NAK13"/>
      <c r="NAL13"/>
      <c r="NAM13"/>
      <c r="NAN13"/>
      <c r="NAO13"/>
      <c r="NAP13"/>
      <c r="NAQ13"/>
      <c r="NAR13"/>
      <c r="NAS13"/>
      <c r="NAT13"/>
      <c r="NAU13"/>
      <c r="NAV13"/>
      <c r="NAW13"/>
      <c r="NAX13"/>
      <c r="NAY13"/>
      <c r="NAZ13"/>
      <c r="NBA13"/>
      <c r="NBB13"/>
      <c r="NBC13"/>
      <c r="NBD13"/>
      <c r="NBE13"/>
      <c r="NBF13"/>
      <c r="NBG13"/>
      <c r="NBH13"/>
      <c r="NBI13"/>
      <c r="NBJ13"/>
      <c r="NBK13"/>
      <c r="NBL13"/>
      <c r="NBM13"/>
      <c r="NBN13"/>
      <c r="NBO13"/>
      <c r="NBP13"/>
      <c r="NBQ13"/>
      <c r="NBR13"/>
      <c r="NBS13"/>
      <c r="NBT13"/>
      <c r="NBU13"/>
      <c r="NBV13"/>
      <c r="NBW13"/>
      <c r="NBX13"/>
      <c r="NBY13"/>
      <c r="NBZ13"/>
      <c r="NCA13"/>
      <c r="NCB13"/>
      <c r="NCC13"/>
      <c r="NCD13"/>
      <c r="NCE13"/>
      <c r="NCF13"/>
      <c r="NCG13"/>
      <c r="NCH13"/>
      <c r="NCI13"/>
      <c r="NCJ13"/>
      <c r="NCK13"/>
      <c r="NCL13"/>
      <c r="NCM13"/>
      <c r="NCN13"/>
      <c r="NCO13"/>
      <c r="NCP13"/>
      <c r="NCQ13"/>
      <c r="NCR13"/>
      <c r="NCS13"/>
      <c r="NCT13"/>
      <c r="NCU13"/>
      <c r="NCV13"/>
      <c r="NCW13"/>
      <c r="NCX13"/>
      <c r="NCY13"/>
      <c r="NCZ13"/>
      <c r="NDA13"/>
      <c r="NDB13"/>
      <c r="NDC13"/>
      <c r="NDD13"/>
      <c r="NDE13"/>
      <c r="NDF13"/>
      <c r="NDG13"/>
      <c r="NDH13"/>
      <c r="NDI13"/>
      <c r="NDJ13"/>
      <c r="NDK13"/>
      <c r="NDL13"/>
      <c r="NDM13"/>
      <c r="NDN13"/>
      <c r="NDO13"/>
      <c r="NDP13"/>
      <c r="NDQ13"/>
      <c r="NDR13"/>
      <c r="NDS13"/>
      <c r="NDT13"/>
      <c r="NDU13"/>
      <c r="NDV13"/>
      <c r="NDW13"/>
      <c r="NDX13"/>
      <c r="NDY13"/>
      <c r="NDZ13"/>
      <c r="NEA13"/>
      <c r="NEB13"/>
      <c r="NEC13"/>
      <c r="NED13"/>
      <c r="NEE13"/>
      <c r="NEF13"/>
      <c r="NEG13"/>
      <c r="NEH13"/>
      <c r="NEI13"/>
      <c r="NEJ13"/>
      <c r="NEK13"/>
      <c r="NEL13"/>
      <c r="NEM13"/>
      <c r="NEN13"/>
      <c r="NEO13"/>
      <c r="NEP13"/>
      <c r="NEQ13"/>
      <c r="NER13"/>
      <c r="NES13"/>
      <c r="NET13"/>
      <c r="NEU13"/>
      <c r="NEV13"/>
      <c r="NEW13"/>
      <c r="NEX13"/>
      <c r="NEY13"/>
      <c r="NEZ13"/>
      <c r="NFA13"/>
      <c r="NFB13"/>
      <c r="NFC13"/>
      <c r="NFD13"/>
      <c r="NFE13"/>
      <c r="NFF13"/>
      <c r="NFG13"/>
      <c r="NFH13"/>
      <c r="NFI13"/>
      <c r="NFJ13"/>
      <c r="NFK13"/>
      <c r="NFL13"/>
      <c r="NFM13"/>
      <c r="NFN13"/>
      <c r="NFO13"/>
      <c r="NFP13"/>
      <c r="NFQ13"/>
      <c r="NFR13"/>
      <c r="NFS13"/>
      <c r="NFT13"/>
      <c r="NFU13"/>
      <c r="NFV13"/>
      <c r="NFW13"/>
      <c r="NFX13"/>
      <c r="NFY13"/>
      <c r="NFZ13"/>
      <c r="NGA13"/>
      <c r="NGB13"/>
      <c r="NGC13"/>
      <c r="NGD13"/>
      <c r="NGE13"/>
      <c r="NGF13"/>
      <c r="NGG13"/>
      <c r="NGH13"/>
      <c r="NGI13"/>
      <c r="NGJ13"/>
      <c r="NGK13"/>
      <c r="NGL13"/>
      <c r="NGM13"/>
      <c r="NGN13"/>
      <c r="NGO13"/>
      <c r="NGP13"/>
      <c r="NGQ13"/>
      <c r="NGR13"/>
      <c r="NGS13"/>
      <c r="NGT13"/>
      <c r="NGU13"/>
      <c r="NGV13"/>
      <c r="NGW13"/>
      <c r="NGX13"/>
      <c r="NGY13"/>
      <c r="NGZ13"/>
      <c r="NHA13"/>
      <c r="NHB13"/>
      <c r="NHC13"/>
      <c r="NHD13"/>
      <c r="NHE13"/>
      <c r="NHF13"/>
      <c r="NHG13"/>
      <c r="NHH13"/>
      <c r="NHI13"/>
      <c r="NHJ13"/>
      <c r="NHK13"/>
      <c r="NHL13"/>
      <c r="NHM13"/>
      <c r="NHN13"/>
      <c r="NHO13"/>
      <c r="NHP13"/>
      <c r="NHQ13"/>
      <c r="NHR13"/>
      <c r="NHS13"/>
      <c r="NHT13"/>
      <c r="NHU13"/>
      <c r="NHV13"/>
      <c r="NHW13"/>
      <c r="NHX13"/>
      <c r="NHY13"/>
      <c r="NHZ13"/>
      <c r="NIA13"/>
      <c r="NIB13"/>
      <c r="NIC13"/>
      <c r="NID13"/>
      <c r="NIE13"/>
      <c r="NIF13"/>
      <c r="NIG13"/>
      <c r="NIH13"/>
      <c r="NII13"/>
      <c r="NIJ13"/>
      <c r="NIK13"/>
      <c r="NIL13"/>
      <c r="NIM13"/>
      <c r="NIN13"/>
      <c r="NIO13"/>
      <c r="NIP13"/>
      <c r="NIQ13"/>
      <c r="NIR13"/>
      <c r="NIS13"/>
      <c r="NIT13"/>
      <c r="NIU13"/>
      <c r="NIV13"/>
      <c r="NIW13"/>
      <c r="NIX13"/>
      <c r="NIY13"/>
      <c r="NIZ13"/>
      <c r="NJA13"/>
      <c r="NJB13"/>
      <c r="NJC13"/>
      <c r="NJD13"/>
      <c r="NJE13"/>
      <c r="NJF13"/>
      <c r="NJG13"/>
      <c r="NJH13"/>
      <c r="NJI13"/>
      <c r="NJJ13"/>
      <c r="NJK13"/>
      <c r="NJL13"/>
      <c r="NJM13"/>
      <c r="NJN13"/>
      <c r="NJO13"/>
      <c r="NJP13"/>
      <c r="NJQ13"/>
      <c r="NJR13"/>
      <c r="NJS13"/>
      <c r="NJT13"/>
      <c r="NJU13"/>
      <c r="NJV13"/>
      <c r="NJW13"/>
      <c r="NJX13"/>
      <c r="NJY13"/>
      <c r="NJZ13"/>
      <c r="NKA13"/>
      <c r="NKB13"/>
      <c r="NKC13"/>
      <c r="NKD13"/>
      <c r="NKE13"/>
      <c r="NKF13"/>
      <c r="NKG13"/>
      <c r="NKH13"/>
      <c r="NKI13"/>
      <c r="NKJ13"/>
      <c r="NKK13"/>
      <c r="NKL13"/>
      <c r="NKM13"/>
      <c r="NKN13"/>
      <c r="NKO13"/>
      <c r="NKP13"/>
      <c r="NKQ13"/>
      <c r="NKR13"/>
      <c r="NKS13"/>
      <c r="NKT13"/>
      <c r="NKU13"/>
      <c r="NKV13"/>
      <c r="NKW13"/>
      <c r="NKX13"/>
      <c r="NKY13"/>
      <c r="NKZ13"/>
      <c r="NLA13"/>
      <c r="NLB13"/>
      <c r="NLC13"/>
      <c r="NLD13"/>
      <c r="NLE13"/>
      <c r="NLF13"/>
      <c r="NLG13"/>
      <c r="NLH13"/>
      <c r="NLI13"/>
      <c r="NLJ13"/>
      <c r="NLK13"/>
      <c r="NLL13"/>
      <c r="NLM13"/>
      <c r="NLN13"/>
      <c r="NLO13"/>
      <c r="NLP13"/>
      <c r="NLQ13"/>
      <c r="NLR13"/>
      <c r="NLS13"/>
      <c r="NLT13"/>
      <c r="NLU13"/>
      <c r="NLV13"/>
      <c r="NLW13"/>
      <c r="NLX13"/>
      <c r="NLY13"/>
      <c r="NLZ13"/>
      <c r="NMA13"/>
      <c r="NMB13"/>
      <c r="NMC13"/>
      <c r="NMD13"/>
      <c r="NME13"/>
      <c r="NMF13"/>
      <c r="NMG13"/>
      <c r="NMH13"/>
      <c r="NMI13"/>
      <c r="NMJ13"/>
      <c r="NMK13"/>
      <c r="NML13"/>
      <c r="NMM13"/>
      <c r="NMN13"/>
      <c r="NMO13"/>
      <c r="NMP13"/>
      <c r="NMQ13"/>
      <c r="NMR13"/>
      <c r="NMS13"/>
      <c r="NMT13"/>
      <c r="NMU13"/>
      <c r="NMV13"/>
      <c r="NMW13"/>
      <c r="NMX13"/>
      <c r="NMY13"/>
      <c r="NMZ13"/>
      <c r="NNA13"/>
      <c r="NNB13"/>
      <c r="NNC13"/>
      <c r="NND13"/>
      <c r="NNE13"/>
      <c r="NNF13"/>
      <c r="NNG13"/>
      <c r="NNH13"/>
      <c r="NNI13"/>
      <c r="NNJ13"/>
      <c r="NNK13"/>
      <c r="NNL13"/>
      <c r="NNM13"/>
      <c r="NNN13"/>
      <c r="NNO13"/>
      <c r="NNP13"/>
      <c r="NNQ13"/>
      <c r="NNR13"/>
      <c r="NNS13"/>
      <c r="NNT13"/>
      <c r="NNU13"/>
      <c r="NNV13"/>
      <c r="NNW13"/>
      <c r="NNX13"/>
      <c r="NNY13"/>
      <c r="NNZ13"/>
      <c r="NOA13"/>
      <c r="NOB13"/>
      <c r="NOC13"/>
      <c r="NOD13"/>
      <c r="NOE13"/>
      <c r="NOF13"/>
      <c r="NOG13"/>
      <c r="NOH13"/>
      <c r="NOI13"/>
      <c r="NOJ13"/>
      <c r="NOK13"/>
      <c r="NOL13"/>
      <c r="NOM13"/>
      <c r="NON13"/>
      <c r="NOO13"/>
      <c r="NOP13"/>
      <c r="NOQ13"/>
      <c r="NOR13"/>
      <c r="NOS13"/>
      <c r="NOT13"/>
      <c r="NOU13"/>
      <c r="NOV13"/>
      <c r="NOW13"/>
      <c r="NOX13"/>
      <c r="NOY13"/>
      <c r="NOZ13"/>
      <c r="NPA13"/>
      <c r="NPB13"/>
      <c r="NPC13"/>
      <c r="NPD13"/>
      <c r="NPE13"/>
      <c r="NPF13"/>
      <c r="NPG13"/>
      <c r="NPH13"/>
      <c r="NPI13"/>
      <c r="NPJ13"/>
      <c r="NPK13"/>
      <c r="NPL13"/>
      <c r="NPM13"/>
      <c r="NPN13"/>
      <c r="NPO13"/>
      <c r="NPP13"/>
      <c r="NPQ13"/>
      <c r="NPR13"/>
      <c r="NPS13"/>
      <c r="NPT13"/>
      <c r="NPU13"/>
      <c r="NPV13"/>
      <c r="NPW13"/>
      <c r="NPX13"/>
      <c r="NPY13"/>
      <c r="NPZ13"/>
      <c r="NQA13"/>
      <c r="NQB13"/>
      <c r="NQC13"/>
      <c r="NQD13"/>
      <c r="NQE13"/>
      <c r="NQF13"/>
      <c r="NQG13"/>
      <c r="NQH13"/>
      <c r="NQI13"/>
      <c r="NQJ13"/>
      <c r="NQK13"/>
      <c r="NQL13"/>
      <c r="NQM13"/>
      <c r="NQN13"/>
      <c r="NQO13"/>
      <c r="NQP13"/>
      <c r="NQQ13"/>
      <c r="NQR13"/>
      <c r="NQS13"/>
      <c r="NQT13"/>
      <c r="NQU13"/>
      <c r="NQV13"/>
      <c r="NQW13"/>
      <c r="NQX13"/>
      <c r="NQY13"/>
      <c r="NQZ13"/>
      <c r="NRA13"/>
      <c r="NRB13"/>
      <c r="NRC13"/>
      <c r="NRD13"/>
      <c r="NRE13"/>
      <c r="NRF13"/>
      <c r="NRG13"/>
      <c r="NRH13"/>
      <c r="NRI13"/>
      <c r="NRJ13"/>
      <c r="NRK13"/>
      <c r="NRL13"/>
      <c r="NRM13"/>
      <c r="NRN13"/>
      <c r="NRO13"/>
      <c r="NRP13"/>
      <c r="NRQ13"/>
      <c r="NRR13"/>
      <c r="NRS13"/>
      <c r="NRT13"/>
      <c r="NRU13"/>
      <c r="NRV13"/>
      <c r="NRW13"/>
      <c r="NRX13"/>
      <c r="NRY13"/>
      <c r="NRZ13"/>
      <c r="NSA13"/>
      <c r="NSB13"/>
      <c r="NSC13"/>
      <c r="NSD13"/>
      <c r="NSE13"/>
      <c r="NSF13"/>
      <c r="NSG13"/>
      <c r="NSH13"/>
      <c r="NSI13"/>
      <c r="NSJ13"/>
      <c r="NSK13"/>
      <c r="NSL13"/>
      <c r="NSM13"/>
      <c r="NSN13"/>
      <c r="NSO13"/>
      <c r="NSP13"/>
      <c r="NSQ13"/>
      <c r="NSR13"/>
      <c r="NSS13"/>
      <c r="NST13"/>
      <c r="NSU13"/>
      <c r="NSV13"/>
      <c r="NSW13"/>
      <c r="NSX13"/>
      <c r="NSY13"/>
      <c r="NSZ13"/>
      <c r="NTA13"/>
      <c r="NTB13"/>
      <c r="NTC13"/>
      <c r="NTD13"/>
      <c r="NTE13"/>
      <c r="NTF13"/>
      <c r="NTG13"/>
      <c r="NTH13"/>
      <c r="NTI13"/>
      <c r="NTJ13"/>
      <c r="NTK13"/>
      <c r="NTL13"/>
      <c r="NTM13"/>
      <c r="NTN13"/>
      <c r="NTO13"/>
      <c r="NTP13"/>
      <c r="NTQ13"/>
      <c r="NTR13"/>
      <c r="NTS13"/>
      <c r="NTT13"/>
      <c r="NTU13"/>
      <c r="NTV13"/>
      <c r="NTW13"/>
      <c r="NTX13"/>
      <c r="NTY13"/>
      <c r="NTZ13"/>
      <c r="NUA13"/>
      <c r="NUB13"/>
      <c r="NUC13"/>
      <c r="NUD13"/>
      <c r="NUE13"/>
      <c r="NUF13"/>
      <c r="NUG13"/>
      <c r="NUH13"/>
      <c r="NUI13"/>
      <c r="NUJ13"/>
      <c r="NUK13"/>
      <c r="NUL13"/>
      <c r="NUM13"/>
      <c r="NUN13"/>
      <c r="NUO13"/>
      <c r="NUP13"/>
      <c r="NUQ13"/>
      <c r="NUR13"/>
      <c r="NUS13"/>
      <c r="NUT13"/>
      <c r="NUU13"/>
      <c r="NUV13"/>
      <c r="NUW13"/>
      <c r="NUX13"/>
      <c r="NUY13"/>
      <c r="NUZ13"/>
      <c r="NVA13"/>
      <c r="NVB13"/>
      <c r="NVC13"/>
      <c r="NVD13"/>
      <c r="NVE13"/>
      <c r="NVF13"/>
      <c r="NVG13"/>
      <c r="NVH13"/>
      <c r="NVI13"/>
      <c r="NVJ13"/>
      <c r="NVK13"/>
      <c r="NVL13"/>
      <c r="NVM13"/>
      <c r="NVN13"/>
      <c r="NVO13"/>
      <c r="NVP13"/>
      <c r="NVQ13"/>
      <c r="NVR13"/>
      <c r="NVS13"/>
      <c r="NVT13"/>
      <c r="NVU13"/>
      <c r="NVV13"/>
      <c r="NVW13"/>
      <c r="NVX13"/>
      <c r="NVY13"/>
      <c r="NVZ13"/>
      <c r="NWA13"/>
      <c r="NWB13"/>
      <c r="NWC13"/>
      <c r="NWD13"/>
      <c r="NWE13"/>
      <c r="NWF13"/>
      <c r="NWG13"/>
      <c r="NWH13"/>
      <c r="NWI13"/>
      <c r="NWJ13"/>
      <c r="NWK13"/>
      <c r="NWL13"/>
      <c r="NWM13"/>
      <c r="NWN13"/>
      <c r="NWO13"/>
      <c r="NWP13"/>
      <c r="NWQ13"/>
      <c r="NWR13"/>
      <c r="NWS13"/>
      <c r="NWT13"/>
      <c r="NWU13"/>
      <c r="NWV13"/>
      <c r="NWW13"/>
      <c r="NWX13"/>
      <c r="NWY13"/>
      <c r="NWZ13"/>
      <c r="NXA13"/>
      <c r="NXB13"/>
      <c r="NXC13"/>
      <c r="NXD13"/>
      <c r="NXE13"/>
      <c r="NXF13"/>
      <c r="NXG13"/>
      <c r="NXH13"/>
      <c r="NXI13"/>
      <c r="NXJ13"/>
      <c r="NXK13"/>
      <c r="NXL13"/>
      <c r="NXM13"/>
      <c r="NXN13"/>
      <c r="NXO13"/>
      <c r="NXP13"/>
      <c r="NXQ13"/>
      <c r="NXR13"/>
      <c r="NXS13"/>
      <c r="NXT13"/>
      <c r="NXU13"/>
      <c r="NXV13"/>
      <c r="NXW13"/>
      <c r="NXX13"/>
      <c r="NXY13"/>
      <c r="NXZ13"/>
      <c r="NYA13"/>
      <c r="NYB13"/>
      <c r="NYC13"/>
      <c r="NYD13"/>
      <c r="NYE13"/>
      <c r="NYF13"/>
      <c r="NYG13"/>
      <c r="NYH13"/>
      <c r="NYI13"/>
      <c r="NYJ13"/>
      <c r="NYK13"/>
      <c r="NYL13"/>
      <c r="NYM13"/>
      <c r="NYN13"/>
      <c r="NYO13"/>
      <c r="NYP13"/>
      <c r="NYQ13"/>
      <c r="NYR13"/>
      <c r="NYS13"/>
      <c r="NYT13"/>
      <c r="NYU13"/>
      <c r="NYV13"/>
      <c r="NYW13"/>
      <c r="NYX13"/>
      <c r="NYY13"/>
      <c r="NYZ13"/>
      <c r="NZA13"/>
      <c r="NZB13"/>
      <c r="NZC13"/>
      <c r="NZD13"/>
      <c r="NZE13"/>
      <c r="NZF13"/>
      <c r="NZG13"/>
      <c r="NZH13"/>
      <c r="NZI13"/>
      <c r="NZJ13"/>
      <c r="NZK13"/>
      <c r="NZL13"/>
      <c r="NZM13"/>
      <c r="NZN13"/>
      <c r="NZO13"/>
      <c r="NZP13"/>
      <c r="NZQ13"/>
      <c r="NZR13"/>
      <c r="NZS13"/>
      <c r="NZT13"/>
      <c r="NZU13"/>
      <c r="NZV13"/>
      <c r="NZW13"/>
      <c r="NZX13"/>
      <c r="NZY13"/>
      <c r="NZZ13"/>
      <c r="OAA13"/>
      <c r="OAB13"/>
      <c r="OAC13"/>
      <c r="OAD13"/>
      <c r="OAE13"/>
      <c r="OAF13"/>
      <c r="OAG13"/>
      <c r="OAH13"/>
      <c r="OAI13"/>
      <c r="OAJ13"/>
      <c r="OAK13"/>
      <c r="OAL13"/>
      <c r="OAM13"/>
      <c r="OAN13"/>
      <c r="OAO13"/>
      <c r="OAP13"/>
      <c r="OAQ13"/>
      <c r="OAR13"/>
      <c r="OAS13"/>
      <c r="OAT13"/>
      <c r="OAU13"/>
      <c r="OAV13"/>
      <c r="OAW13"/>
      <c r="OAX13"/>
      <c r="OAY13"/>
      <c r="OAZ13"/>
      <c r="OBA13"/>
      <c r="OBB13"/>
      <c r="OBC13"/>
      <c r="OBD13"/>
      <c r="OBE13"/>
      <c r="OBF13"/>
      <c r="OBG13"/>
      <c r="OBH13"/>
      <c r="OBI13"/>
      <c r="OBJ13"/>
      <c r="OBK13"/>
      <c r="OBL13"/>
      <c r="OBM13"/>
      <c r="OBN13"/>
      <c r="OBO13"/>
      <c r="OBP13"/>
      <c r="OBQ13"/>
      <c r="OBR13"/>
      <c r="OBS13"/>
      <c r="OBT13"/>
      <c r="OBU13"/>
      <c r="OBV13"/>
      <c r="OBW13"/>
      <c r="OBX13"/>
      <c r="OBY13"/>
      <c r="OBZ13"/>
      <c r="OCA13"/>
      <c r="OCB13"/>
      <c r="OCC13"/>
      <c r="OCD13"/>
      <c r="OCE13"/>
      <c r="OCF13"/>
      <c r="OCG13"/>
      <c r="OCH13"/>
      <c r="OCI13"/>
      <c r="OCJ13"/>
      <c r="OCK13"/>
      <c r="OCL13"/>
      <c r="OCM13"/>
      <c r="OCN13"/>
      <c r="OCO13"/>
      <c r="OCP13"/>
      <c r="OCQ13"/>
      <c r="OCR13"/>
      <c r="OCS13"/>
      <c r="OCT13"/>
      <c r="OCU13"/>
      <c r="OCV13"/>
      <c r="OCW13"/>
      <c r="OCX13"/>
      <c r="OCY13"/>
      <c r="OCZ13"/>
      <c r="ODA13"/>
      <c r="ODB13"/>
      <c r="ODC13"/>
      <c r="ODD13"/>
      <c r="ODE13"/>
      <c r="ODF13"/>
      <c r="ODG13"/>
      <c r="ODH13"/>
      <c r="ODI13"/>
      <c r="ODJ13"/>
      <c r="ODK13"/>
      <c r="ODL13"/>
      <c r="ODM13"/>
      <c r="ODN13"/>
      <c r="ODO13"/>
      <c r="ODP13"/>
      <c r="ODQ13"/>
      <c r="ODR13"/>
      <c r="ODS13"/>
      <c r="ODT13"/>
      <c r="ODU13"/>
      <c r="ODV13"/>
      <c r="ODW13"/>
      <c r="ODX13"/>
      <c r="ODY13"/>
      <c r="ODZ13"/>
      <c r="OEA13"/>
      <c r="OEB13"/>
      <c r="OEC13"/>
      <c r="OED13"/>
      <c r="OEE13"/>
      <c r="OEF13"/>
      <c r="OEG13"/>
      <c r="OEH13"/>
      <c r="OEI13"/>
      <c r="OEJ13"/>
      <c r="OEK13"/>
      <c r="OEL13"/>
      <c r="OEM13"/>
      <c r="OEN13"/>
      <c r="OEO13"/>
      <c r="OEP13"/>
      <c r="OEQ13"/>
      <c r="OER13"/>
      <c r="OES13"/>
      <c r="OET13"/>
      <c r="OEU13"/>
      <c r="OEV13"/>
      <c r="OEW13"/>
      <c r="OEX13"/>
      <c r="OEY13"/>
      <c r="OEZ13"/>
      <c r="OFA13"/>
      <c r="OFB13"/>
      <c r="OFC13"/>
      <c r="OFD13"/>
      <c r="OFE13"/>
      <c r="OFF13"/>
      <c r="OFG13"/>
      <c r="OFH13"/>
      <c r="OFI13"/>
      <c r="OFJ13"/>
      <c r="OFK13"/>
      <c r="OFL13"/>
      <c r="OFM13"/>
      <c r="OFN13"/>
      <c r="OFO13"/>
      <c r="OFP13"/>
      <c r="OFQ13"/>
      <c r="OFR13"/>
      <c r="OFS13"/>
      <c r="OFT13"/>
      <c r="OFU13"/>
      <c r="OFV13"/>
      <c r="OFW13"/>
      <c r="OFX13"/>
      <c r="OFY13"/>
      <c r="OFZ13"/>
      <c r="OGA13"/>
      <c r="OGB13"/>
      <c r="OGC13"/>
      <c r="OGD13"/>
      <c r="OGE13"/>
      <c r="OGF13"/>
      <c r="OGG13"/>
      <c r="OGH13"/>
      <c r="OGI13"/>
      <c r="OGJ13"/>
      <c r="OGK13"/>
      <c r="OGL13"/>
      <c r="OGM13"/>
      <c r="OGN13"/>
      <c r="OGO13"/>
      <c r="OGP13"/>
      <c r="OGQ13"/>
      <c r="OGR13"/>
      <c r="OGS13"/>
      <c r="OGT13"/>
      <c r="OGU13"/>
      <c r="OGV13"/>
      <c r="OGW13"/>
      <c r="OGX13"/>
      <c r="OGY13"/>
      <c r="OGZ13"/>
      <c r="OHA13"/>
      <c r="OHB13"/>
      <c r="OHC13"/>
      <c r="OHD13"/>
      <c r="OHE13"/>
      <c r="OHF13"/>
      <c r="OHG13"/>
      <c r="OHH13"/>
      <c r="OHI13"/>
      <c r="OHJ13"/>
      <c r="OHK13"/>
      <c r="OHL13"/>
      <c r="OHM13"/>
      <c r="OHN13"/>
      <c r="OHO13"/>
      <c r="OHP13"/>
      <c r="OHQ13"/>
      <c r="OHR13"/>
      <c r="OHS13"/>
      <c r="OHT13"/>
      <c r="OHU13"/>
      <c r="OHV13"/>
      <c r="OHW13"/>
      <c r="OHX13"/>
      <c r="OHY13"/>
      <c r="OHZ13"/>
      <c r="OIA13"/>
      <c r="OIB13"/>
      <c r="OIC13"/>
      <c r="OID13"/>
      <c r="OIE13"/>
      <c r="OIF13"/>
      <c r="OIG13"/>
      <c r="OIH13"/>
      <c r="OII13"/>
      <c r="OIJ13"/>
      <c r="OIK13"/>
      <c r="OIL13"/>
      <c r="OIM13"/>
      <c r="OIN13"/>
      <c r="OIO13"/>
      <c r="OIP13"/>
      <c r="OIQ13"/>
      <c r="OIR13"/>
      <c r="OIS13"/>
      <c r="OIT13"/>
      <c r="OIU13"/>
      <c r="OIV13"/>
      <c r="OIW13"/>
      <c r="OIX13"/>
      <c r="OIY13"/>
      <c r="OIZ13"/>
      <c r="OJA13"/>
      <c r="OJB13"/>
      <c r="OJC13"/>
      <c r="OJD13"/>
      <c r="OJE13"/>
      <c r="OJF13"/>
      <c r="OJG13"/>
      <c r="OJH13"/>
      <c r="OJI13"/>
      <c r="OJJ13"/>
      <c r="OJK13"/>
      <c r="OJL13"/>
      <c r="OJM13"/>
      <c r="OJN13"/>
      <c r="OJO13"/>
      <c r="OJP13"/>
      <c r="OJQ13"/>
      <c r="OJR13"/>
      <c r="OJS13"/>
      <c r="OJT13"/>
      <c r="OJU13"/>
      <c r="OJV13"/>
      <c r="OJW13"/>
      <c r="OJX13"/>
      <c r="OJY13"/>
      <c r="OJZ13"/>
      <c r="OKA13"/>
      <c r="OKB13"/>
      <c r="OKC13"/>
      <c r="OKD13"/>
      <c r="OKE13"/>
      <c r="OKF13"/>
      <c r="OKG13"/>
      <c r="OKH13"/>
      <c r="OKI13"/>
      <c r="OKJ13"/>
      <c r="OKK13"/>
      <c r="OKL13"/>
      <c r="OKM13"/>
      <c r="OKN13"/>
      <c r="OKO13"/>
      <c r="OKP13"/>
      <c r="OKQ13"/>
      <c r="OKR13"/>
      <c r="OKS13"/>
      <c r="OKT13"/>
      <c r="OKU13"/>
      <c r="OKV13"/>
      <c r="OKW13"/>
      <c r="OKX13"/>
      <c r="OKY13"/>
      <c r="OKZ13"/>
      <c r="OLA13"/>
      <c r="OLB13"/>
      <c r="OLC13"/>
      <c r="OLD13"/>
      <c r="OLE13"/>
      <c r="OLF13"/>
      <c r="OLG13"/>
      <c r="OLH13"/>
      <c r="OLI13"/>
      <c r="OLJ13"/>
      <c r="OLK13"/>
      <c r="OLL13"/>
      <c r="OLM13"/>
      <c r="OLN13"/>
      <c r="OLO13"/>
      <c r="OLP13"/>
      <c r="OLQ13"/>
      <c r="OLR13"/>
      <c r="OLS13"/>
      <c r="OLT13"/>
      <c r="OLU13"/>
      <c r="OLV13"/>
      <c r="OLW13"/>
      <c r="OLX13"/>
      <c r="OLY13"/>
      <c r="OLZ13"/>
      <c r="OMA13"/>
      <c r="OMB13"/>
      <c r="OMC13"/>
      <c r="OMD13"/>
      <c r="OME13"/>
      <c r="OMF13"/>
      <c r="OMG13"/>
      <c r="OMH13"/>
      <c r="OMI13"/>
      <c r="OMJ13"/>
      <c r="OMK13"/>
      <c r="OML13"/>
      <c r="OMM13"/>
      <c r="OMN13"/>
      <c r="OMO13"/>
      <c r="OMP13"/>
      <c r="OMQ13"/>
      <c r="OMR13"/>
      <c r="OMS13"/>
      <c r="OMT13"/>
      <c r="OMU13"/>
      <c r="OMV13"/>
      <c r="OMW13"/>
      <c r="OMX13"/>
      <c r="OMY13"/>
      <c r="OMZ13"/>
      <c r="ONA13"/>
      <c r="ONB13"/>
      <c r="ONC13"/>
      <c r="OND13"/>
      <c r="ONE13"/>
      <c r="ONF13"/>
      <c r="ONG13"/>
      <c r="ONH13"/>
      <c r="ONI13"/>
      <c r="ONJ13"/>
      <c r="ONK13"/>
      <c r="ONL13"/>
      <c r="ONM13"/>
      <c r="ONN13"/>
      <c r="ONO13"/>
      <c r="ONP13"/>
      <c r="ONQ13"/>
      <c r="ONR13"/>
      <c r="ONS13"/>
      <c r="ONT13"/>
      <c r="ONU13"/>
      <c r="ONV13"/>
      <c r="ONW13"/>
      <c r="ONX13"/>
      <c r="ONY13"/>
      <c r="ONZ13"/>
      <c r="OOA13"/>
      <c r="OOB13"/>
      <c r="OOC13"/>
      <c r="OOD13"/>
      <c r="OOE13"/>
      <c r="OOF13"/>
      <c r="OOG13"/>
      <c r="OOH13"/>
      <c r="OOI13"/>
      <c r="OOJ13"/>
      <c r="OOK13"/>
      <c r="OOL13"/>
      <c r="OOM13"/>
      <c r="OON13"/>
      <c r="OOO13"/>
      <c r="OOP13"/>
      <c r="OOQ13"/>
      <c r="OOR13"/>
      <c r="OOS13"/>
      <c r="OOT13"/>
      <c r="OOU13"/>
      <c r="OOV13"/>
      <c r="OOW13"/>
      <c r="OOX13"/>
      <c r="OOY13"/>
      <c r="OOZ13"/>
      <c r="OPA13"/>
      <c r="OPB13"/>
      <c r="OPC13"/>
      <c r="OPD13"/>
      <c r="OPE13"/>
      <c r="OPF13"/>
      <c r="OPG13"/>
      <c r="OPH13"/>
      <c r="OPI13"/>
      <c r="OPJ13"/>
      <c r="OPK13"/>
      <c r="OPL13"/>
      <c r="OPM13"/>
      <c r="OPN13"/>
      <c r="OPO13"/>
      <c r="OPP13"/>
      <c r="OPQ13"/>
      <c r="OPR13"/>
      <c r="OPS13"/>
      <c r="OPT13"/>
      <c r="OPU13"/>
      <c r="OPV13"/>
      <c r="OPW13"/>
      <c r="OPX13"/>
      <c r="OPY13"/>
      <c r="OPZ13"/>
      <c r="OQA13"/>
      <c r="OQB13"/>
      <c r="OQC13"/>
      <c r="OQD13"/>
      <c r="OQE13"/>
      <c r="OQF13"/>
      <c r="OQG13"/>
      <c r="OQH13"/>
      <c r="OQI13"/>
      <c r="OQJ13"/>
      <c r="OQK13"/>
      <c r="OQL13"/>
      <c r="OQM13"/>
      <c r="OQN13"/>
      <c r="OQO13"/>
      <c r="OQP13"/>
      <c r="OQQ13"/>
      <c r="OQR13"/>
      <c r="OQS13"/>
      <c r="OQT13"/>
      <c r="OQU13"/>
      <c r="OQV13"/>
      <c r="OQW13"/>
      <c r="OQX13"/>
      <c r="OQY13"/>
      <c r="OQZ13"/>
      <c r="ORA13"/>
      <c r="ORB13"/>
      <c r="ORC13"/>
      <c r="ORD13"/>
      <c r="ORE13"/>
      <c r="ORF13"/>
      <c r="ORG13"/>
      <c r="ORH13"/>
      <c r="ORI13"/>
      <c r="ORJ13"/>
      <c r="ORK13"/>
      <c r="ORL13"/>
      <c r="ORM13"/>
      <c r="ORN13"/>
      <c r="ORO13"/>
      <c r="ORP13"/>
      <c r="ORQ13"/>
      <c r="ORR13"/>
      <c r="ORS13"/>
      <c r="ORT13"/>
      <c r="ORU13"/>
      <c r="ORV13"/>
      <c r="ORW13"/>
      <c r="ORX13"/>
      <c r="ORY13"/>
      <c r="ORZ13"/>
      <c r="OSA13"/>
      <c r="OSB13"/>
      <c r="OSC13"/>
      <c r="OSD13"/>
      <c r="OSE13"/>
      <c r="OSF13"/>
      <c r="OSG13"/>
      <c r="OSH13"/>
      <c r="OSI13"/>
      <c r="OSJ13"/>
      <c r="OSK13"/>
      <c r="OSL13"/>
      <c r="OSM13"/>
      <c r="OSN13"/>
      <c r="OSO13"/>
      <c r="OSP13"/>
      <c r="OSQ13"/>
      <c r="OSR13"/>
      <c r="OSS13"/>
      <c r="OST13"/>
      <c r="OSU13"/>
      <c r="OSV13"/>
      <c r="OSW13"/>
      <c r="OSX13"/>
      <c r="OSY13"/>
      <c r="OSZ13"/>
      <c r="OTA13"/>
      <c r="OTB13"/>
      <c r="OTC13"/>
      <c r="OTD13"/>
      <c r="OTE13"/>
      <c r="OTF13"/>
      <c r="OTG13"/>
      <c r="OTH13"/>
      <c r="OTI13"/>
      <c r="OTJ13"/>
      <c r="OTK13"/>
      <c r="OTL13"/>
      <c r="OTM13"/>
      <c r="OTN13"/>
      <c r="OTO13"/>
      <c r="OTP13"/>
      <c r="OTQ13"/>
      <c r="OTR13"/>
      <c r="OTS13"/>
      <c r="OTT13"/>
      <c r="OTU13"/>
      <c r="OTV13"/>
      <c r="OTW13"/>
      <c r="OTX13"/>
      <c r="OTY13"/>
      <c r="OTZ13"/>
      <c r="OUA13"/>
      <c r="OUB13"/>
      <c r="OUC13"/>
      <c r="OUD13"/>
      <c r="OUE13"/>
      <c r="OUF13"/>
      <c r="OUG13"/>
      <c r="OUH13"/>
      <c r="OUI13"/>
      <c r="OUJ13"/>
      <c r="OUK13"/>
      <c r="OUL13"/>
      <c r="OUM13"/>
      <c r="OUN13"/>
      <c r="OUO13"/>
      <c r="OUP13"/>
      <c r="OUQ13"/>
      <c r="OUR13"/>
      <c r="OUS13"/>
      <c r="OUT13"/>
      <c r="OUU13"/>
      <c r="OUV13"/>
      <c r="OUW13"/>
      <c r="OUX13"/>
      <c r="OUY13"/>
      <c r="OUZ13"/>
      <c r="OVA13"/>
      <c r="OVB13"/>
      <c r="OVC13"/>
      <c r="OVD13"/>
      <c r="OVE13"/>
      <c r="OVF13"/>
      <c r="OVG13"/>
      <c r="OVH13"/>
      <c r="OVI13"/>
      <c r="OVJ13"/>
      <c r="OVK13"/>
      <c r="OVL13"/>
      <c r="OVM13"/>
      <c r="OVN13"/>
      <c r="OVO13"/>
      <c r="OVP13"/>
      <c r="OVQ13"/>
      <c r="OVR13"/>
      <c r="OVS13"/>
      <c r="OVT13"/>
      <c r="OVU13"/>
      <c r="OVV13"/>
      <c r="OVW13"/>
      <c r="OVX13"/>
      <c r="OVY13"/>
      <c r="OVZ13"/>
      <c r="OWA13"/>
      <c r="OWB13"/>
      <c r="OWC13"/>
      <c r="OWD13"/>
      <c r="OWE13"/>
      <c r="OWF13"/>
      <c r="OWG13"/>
      <c r="OWH13"/>
      <c r="OWI13"/>
      <c r="OWJ13"/>
      <c r="OWK13"/>
      <c r="OWL13"/>
      <c r="OWM13"/>
      <c r="OWN13"/>
      <c r="OWO13"/>
      <c r="OWP13"/>
      <c r="OWQ13"/>
      <c r="OWR13"/>
      <c r="OWS13"/>
      <c r="OWT13"/>
      <c r="OWU13"/>
      <c r="OWV13"/>
      <c r="OWW13"/>
      <c r="OWX13"/>
      <c r="OWY13"/>
      <c r="OWZ13"/>
      <c r="OXA13"/>
      <c r="OXB13"/>
      <c r="OXC13"/>
      <c r="OXD13"/>
      <c r="OXE13"/>
      <c r="OXF13"/>
      <c r="OXG13"/>
      <c r="OXH13"/>
      <c r="OXI13"/>
      <c r="OXJ13"/>
      <c r="OXK13"/>
      <c r="OXL13"/>
      <c r="OXM13"/>
      <c r="OXN13"/>
      <c r="OXO13"/>
      <c r="OXP13"/>
      <c r="OXQ13"/>
      <c r="OXR13"/>
      <c r="OXS13"/>
      <c r="OXT13"/>
      <c r="OXU13"/>
      <c r="OXV13"/>
      <c r="OXW13"/>
      <c r="OXX13"/>
      <c r="OXY13"/>
      <c r="OXZ13"/>
      <c r="OYA13"/>
      <c r="OYB13"/>
      <c r="OYC13"/>
      <c r="OYD13"/>
      <c r="OYE13"/>
      <c r="OYF13"/>
      <c r="OYG13"/>
      <c r="OYH13"/>
      <c r="OYI13"/>
      <c r="OYJ13"/>
      <c r="OYK13"/>
      <c r="OYL13"/>
      <c r="OYM13"/>
      <c r="OYN13"/>
      <c r="OYO13"/>
      <c r="OYP13"/>
      <c r="OYQ13"/>
      <c r="OYR13"/>
      <c r="OYS13"/>
      <c r="OYT13"/>
      <c r="OYU13"/>
      <c r="OYV13"/>
      <c r="OYW13"/>
      <c r="OYX13"/>
      <c r="OYY13"/>
      <c r="OYZ13"/>
      <c r="OZA13"/>
      <c r="OZB13"/>
      <c r="OZC13"/>
      <c r="OZD13"/>
      <c r="OZE13"/>
      <c r="OZF13"/>
      <c r="OZG13"/>
      <c r="OZH13"/>
      <c r="OZI13"/>
      <c r="OZJ13"/>
      <c r="OZK13"/>
      <c r="OZL13"/>
      <c r="OZM13"/>
      <c r="OZN13"/>
      <c r="OZO13"/>
      <c r="OZP13"/>
      <c r="OZQ13"/>
      <c r="OZR13"/>
      <c r="OZS13"/>
      <c r="OZT13"/>
      <c r="OZU13"/>
      <c r="OZV13"/>
      <c r="OZW13"/>
      <c r="OZX13"/>
      <c r="OZY13"/>
      <c r="OZZ13"/>
      <c r="PAA13"/>
      <c r="PAB13"/>
      <c r="PAC13"/>
      <c r="PAD13"/>
      <c r="PAE13"/>
      <c r="PAF13"/>
      <c r="PAG13"/>
      <c r="PAH13"/>
      <c r="PAI13"/>
      <c r="PAJ13"/>
      <c r="PAK13"/>
      <c r="PAL13"/>
      <c r="PAM13"/>
      <c r="PAN13"/>
      <c r="PAO13"/>
      <c r="PAP13"/>
      <c r="PAQ13"/>
      <c r="PAR13"/>
      <c r="PAS13"/>
      <c r="PAT13"/>
      <c r="PAU13"/>
      <c r="PAV13"/>
      <c r="PAW13"/>
      <c r="PAX13"/>
      <c r="PAY13"/>
      <c r="PAZ13"/>
      <c r="PBA13"/>
      <c r="PBB13"/>
      <c r="PBC13"/>
      <c r="PBD13"/>
      <c r="PBE13"/>
      <c r="PBF13"/>
      <c r="PBG13"/>
      <c r="PBH13"/>
      <c r="PBI13"/>
      <c r="PBJ13"/>
      <c r="PBK13"/>
      <c r="PBL13"/>
      <c r="PBM13"/>
      <c r="PBN13"/>
      <c r="PBO13"/>
      <c r="PBP13"/>
      <c r="PBQ13"/>
      <c r="PBR13"/>
      <c r="PBS13"/>
      <c r="PBT13"/>
      <c r="PBU13"/>
      <c r="PBV13"/>
      <c r="PBW13"/>
      <c r="PBX13"/>
      <c r="PBY13"/>
      <c r="PBZ13"/>
      <c r="PCA13"/>
      <c r="PCB13"/>
      <c r="PCC13"/>
      <c r="PCD13"/>
      <c r="PCE13"/>
      <c r="PCF13"/>
      <c r="PCG13"/>
      <c r="PCH13"/>
      <c r="PCI13"/>
      <c r="PCJ13"/>
      <c r="PCK13"/>
      <c r="PCL13"/>
      <c r="PCM13"/>
      <c r="PCN13"/>
      <c r="PCO13"/>
      <c r="PCP13"/>
      <c r="PCQ13"/>
      <c r="PCR13"/>
      <c r="PCS13"/>
      <c r="PCT13"/>
      <c r="PCU13"/>
      <c r="PCV13"/>
      <c r="PCW13"/>
      <c r="PCX13"/>
      <c r="PCY13"/>
      <c r="PCZ13"/>
      <c r="PDA13"/>
      <c r="PDB13"/>
      <c r="PDC13"/>
      <c r="PDD13"/>
      <c r="PDE13"/>
      <c r="PDF13"/>
      <c r="PDG13"/>
      <c r="PDH13"/>
      <c r="PDI13"/>
      <c r="PDJ13"/>
      <c r="PDK13"/>
      <c r="PDL13"/>
      <c r="PDM13"/>
      <c r="PDN13"/>
      <c r="PDO13"/>
      <c r="PDP13"/>
      <c r="PDQ13"/>
      <c r="PDR13"/>
      <c r="PDS13"/>
      <c r="PDT13"/>
      <c r="PDU13"/>
      <c r="PDV13"/>
      <c r="PDW13"/>
      <c r="PDX13"/>
      <c r="PDY13"/>
      <c r="PDZ13"/>
      <c r="PEA13"/>
      <c r="PEB13"/>
      <c r="PEC13"/>
      <c r="PED13"/>
      <c r="PEE13"/>
      <c r="PEF13"/>
      <c r="PEG13"/>
      <c r="PEH13"/>
      <c r="PEI13"/>
      <c r="PEJ13"/>
      <c r="PEK13"/>
      <c r="PEL13"/>
      <c r="PEM13"/>
      <c r="PEN13"/>
      <c r="PEO13"/>
      <c r="PEP13"/>
      <c r="PEQ13"/>
      <c r="PER13"/>
      <c r="PES13"/>
      <c r="PET13"/>
      <c r="PEU13"/>
      <c r="PEV13"/>
      <c r="PEW13"/>
      <c r="PEX13"/>
      <c r="PEY13"/>
      <c r="PEZ13"/>
      <c r="PFA13"/>
      <c r="PFB13"/>
      <c r="PFC13"/>
      <c r="PFD13"/>
      <c r="PFE13"/>
      <c r="PFF13"/>
      <c r="PFG13"/>
      <c r="PFH13"/>
      <c r="PFI13"/>
      <c r="PFJ13"/>
      <c r="PFK13"/>
      <c r="PFL13"/>
      <c r="PFM13"/>
      <c r="PFN13"/>
      <c r="PFO13"/>
      <c r="PFP13"/>
      <c r="PFQ13"/>
      <c r="PFR13"/>
      <c r="PFS13"/>
      <c r="PFT13"/>
      <c r="PFU13"/>
      <c r="PFV13"/>
      <c r="PFW13"/>
      <c r="PFX13"/>
      <c r="PFY13"/>
      <c r="PFZ13"/>
      <c r="PGA13"/>
      <c r="PGB13"/>
      <c r="PGC13"/>
      <c r="PGD13"/>
      <c r="PGE13"/>
      <c r="PGF13"/>
      <c r="PGG13"/>
      <c r="PGH13"/>
      <c r="PGI13"/>
      <c r="PGJ13"/>
      <c r="PGK13"/>
      <c r="PGL13"/>
      <c r="PGM13"/>
      <c r="PGN13"/>
      <c r="PGO13"/>
      <c r="PGP13"/>
      <c r="PGQ13"/>
      <c r="PGR13"/>
      <c r="PGS13"/>
      <c r="PGT13"/>
      <c r="PGU13"/>
      <c r="PGV13"/>
      <c r="PGW13"/>
      <c r="PGX13"/>
      <c r="PGY13"/>
      <c r="PGZ13"/>
      <c r="PHA13"/>
      <c r="PHB13"/>
      <c r="PHC13"/>
      <c r="PHD13"/>
      <c r="PHE13"/>
      <c r="PHF13"/>
      <c r="PHG13"/>
      <c r="PHH13"/>
      <c r="PHI13"/>
      <c r="PHJ13"/>
      <c r="PHK13"/>
      <c r="PHL13"/>
      <c r="PHM13"/>
      <c r="PHN13"/>
      <c r="PHO13"/>
      <c r="PHP13"/>
      <c r="PHQ13"/>
      <c r="PHR13"/>
      <c r="PHS13"/>
      <c r="PHT13"/>
      <c r="PHU13"/>
      <c r="PHV13"/>
      <c r="PHW13"/>
      <c r="PHX13"/>
      <c r="PHY13"/>
      <c r="PHZ13"/>
      <c r="PIA13"/>
      <c r="PIB13"/>
      <c r="PIC13"/>
      <c r="PID13"/>
      <c r="PIE13"/>
      <c r="PIF13"/>
      <c r="PIG13"/>
      <c r="PIH13"/>
      <c r="PII13"/>
      <c r="PIJ13"/>
      <c r="PIK13"/>
      <c r="PIL13"/>
      <c r="PIM13"/>
      <c r="PIN13"/>
      <c r="PIO13"/>
      <c r="PIP13"/>
      <c r="PIQ13"/>
      <c r="PIR13"/>
      <c r="PIS13"/>
      <c r="PIT13"/>
      <c r="PIU13"/>
      <c r="PIV13"/>
      <c r="PIW13"/>
      <c r="PIX13"/>
      <c r="PIY13"/>
      <c r="PIZ13"/>
      <c r="PJA13"/>
      <c r="PJB13"/>
      <c r="PJC13"/>
      <c r="PJD13"/>
      <c r="PJE13"/>
      <c r="PJF13"/>
      <c r="PJG13"/>
      <c r="PJH13"/>
      <c r="PJI13"/>
      <c r="PJJ13"/>
      <c r="PJK13"/>
      <c r="PJL13"/>
      <c r="PJM13"/>
      <c r="PJN13"/>
      <c r="PJO13"/>
      <c r="PJP13"/>
      <c r="PJQ13"/>
      <c r="PJR13"/>
      <c r="PJS13"/>
      <c r="PJT13"/>
      <c r="PJU13"/>
      <c r="PJV13"/>
      <c r="PJW13"/>
      <c r="PJX13"/>
      <c r="PJY13"/>
      <c r="PJZ13"/>
      <c r="PKA13"/>
      <c r="PKB13"/>
      <c r="PKC13"/>
      <c r="PKD13"/>
      <c r="PKE13"/>
      <c r="PKF13"/>
      <c r="PKG13"/>
      <c r="PKH13"/>
      <c r="PKI13"/>
      <c r="PKJ13"/>
      <c r="PKK13"/>
      <c r="PKL13"/>
      <c r="PKM13"/>
      <c r="PKN13"/>
      <c r="PKO13"/>
      <c r="PKP13"/>
      <c r="PKQ13"/>
      <c r="PKR13"/>
      <c r="PKS13"/>
      <c r="PKT13"/>
      <c r="PKU13"/>
      <c r="PKV13"/>
      <c r="PKW13"/>
      <c r="PKX13"/>
      <c r="PKY13"/>
      <c r="PKZ13"/>
      <c r="PLA13"/>
      <c r="PLB13"/>
      <c r="PLC13"/>
      <c r="PLD13"/>
      <c r="PLE13"/>
      <c r="PLF13"/>
      <c r="PLG13"/>
      <c r="PLH13"/>
      <c r="PLI13"/>
      <c r="PLJ13"/>
      <c r="PLK13"/>
      <c r="PLL13"/>
      <c r="PLM13"/>
      <c r="PLN13"/>
      <c r="PLO13"/>
      <c r="PLP13"/>
      <c r="PLQ13"/>
      <c r="PLR13"/>
      <c r="PLS13"/>
      <c r="PLT13"/>
      <c r="PLU13"/>
      <c r="PLV13"/>
      <c r="PLW13"/>
      <c r="PLX13"/>
      <c r="PLY13"/>
      <c r="PLZ13"/>
      <c r="PMA13"/>
      <c r="PMB13"/>
      <c r="PMC13"/>
      <c r="PMD13"/>
      <c r="PME13"/>
      <c r="PMF13"/>
      <c r="PMG13"/>
      <c r="PMH13"/>
      <c r="PMI13"/>
      <c r="PMJ13"/>
      <c r="PMK13"/>
      <c r="PML13"/>
      <c r="PMM13"/>
      <c r="PMN13"/>
      <c r="PMO13"/>
      <c r="PMP13"/>
      <c r="PMQ13"/>
      <c r="PMR13"/>
      <c r="PMS13"/>
      <c r="PMT13"/>
      <c r="PMU13"/>
      <c r="PMV13"/>
      <c r="PMW13"/>
      <c r="PMX13"/>
      <c r="PMY13"/>
      <c r="PMZ13"/>
      <c r="PNA13"/>
      <c r="PNB13"/>
      <c r="PNC13"/>
      <c r="PND13"/>
      <c r="PNE13"/>
      <c r="PNF13"/>
      <c r="PNG13"/>
      <c r="PNH13"/>
      <c r="PNI13"/>
      <c r="PNJ13"/>
      <c r="PNK13"/>
      <c r="PNL13"/>
      <c r="PNM13"/>
      <c r="PNN13"/>
      <c r="PNO13"/>
      <c r="PNP13"/>
      <c r="PNQ13"/>
      <c r="PNR13"/>
      <c r="PNS13"/>
      <c r="PNT13"/>
      <c r="PNU13"/>
      <c r="PNV13"/>
      <c r="PNW13"/>
      <c r="PNX13"/>
      <c r="PNY13"/>
      <c r="PNZ13"/>
      <c r="POA13"/>
      <c r="POB13"/>
      <c r="POC13"/>
      <c r="POD13"/>
      <c r="POE13"/>
      <c r="POF13"/>
      <c r="POG13"/>
      <c r="POH13"/>
      <c r="POI13"/>
      <c r="POJ13"/>
      <c r="POK13"/>
      <c r="POL13"/>
      <c r="POM13"/>
      <c r="PON13"/>
      <c r="POO13"/>
      <c r="POP13"/>
      <c r="POQ13"/>
      <c r="POR13"/>
      <c r="POS13"/>
      <c r="POT13"/>
      <c r="POU13"/>
      <c r="POV13"/>
      <c r="POW13"/>
      <c r="POX13"/>
      <c r="POY13"/>
      <c r="POZ13"/>
      <c r="PPA13"/>
      <c r="PPB13"/>
      <c r="PPC13"/>
      <c r="PPD13"/>
      <c r="PPE13"/>
      <c r="PPF13"/>
      <c r="PPG13"/>
      <c r="PPH13"/>
      <c r="PPI13"/>
      <c r="PPJ13"/>
      <c r="PPK13"/>
      <c r="PPL13"/>
      <c r="PPM13"/>
      <c r="PPN13"/>
      <c r="PPO13"/>
      <c r="PPP13"/>
      <c r="PPQ13"/>
      <c r="PPR13"/>
      <c r="PPS13"/>
      <c r="PPT13"/>
      <c r="PPU13"/>
      <c r="PPV13"/>
      <c r="PPW13"/>
      <c r="PPX13"/>
      <c r="PPY13"/>
      <c r="PPZ13"/>
      <c r="PQA13"/>
      <c r="PQB13"/>
      <c r="PQC13"/>
      <c r="PQD13"/>
      <c r="PQE13"/>
      <c r="PQF13"/>
      <c r="PQG13"/>
      <c r="PQH13"/>
      <c r="PQI13"/>
      <c r="PQJ13"/>
      <c r="PQK13"/>
      <c r="PQL13"/>
      <c r="PQM13"/>
      <c r="PQN13"/>
      <c r="PQO13"/>
      <c r="PQP13"/>
      <c r="PQQ13"/>
      <c r="PQR13"/>
      <c r="PQS13"/>
      <c r="PQT13"/>
      <c r="PQU13"/>
      <c r="PQV13"/>
      <c r="PQW13"/>
      <c r="PQX13"/>
      <c r="PQY13"/>
      <c r="PQZ13"/>
      <c r="PRA13"/>
      <c r="PRB13"/>
      <c r="PRC13"/>
      <c r="PRD13"/>
      <c r="PRE13"/>
      <c r="PRF13"/>
      <c r="PRG13"/>
      <c r="PRH13"/>
      <c r="PRI13"/>
      <c r="PRJ13"/>
      <c r="PRK13"/>
      <c r="PRL13"/>
      <c r="PRM13"/>
      <c r="PRN13"/>
      <c r="PRO13"/>
      <c r="PRP13"/>
      <c r="PRQ13"/>
      <c r="PRR13"/>
      <c r="PRS13"/>
      <c r="PRT13"/>
      <c r="PRU13"/>
      <c r="PRV13"/>
      <c r="PRW13"/>
      <c r="PRX13"/>
      <c r="PRY13"/>
      <c r="PRZ13"/>
      <c r="PSA13"/>
      <c r="PSB13"/>
      <c r="PSC13"/>
      <c r="PSD13"/>
      <c r="PSE13"/>
      <c r="PSF13"/>
      <c r="PSG13"/>
      <c r="PSH13"/>
      <c r="PSI13"/>
      <c r="PSJ13"/>
      <c r="PSK13"/>
      <c r="PSL13"/>
      <c r="PSM13"/>
      <c r="PSN13"/>
      <c r="PSO13"/>
      <c r="PSP13"/>
      <c r="PSQ13"/>
      <c r="PSR13"/>
      <c r="PSS13"/>
      <c r="PST13"/>
      <c r="PSU13"/>
      <c r="PSV13"/>
      <c r="PSW13"/>
      <c r="PSX13"/>
      <c r="PSY13"/>
      <c r="PSZ13"/>
      <c r="PTA13"/>
      <c r="PTB13"/>
      <c r="PTC13"/>
      <c r="PTD13"/>
      <c r="PTE13"/>
      <c r="PTF13"/>
      <c r="PTG13"/>
      <c r="PTH13"/>
      <c r="PTI13"/>
      <c r="PTJ13"/>
      <c r="PTK13"/>
      <c r="PTL13"/>
      <c r="PTM13"/>
      <c r="PTN13"/>
      <c r="PTO13"/>
      <c r="PTP13"/>
      <c r="PTQ13"/>
      <c r="PTR13"/>
      <c r="PTS13"/>
      <c r="PTT13"/>
      <c r="PTU13"/>
      <c r="PTV13"/>
      <c r="PTW13"/>
      <c r="PTX13"/>
      <c r="PTY13"/>
      <c r="PTZ13"/>
      <c r="PUA13"/>
      <c r="PUB13"/>
      <c r="PUC13"/>
      <c r="PUD13"/>
      <c r="PUE13"/>
      <c r="PUF13"/>
      <c r="PUG13"/>
      <c r="PUH13"/>
      <c r="PUI13"/>
      <c r="PUJ13"/>
      <c r="PUK13"/>
      <c r="PUL13"/>
      <c r="PUM13"/>
      <c r="PUN13"/>
      <c r="PUO13"/>
      <c r="PUP13"/>
      <c r="PUQ13"/>
      <c r="PUR13"/>
      <c r="PUS13"/>
      <c r="PUT13"/>
      <c r="PUU13"/>
      <c r="PUV13"/>
      <c r="PUW13"/>
      <c r="PUX13"/>
      <c r="PUY13"/>
      <c r="PUZ13"/>
      <c r="PVA13"/>
      <c r="PVB13"/>
      <c r="PVC13"/>
      <c r="PVD13"/>
      <c r="PVE13"/>
      <c r="PVF13"/>
      <c r="PVG13"/>
      <c r="PVH13"/>
      <c r="PVI13"/>
      <c r="PVJ13"/>
      <c r="PVK13"/>
      <c r="PVL13"/>
      <c r="PVM13"/>
      <c r="PVN13"/>
      <c r="PVO13"/>
      <c r="PVP13"/>
      <c r="PVQ13"/>
      <c r="PVR13"/>
      <c r="PVS13"/>
      <c r="PVT13"/>
      <c r="PVU13"/>
      <c r="PVV13"/>
      <c r="PVW13"/>
      <c r="PVX13"/>
      <c r="PVY13"/>
      <c r="PVZ13"/>
      <c r="PWA13"/>
      <c r="PWB13"/>
      <c r="PWC13"/>
      <c r="PWD13"/>
      <c r="PWE13"/>
      <c r="PWF13"/>
      <c r="PWG13"/>
      <c r="PWH13"/>
      <c r="PWI13"/>
      <c r="PWJ13"/>
      <c r="PWK13"/>
      <c r="PWL13"/>
      <c r="PWM13"/>
      <c r="PWN13"/>
      <c r="PWO13"/>
      <c r="PWP13"/>
      <c r="PWQ13"/>
      <c r="PWR13"/>
      <c r="PWS13"/>
      <c r="PWT13"/>
      <c r="PWU13"/>
      <c r="PWV13"/>
      <c r="PWW13"/>
      <c r="PWX13"/>
      <c r="PWY13"/>
      <c r="PWZ13"/>
      <c r="PXA13"/>
      <c r="PXB13"/>
      <c r="PXC13"/>
      <c r="PXD13"/>
      <c r="PXE13"/>
      <c r="PXF13"/>
      <c r="PXG13"/>
      <c r="PXH13"/>
      <c r="PXI13"/>
      <c r="PXJ13"/>
      <c r="PXK13"/>
      <c r="PXL13"/>
      <c r="PXM13"/>
      <c r="PXN13"/>
      <c r="PXO13"/>
      <c r="PXP13"/>
      <c r="PXQ13"/>
      <c r="PXR13"/>
      <c r="PXS13"/>
      <c r="PXT13"/>
      <c r="PXU13"/>
      <c r="PXV13"/>
      <c r="PXW13"/>
      <c r="PXX13"/>
      <c r="PXY13"/>
      <c r="PXZ13"/>
      <c r="PYA13"/>
      <c r="PYB13"/>
      <c r="PYC13"/>
      <c r="PYD13"/>
      <c r="PYE13"/>
      <c r="PYF13"/>
      <c r="PYG13"/>
      <c r="PYH13"/>
      <c r="PYI13"/>
      <c r="PYJ13"/>
      <c r="PYK13"/>
      <c r="PYL13"/>
      <c r="PYM13"/>
      <c r="PYN13"/>
      <c r="PYO13"/>
      <c r="PYP13"/>
      <c r="PYQ13"/>
      <c r="PYR13"/>
      <c r="PYS13"/>
      <c r="PYT13"/>
      <c r="PYU13"/>
      <c r="PYV13"/>
      <c r="PYW13"/>
      <c r="PYX13"/>
      <c r="PYY13"/>
      <c r="PYZ13"/>
      <c r="PZA13"/>
      <c r="PZB13"/>
      <c r="PZC13"/>
      <c r="PZD13"/>
      <c r="PZE13"/>
      <c r="PZF13"/>
      <c r="PZG13"/>
      <c r="PZH13"/>
      <c r="PZI13"/>
      <c r="PZJ13"/>
      <c r="PZK13"/>
      <c r="PZL13"/>
      <c r="PZM13"/>
      <c r="PZN13"/>
      <c r="PZO13"/>
      <c r="PZP13"/>
      <c r="PZQ13"/>
      <c r="PZR13"/>
      <c r="PZS13"/>
      <c r="PZT13"/>
      <c r="PZU13"/>
      <c r="PZV13"/>
      <c r="PZW13"/>
      <c r="PZX13"/>
      <c r="PZY13"/>
      <c r="PZZ13"/>
      <c r="QAA13"/>
      <c r="QAB13"/>
      <c r="QAC13"/>
      <c r="QAD13"/>
      <c r="QAE13"/>
      <c r="QAF13"/>
      <c r="QAG13"/>
      <c r="QAH13"/>
      <c r="QAI13"/>
      <c r="QAJ13"/>
      <c r="QAK13"/>
      <c r="QAL13"/>
      <c r="QAM13"/>
      <c r="QAN13"/>
      <c r="QAO13"/>
      <c r="QAP13"/>
      <c r="QAQ13"/>
      <c r="QAR13"/>
      <c r="QAS13"/>
      <c r="QAT13"/>
      <c r="QAU13"/>
      <c r="QAV13"/>
      <c r="QAW13"/>
      <c r="QAX13"/>
      <c r="QAY13"/>
      <c r="QAZ13"/>
      <c r="QBA13"/>
      <c r="QBB13"/>
      <c r="QBC13"/>
      <c r="QBD13"/>
      <c r="QBE13"/>
      <c r="QBF13"/>
      <c r="QBG13"/>
      <c r="QBH13"/>
      <c r="QBI13"/>
      <c r="QBJ13"/>
      <c r="QBK13"/>
      <c r="QBL13"/>
      <c r="QBM13"/>
      <c r="QBN13"/>
      <c r="QBO13"/>
      <c r="QBP13"/>
      <c r="QBQ13"/>
      <c r="QBR13"/>
      <c r="QBS13"/>
      <c r="QBT13"/>
      <c r="QBU13"/>
      <c r="QBV13"/>
      <c r="QBW13"/>
      <c r="QBX13"/>
      <c r="QBY13"/>
      <c r="QBZ13"/>
      <c r="QCA13"/>
      <c r="QCB13"/>
      <c r="QCC13"/>
      <c r="QCD13"/>
      <c r="QCE13"/>
      <c r="QCF13"/>
      <c r="QCG13"/>
      <c r="QCH13"/>
      <c r="QCI13"/>
      <c r="QCJ13"/>
      <c r="QCK13"/>
      <c r="QCL13"/>
      <c r="QCM13"/>
      <c r="QCN13"/>
      <c r="QCO13"/>
      <c r="QCP13"/>
      <c r="QCQ13"/>
      <c r="QCR13"/>
      <c r="QCS13"/>
      <c r="QCT13"/>
      <c r="QCU13"/>
      <c r="QCV13"/>
      <c r="QCW13"/>
      <c r="QCX13"/>
      <c r="QCY13"/>
      <c r="QCZ13"/>
      <c r="QDA13"/>
      <c r="QDB13"/>
      <c r="QDC13"/>
      <c r="QDD13"/>
      <c r="QDE13"/>
      <c r="QDF13"/>
      <c r="QDG13"/>
      <c r="QDH13"/>
      <c r="QDI13"/>
      <c r="QDJ13"/>
      <c r="QDK13"/>
      <c r="QDL13"/>
      <c r="QDM13"/>
      <c r="QDN13"/>
      <c r="QDO13"/>
      <c r="QDP13"/>
      <c r="QDQ13"/>
      <c r="QDR13"/>
      <c r="QDS13"/>
      <c r="QDT13"/>
      <c r="QDU13"/>
      <c r="QDV13"/>
      <c r="QDW13"/>
      <c r="QDX13"/>
      <c r="QDY13"/>
      <c r="QDZ13"/>
      <c r="QEA13"/>
      <c r="QEB13"/>
      <c r="QEC13"/>
      <c r="QED13"/>
      <c r="QEE13"/>
      <c r="QEF13"/>
      <c r="QEG13"/>
      <c r="QEH13"/>
      <c r="QEI13"/>
      <c r="QEJ13"/>
      <c r="QEK13"/>
      <c r="QEL13"/>
      <c r="QEM13"/>
      <c r="QEN13"/>
      <c r="QEO13"/>
      <c r="QEP13"/>
      <c r="QEQ13"/>
      <c r="QER13"/>
      <c r="QES13"/>
      <c r="QET13"/>
      <c r="QEU13"/>
      <c r="QEV13"/>
      <c r="QEW13"/>
      <c r="QEX13"/>
      <c r="QEY13"/>
      <c r="QEZ13"/>
      <c r="QFA13"/>
      <c r="QFB13"/>
      <c r="QFC13"/>
      <c r="QFD13"/>
      <c r="QFE13"/>
      <c r="QFF13"/>
      <c r="QFG13"/>
      <c r="QFH13"/>
      <c r="QFI13"/>
      <c r="QFJ13"/>
      <c r="QFK13"/>
      <c r="QFL13"/>
      <c r="QFM13"/>
      <c r="QFN13"/>
      <c r="QFO13"/>
      <c r="QFP13"/>
      <c r="QFQ13"/>
      <c r="QFR13"/>
      <c r="QFS13"/>
      <c r="QFT13"/>
      <c r="QFU13"/>
      <c r="QFV13"/>
      <c r="QFW13"/>
      <c r="QFX13"/>
      <c r="QFY13"/>
      <c r="QFZ13"/>
      <c r="QGA13"/>
      <c r="QGB13"/>
      <c r="QGC13"/>
      <c r="QGD13"/>
      <c r="QGE13"/>
      <c r="QGF13"/>
      <c r="QGG13"/>
      <c r="QGH13"/>
      <c r="QGI13"/>
      <c r="QGJ13"/>
      <c r="QGK13"/>
      <c r="QGL13"/>
      <c r="QGM13"/>
      <c r="QGN13"/>
      <c r="QGO13"/>
      <c r="QGP13"/>
      <c r="QGQ13"/>
      <c r="QGR13"/>
      <c r="QGS13"/>
      <c r="QGT13"/>
      <c r="QGU13"/>
      <c r="QGV13"/>
      <c r="QGW13"/>
      <c r="QGX13"/>
      <c r="QGY13"/>
      <c r="QGZ13"/>
      <c r="QHA13"/>
      <c r="QHB13"/>
      <c r="QHC13"/>
      <c r="QHD13"/>
      <c r="QHE13"/>
      <c r="QHF13"/>
      <c r="QHG13"/>
      <c r="QHH13"/>
      <c r="QHI13"/>
      <c r="QHJ13"/>
      <c r="QHK13"/>
      <c r="QHL13"/>
      <c r="QHM13"/>
      <c r="QHN13"/>
      <c r="QHO13"/>
      <c r="QHP13"/>
      <c r="QHQ13"/>
      <c r="QHR13"/>
      <c r="QHS13"/>
      <c r="QHT13"/>
      <c r="QHU13"/>
      <c r="QHV13"/>
      <c r="QHW13"/>
      <c r="QHX13"/>
      <c r="QHY13"/>
      <c r="QHZ13"/>
      <c r="QIA13"/>
      <c r="QIB13"/>
      <c r="QIC13"/>
      <c r="QID13"/>
      <c r="QIE13"/>
      <c r="QIF13"/>
      <c r="QIG13"/>
      <c r="QIH13"/>
      <c r="QII13"/>
      <c r="QIJ13"/>
      <c r="QIK13"/>
      <c r="QIL13"/>
      <c r="QIM13"/>
      <c r="QIN13"/>
      <c r="QIO13"/>
      <c r="QIP13"/>
      <c r="QIQ13"/>
      <c r="QIR13"/>
      <c r="QIS13"/>
      <c r="QIT13"/>
      <c r="QIU13"/>
      <c r="QIV13"/>
      <c r="QIW13"/>
      <c r="QIX13"/>
      <c r="QIY13"/>
      <c r="QIZ13"/>
      <c r="QJA13"/>
      <c r="QJB13"/>
      <c r="QJC13"/>
      <c r="QJD13"/>
      <c r="QJE13"/>
      <c r="QJF13"/>
      <c r="QJG13"/>
      <c r="QJH13"/>
      <c r="QJI13"/>
      <c r="QJJ13"/>
      <c r="QJK13"/>
      <c r="QJL13"/>
      <c r="QJM13"/>
      <c r="QJN13"/>
      <c r="QJO13"/>
      <c r="QJP13"/>
      <c r="QJQ13"/>
      <c r="QJR13"/>
      <c r="QJS13"/>
      <c r="QJT13"/>
      <c r="QJU13"/>
      <c r="QJV13"/>
      <c r="QJW13"/>
      <c r="QJX13"/>
      <c r="QJY13"/>
      <c r="QJZ13"/>
      <c r="QKA13"/>
      <c r="QKB13"/>
      <c r="QKC13"/>
      <c r="QKD13"/>
      <c r="QKE13"/>
      <c r="QKF13"/>
      <c r="QKG13"/>
      <c r="QKH13"/>
      <c r="QKI13"/>
      <c r="QKJ13"/>
      <c r="QKK13"/>
      <c r="QKL13"/>
      <c r="QKM13"/>
      <c r="QKN13"/>
      <c r="QKO13"/>
      <c r="QKP13"/>
      <c r="QKQ13"/>
      <c r="QKR13"/>
      <c r="QKS13"/>
      <c r="QKT13"/>
      <c r="QKU13"/>
      <c r="QKV13"/>
      <c r="QKW13"/>
      <c r="QKX13"/>
      <c r="QKY13"/>
      <c r="QKZ13"/>
      <c r="QLA13"/>
      <c r="QLB13"/>
      <c r="QLC13"/>
      <c r="QLD13"/>
      <c r="QLE13"/>
      <c r="QLF13"/>
      <c r="QLG13"/>
      <c r="QLH13"/>
      <c r="QLI13"/>
      <c r="QLJ13"/>
      <c r="QLK13"/>
      <c r="QLL13"/>
      <c r="QLM13"/>
      <c r="QLN13"/>
      <c r="QLO13"/>
      <c r="QLP13"/>
      <c r="QLQ13"/>
      <c r="QLR13"/>
      <c r="QLS13"/>
      <c r="QLT13"/>
      <c r="QLU13"/>
      <c r="QLV13"/>
      <c r="QLW13"/>
      <c r="QLX13"/>
      <c r="QLY13"/>
      <c r="QLZ13"/>
      <c r="QMA13"/>
      <c r="QMB13"/>
      <c r="QMC13"/>
      <c r="QMD13"/>
      <c r="QME13"/>
      <c r="QMF13"/>
      <c r="QMG13"/>
      <c r="QMH13"/>
      <c r="QMI13"/>
      <c r="QMJ13"/>
      <c r="QMK13"/>
      <c r="QML13"/>
      <c r="QMM13"/>
      <c r="QMN13"/>
      <c r="QMO13"/>
      <c r="QMP13"/>
      <c r="QMQ13"/>
      <c r="QMR13"/>
      <c r="QMS13"/>
      <c r="QMT13"/>
      <c r="QMU13"/>
      <c r="QMV13"/>
      <c r="QMW13"/>
      <c r="QMX13"/>
      <c r="QMY13"/>
      <c r="QMZ13"/>
      <c r="QNA13"/>
      <c r="QNB13"/>
      <c r="QNC13"/>
      <c r="QND13"/>
      <c r="QNE13"/>
      <c r="QNF13"/>
      <c r="QNG13"/>
      <c r="QNH13"/>
      <c r="QNI13"/>
      <c r="QNJ13"/>
      <c r="QNK13"/>
      <c r="QNL13"/>
      <c r="QNM13"/>
      <c r="QNN13"/>
      <c r="QNO13"/>
      <c r="QNP13"/>
      <c r="QNQ13"/>
      <c r="QNR13"/>
      <c r="QNS13"/>
      <c r="QNT13"/>
      <c r="QNU13"/>
      <c r="QNV13"/>
      <c r="QNW13"/>
      <c r="QNX13"/>
      <c r="QNY13"/>
      <c r="QNZ13"/>
      <c r="QOA13"/>
      <c r="QOB13"/>
      <c r="QOC13"/>
      <c r="QOD13"/>
      <c r="QOE13"/>
      <c r="QOF13"/>
      <c r="QOG13"/>
      <c r="QOH13"/>
      <c r="QOI13"/>
      <c r="QOJ13"/>
      <c r="QOK13"/>
      <c r="QOL13"/>
      <c r="QOM13"/>
      <c r="QON13"/>
      <c r="QOO13"/>
      <c r="QOP13"/>
      <c r="QOQ13"/>
      <c r="QOR13"/>
      <c r="QOS13"/>
      <c r="QOT13"/>
      <c r="QOU13"/>
      <c r="QOV13"/>
      <c r="QOW13"/>
      <c r="QOX13"/>
      <c r="QOY13"/>
      <c r="QOZ13"/>
      <c r="QPA13"/>
      <c r="QPB13"/>
      <c r="QPC13"/>
      <c r="QPD13"/>
      <c r="QPE13"/>
      <c r="QPF13"/>
      <c r="QPG13"/>
      <c r="QPH13"/>
      <c r="QPI13"/>
      <c r="QPJ13"/>
      <c r="QPK13"/>
      <c r="QPL13"/>
      <c r="QPM13"/>
      <c r="QPN13"/>
      <c r="QPO13"/>
      <c r="QPP13"/>
      <c r="QPQ13"/>
      <c r="QPR13"/>
      <c r="QPS13"/>
      <c r="QPT13"/>
      <c r="QPU13"/>
      <c r="QPV13"/>
      <c r="QPW13"/>
      <c r="QPX13"/>
      <c r="QPY13"/>
      <c r="QPZ13"/>
      <c r="QQA13"/>
      <c r="QQB13"/>
      <c r="QQC13"/>
      <c r="QQD13"/>
      <c r="QQE13"/>
      <c r="QQF13"/>
      <c r="QQG13"/>
      <c r="QQH13"/>
      <c r="QQI13"/>
      <c r="QQJ13"/>
      <c r="QQK13"/>
      <c r="QQL13"/>
      <c r="QQM13"/>
      <c r="QQN13"/>
      <c r="QQO13"/>
      <c r="QQP13"/>
      <c r="QQQ13"/>
      <c r="QQR13"/>
      <c r="QQS13"/>
      <c r="QQT13"/>
      <c r="QQU13"/>
      <c r="QQV13"/>
      <c r="QQW13"/>
      <c r="QQX13"/>
      <c r="QQY13"/>
      <c r="QQZ13"/>
      <c r="QRA13"/>
      <c r="QRB13"/>
      <c r="QRC13"/>
      <c r="QRD13"/>
      <c r="QRE13"/>
      <c r="QRF13"/>
      <c r="QRG13"/>
      <c r="QRH13"/>
      <c r="QRI13"/>
      <c r="QRJ13"/>
      <c r="QRK13"/>
      <c r="QRL13"/>
      <c r="QRM13"/>
      <c r="QRN13"/>
      <c r="QRO13"/>
      <c r="QRP13"/>
      <c r="QRQ13"/>
      <c r="QRR13"/>
      <c r="QRS13"/>
      <c r="QRT13"/>
      <c r="QRU13"/>
      <c r="QRV13"/>
      <c r="QRW13"/>
      <c r="QRX13"/>
      <c r="QRY13"/>
      <c r="QRZ13"/>
      <c r="QSA13"/>
      <c r="QSB13"/>
      <c r="QSC13"/>
      <c r="QSD13"/>
      <c r="QSE13"/>
      <c r="QSF13"/>
      <c r="QSG13"/>
      <c r="QSH13"/>
      <c r="QSI13"/>
      <c r="QSJ13"/>
      <c r="QSK13"/>
      <c r="QSL13"/>
      <c r="QSM13"/>
      <c r="QSN13"/>
      <c r="QSO13"/>
      <c r="QSP13"/>
      <c r="QSQ13"/>
      <c r="QSR13"/>
      <c r="QSS13"/>
      <c r="QST13"/>
      <c r="QSU13"/>
      <c r="QSV13"/>
      <c r="QSW13"/>
      <c r="QSX13"/>
      <c r="QSY13"/>
      <c r="QSZ13"/>
      <c r="QTA13"/>
      <c r="QTB13"/>
      <c r="QTC13"/>
      <c r="QTD13"/>
      <c r="QTE13"/>
      <c r="QTF13"/>
      <c r="QTG13"/>
      <c r="QTH13"/>
      <c r="QTI13"/>
      <c r="QTJ13"/>
      <c r="QTK13"/>
      <c r="QTL13"/>
      <c r="QTM13"/>
      <c r="QTN13"/>
      <c r="QTO13"/>
      <c r="QTP13"/>
      <c r="QTQ13"/>
      <c r="QTR13"/>
      <c r="QTS13"/>
      <c r="QTT13"/>
      <c r="QTU13"/>
      <c r="QTV13"/>
      <c r="QTW13"/>
      <c r="QTX13"/>
      <c r="QTY13"/>
      <c r="QTZ13"/>
      <c r="QUA13"/>
      <c r="QUB13"/>
      <c r="QUC13"/>
      <c r="QUD13"/>
      <c r="QUE13"/>
      <c r="QUF13"/>
      <c r="QUG13"/>
      <c r="QUH13"/>
      <c r="QUI13"/>
      <c r="QUJ13"/>
      <c r="QUK13"/>
      <c r="QUL13"/>
      <c r="QUM13"/>
      <c r="QUN13"/>
      <c r="QUO13"/>
      <c r="QUP13"/>
      <c r="QUQ13"/>
      <c r="QUR13"/>
      <c r="QUS13"/>
      <c r="QUT13"/>
      <c r="QUU13"/>
      <c r="QUV13"/>
      <c r="QUW13"/>
      <c r="QUX13"/>
      <c r="QUY13"/>
      <c r="QUZ13"/>
      <c r="QVA13"/>
      <c r="QVB13"/>
      <c r="QVC13"/>
      <c r="QVD13"/>
      <c r="QVE13"/>
      <c r="QVF13"/>
      <c r="QVG13"/>
      <c r="QVH13"/>
      <c r="QVI13"/>
      <c r="QVJ13"/>
      <c r="QVK13"/>
      <c r="QVL13"/>
      <c r="QVM13"/>
      <c r="QVN13"/>
      <c r="QVO13"/>
      <c r="QVP13"/>
      <c r="QVQ13"/>
      <c r="QVR13"/>
      <c r="QVS13"/>
      <c r="QVT13"/>
      <c r="QVU13"/>
      <c r="QVV13"/>
      <c r="QVW13"/>
      <c r="QVX13"/>
      <c r="QVY13"/>
      <c r="QVZ13"/>
      <c r="QWA13"/>
      <c r="QWB13"/>
      <c r="QWC13"/>
      <c r="QWD13"/>
      <c r="QWE13"/>
      <c r="QWF13"/>
      <c r="QWG13"/>
      <c r="QWH13"/>
      <c r="QWI13"/>
      <c r="QWJ13"/>
      <c r="QWK13"/>
      <c r="QWL13"/>
      <c r="QWM13"/>
      <c r="QWN13"/>
      <c r="QWO13"/>
      <c r="QWP13"/>
      <c r="QWQ13"/>
      <c r="QWR13"/>
      <c r="QWS13"/>
      <c r="QWT13"/>
      <c r="QWU13"/>
      <c r="QWV13"/>
      <c r="QWW13"/>
      <c r="QWX13"/>
      <c r="QWY13"/>
      <c r="QWZ13"/>
      <c r="QXA13"/>
      <c r="QXB13"/>
      <c r="QXC13"/>
      <c r="QXD13"/>
      <c r="QXE13"/>
      <c r="QXF13"/>
      <c r="QXG13"/>
      <c r="QXH13"/>
      <c r="QXI13"/>
      <c r="QXJ13"/>
      <c r="QXK13"/>
      <c r="QXL13"/>
      <c r="QXM13"/>
      <c r="QXN13"/>
      <c r="QXO13"/>
      <c r="QXP13"/>
      <c r="QXQ13"/>
      <c r="QXR13"/>
      <c r="QXS13"/>
      <c r="QXT13"/>
      <c r="QXU13"/>
      <c r="QXV13"/>
      <c r="QXW13"/>
      <c r="QXX13"/>
      <c r="QXY13"/>
      <c r="QXZ13"/>
      <c r="QYA13"/>
      <c r="QYB13"/>
      <c r="QYC13"/>
      <c r="QYD13"/>
      <c r="QYE13"/>
      <c r="QYF13"/>
      <c r="QYG13"/>
      <c r="QYH13"/>
      <c r="QYI13"/>
      <c r="QYJ13"/>
      <c r="QYK13"/>
      <c r="QYL13"/>
      <c r="QYM13"/>
      <c r="QYN13"/>
      <c r="QYO13"/>
      <c r="QYP13"/>
      <c r="QYQ13"/>
      <c r="QYR13"/>
      <c r="QYS13"/>
      <c r="QYT13"/>
      <c r="QYU13"/>
      <c r="QYV13"/>
      <c r="QYW13"/>
      <c r="QYX13"/>
      <c r="QYY13"/>
      <c r="QYZ13"/>
      <c r="QZA13"/>
      <c r="QZB13"/>
      <c r="QZC13"/>
      <c r="QZD13"/>
      <c r="QZE13"/>
      <c r="QZF13"/>
      <c r="QZG13"/>
      <c r="QZH13"/>
      <c r="QZI13"/>
      <c r="QZJ13"/>
      <c r="QZK13"/>
      <c r="QZL13"/>
      <c r="QZM13"/>
      <c r="QZN13"/>
      <c r="QZO13"/>
      <c r="QZP13"/>
      <c r="QZQ13"/>
      <c r="QZR13"/>
      <c r="QZS13"/>
      <c r="QZT13"/>
      <c r="QZU13"/>
      <c r="QZV13"/>
      <c r="QZW13"/>
      <c r="QZX13"/>
      <c r="QZY13"/>
      <c r="QZZ13"/>
      <c r="RAA13"/>
      <c r="RAB13"/>
      <c r="RAC13"/>
      <c r="RAD13"/>
      <c r="RAE13"/>
      <c r="RAF13"/>
      <c r="RAG13"/>
      <c r="RAH13"/>
      <c r="RAI13"/>
      <c r="RAJ13"/>
      <c r="RAK13"/>
      <c r="RAL13"/>
      <c r="RAM13"/>
      <c r="RAN13"/>
      <c r="RAO13"/>
      <c r="RAP13"/>
      <c r="RAQ13"/>
      <c r="RAR13"/>
      <c r="RAS13"/>
      <c r="RAT13"/>
      <c r="RAU13"/>
      <c r="RAV13"/>
      <c r="RAW13"/>
      <c r="RAX13"/>
      <c r="RAY13"/>
      <c r="RAZ13"/>
      <c r="RBA13"/>
      <c r="RBB13"/>
      <c r="RBC13"/>
      <c r="RBD13"/>
      <c r="RBE13"/>
      <c r="RBF13"/>
      <c r="RBG13"/>
      <c r="RBH13"/>
      <c r="RBI13"/>
      <c r="RBJ13"/>
      <c r="RBK13"/>
      <c r="RBL13"/>
      <c r="RBM13"/>
      <c r="RBN13"/>
      <c r="RBO13"/>
      <c r="RBP13"/>
      <c r="RBQ13"/>
      <c r="RBR13"/>
      <c r="RBS13"/>
      <c r="RBT13"/>
      <c r="RBU13"/>
      <c r="RBV13"/>
      <c r="RBW13"/>
      <c r="RBX13"/>
      <c r="RBY13"/>
      <c r="RBZ13"/>
      <c r="RCA13"/>
      <c r="RCB13"/>
      <c r="RCC13"/>
      <c r="RCD13"/>
      <c r="RCE13"/>
      <c r="RCF13"/>
      <c r="RCG13"/>
      <c r="RCH13"/>
      <c r="RCI13"/>
      <c r="RCJ13"/>
      <c r="RCK13"/>
      <c r="RCL13"/>
      <c r="RCM13"/>
      <c r="RCN13"/>
      <c r="RCO13"/>
      <c r="RCP13"/>
      <c r="RCQ13"/>
      <c r="RCR13"/>
      <c r="RCS13"/>
      <c r="RCT13"/>
      <c r="RCU13"/>
      <c r="RCV13"/>
      <c r="RCW13"/>
      <c r="RCX13"/>
      <c r="RCY13"/>
      <c r="RCZ13"/>
      <c r="RDA13"/>
      <c r="RDB13"/>
      <c r="RDC13"/>
      <c r="RDD13"/>
      <c r="RDE13"/>
      <c r="RDF13"/>
      <c r="RDG13"/>
      <c r="RDH13"/>
      <c r="RDI13"/>
      <c r="RDJ13"/>
      <c r="RDK13"/>
      <c r="RDL13"/>
      <c r="RDM13"/>
      <c r="RDN13"/>
      <c r="RDO13"/>
      <c r="RDP13"/>
      <c r="RDQ13"/>
      <c r="RDR13"/>
      <c r="RDS13"/>
      <c r="RDT13"/>
      <c r="RDU13"/>
      <c r="RDV13"/>
      <c r="RDW13"/>
      <c r="RDX13"/>
      <c r="RDY13"/>
      <c r="RDZ13"/>
      <c r="REA13"/>
      <c r="REB13"/>
      <c r="REC13"/>
      <c r="RED13"/>
      <c r="REE13"/>
      <c r="REF13"/>
      <c r="REG13"/>
      <c r="REH13"/>
      <c r="REI13"/>
      <c r="REJ13"/>
      <c r="REK13"/>
      <c r="REL13"/>
      <c r="REM13"/>
      <c r="REN13"/>
      <c r="REO13"/>
      <c r="REP13"/>
      <c r="REQ13"/>
      <c r="RER13"/>
      <c r="RES13"/>
      <c r="RET13"/>
      <c r="REU13"/>
      <c r="REV13"/>
      <c r="REW13"/>
      <c r="REX13"/>
      <c r="REY13"/>
      <c r="REZ13"/>
      <c r="RFA13"/>
      <c r="RFB13"/>
      <c r="RFC13"/>
      <c r="RFD13"/>
      <c r="RFE13"/>
      <c r="RFF13"/>
      <c r="RFG13"/>
      <c r="RFH13"/>
      <c r="RFI13"/>
      <c r="RFJ13"/>
      <c r="RFK13"/>
      <c r="RFL13"/>
      <c r="RFM13"/>
      <c r="RFN13"/>
      <c r="RFO13"/>
      <c r="RFP13"/>
      <c r="RFQ13"/>
      <c r="RFR13"/>
      <c r="RFS13"/>
      <c r="RFT13"/>
      <c r="RFU13"/>
      <c r="RFV13"/>
      <c r="RFW13"/>
      <c r="RFX13"/>
      <c r="RFY13"/>
      <c r="RFZ13"/>
      <c r="RGA13"/>
      <c r="RGB13"/>
      <c r="RGC13"/>
      <c r="RGD13"/>
      <c r="RGE13"/>
      <c r="RGF13"/>
      <c r="RGG13"/>
      <c r="RGH13"/>
      <c r="RGI13"/>
      <c r="RGJ13"/>
      <c r="RGK13"/>
      <c r="RGL13"/>
      <c r="RGM13"/>
      <c r="RGN13"/>
      <c r="RGO13"/>
      <c r="RGP13"/>
      <c r="RGQ13"/>
      <c r="RGR13"/>
      <c r="RGS13"/>
      <c r="RGT13"/>
      <c r="RGU13"/>
      <c r="RGV13"/>
      <c r="RGW13"/>
      <c r="RGX13"/>
      <c r="RGY13"/>
      <c r="RGZ13"/>
      <c r="RHA13"/>
      <c r="RHB13"/>
      <c r="RHC13"/>
      <c r="RHD13"/>
      <c r="RHE13"/>
      <c r="RHF13"/>
      <c r="RHG13"/>
      <c r="RHH13"/>
      <c r="RHI13"/>
      <c r="RHJ13"/>
      <c r="RHK13"/>
      <c r="RHL13"/>
      <c r="RHM13"/>
      <c r="RHN13"/>
      <c r="RHO13"/>
      <c r="RHP13"/>
      <c r="RHQ13"/>
      <c r="RHR13"/>
      <c r="RHS13"/>
      <c r="RHT13"/>
      <c r="RHU13"/>
      <c r="RHV13"/>
      <c r="RHW13"/>
      <c r="RHX13"/>
      <c r="RHY13"/>
      <c r="RHZ13"/>
      <c r="RIA13"/>
      <c r="RIB13"/>
      <c r="RIC13"/>
      <c r="RID13"/>
      <c r="RIE13"/>
      <c r="RIF13"/>
      <c r="RIG13"/>
      <c r="RIH13"/>
      <c r="RII13"/>
      <c r="RIJ13"/>
      <c r="RIK13"/>
      <c r="RIL13"/>
      <c r="RIM13"/>
      <c r="RIN13"/>
      <c r="RIO13"/>
      <c r="RIP13"/>
      <c r="RIQ13"/>
      <c r="RIR13"/>
      <c r="RIS13"/>
      <c r="RIT13"/>
      <c r="RIU13"/>
      <c r="RIV13"/>
      <c r="RIW13"/>
      <c r="RIX13"/>
      <c r="RIY13"/>
      <c r="RIZ13"/>
      <c r="RJA13"/>
      <c r="RJB13"/>
      <c r="RJC13"/>
      <c r="RJD13"/>
      <c r="RJE13"/>
      <c r="RJF13"/>
      <c r="RJG13"/>
      <c r="RJH13"/>
      <c r="RJI13"/>
      <c r="RJJ13"/>
      <c r="RJK13"/>
      <c r="RJL13"/>
      <c r="RJM13"/>
      <c r="RJN13"/>
      <c r="RJO13"/>
      <c r="RJP13"/>
      <c r="RJQ13"/>
      <c r="RJR13"/>
      <c r="RJS13"/>
      <c r="RJT13"/>
      <c r="RJU13"/>
      <c r="RJV13"/>
      <c r="RJW13"/>
      <c r="RJX13"/>
      <c r="RJY13"/>
      <c r="RJZ13"/>
      <c r="RKA13"/>
      <c r="RKB13"/>
      <c r="RKC13"/>
      <c r="RKD13"/>
      <c r="RKE13"/>
      <c r="RKF13"/>
      <c r="RKG13"/>
      <c r="RKH13"/>
      <c r="RKI13"/>
      <c r="RKJ13"/>
      <c r="RKK13"/>
      <c r="RKL13"/>
      <c r="RKM13"/>
      <c r="RKN13"/>
      <c r="RKO13"/>
      <c r="RKP13"/>
      <c r="RKQ13"/>
      <c r="RKR13"/>
      <c r="RKS13"/>
      <c r="RKT13"/>
      <c r="RKU13"/>
      <c r="RKV13"/>
      <c r="RKW13"/>
      <c r="RKX13"/>
      <c r="RKY13"/>
      <c r="RKZ13"/>
      <c r="RLA13"/>
      <c r="RLB13"/>
      <c r="RLC13"/>
      <c r="RLD13"/>
      <c r="RLE13"/>
      <c r="RLF13"/>
      <c r="RLG13"/>
      <c r="RLH13"/>
      <c r="RLI13"/>
      <c r="RLJ13"/>
      <c r="RLK13"/>
      <c r="RLL13"/>
      <c r="RLM13"/>
      <c r="RLN13"/>
      <c r="RLO13"/>
      <c r="RLP13"/>
      <c r="RLQ13"/>
      <c r="RLR13"/>
      <c r="RLS13"/>
      <c r="RLT13"/>
      <c r="RLU13"/>
      <c r="RLV13"/>
      <c r="RLW13"/>
      <c r="RLX13"/>
      <c r="RLY13"/>
      <c r="RLZ13"/>
      <c r="RMA13"/>
      <c r="RMB13"/>
      <c r="RMC13"/>
      <c r="RMD13"/>
      <c r="RME13"/>
      <c r="RMF13"/>
      <c r="RMG13"/>
      <c r="RMH13"/>
      <c r="RMI13"/>
      <c r="RMJ13"/>
      <c r="RMK13"/>
      <c r="RML13"/>
      <c r="RMM13"/>
      <c r="RMN13"/>
      <c r="RMO13"/>
      <c r="RMP13"/>
      <c r="RMQ13"/>
      <c r="RMR13"/>
      <c r="RMS13"/>
      <c r="RMT13"/>
      <c r="RMU13"/>
      <c r="RMV13"/>
      <c r="RMW13"/>
      <c r="RMX13"/>
      <c r="RMY13"/>
      <c r="RMZ13"/>
      <c r="RNA13"/>
      <c r="RNB13"/>
      <c r="RNC13"/>
      <c r="RND13"/>
      <c r="RNE13"/>
      <c r="RNF13"/>
      <c r="RNG13"/>
      <c r="RNH13"/>
      <c r="RNI13"/>
      <c r="RNJ13"/>
      <c r="RNK13"/>
      <c r="RNL13"/>
      <c r="RNM13"/>
      <c r="RNN13"/>
      <c r="RNO13"/>
      <c r="RNP13"/>
      <c r="RNQ13"/>
      <c r="RNR13"/>
      <c r="RNS13"/>
      <c r="RNT13"/>
      <c r="RNU13"/>
      <c r="RNV13"/>
      <c r="RNW13"/>
      <c r="RNX13"/>
      <c r="RNY13"/>
      <c r="RNZ13"/>
      <c r="ROA13"/>
      <c r="ROB13"/>
      <c r="ROC13"/>
      <c r="ROD13"/>
      <c r="ROE13"/>
      <c r="ROF13"/>
      <c r="ROG13"/>
      <c r="ROH13"/>
      <c r="ROI13"/>
      <c r="ROJ13"/>
      <c r="ROK13"/>
      <c r="ROL13"/>
      <c r="ROM13"/>
      <c r="RON13"/>
      <c r="ROO13"/>
      <c r="ROP13"/>
      <c r="ROQ13"/>
      <c r="ROR13"/>
      <c r="ROS13"/>
      <c r="ROT13"/>
      <c r="ROU13"/>
      <c r="ROV13"/>
      <c r="ROW13"/>
      <c r="ROX13"/>
      <c r="ROY13"/>
      <c r="ROZ13"/>
      <c r="RPA13"/>
      <c r="RPB13"/>
      <c r="RPC13"/>
      <c r="RPD13"/>
      <c r="RPE13"/>
      <c r="RPF13"/>
      <c r="RPG13"/>
      <c r="RPH13"/>
      <c r="RPI13"/>
      <c r="RPJ13"/>
      <c r="RPK13"/>
      <c r="RPL13"/>
      <c r="RPM13"/>
      <c r="RPN13"/>
      <c r="RPO13"/>
      <c r="RPP13"/>
      <c r="RPQ13"/>
      <c r="RPR13"/>
      <c r="RPS13"/>
      <c r="RPT13"/>
      <c r="RPU13"/>
      <c r="RPV13"/>
      <c r="RPW13"/>
      <c r="RPX13"/>
      <c r="RPY13"/>
      <c r="RPZ13"/>
      <c r="RQA13"/>
      <c r="RQB13"/>
      <c r="RQC13"/>
      <c r="RQD13"/>
      <c r="RQE13"/>
      <c r="RQF13"/>
      <c r="RQG13"/>
      <c r="RQH13"/>
      <c r="RQI13"/>
      <c r="RQJ13"/>
      <c r="RQK13"/>
      <c r="RQL13"/>
      <c r="RQM13"/>
      <c r="RQN13"/>
      <c r="RQO13"/>
      <c r="RQP13"/>
      <c r="RQQ13"/>
      <c r="RQR13"/>
      <c r="RQS13"/>
      <c r="RQT13"/>
      <c r="RQU13"/>
      <c r="RQV13"/>
      <c r="RQW13"/>
      <c r="RQX13"/>
      <c r="RQY13"/>
      <c r="RQZ13"/>
      <c r="RRA13"/>
      <c r="RRB13"/>
      <c r="RRC13"/>
      <c r="RRD13"/>
      <c r="RRE13"/>
      <c r="RRF13"/>
      <c r="RRG13"/>
      <c r="RRH13"/>
      <c r="RRI13"/>
      <c r="RRJ13"/>
      <c r="RRK13"/>
      <c r="RRL13"/>
      <c r="RRM13"/>
      <c r="RRN13"/>
      <c r="RRO13"/>
      <c r="RRP13"/>
      <c r="RRQ13"/>
      <c r="RRR13"/>
      <c r="RRS13"/>
      <c r="RRT13"/>
      <c r="RRU13"/>
      <c r="RRV13"/>
      <c r="RRW13"/>
      <c r="RRX13"/>
      <c r="RRY13"/>
      <c r="RRZ13"/>
      <c r="RSA13"/>
      <c r="RSB13"/>
      <c r="RSC13"/>
      <c r="RSD13"/>
      <c r="RSE13"/>
      <c r="RSF13"/>
      <c r="RSG13"/>
      <c r="RSH13"/>
      <c r="RSI13"/>
      <c r="RSJ13"/>
      <c r="RSK13"/>
      <c r="RSL13"/>
      <c r="RSM13"/>
      <c r="RSN13"/>
      <c r="RSO13"/>
      <c r="RSP13"/>
      <c r="RSQ13"/>
      <c r="RSR13"/>
      <c r="RSS13"/>
      <c r="RST13"/>
      <c r="RSU13"/>
      <c r="RSV13"/>
      <c r="RSW13"/>
      <c r="RSX13"/>
      <c r="RSY13"/>
      <c r="RSZ13"/>
      <c r="RTA13"/>
      <c r="RTB13"/>
      <c r="RTC13"/>
      <c r="RTD13"/>
      <c r="RTE13"/>
      <c r="RTF13"/>
      <c r="RTG13"/>
      <c r="RTH13"/>
      <c r="RTI13"/>
      <c r="RTJ13"/>
      <c r="RTK13"/>
      <c r="RTL13"/>
      <c r="RTM13"/>
      <c r="RTN13"/>
      <c r="RTO13"/>
      <c r="RTP13"/>
      <c r="RTQ13"/>
      <c r="RTR13"/>
      <c r="RTS13"/>
      <c r="RTT13"/>
      <c r="RTU13"/>
      <c r="RTV13"/>
      <c r="RTW13"/>
      <c r="RTX13"/>
      <c r="RTY13"/>
      <c r="RTZ13"/>
      <c r="RUA13"/>
      <c r="RUB13"/>
      <c r="RUC13"/>
      <c r="RUD13"/>
      <c r="RUE13"/>
      <c r="RUF13"/>
      <c r="RUG13"/>
      <c r="RUH13"/>
      <c r="RUI13"/>
      <c r="RUJ13"/>
      <c r="RUK13"/>
      <c r="RUL13"/>
      <c r="RUM13"/>
      <c r="RUN13"/>
      <c r="RUO13"/>
      <c r="RUP13"/>
      <c r="RUQ13"/>
      <c r="RUR13"/>
      <c r="RUS13"/>
      <c r="RUT13"/>
      <c r="RUU13"/>
      <c r="RUV13"/>
      <c r="RUW13"/>
      <c r="RUX13"/>
      <c r="RUY13"/>
      <c r="RUZ13"/>
      <c r="RVA13"/>
      <c r="RVB13"/>
      <c r="RVC13"/>
      <c r="RVD13"/>
      <c r="RVE13"/>
      <c r="RVF13"/>
      <c r="RVG13"/>
      <c r="RVH13"/>
      <c r="RVI13"/>
      <c r="RVJ13"/>
      <c r="RVK13"/>
      <c r="RVL13"/>
      <c r="RVM13"/>
      <c r="RVN13"/>
      <c r="RVO13"/>
      <c r="RVP13"/>
      <c r="RVQ13"/>
      <c r="RVR13"/>
      <c r="RVS13"/>
      <c r="RVT13"/>
      <c r="RVU13"/>
      <c r="RVV13"/>
      <c r="RVW13"/>
      <c r="RVX13"/>
      <c r="RVY13"/>
      <c r="RVZ13"/>
      <c r="RWA13"/>
      <c r="RWB13"/>
      <c r="RWC13"/>
      <c r="RWD13"/>
      <c r="RWE13"/>
      <c r="RWF13"/>
      <c r="RWG13"/>
      <c r="RWH13"/>
      <c r="RWI13"/>
      <c r="RWJ13"/>
      <c r="RWK13"/>
      <c r="RWL13"/>
      <c r="RWM13"/>
      <c r="RWN13"/>
      <c r="RWO13"/>
      <c r="RWP13"/>
      <c r="RWQ13"/>
      <c r="RWR13"/>
      <c r="RWS13"/>
      <c r="RWT13"/>
      <c r="RWU13"/>
      <c r="RWV13"/>
      <c r="RWW13"/>
      <c r="RWX13"/>
      <c r="RWY13"/>
      <c r="RWZ13"/>
      <c r="RXA13"/>
      <c r="RXB13"/>
      <c r="RXC13"/>
      <c r="RXD13"/>
      <c r="RXE13"/>
      <c r="RXF13"/>
      <c r="RXG13"/>
      <c r="RXH13"/>
      <c r="RXI13"/>
      <c r="RXJ13"/>
      <c r="RXK13"/>
      <c r="RXL13"/>
      <c r="RXM13"/>
      <c r="RXN13"/>
      <c r="RXO13"/>
      <c r="RXP13"/>
      <c r="RXQ13"/>
      <c r="RXR13"/>
      <c r="RXS13"/>
      <c r="RXT13"/>
      <c r="RXU13"/>
      <c r="RXV13"/>
      <c r="RXW13"/>
      <c r="RXX13"/>
      <c r="RXY13"/>
      <c r="RXZ13"/>
      <c r="RYA13"/>
      <c r="RYB13"/>
      <c r="RYC13"/>
      <c r="RYD13"/>
      <c r="RYE13"/>
      <c r="RYF13"/>
      <c r="RYG13"/>
      <c r="RYH13"/>
      <c r="RYI13"/>
      <c r="RYJ13"/>
      <c r="RYK13"/>
      <c r="RYL13"/>
      <c r="RYM13"/>
      <c r="RYN13"/>
      <c r="RYO13"/>
      <c r="RYP13"/>
      <c r="RYQ13"/>
      <c r="RYR13"/>
      <c r="RYS13"/>
      <c r="RYT13"/>
      <c r="RYU13"/>
      <c r="RYV13"/>
      <c r="RYW13"/>
      <c r="RYX13"/>
      <c r="RYY13"/>
      <c r="RYZ13"/>
      <c r="RZA13"/>
      <c r="RZB13"/>
      <c r="RZC13"/>
      <c r="RZD13"/>
      <c r="RZE13"/>
      <c r="RZF13"/>
      <c r="RZG13"/>
      <c r="RZH13"/>
      <c r="RZI13"/>
      <c r="RZJ13"/>
      <c r="RZK13"/>
      <c r="RZL13"/>
      <c r="RZM13"/>
      <c r="RZN13"/>
      <c r="RZO13"/>
      <c r="RZP13"/>
      <c r="RZQ13"/>
      <c r="RZR13"/>
      <c r="RZS13"/>
      <c r="RZT13"/>
      <c r="RZU13"/>
      <c r="RZV13"/>
      <c r="RZW13"/>
      <c r="RZX13"/>
      <c r="RZY13"/>
      <c r="RZZ13"/>
      <c r="SAA13"/>
      <c r="SAB13"/>
      <c r="SAC13"/>
      <c r="SAD13"/>
      <c r="SAE13"/>
      <c r="SAF13"/>
      <c r="SAG13"/>
      <c r="SAH13"/>
      <c r="SAI13"/>
      <c r="SAJ13"/>
      <c r="SAK13"/>
      <c r="SAL13"/>
      <c r="SAM13"/>
      <c r="SAN13"/>
      <c r="SAO13"/>
      <c r="SAP13"/>
      <c r="SAQ13"/>
      <c r="SAR13"/>
      <c r="SAS13"/>
      <c r="SAT13"/>
      <c r="SAU13"/>
      <c r="SAV13"/>
      <c r="SAW13"/>
      <c r="SAX13"/>
      <c r="SAY13"/>
      <c r="SAZ13"/>
      <c r="SBA13"/>
      <c r="SBB13"/>
      <c r="SBC13"/>
      <c r="SBD13"/>
      <c r="SBE13"/>
      <c r="SBF13"/>
      <c r="SBG13"/>
      <c r="SBH13"/>
      <c r="SBI13"/>
      <c r="SBJ13"/>
      <c r="SBK13"/>
      <c r="SBL13"/>
      <c r="SBM13"/>
      <c r="SBN13"/>
      <c r="SBO13"/>
      <c r="SBP13"/>
      <c r="SBQ13"/>
      <c r="SBR13"/>
      <c r="SBS13"/>
      <c r="SBT13"/>
      <c r="SBU13"/>
      <c r="SBV13"/>
      <c r="SBW13"/>
      <c r="SBX13"/>
      <c r="SBY13"/>
      <c r="SBZ13"/>
      <c r="SCA13"/>
      <c r="SCB13"/>
      <c r="SCC13"/>
      <c r="SCD13"/>
      <c r="SCE13"/>
      <c r="SCF13"/>
      <c r="SCG13"/>
      <c r="SCH13"/>
      <c r="SCI13"/>
      <c r="SCJ13"/>
      <c r="SCK13"/>
      <c r="SCL13"/>
      <c r="SCM13"/>
      <c r="SCN13"/>
      <c r="SCO13"/>
      <c r="SCP13"/>
      <c r="SCQ13"/>
      <c r="SCR13"/>
      <c r="SCS13"/>
      <c r="SCT13"/>
      <c r="SCU13"/>
      <c r="SCV13"/>
      <c r="SCW13"/>
      <c r="SCX13"/>
      <c r="SCY13"/>
      <c r="SCZ13"/>
      <c r="SDA13"/>
      <c r="SDB13"/>
      <c r="SDC13"/>
      <c r="SDD13"/>
      <c r="SDE13"/>
      <c r="SDF13"/>
      <c r="SDG13"/>
      <c r="SDH13"/>
      <c r="SDI13"/>
      <c r="SDJ13"/>
      <c r="SDK13"/>
      <c r="SDL13"/>
      <c r="SDM13"/>
      <c r="SDN13"/>
      <c r="SDO13"/>
      <c r="SDP13"/>
      <c r="SDQ13"/>
      <c r="SDR13"/>
      <c r="SDS13"/>
      <c r="SDT13"/>
      <c r="SDU13"/>
      <c r="SDV13"/>
      <c r="SDW13"/>
      <c r="SDX13"/>
      <c r="SDY13"/>
      <c r="SDZ13"/>
      <c r="SEA13"/>
      <c r="SEB13"/>
      <c r="SEC13"/>
      <c r="SED13"/>
      <c r="SEE13"/>
      <c r="SEF13"/>
      <c r="SEG13"/>
      <c r="SEH13"/>
      <c r="SEI13"/>
      <c r="SEJ13"/>
      <c r="SEK13"/>
      <c r="SEL13"/>
      <c r="SEM13"/>
      <c r="SEN13"/>
      <c r="SEO13"/>
      <c r="SEP13"/>
      <c r="SEQ13"/>
      <c r="SER13"/>
      <c r="SES13"/>
      <c r="SET13"/>
      <c r="SEU13"/>
      <c r="SEV13"/>
      <c r="SEW13"/>
      <c r="SEX13"/>
      <c r="SEY13"/>
      <c r="SEZ13"/>
      <c r="SFA13"/>
      <c r="SFB13"/>
      <c r="SFC13"/>
      <c r="SFD13"/>
      <c r="SFE13"/>
      <c r="SFF13"/>
      <c r="SFG13"/>
      <c r="SFH13"/>
      <c r="SFI13"/>
      <c r="SFJ13"/>
      <c r="SFK13"/>
      <c r="SFL13"/>
      <c r="SFM13"/>
      <c r="SFN13"/>
      <c r="SFO13"/>
      <c r="SFP13"/>
      <c r="SFQ13"/>
      <c r="SFR13"/>
      <c r="SFS13"/>
      <c r="SFT13"/>
      <c r="SFU13"/>
      <c r="SFV13"/>
      <c r="SFW13"/>
      <c r="SFX13"/>
      <c r="SFY13"/>
      <c r="SFZ13"/>
      <c r="SGA13"/>
      <c r="SGB13"/>
      <c r="SGC13"/>
      <c r="SGD13"/>
      <c r="SGE13"/>
      <c r="SGF13"/>
      <c r="SGG13"/>
      <c r="SGH13"/>
      <c r="SGI13"/>
      <c r="SGJ13"/>
      <c r="SGK13"/>
      <c r="SGL13"/>
      <c r="SGM13"/>
      <c r="SGN13"/>
      <c r="SGO13"/>
      <c r="SGP13"/>
      <c r="SGQ13"/>
      <c r="SGR13"/>
      <c r="SGS13"/>
      <c r="SGT13"/>
      <c r="SGU13"/>
      <c r="SGV13"/>
      <c r="SGW13"/>
      <c r="SGX13"/>
      <c r="SGY13"/>
      <c r="SGZ13"/>
      <c r="SHA13"/>
      <c r="SHB13"/>
      <c r="SHC13"/>
      <c r="SHD13"/>
      <c r="SHE13"/>
      <c r="SHF13"/>
      <c r="SHG13"/>
      <c r="SHH13"/>
      <c r="SHI13"/>
      <c r="SHJ13"/>
      <c r="SHK13"/>
      <c r="SHL13"/>
      <c r="SHM13"/>
      <c r="SHN13"/>
      <c r="SHO13"/>
      <c r="SHP13"/>
      <c r="SHQ13"/>
      <c r="SHR13"/>
      <c r="SHS13"/>
      <c r="SHT13"/>
      <c r="SHU13"/>
      <c r="SHV13"/>
      <c r="SHW13"/>
      <c r="SHX13"/>
      <c r="SHY13"/>
      <c r="SHZ13"/>
      <c r="SIA13"/>
      <c r="SIB13"/>
      <c r="SIC13"/>
      <c r="SID13"/>
      <c r="SIE13"/>
      <c r="SIF13"/>
      <c r="SIG13"/>
      <c r="SIH13"/>
      <c r="SII13"/>
      <c r="SIJ13"/>
      <c r="SIK13"/>
      <c r="SIL13"/>
      <c r="SIM13"/>
      <c r="SIN13"/>
      <c r="SIO13"/>
      <c r="SIP13"/>
      <c r="SIQ13"/>
      <c r="SIR13"/>
      <c r="SIS13"/>
      <c r="SIT13"/>
      <c r="SIU13"/>
      <c r="SIV13"/>
      <c r="SIW13"/>
      <c r="SIX13"/>
      <c r="SIY13"/>
      <c r="SIZ13"/>
      <c r="SJA13"/>
      <c r="SJB13"/>
      <c r="SJC13"/>
      <c r="SJD13"/>
      <c r="SJE13"/>
      <c r="SJF13"/>
      <c r="SJG13"/>
      <c r="SJH13"/>
      <c r="SJI13"/>
      <c r="SJJ13"/>
      <c r="SJK13"/>
      <c r="SJL13"/>
      <c r="SJM13"/>
      <c r="SJN13"/>
      <c r="SJO13"/>
      <c r="SJP13"/>
      <c r="SJQ13"/>
      <c r="SJR13"/>
      <c r="SJS13"/>
      <c r="SJT13"/>
      <c r="SJU13"/>
      <c r="SJV13"/>
      <c r="SJW13"/>
      <c r="SJX13"/>
      <c r="SJY13"/>
      <c r="SJZ13"/>
      <c r="SKA13"/>
      <c r="SKB13"/>
      <c r="SKC13"/>
      <c r="SKD13"/>
      <c r="SKE13"/>
      <c r="SKF13"/>
      <c r="SKG13"/>
      <c r="SKH13"/>
      <c r="SKI13"/>
      <c r="SKJ13"/>
      <c r="SKK13"/>
      <c r="SKL13"/>
      <c r="SKM13"/>
      <c r="SKN13"/>
      <c r="SKO13"/>
      <c r="SKP13"/>
      <c r="SKQ13"/>
      <c r="SKR13"/>
      <c r="SKS13"/>
      <c r="SKT13"/>
      <c r="SKU13"/>
      <c r="SKV13"/>
      <c r="SKW13"/>
      <c r="SKX13"/>
      <c r="SKY13"/>
      <c r="SKZ13"/>
      <c r="SLA13"/>
      <c r="SLB13"/>
      <c r="SLC13"/>
      <c r="SLD13"/>
      <c r="SLE13"/>
      <c r="SLF13"/>
      <c r="SLG13"/>
      <c r="SLH13"/>
      <c r="SLI13"/>
      <c r="SLJ13"/>
      <c r="SLK13"/>
      <c r="SLL13"/>
      <c r="SLM13"/>
      <c r="SLN13"/>
      <c r="SLO13"/>
      <c r="SLP13"/>
      <c r="SLQ13"/>
      <c r="SLR13"/>
      <c r="SLS13"/>
      <c r="SLT13"/>
      <c r="SLU13"/>
      <c r="SLV13"/>
      <c r="SLW13"/>
      <c r="SLX13"/>
      <c r="SLY13"/>
      <c r="SLZ13"/>
      <c r="SMA13"/>
      <c r="SMB13"/>
      <c r="SMC13"/>
      <c r="SMD13"/>
      <c r="SME13"/>
      <c r="SMF13"/>
      <c r="SMG13"/>
      <c r="SMH13"/>
      <c r="SMI13"/>
      <c r="SMJ13"/>
      <c r="SMK13"/>
      <c r="SML13"/>
      <c r="SMM13"/>
      <c r="SMN13"/>
      <c r="SMO13"/>
      <c r="SMP13"/>
      <c r="SMQ13"/>
      <c r="SMR13"/>
      <c r="SMS13"/>
      <c r="SMT13"/>
      <c r="SMU13"/>
      <c r="SMV13"/>
      <c r="SMW13"/>
      <c r="SMX13"/>
      <c r="SMY13"/>
      <c r="SMZ13"/>
      <c r="SNA13"/>
      <c r="SNB13"/>
      <c r="SNC13"/>
      <c r="SND13"/>
      <c r="SNE13"/>
      <c r="SNF13"/>
      <c r="SNG13"/>
      <c r="SNH13"/>
      <c r="SNI13"/>
      <c r="SNJ13"/>
      <c r="SNK13"/>
      <c r="SNL13"/>
      <c r="SNM13"/>
      <c r="SNN13"/>
      <c r="SNO13"/>
      <c r="SNP13"/>
      <c r="SNQ13"/>
      <c r="SNR13"/>
      <c r="SNS13"/>
      <c r="SNT13"/>
      <c r="SNU13"/>
      <c r="SNV13"/>
      <c r="SNW13"/>
      <c r="SNX13"/>
      <c r="SNY13"/>
      <c r="SNZ13"/>
      <c r="SOA13"/>
      <c r="SOB13"/>
      <c r="SOC13"/>
      <c r="SOD13"/>
      <c r="SOE13"/>
      <c r="SOF13"/>
      <c r="SOG13"/>
      <c r="SOH13"/>
      <c r="SOI13"/>
      <c r="SOJ13"/>
      <c r="SOK13"/>
      <c r="SOL13"/>
      <c r="SOM13"/>
      <c r="SON13"/>
      <c r="SOO13"/>
      <c r="SOP13"/>
      <c r="SOQ13"/>
      <c r="SOR13"/>
      <c r="SOS13"/>
      <c r="SOT13"/>
      <c r="SOU13"/>
      <c r="SOV13"/>
      <c r="SOW13"/>
      <c r="SOX13"/>
      <c r="SOY13"/>
      <c r="SOZ13"/>
      <c r="SPA13"/>
      <c r="SPB13"/>
      <c r="SPC13"/>
      <c r="SPD13"/>
      <c r="SPE13"/>
      <c r="SPF13"/>
      <c r="SPG13"/>
      <c r="SPH13"/>
      <c r="SPI13"/>
      <c r="SPJ13"/>
      <c r="SPK13"/>
      <c r="SPL13"/>
      <c r="SPM13"/>
      <c r="SPN13"/>
      <c r="SPO13"/>
      <c r="SPP13"/>
      <c r="SPQ13"/>
      <c r="SPR13"/>
      <c r="SPS13"/>
      <c r="SPT13"/>
      <c r="SPU13"/>
      <c r="SPV13"/>
      <c r="SPW13"/>
      <c r="SPX13"/>
      <c r="SPY13"/>
      <c r="SPZ13"/>
      <c r="SQA13"/>
      <c r="SQB13"/>
      <c r="SQC13"/>
      <c r="SQD13"/>
      <c r="SQE13"/>
      <c r="SQF13"/>
      <c r="SQG13"/>
      <c r="SQH13"/>
      <c r="SQI13"/>
      <c r="SQJ13"/>
      <c r="SQK13"/>
      <c r="SQL13"/>
      <c r="SQM13"/>
      <c r="SQN13"/>
      <c r="SQO13"/>
      <c r="SQP13"/>
      <c r="SQQ13"/>
      <c r="SQR13"/>
      <c r="SQS13"/>
      <c r="SQT13"/>
      <c r="SQU13"/>
      <c r="SQV13"/>
      <c r="SQW13"/>
      <c r="SQX13"/>
      <c r="SQY13"/>
      <c r="SQZ13"/>
      <c r="SRA13"/>
      <c r="SRB13"/>
      <c r="SRC13"/>
      <c r="SRD13"/>
      <c r="SRE13"/>
      <c r="SRF13"/>
      <c r="SRG13"/>
      <c r="SRH13"/>
      <c r="SRI13"/>
      <c r="SRJ13"/>
      <c r="SRK13"/>
      <c r="SRL13"/>
      <c r="SRM13"/>
      <c r="SRN13"/>
      <c r="SRO13"/>
      <c r="SRP13"/>
      <c r="SRQ13"/>
      <c r="SRR13"/>
      <c r="SRS13"/>
      <c r="SRT13"/>
      <c r="SRU13"/>
      <c r="SRV13"/>
      <c r="SRW13"/>
      <c r="SRX13"/>
      <c r="SRY13"/>
      <c r="SRZ13"/>
      <c r="SSA13"/>
      <c r="SSB13"/>
      <c r="SSC13"/>
      <c r="SSD13"/>
      <c r="SSE13"/>
      <c r="SSF13"/>
      <c r="SSG13"/>
      <c r="SSH13"/>
      <c r="SSI13"/>
      <c r="SSJ13"/>
      <c r="SSK13"/>
      <c r="SSL13"/>
      <c r="SSM13"/>
      <c r="SSN13"/>
      <c r="SSO13"/>
      <c r="SSP13"/>
      <c r="SSQ13"/>
      <c r="SSR13"/>
      <c r="SSS13"/>
      <c r="SST13"/>
      <c r="SSU13"/>
      <c r="SSV13"/>
      <c r="SSW13"/>
      <c r="SSX13"/>
      <c r="SSY13"/>
      <c r="SSZ13"/>
      <c r="STA13"/>
      <c r="STB13"/>
      <c r="STC13"/>
      <c r="STD13"/>
      <c r="STE13"/>
      <c r="STF13"/>
      <c r="STG13"/>
      <c r="STH13"/>
      <c r="STI13"/>
      <c r="STJ13"/>
      <c r="STK13"/>
      <c r="STL13"/>
      <c r="STM13"/>
      <c r="STN13"/>
      <c r="STO13"/>
      <c r="STP13"/>
      <c r="STQ13"/>
      <c r="STR13"/>
      <c r="STS13"/>
      <c r="STT13"/>
      <c r="STU13"/>
      <c r="STV13"/>
      <c r="STW13"/>
      <c r="STX13"/>
      <c r="STY13"/>
      <c r="STZ13"/>
      <c r="SUA13"/>
      <c r="SUB13"/>
      <c r="SUC13"/>
      <c r="SUD13"/>
      <c r="SUE13"/>
      <c r="SUF13"/>
      <c r="SUG13"/>
      <c r="SUH13"/>
      <c r="SUI13"/>
      <c r="SUJ13"/>
      <c r="SUK13"/>
      <c r="SUL13"/>
      <c r="SUM13"/>
      <c r="SUN13"/>
      <c r="SUO13"/>
      <c r="SUP13"/>
      <c r="SUQ13"/>
      <c r="SUR13"/>
      <c r="SUS13"/>
      <c r="SUT13"/>
      <c r="SUU13"/>
      <c r="SUV13"/>
      <c r="SUW13"/>
      <c r="SUX13"/>
      <c r="SUY13"/>
      <c r="SUZ13"/>
      <c r="SVA13"/>
      <c r="SVB13"/>
      <c r="SVC13"/>
      <c r="SVD13"/>
      <c r="SVE13"/>
      <c r="SVF13"/>
      <c r="SVG13"/>
      <c r="SVH13"/>
      <c r="SVI13"/>
      <c r="SVJ13"/>
      <c r="SVK13"/>
      <c r="SVL13"/>
      <c r="SVM13"/>
      <c r="SVN13"/>
      <c r="SVO13"/>
      <c r="SVP13"/>
      <c r="SVQ13"/>
      <c r="SVR13"/>
      <c r="SVS13"/>
      <c r="SVT13"/>
      <c r="SVU13"/>
      <c r="SVV13"/>
      <c r="SVW13"/>
      <c r="SVX13"/>
      <c r="SVY13"/>
      <c r="SVZ13"/>
      <c r="SWA13"/>
      <c r="SWB13"/>
      <c r="SWC13"/>
      <c r="SWD13"/>
      <c r="SWE13"/>
      <c r="SWF13"/>
      <c r="SWG13"/>
      <c r="SWH13"/>
      <c r="SWI13"/>
      <c r="SWJ13"/>
      <c r="SWK13"/>
      <c r="SWL13"/>
      <c r="SWM13"/>
      <c r="SWN13"/>
      <c r="SWO13"/>
      <c r="SWP13"/>
      <c r="SWQ13"/>
      <c r="SWR13"/>
      <c r="SWS13"/>
      <c r="SWT13"/>
      <c r="SWU13"/>
      <c r="SWV13"/>
      <c r="SWW13"/>
      <c r="SWX13"/>
      <c r="SWY13"/>
      <c r="SWZ13"/>
      <c r="SXA13"/>
      <c r="SXB13"/>
      <c r="SXC13"/>
      <c r="SXD13"/>
      <c r="SXE13"/>
      <c r="SXF13"/>
      <c r="SXG13"/>
      <c r="SXH13"/>
      <c r="SXI13"/>
      <c r="SXJ13"/>
      <c r="SXK13"/>
      <c r="SXL13"/>
      <c r="SXM13"/>
      <c r="SXN13"/>
      <c r="SXO13"/>
      <c r="SXP13"/>
      <c r="SXQ13"/>
      <c r="SXR13"/>
      <c r="SXS13"/>
      <c r="SXT13"/>
      <c r="SXU13"/>
      <c r="SXV13"/>
      <c r="SXW13"/>
      <c r="SXX13"/>
      <c r="SXY13"/>
      <c r="SXZ13"/>
      <c r="SYA13"/>
      <c r="SYB13"/>
      <c r="SYC13"/>
      <c r="SYD13"/>
      <c r="SYE13"/>
      <c r="SYF13"/>
      <c r="SYG13"/>
      <c r="SYH13"/>
      <c r="SYI13"/>
      <c r="SYJ13"/>
      <c r="SYK13"/>
      <c r="SYL13"/>
      <c r="SYM13"/>
      <c r="SYN13"/>
      <c r="SYO13"/>
      <c r="SYP13"/>
      <c r="SYQ13"/>
      <c r="SYR13"/>
      <c r="SYS13"/>
      <c r="SYT13"/>
      <c r="SYU13"/>
      <c r="SYV13"/>
      <c r="SYW13"/>
      <c r="SYX13"/>
      <c r="SYY13"/>
      <c r="SYZ13"/>
      <c r="SZA13"/>
      <c r="SZB13"/>
      <c r="SZC13"/>
      <c r="SZD13"/>
      <c r="SZE13"/>
      <c r="SZF13"/>
      <c r="SZG13"/>
      <c r="SZH13"/>
      <c r="SZI13"/>
      <c r="SZJ13"/>
      <c r="SZK13"/>
      <c r="SZL13"/>
      <c r="SZM13"/>
      <c r="SZN13"/>
      <c r="SZO13"/>
      <c r="SZP13"/>
      <c r="SZQ13"/>
      <c r="SZR13"/>
      <c r="SZS13"/>
      <c r="SZT13"/>
      <c r="SZU13"/>
      <c r="SZV13"/>
      <c r="SZW13"/>
      <c r="SZX13"/>
      <c r="SZY13"/>
      <c r="SZZ13"/>
      <c r="TAA13"/>
      <c r="TAB13"/>
      <c r="TAC13"/>
      <c r="TAD13"/>
      <c r="TAE13"/>
      <c r="TAF13"/>
      <c r="TAG13"/>
      <c r="TAH13"/>
      <c r="TAI13"/>
      <c r="TAJ13"/>
      <c r="TAK13"/>
      <c r="TAL13"/>
      <c r="TAM13"/>
      <c r="TAN13"/>
      <c r="TAO13"/>
      <c r="TAP13"/>
      <c r="TAQ13"/>
      <c r="TAR13"/>
      <c r="TAS13"/>
      <c r="TAT13"/>
      <c r="TAU13"/>
      <c r="TAV13"/>
      <c r="TAW13"/>
      <c r="TAX13"/>
      <c r="TAY13"/>
      <c r="TAZ13"/>
      <c r="TBA13"/>
      <c r="TBB13"/>
      <c r="TBC13"/>
      <c r="TBD13"/>
      <c r="TBE13"/>
      <c r="TBF13"/>
      <c r="TBG13"/>
      <c r="TBH13"/>
      <c r="TBI13"/>
      <c r="TBJ13"/>
      <c r="TBK13"/>
      <c r="TBL13"/>
      <c r="TBM13"/>
      <c r="TBN13"/>
      <c r="TBO13"/>
      <c r="TBP13"/>
      <c r="TBQ13"/>
      <c r="TBR13"/>
      <c r="TBS13"/>
      <c r="TBT13"/>
      <c r="TBU13"/>
      <c r="TBV13"/>
      <c r="TBW13"/>
      <c r="TBX13"/>
      <c r="TBY13"/>
      <c r="TBZ13"/>
      <c r="TCA13"/>
      <c r="TCB13"/>
      <c r="TCC13"/>
      <c r="TCD13"/>
      <c r="TCE13"/>
      <c r="TCF13"/>
      <c r="TCG13"/>
      <c r="TCH13"/>
      <c r="TCI13"/>
      <c r="TCJ13"/>
      <c r="TCK13"/>
      <c r="TCL13"/>
      <c r="TCM13"/>
      <c r="TCN13"/>
      <c r="TCO13"/>
      <c r="TCP13"/>
      <c r="TCQ13"/>
      <c r="TCR13"/>
      <c r="TCS13"/>
      <c r="TCT13"/>
      <c r="TCU13"/>
      <c r="TCV13"/>
      <c r="TCW13"/>
      <c r="TCX13"/>
      <c r="TCY13"/>
      <c r="TCZ13"/>
      <c r="TDA13"/>
      <c r="TDB13"/>
      <c r="TDC13"/>
      <c r="TDD13"/>
      <c r="TDE13"/>
      <c r="TDF13"/>
      <c r="TDG13"/>
      <c r="TDH13"/>
      <c r="TDI13"/>
      <c r="TDJ13"/>
      <c r="TDK13"/>
      <c r="TDL13"/>
      <c r="TDM13"/>
      <c r="TDN13"/>
      <c r="TDO13"/>
      <c r="TDP13"/>
      <c r="TDQ13"/>
      <c r="TDR13"/>
      <c r="TDS13"/>
      <c r="TDT13"/>
      <c r="TDU13"/>
      <c r="TDV13"/>
      <c r="TDW13"/>
      <c r="TDX13"/>
      <c r="TDY13"/>
      <c r="TDZ13"/>
      <c r="TEA13"/>
      <c r="TEB13"/>
      <c r="TEC13"/>
      <c r="TED13"/>
      <c r="TEE13"/>
      <c r="TEF13"/>
      <c r="TEG13"/>
      <c r="TEH13"/>
      <c r="TEI13"/>
      <c r="TEJ13"/>
      <c r="TEK13"/>
      <c r="TEL13"/>
      <c r="TEM13"/>
      <c r="TEN13"/>
      <c r="TEO13"/>
      <c r="TEP13"/>
      <c r="TEQ13"/>
      <c r="TER13"/>
      <c r="TES13"/>
      <c r="TET13"/>
      <c r="TEU13"/>
      <c r="TEV13"/>
      <c r="TEW13"/>
      <c r="TEX13"/>
      <c r="TEY13"/>
      <c r="TEZ13"/>
      <c r="TFA13"/>
      <c r="TFB13"/>
      <c r="TFC13"/>
      <c r="TFD13"/>
      <c r="TFE13"/>
      <c r="TFF13"/>
      <c r="TFG13"/>
      <c r="TFH13"/>
      <c r="TFI13"/>
      <c r="TFJ13"/>
      <c r="TFK13"/>
      <c r="TFL13"/>
      <c r="TFM13"/>
      <c r="TFN13"/>
      <c r="TFO13"/>
      <c r="TFP13"/>
      <c r="TFQ13"/>
      <c r="TFR13"/>
      <c r="TFS13"/>
      <c r="TFT13"/>
      <c r="TFU13"/>
      <c r="TFV13"/>
      <c r="TFW13"/>
      <c r="TFX13"/>
      <c r="TFY13"/>
      <c r="TFZ13"/>
      <c r="TGA13"/>
      <c r="TGB13"/>
      <c r="TGC13"/>
      <c r="TGD13"/>
      <c r="TGE13"/>
      <c r="TGF13"/>
      <c r="TGG13"/>
      <c r="TGH13"/>
      <c r="TGI13"/>
      <c r="TGJ13"/>
      <c r="TGK13"/>
      <c r="TGL13"/>
      <c r="TGM13"/>
      <c r="TGN13"/>
      <c r="TGO13"/>
      <c r="TGP13"/>
      <c r="TGQ13"/>
      <c r="TGR13"/>
      <c r="TGS13"/>
      <c r="TGT13"/>
      <c r="TGU13"/>
      <c r="TGV13"/>
      <c r="TGW13"/>
      <c r="TGX13"/>
      <c r="TGY13"/>
      <c r="TGZ13"/>
      <c r="THA13"/>
      <c r="THB13"/>
      <c r="THC13"/>
      <c r="THD13"/>
      <c r="THE13"/>
      <c r="THF13"/>
      <c r="THG13"/>
      <c r="THH13"/>
      <c r="THI13"/>
      <c r="THJ13"/>
      <c r="THK13"/>
      <c r="THL13"/>
      <c r="THM13"/>
      <c r="THN13"/>
      <c r="THO13"/>
      <c r="THP13"/>
      <c r="THQ13"/>
      <c r="THR13"/>
      <c r="THS13"/>
      <c r="THT13"/>
      <c r="THU13"/>
      <c r="THV13"/>
      <c r="THW13"/>
      <c r="THX13"/>
      <c r="THY13"/>
      <c r="THZ13"/>
      <c r="TIA13"/>
      <c r="TIB13"/>
      <c r="TIC13"/>
      <c r="TID13"/>
      <c r="TIE13"/>
      <c r="TIF13"/>
      <c r="TIG13"/>
      <c r="TIH13"/>
      <c r="TII13"/>
      <c r="TIJ13"/>
      <c r="TIK13"/>
      <c r="TIL13"/>
      <c r="TIM13"/>
      <c r="TIN13"/>
      <c r="TIO13"/>
      <c r="TIP13"/>
      <c r="TIQ13"/>
      <c r="TIR13"/>
      <c r="TIS13"/>
      <c r="TIT13"/>
      <c r="TIU13"/>
      <c r="TIV13"/>
      <c r="TIW13"/>
      <c r="TIX13"/>
      <c r="TIY13"/>
      <c r="TIZ13"/>
      <c r="TJA13"/>
      <c r="TJB13"/>
      <c r="TJC13"/>
      <c r="TJD13"/>
      <c r="TJE13"/>
      <c r="TJF13"/>
      <c r="TJG13"/>
      <c r="TJH13"/>
      <c r="TJI13"/>
      <c r="TJJ13"/>
      <c r="TJK13"/>
      <c r="TJL13"/>
      <c r="TJM13"/>
      <c r="TJN13"/>
      <c r="TJO13"/>
      <c r="TJP13"/>
      <c r="TJQ13"/>
      <c r="TJR13"/>
      <c r="TJS13"/>
      <c r="TJT13"/>
      <c r="TJU13"/>
      <c r="TJV13"/>
      <c r="TJW13"/>
      <c r="TJX13"/>
      <c r="TJY13"/>
      <c r="TJZ13"/>
      <c r="TKA13"/>
      <c r="TKB13"/>
      <c r="TKC13"/>
      <c r="TKD13"/>
      <c r="TKE13"/>
      <c r="TKF13"/>
      <c r="TKG13"/>
      <c r="TKH13"/>
      <c r="TKI13"/>
      <c r="TKJ13"/>
      <c r="TKK13"/>
      <c r="TKL13"/>
      <c r="TKM13"/>
      <c r="TKN13"/>
      <c r="TKO13"/>
      <c r="TKP13"/>
      <c r="TKQ13"/>
      <c r="TKR13"/>
      <c r="TKS13"/>
      <c r="TKT13"/>
      <c r="TKU13"/>
      <c r="TKV13"/>
      <c r="TKW13"/>
      <c r="TKX13"/>
      <c r="TKY13"/>
      <c r="TKZ13"/>
      <c r="TLA13"/>
      <c r="TLB13"/>
      <c r="TLC13"/>
      <c r="TLD13"/>
      <c r="TLE13"/>
      <c r="TLF13"/>
      <c r="TLG13"/>
      <c r="TLH13"/>
      <c r="TLI13"/>
      <c r="TLJ13"/>
      <c r="TLK13"/>
      <c r="TLL13"/>
      <c r="TLM13"/>
      <c r="TLN13"/>
      <c r="TLO13"/>
      <c r="TLP13"/>
      <c r="TLQ13"/>
      <c r="TLR13"/>
      <c r="TLS13"/>
      <c r="TLT13"/>
      <c r="TLU13"/>
      <c r="TLV13"/>
      <c r="TLW13"/>
      <c r="TLX13"/>
      <c r="TLY13"/>
      <c r="TLZ13"/>
      <c r="TMA13"/>
      <c r="TMB13"/>
      <c r="TMC13"/>
      <c r="TMD13"/>
      <c r="TME13"/>
      <c r="TMF13"/>
      <c r="TMG13"/>
      <c r="TMH13"/>
      <c r="TMI13"/>
      <c r="TMJ13"/>
      <c r="TMK13"/>
      <c r="TML13"/>
      <c r="TMM13"/>
      <c r="TMN13"/>
      <c r="TMO13"/>
      <c r="TMP13"/>
      <c r="TMQ13"/>
      <c r="TMR13"/>
      <c r="TMS13"/>
      <c r="TMT13"/>
      <c r="TMU13"/>
      <c r="TMV13"/>
      <c r="TMW13"/>
      <c r="TMX13"/>
      <c r="TMY13"/>
      <c r="TMZ13"/>
      <c r="TNA13"/>
      <c r="TNB13"/>
      <c r="TNC13"/>
      <c r="TND13"/>
      <c r="TNE13"/>
      <c r="TNF13"/>
      <c r="TNG13"/>
      <c r="TNH13"/>
      <c r="TNI13"/>
      <c r="TNJ13"/>
      <c r="TNK13"/>
      <c r="TNL13"/>
      <c r="TNM13"/>
      <c r="TNN13"/>
      <c r="TNO13"/>
      <c r="TNP13"/>
      <c r="TNQ13"/>
      <c r="TNR13"/>
      <c r="TNS13"/>
      <c r="TNT13"/>
      <c r="TNU13"/>
      <c r="TNV13"/>
      <c r="TNW13"/>
      <c r="TNX13"/>
      <c r="TNY13"/>
      <c r="TNZ13"/>
      <c r="TOA13"/>
      <c r="TOB13"/>
      <c r="TOC13"/>
      <c r="TOD13"/>
      <c r="TOE13"/>
      <c r="TOF13"/>
      <c r="TOG13"/>
      <c r="TOH13"/>
      <c r="TOI13"/>
      <c r="TOJ13"/>
      <c r="TOK13"/>
      <c r="TOL13"/>
      <c r="TOM13"/>
      <c r="TON13"/>
      <c r="TOO13"/>
      <c r="TOP13"/>
      <c r="TOQ13"/>
      <c r="TOR13"/>
      <c r="TOS13"/>
      <c r="TOT13"/>
      <c r="TOU13"/>
      <c r="TOV13"/>
      <c r="TOW13"/>
      <c r="TOX13"/>
      <c r="TOY13"/>
      <c r="TOZ13"/>
      <c r="TPA13"/>
      <c r="TPB13"/>
      <c r="TPC13"/>
      <c r="TPD13"/>
      <c r="TPE13"/>
      <c r="TPF13"/>
      <c r="TPG13"/>
      <c r="TPH13"/>
      <c r="TPI13"/>
      <c r="TPJ13"/>
      <c r="TPK13"/>
      <c r="TPL13"/>
      <c r="TPM13"/>
      <c r="TPN13"/>
      <c r="TPO13"/>
      <c r="TPP13"/>
      <c r="TPQ13"/>
      <c r="TPR13"/>
      <c r="TPS13"/>
      <c r="TPT13"/>
      <c r="TPU13"/>
      <c r="TPV13"/>
      <c r="TPW13"/>
      <c r="TPX13"/>
      <c r="TPY13"/>
      <c r="TPZ13"/>
      <c r="TQA13"/>
      <c r="TQB13"/>
      <c r="TQC13"/>
      <c r="TQD13"/>
      <c r="TQE13"/>
      <c r="TQF13"/>
      <c r="TQG13"/>
      <c r="TQH13"/>
      <c r="TQI13"/>
      <c r="TQJ13"/>
      <c r="TQK13"/>
      <c r="TQL13"/>
      <c r="TQM13"/>
      <c r="TQN13"/>
      <c r="TQO13"/>
      <c r="TQP13"/>
      <c r="TQQ13"/>
      <c r="TQR13"/>
      <c r="TQS13"/>
      <c r="TQT13"/>
      <c r="TQU13"/>
      <c r="TQV13"/>
      <c r="TQW13"/>
      <c r="TQX13"/>
      <c r="TQY13"/>
      <c r="TQZ13"/>
      <c r="TRA13"/>
      <c r="TRB13"/>
      <c r="TRC13"/>
      <c r="TRD13"/>
      <c r="TRE13"/>
      <c r="TRF13"/>
      <c r="TRG13"/>
      <c r="TRH13"/>
      <c r="TRI13"/>
      <c r="TRJ13"/>
      <c r="TRK13"/>
      <c r="TRL13"/>
      <c r="TRM13"/>
      <c r="TRN13"/>
      <c r="TRO13"/>
      <c r="TRP13"/>
      <c r="TRQ13"/>
      <c r="TRR13"/>
      <c r="TRS13"/>
      <c r="TRT13"/>
      <c r="TRU13"/>
      <c r="TRV13"/>
      <c r="TRW13"/>
      <c r="TRX13"/>
      <c r="TRY13"/>
      <c r="TRZ13"/>
      <c r="TSA13"/>
      <c r="TSB13"/>
      <c r="TSC13"/>
      <c r="TSD13"/>
      <c r="TSE13"/>
      <c r="TSF13"/>
      <c r="TSG13"/>
      <c r="TSH13"/>
      <c r="TSI13"/>
      <c r="TSJ13"/>
      <c r="TSK13"/>
      <c r="TSL13"/>
      <c r="TSM13"/>
      <c r="TSN13"/>
      <c r="TSO13"/>
      <c r="TSP13"/>
      <c r="TSQ13"/>
      <c r="TSR13"/>
      <c r="TSS13"/>
      <c r="TST13"/>
      <c r="TSU13"/>
      <c r="TSV13"/>
      <c r="TSW13"/>
      <c r="TSX13"/>
      <c r="TSY13"/>
      <c r="TSZ13"/>
      <c r="TTA13"/>
      <c r="TTB13"/>
      <c r="TTC13"/>
      <c r="TTD13"/>
      <c r="TTE13"/>
      <c r="TTF13"/>
      <c r="TTG13"/>
      <c r="TTH13"/>
      <c r="TTI13"/>
      <c r="TTJ13"/>
      <c r="TTK13"/>
      <c r="TTL13"/>
      <c r="TTM13"/>
      <c r="TTN13"/>
      <c r="TTO13"/>
      <c r="TTP13"/>
      <c r="TTQ13"/>
      <c r="TTR13"/>
      <c r="TTS13"/>
      <c r="TTT13"/>
      <c r="TTU13"/>
      <c r="TTV13"/>
      <c r="TTW13"/>
      <c r="TTX13"/>
      <c r="TTY13"/>
      <c r="TTZ13"/>
      <c r="TUA13"/>
      <c r="TUB13"/>
      <c r="TUC13"/>
      <c r="TUD13"/>
      <c r="TUE13"/>
      <c r="TUF13"/>
      <c r="TUG13"/>
      <c r="TUH13"/>
      <c r="TUI13"/>
      <c r="TUJ13"/>
      <c r="TUK13"/>
      <c r="TUL13"/>
      <c r="TUM13"/>
      <c r="TUN13"/>
      <c r="TUO13"/>
      <c r="TUP13"/>
      <c r="TUQ13"/>
      <c r="TUR13"/>
      <c r="TUS13"/>
      <c r="TUT13"/>
      <c r="TUU13"/>
      <c r="TUV13"/>
      <c r="TUW13"/>
      <c r="TUX13"/>
      <c r="TUY13"/>
      <c r="TUZ13"/>
      <c r="TVA13"/>
      <c r="TVB13"/>
      <c r="TVC13"/>
      <c r="TVD13"/>
      <c r="TVE13"/>
      <c r="TVF13"/>
      <c r="TVG13"/>
      <c r="TVH13"/>
      <c r="TVI13"/>
      <c r="TVJ13"/>
      <c r="TVK13"/>
      <c r="TVL13"/>
      <c r="TVM13"/>
      <c r="TVN13"/>
      <c r="TVO13"/>
      <c r="TVP13"/>
      <c r="TVQ13"/>
      <c r="TVR13"/>
      <c r="TVS13"/>
      <c r="TVT13"/>
      <c r="TVU13"/>
      <c r="TVV13"/>
      <c r="TVW13"/>
      <c r="TVX13"/>
      <c r="TVY13"/>
      <c r="TVZ13"/>
      <c r="TWA13"/>
      <c r="TWB13"/>
      <c r="TWC13"/>
      <c r="TWD13"/>
      <c r="TWE13"/>
      <c r="TWF13"/>
      <c r="TWG13"/>
      <c r="TWH13"/>
      <c r="TWI13"/>
      <c r="TWJ13"/>
      <c r="TWK13"/>
      <c r="TWL13"/>
      <c r="TWM13"/>
      <c r="TWN13"/>
      <c r="TWO13"/>
      <c r="TWP13"/>
      <c r="TWQ13"/>
      <c r="TWR13"/>
      <c r="TWS13"/>
      <c r="TWT13"/>
      <c r="TWU13"/>
      <c r="TWV13"/>
      <c r="TWW13"/>
      <c r="TWX13"/>
      <c r="TWY13"/>
      <c r="TWZ13"/>
      <c r="TXA13"/>
      <c r="TXB13"/>
      <c r="TXC13"/>
      <c r="TXD13"/>
      <c r="TXE13"/>
      <c r="TXF13"/>
      <c r="TXG13"/>
      <c r="TXH13"/>
      <c r="TXI13"/>
      <c r="TXJ13"/>
      <c r="TXK13"/>
      <c r="TXL13"/>
      <c r="TXM13"/>
      <c r="TXN13"/>
      <c r="TXO13"/>
      <c r="TXP13"/>
      <c r="TXQ13"/>
      <c r="TXR13"/>
      <c r="TXS13"/>
      <c r="TXT13"/>
      <c r="TXU13"/>
      <c r="TXV13"/>
      <c r="TXW13"/>
      <c r="TXX13"/>
      <c r="TXY13"/>
      <c r="TXZ13"/>
      <c r="TYA13"/>
      <c r="TYB13"/>
      <c r="TYC13"/>
      <c r="TYD13"/>
      <c r="TYE13"/>
      <c r="TYF13"/>
      <c r="TYG13"/>
      <c r="TYH13"/>
      <c r="TYI13"/>
      <c r="TYJ13"/>
      <c r="TYK13"/>
      <c r="TYL13"/>
      <c r="TYM13"/>
      <c r="TYN13"/>
      <c r="TYO13"/>
      <c r="TYP13"/>
      <c r="TYQ13"/>
      <c r="TYR13"/>
      <c r="TYS13"/>
      <c r="TYT13"/>
      <c r="TYU13"/>
      <c r="TYV13"/>
      <c r="TYW13"/>
      <c r="TYX13"/>
      <c r="TYY13"/>
      <c r="TYZ13"/>
      <c r="TZA13"/>
      <c r="TZB13"/>
      <c r="TZC13"/>
      <c r="TZD13"/>
      <c r="TZE13"/>
      <c r="TZF13"/>
      <c r="TZG13"/>
      <c r="TZH13"/>
      <c r="TZI13"/>
      <c r="TZJ13"/>
      <c r="TZK13"/>
      <c r="TZL13"/>
      <c r="TZM13"/>
      <c r="TZN13"/>
      <c r="TZO13"/>
      <c r="TZP13"/>
      <c r="TZQ13"/>
      <c r="TZR13"/>
      <c r="TZS13"/>
      <c r="TZT13"/>
      <c r="TZU13"/>
      <c r="TZV13"/>
      <c r="TZW13"/>
      <c r="TZX13"/>
      <c r="TZY13"/>
      <c r="TZZ13"/>
      <c r="UAA13"/>
      <c r="UAB13"/>
      <c r="UAC13"/>
      <c r="UAD13"/>
      <c r="UAE13"/>
      <c r="UAF13"/>
      <c r="UAG13"/>
      <c r="UAH13"/>
      <c r="UAI13"/>
      <c r="UAJ13"/>
      <c r="UAK13"/>
      <c r="UAL13"/>
      <c r="UAM13"/>
      <c r="UAN13"/>
      <c r="UAO13"/>
      <c r="UAP13"/>
      <c r="UAQ13"/>
      <c r="UAR13"/>
      <c r="UAS13"/>
      <c r="UAT13"/>
      <c r="UAU13"/>
      <c r="UAV13"/>
      <c r="UAW13"/>
      <c r="UAX13"/>
      <c r="UAY13"/>
      <c r="UAZ13"/>
      <c r="UBA13"/>
      <c r="UBB13"/>
      <c r="UBC13"/>
      <c r="UBD13"/>
      <c r="UBE13"/>
      <c r="UBF13"/>
      <c r="UBG13"/>
      <c r="UBH13"/>
      <c r="UBI13"/>
      <c r="UBJ13"/>
      <c r="UBK13"/>
      <c r="UBL13"/>
      <c r="UBM13"/>
      <c r="UBN13"/>
      <c r="UBO13"/>
      <c r="UBP13"/>
      <c r="UBQ13"/>
      <c r="UBR13"/>
      <c r="UBS13"/>
      <c r="UBT13"/>
      <c r="UBU13"/>
      <c r="UBV13"/>
      <c r="UBW13"/>
      <c r="UBX13"/>
      <c r="UBY13"/>
      <c r="UBZ13"/>
      <c r="UCA13"/>
      <c r="UCB13"/>
      <c r="UCC13"/>
      <c r="UCD13"/>
      <c r="UCE13"/>
      <c r="UCF13"/>
      <c r="UCG13"/>
      <c r="UCH13"/>
      <c r="UCI13"/>
      <c r="UCJ13"/>
      <c r="UCK13"/>
      <c r="UCL13"/>
      <c r="UCM13"/>
      <c r="UCN13"/>
      <c r="UCO13"/>
      <c r="UCP13"/>
      <c r="UCQ13"/>
      <c r="UCR13"/>
      <c r="UCS13"/>
      <c r="UCT13"/>
      <c r="UCU13"/>
      <c r="UCV13"/>
      <c r="UCW13"/>
      <c r="UCX13"/>
      <c r="UCY13"/>
      <c r="UCZ13"/>
      <c r="UDA13"/>
      <c r="UDB13"/>
      <c r="UDC13"/>
      <c r="UDD13"/>
      <c r="UDE13"/>
      <c r="UDF13"/>
      <c r="UDG13"/>
      <c r="UDH13"/>
      <c r="UDI13"/>
      <c r="UDJ13"/>
      <c r="UDK13"/>
      <c r="UDL13"/>
      <c r="UDM13"/>
      <c r="UDN13"/>
      <c r="UDO13"/>
      <c r="UDP13"/>
      <c r="UDQ13"/>
      <c r="UDR13"/>
      <c r="UDS13"/>
      <c r="UDT13"/>
      <c r="UDU13"/>
      <c r="UDV13"/>
      <c r="UDW13"/>
      <c r="UDX13"/>
      <c r="UDY13"/>
      <c r="UDZ13"/>
      <c r="UEA13"/>
      <c r="UEB13"/>
      <c r="UEC13"/>
      <c r="UED13"/>
      <c r="UEE13"/>
      <c r="UEF13"/>
      <c r="UEG13"/>
      <c r="UEH13"/>
      <c r="UEI13"/>
      <c r="UEJ13"/>
      <c r="UEK13"/>
      <c r="UEL13"/>
      <c r="UEM13"/>
      <c r="UEN13"/>
      <c r="UEO13"/>
      <c r="UEP13"/>
      <c r="UEQ13"/>
      <c r="UER13"/>
      <c r="UES13"/>
      <c r="UET13"/>
      <c r="UEU13"/>
      <c r="UEV13"/>
      <c r="UEW13"/>
      <c r="UEX13"/>
      <c r="UEY13"/>
      <c r="UEZ13"/>
      <c r="UFA13"/>
      <c r="UFB13"/>
      <c r="UFC13"/>
      <c r="UFD13"/>
      <c r="UFE13"/>
      <c r="UFF13"/>
      <c r="UFG13"/>
      <c r="UFH13"/>
      <c r="UFI13"/>
      <c r="UFJ13"/>
      <c r="UFK13"/>
      <c r="UFL13"/>
      <c r="UFM13"/>
      <c r="UFN13"/>
      <c r="UFO13"/>
      <c r="UFP13"/>
      <c r="UFQ13"/>
      <c r="UFR13"/>
      <c r="UFS13"/>
      <c r="UFT13"/>
      <c r="UFU13"/>
      <c r="UFV13"/>
      <c r="UFW13"/>
      <c r="UFX13"/>
      <c r="UFY13"/>
      <c r="UFZ13"/>
      <c r="UGA13"/>
      <c r="UGB13"/>
      <c r="UGC13"/>
      <c r="UGD13"/>
      <c r="UGE13"/>
      <c r="UGF13"/>
      <c r="UGG13"/>
      <c r="UGH13"/>
      <c r="UGI13"/>
      <c r="UGJ13"/>
      <c r="UGK13"/>
      <c r="UGL13"/>
      <c r="UGM13"/>
      <c r="UGN13"/>
      <c r="UGO13"/>
      <c r="UGP13"/>
      <c r="UGQ13"/>
      <c r="UGR13"/>
      <c r="UGS13"/>
      <c r="UGT13"/>
      <c r="UGU13"/>
      <c r="UGV13"/>
      <c r="UGW13"/>
      <c r="UGX13"/>
      <c r="UGY13"/>
      <c r="UGZ13"/>
      <c r="UHA13"/>
      <c r="UHB13"/>
      <c r="UHC13"/>
      <c r="UHD13"/>
      <c r="UHE13"/>
      <c r="UHF13"/>
      <c r="UHG13"/>
      <c r="UHH13"/>
      <c r="UHI13"/>
      <c r="UHJ13"/>
      <c r="UHK13"/>
      <c r="UHL13"/>
      <c r="UHM13"/>
      <c r="UHN13"/>
      <c r="UHO13"/>
      <c r="UHP13"/>
      <c r="UHQ13"/>
      <c r="UHR13"/>
      <c r="UHS13"/>
      <c r="UHT13"/>
      <c r="UHU13"/>
      <c r="UHV13"/>
      <c r="UHW13"/>
      <c r="UHX13"/>
      <c r="UHY13"/>
      <c r="UHZ13"/>
      <c r="UIA13"/>
      <c r="UIB13"/>
      <c r="UIC13"/>
      <c r="UID13"/>
      <c r="UIE13"/>
      <c r="UIF13"/>
      <c r="UIG13"/>
      <c r="UIH13"/>
      <c r="UII13"/>
      <c r="UIJ13"/>
      <c r="UIK13"/>
      <c r="UIL13"/>
      <c r="UIM13"/>
      <c r="UIN13"/>
      <c r="UIO13"/>
      <c r="UIP13"/>
      <c r="UIQ13"/>
      <c r="UIR13"/>
      <c r="UIS13"/>
      <c r="UIT13"/>
      <c r="UIU13"/>
      <c r="UIV13"/>
      <c r="UIW13"/>
      <c r="UIX13"/>
      <c r="UIY13"/>
      <c r="UIZ13"/>
      <c r="UJA13"/>
      <c r="UJB13"/>
      <c r="UJC13"/>
      <c r="UJD13"/>
      <c r="UJE13"/>
      <c r="UJF13"/>
      <c r="UJG13"/>
      <c r="UJH13"/>
      <c r="UJI13"/>
      <c r="UJJ13"/>
      <c r="UJK13"/>
      <c r="UJL13"/>
      <c r="UJM13"/>
      <c r="UJN13"/>
      <c r="UJO13"/>
      <c r="UJP13"/>
      <c r="UJQ13"/>
      <c r="UJR13"/>
      <c r="UJS13"/>
      <c r="UJT13"/>
      <c r="UJU13"/>
      <c r="UJV13"/>
      <c r="UJW13"/>
      <c r="UJX13"/>
      <c r="UJY13"/>
      <c r="UJZ13"/>
      <c r="UKA13"/>
      <c r="UKB13"/>
      <c r="UKC13"/>
      <c r="UKD13"/>
      <c r="UKE13"/>
      <c r="UKF13"/>
      <c r="UKG13"/>
      <c r="UKH13"/>
      <c r="UKI13"/>
      <c r="UKJ13"/>
      <c r="UKK13"/>
      <c r="UKL13"/>
      <c r="UKM13"/>
      <c r="UKN13"/>
      <c r="UKO13"/>
      <c r="UKP13"/>
      <c r="UKQ13"/>
      <c r="UKR13"/>
      <c r="UKS13"/>
      <c r="UKT13"/>
      <c r="UKU13"/>
      <c r="UKV13"/>
      <c r="UKW13"/>
      <c r="UKX13"/>
      <c r="UKY13"/>
      <c r="UKZ13"/>
      <c r="ULA13"/>
      <c r="ULB13"/>
      <c r="ULC13"/>
      <c r="ULD13"/>
      <c r="ULE13"/>
      <c r="ULF13"/>
      <c r="ULG13"/>
      <c r="ULH13"/>
      <c r="ULI13"/>
      <c r="ULJ13"/>
      <c r="ULK13"/>
      <c r="ULL13"/>
      <c r="ULM13"/>
      <c r="ULN13"/>
      <c r="ULO13"/>
      <c r="ULP13"/>
      <c r="ULQ13"/>
      <c r="ULR13"/>
      <c r="ULS13"/>
      <c r="ULT13"/>
      <c r="ULU13"/>
      <c r="ULV13"/>
      <c r="ULW13"/>
      <c r="ULX13"/>
      <c r="ULY13"/>
      <c r="ULZ13"/>
      <c r="UMA13"/>
      <c r="UMB13"/>
      <c r="UMC13"/>
      <c r="UMD13"/>
      <c r="UME13"/>
      <c r="UMF13"/>
      <c r="UMG13"/>
      <c r="UMH13"/>
      <c r="UMI13"/>
      <c r="UMJ13"/>
      <c r="UMK13"/>
      <c r="UML13"/>
      <c r="UMM13"/>
      <c r="UMN13"/>
      <c r="UMO13"/>
      <c r="UMP13"/>
      <c r="UMQ13"/>
      <c r="UMR13"/>
      <c r="UMS13"/>
      <c r="UMT13"/>
      <c r="UMU13"/>
      <c r="UMV13"/>
      <c r="UMW13"/>
      <c r="UMX13"/>
      <c r="UMY13"/>
      <c r="UMZ13"/>
      <c r="UNA13"/>
      <c r="UNB13"/>
      <c r="UNC13"/>
      <c r="UND13"/>
      <c r="UNE13"/>
      <c r="UNF13"/>
      <c r="UNG13"/>
      <c r="UNH13"/>
      <c r="UNI13"/>
      <c r="UNJ13"/>
      <c r="UNK13"/>
      <c r="UNL13"/>
      <c r="UNM13"/>
      <c r="UNN13"/>
      <c r="UNO13"/>
      <c r="UNP13"/>
      <c r="UNQ13"/>
      <c r="UNR13"/>
      <c r="UNS13"/>
      <c r="UNT13"/>
      <c r="UNU13"/>
      <c r="UNV13"/>
      <c r="UNW13"/>
      <c r="UNX13"/>
      <c r="UNY13"/>
      <c r="UNZ13"/>
      <c r="UOA13"/>
      <c r="UOB13"/>
      <c r="UOC13"/>
      <c r="UOD13"/>
      <c r="UOE13"/>
      <c r="UOF13"/>
      <c r="UOG13"/>
      <c r="UOH13"/>
      <c r="UOI13"/>
      <c r="UOJ13"/>
      <c r="UOK13"/>
      <c r="UOL13"/>
      <c r="UOM13"/>
      <c r="UON13"/>
      <c r="UOO13"/>
      <c r="UOP13"/>
      <c r="UOQ13"/>
      <c r="UOR13"/>
      <c r="UOS13"/>
      <c r="UOT13"/>
      <c r="UOU13"/>
      <c r="UOV13"/>
      <c r="UOW13"/>
      <c r="UOX13"/>
      <c r="UOY13"/>
      <c r="UOZ13"/>
      <c r="UPA13"/>
      <c r="UPB13"/>
      <c r="UPC13"/>
      <c r="UPD13"/>
      <c r="UPE13"/>
      <c r="UPF13"/>
      <c r="UPG13"/>
      <c r="UPH13"/>
      <c r="UPI13"/>
      <c r="UPJ13"/>
      <c r="UPK13"/>
      <c r="UPL13"/>
      <c r="UPM13"/>
      <c r="UPN13"/>
      <c r="UPO13"/>
      <c r="UPP13"/>
      <c r="UPQ13"/>
      <c r="UPR13"/>
      <c r="UPS13"/>
      <c r="UPT13"/>
      <c r="UPU13"/>
      <c r="UPV13"/>
      <c r="UPW13"/>
      <c r="UPX13"/>
      <c r="UPY13"/>
      <c r="UPZ13"/>
      <c r="UQA13"/>
      <c r="UQB13"/>
      <c r="UQC13"/>
      <c r="UQD13"/>
      <c r="UQE13"/>
      <c r="UQF13"/>
      <c r="UQG13"/>
      <c r="UQH13"/>
      <c r="UQI13"/>
      <c r="UQJ13"/>
      <c r="UQK13"/>
      <c r="UQL13"/>
      <c r="UQM13"/>
      <c r="UQN13"/>
      <c r="UQO13"/>
      <c r="UQP13"/>
      <c r="UQQ13"/>
      <c r="UQR13"/>
      <c r="UQS13"/>
      <c r="UQT13"/>
      <c r="UQU13"/>
      <c r="UQV13"/>
      <c r="UQW13"/>
      <c r="UQX13"/>
      <c r="UQY13"/>
      <c r="UQZ13"/>
      <c r="URA13"/>
      <c r="URB13"/>
      <c r="URC13"/>
      <c r="URD13"/>
      <c r="URE13"/>
      <c r="URF13"/>
      <c r="URG13"/>
      <c r="URH13"/>
      <c r="URI13"/>
      <c r="URJ13"/>
      <c r="URK13"/>
      <c r="URL13"/>
      <c r="URM13"/>
      <c r="URN13"/>
      <c r="URO13"/>
      <c r="URP13"/>
      <c r="URQ13"/>
      <c r="URR13"/>
      <c r="URS13"/>
      <c r="URT13"/>
      <c r="URU13"/>
      <c r="URV13"/>
      <c r="URW13"/>
      <c r="URX13"/>
      <c r="URY13"/>
      <c r="URZ13"/>
      <c r="USA13"/>
      <c r="USB13"/>
      <c r="USC13"/>
      <c r="USD13"/>
      <c r="USE13"/>
      <c r="USF13"/>
      <c r="USG13"/>
      <c r="USH13"/>
      <c r="USI13"/>
      <c r="USJ13"/>
      <c r="USK13"/>
      <c r="USL13"/>
      <c r="USM13"/>
      <c r="USN13"/>
      <c r="USO13"/>
      <c r="USP13"/>
      <c r="USQ13"/>
      <c r="USR13"/>
      <c r="USS13"/>
      <c r="UST13"/>
      <c r="USU13"/>
      <c r="USV13"/>
      <c r="USW13"/>
      <c r="USX13"/>
      <c r="USY13"/>
      <c r="USZ13"/>
      <c r="UTA13"/>
      <c r="UTB13"/>
      <c r="UTC13"/>
      <c r="UTD13"/>
      <c r="UTE13"/>
      <c r="UTF13"/>
      <c r="UTG13"/>
      <c r="UTH13"/>
      <c r="UTI13"/>
      <c r="UTJ13"/>
      <c r="UTK13"/>
      <c r="UTL13"/>
      <c r="UTM13"/>
      <c r="UTN13"/>
      <c r="UTO13"/>
      <c r="UTP13"/>
      <c r="UTQ13"/>
      <c r="UTR13"/>
      <c r="UTS13"/>
      <c r="UTT13"/>
      <c r="UTU13"/>
      <c r="UTV13"/>
      <c r="UTW13"/>
      <c r="UTX13"/>
      <c r="UTY13"/>
      <c r="UTZ13"/>
      <c r="UUA13"/>
      <c r="UUB13"/>
      <c r="UUC13"/>
      <c r="UUD13"/>
      <c r="UUE13"/>
      <c r="UUF13"/>
      <c r="UUG13"/>
      <c r="UUH13"/>
      <c r="UUI13"/>
      <c r="UUJ13"/>
      <c r="UUK13"/>
      <c r="UUL13"/>
      <c r="UUM13"/>
      <c r="UUN13"/>
      <c r="UUO13"/>
      <c r="UUP13"/>
      <c r="UUQ13"/>
      <c r="UUR13"/>
      <c r="UUS13"/>
      <c r="UUT13"/>
      <c r="UUU13"/>
      <c r="UUV13"/>
      <c r="UUW13"/>
      <c r="UUX13"/>
      <c r="UUY13"/>
      <c r="UUZ13"/>
      <c r="UVA13"/>
      <c r="UVB13"/>
      <c r="UVC13"/>
      <c r="UVD13"/>
      <c r="UVE13"/>
      <c r="UVF13"/>
      <c r="UVG13"/>
      <c r="UVH13"/>
      <c r="UVI13"/>
      <c r="UVJ13"/>
      <c r="UVK13"/>
      <c r="UVL13"/>
      <c r="UVM13"/>
      <c r="UVN13"/>
      <c r="UVO13"/>
      <c r="UVP13"/>
      <c r="UVQ13"/>
      <c r="UVR13"/>
      <c r="UVS13"/>
      <c r="UVT13"/>
      <c r="UVU13"/>
      <c r="UVV13"/>
      <c r="UVW13"/>
      <c r="UVX13"/>
      <c r="UVY13"/>
      <c r="UVZ13"/>
      <c r="UWA13"/>
      <c r="UWB13"/>
      <c r="UWC13"/>
      <c r="UWD13"/>
      <c r="UWE13"/>
      <c r="UWF13"/>
      <c r="UWG13"/>
      <c r="UWH13"/>
      <c r="UWI13"/>
      <c r="UWJ13"/>
      <c r="UWK13"/>
      <c r="UWL13"/>
      <c r="UWM13"/>
      <c r="UWN13"/>
      <c r="UWO13"/>
      <c r="UWP13"/>
      <c r="UWQ13"/>
      <c r="UWR13"/>
      <c r="UWS13"/>
      <c r="UWT13"/>
      <c r="UWU13"/>
      <c r="UWV13"/>
      <c r="UWW13"/>
      <c r="UWX13"/>
      <c r="UWY13"/>
      <c r="UWZ13"/>
      <c r="UXA13"/>
      <c r="UXB13"/>
      <c r="UXC13"/>
      <c r="UXD13"/>
      <c r="UXE13"/>
      <c r="UXF13"/>
      <c r="UXG13"/>
      <c r="UXH13"/>
      <c r="UXI13"/>
      <c r="UXJ13"/>
      <c r="UXK13"/>
      <c r="UXL13"/>
      <c r="UXM13"/>
      <c r="UXN13"/>
      <c r="UXO13"/>
      <c r="UXP13"/>
      <c r="UXQ13"/>
      <c r="UXR13"/>
      <c r="UXS13"/>
      <c r="UXT13"/>
      <c r="UXU13"/>
      <c r="UXV13"/>
      <c r="UXW13"/>
      <c r="UXX13"/>
      <c r="UXY13"/>
      <c r="UXZ13"/>
      <c r="UYA13"/>
      <c r="UYB13"/>
      <c r="UYC13"/>
      <c r="UYD13"/>
      <c r="UYE13"/>
      <c r="UYF13"/>
      <c r="UYG13"/>
      <c r="UYH13"/>
      <c r="UYI13"/>
      <c r="UYJ13"/>
      <c r="UYK13"/>
      <c r="UYL13"/>
      <c r="UYM13"/>
      <c r="UYN13"/>
      <c r="UYO13"/>
      <c r="UYP13"/>
      <c r="UYQ13"/>
      <c r="UYR13"/>
      <c r="UYS13"/>
      <c r="UYT13"/>
      <c r="UYU13"/>
      <c r="UYV13"/>
      <c r="UYW13"/>
      <c r="UYX13"/>
      <c r="UYY13"/>
      <c r="UYZ13"/>
      <c r="UZA13"/>
      <c r="UZB13"/>
      <c r="UZC13"/>
      <c r="UZD13"/>
      <c r="UZE13"/>
      <c r="UZF13"/>
      <c r="UZG13"/>
      <c r="UZH13"/>
      <c r="UZI13"/>
      <c r="UZJ13"/>
      <c r="UZK13"/>
      <c r="UZL13"/>
      <c r="UZM13"/>
      <c r="UZN13"/>
      <c r="UZO13"/>
      <c r="UZP13"/>
      <c r="UZQ13"/>
      <c r="UZR13"/>
      <c r="UZS13"/>
      <c r="UZT13"/>
      <c r="UZU13"/>
      <c r="UZV13"/>
      <c r="UZW13"/>
      <c r="UZX13"/>
      <c r="UZY13"/>
      <c r="UZZ13"/>
      <c r="VAA13"/>
      <c r="VAB13"/>
      <c r="VAC13"/>
      <c r="VAD13"/>
      <c r="VAE13"/>
      <c r="VAF13"/>
      <c r="VAG13"/>
      <c r="VAH13"/>
      <c r="VAI13"/>
      <c r="VAJ13"/>
      <c r="VAK13"/>
      <c r="VAL13"/>
      <c r="VAM13"/>
      <c r="VAN13"/>
      <c r="VAO13"/>
      <c r="VAP13"/>
      <c r="VAQ13"/>
      <c r="VAR13"/>
      <c r="VAS13"/>
      <c r="VAT13"/>
      <c r="VAU13"/>
      <c r="VAV13"/>
      <c r="VAW13"/>
      <c r="VAX13"/>
      <c r="VAY13"/>
      <c r="VAZ13"/>
      <c r="VBA13"/>
      <c r="VBB13"/>
      <c r="VBC13"/>
      <c r="VBD13"/>
      <c r="VBE13"/>
      <c r="VBF13"/>
      <c r="VBG13"/>
      <c r="VBH13"/>
      <c r="VBI13"/>
      <c r="VBJ13"/>
      <c r="VBK13"/>
      <c r="VBL13"/>
      <c r="VBM13"/>
      <c r="VBN13"/>
      <c r="VBO13"/>
      <c r="VBP13"/>
      <c r="VBQ13"/>
      <c r="VBR13"/>
      <c r="VBS13"/>
      <c r="VBT13"/>
      <c r="VBU13"/>
      <c r="VBV13"/>
      <c r="VBW13"/>
      <c r="VBX13"/>
      <c r="VBY13"/>
      <c r="VBZ13"/>
      <c r="VCA13"/>
      <c r="VCB13"/>
      <c r="VCC13"/>
      <c r="VCD13"/>
      <c r="VCE13"/>
      <c r="VCF13"/>
      <c r="VCG13"/>
      <c r="VCH13"/>
      <c r="VCI13"/>
      <c r="VCJ13"/>
      <c r="VCK13"/>
      <c r="VCL13"/>
      <c r="VCM13"/>
      <c r="VCN13"/>
      <c r="VCO13"/>
      <c r="VCP13"/>
      <c r="VCQ13"/>
      <c r="VCR13"/>
      <c r="VCS13"/>
      <c r="VCT13"/>
      <c r="VCU13"/>
      <c r="VCV13"/>
      <c r="VCW13"/>
      <c r="VCX13"/>
      <c r="VCY13"/>
      <c r="VCZ13"/>
      <c r="VDA13"/>
      <c r="VDB13"/>
      <c r="VDC13"/>
      <c r="VDD13"/>
      <c r="VDE13"/>
      <c r="VDF13"/>
      <c r="VDG13"/>
      <c r="VDH13"/>
      <c r="VDI13"/>
      <c r="VDJ13"/>
      <c r="VDK13"/>
      <c r="VDL13"/>
      <c r="VDM13"/>
      <c r="VDN13"/>
      <c r="VDO13"/>
      <c r="VDP13"/>
      <c r="VDQ13"/>
      <c r="VDR13"/>
      <c r="VDS13"/>
      <c r="VDT13"/>
      <c r="VDU13"/>
      <c r="VDV13"/>
      <c r="VDW13"/>
      <c r="VDX13"/>
      <c r="VDY13"/>
      <c r="VDZ13"/>
      <c r="VEA13"/>
      <c r="VEB13"/>
      <c r="VEC13"/>
      <c r="VED13"/>
      <c r="VEE13"/>
      <c r="VEF13"/>
      <c r="VEG13"/>
      <c r="VEH13"/>
      <c r="VEI13"/>
      <c r="VEJ13"/>
      <c r="VEK13"/>
      <c r="VEL13"/>
      <c r="VEM13"/>
      <c r="VEN13"/>
      <c r="VEO13"/>
      <c r="VEP13"/>
      <c r="VEQ13"/>
      <c r="VER13"/>
      <c r="VES13"/>
      <c r="VET13"/>
      <c r="VEU13"/>
      <c r="VEV13"/>
      <c r="VEW13"/>
      <c r="VEX13"/>
      <c r="VEY13"/>
      <c r="VEZ13"/>
      <c r="VFA13"/>
      <c r="VFB13"/>
      <c r="VFC13"/>
      <c r="VFD13"/>
      <c r="VFE13"/>
      <c r="VFF13"/>
      <c r="VFG13"/>
      <c r="VFH13"/>
      <c r="VFI13"/>
      <c r="VFJ13"/>
      <c r="VFK13"/>
      <c r="VFL13"/>
      <c r="VFM13"/>
      <c r="VFN13"/>
      <c r="VFO13"/>
      <c r="VFP13"/>
      <c r="VFQ13"/>
      <c r="VFR13"/>
      <c r="VFS13"/>
      <c r="VFT13"/>
      <c r="VFU13"/>
      <c r="VFV13"/>
      <c r="VFW13"/>
      <c r="VFX13"/>
      <c r="VFY13"/>
      <c r="VFZ13"/>
      <c r="VGA13"/>
      <c r="VGB13"/>
      <c r="VGC13"/>
      <c r="VGD13"/>
      <c r="VGE13"/>
      <c r="VGF13"/>
      <c r="VGG13"/>
      <c r="VGH13"/>
      <c r="VGI13"/>
      <c r="VGJ13"/>
      <c r="VGK13"/>
      <c r="VGL13"/>
      <c r="VGM13"/>
      <c r="VGN13"/>
      <c r="VGO13"/>
      <c r="VGP13"/>
      <c r="VGQ13"/>
      <c r="VGR13"/>
      <c r="VGS13"/>
      <c r="VGT13"/>
      <c r="VGU13"/>
      <c r="VGV13"/>
      <c r="VGW13"/>
      <c r="VGX13"/>
      <c r="VGY13"/>
      <c r="VGZ13"/>
      <c r="VHA13"/>
      <c r="VHB13"/>
      <c r="VHC13"/>
      <c r="VHD13"/>
      <c r="VHE13"/>
      <c r="VHF13"/>
      <c r="VHG13"/>
      <c r="VHH13"/>
      <c r="VHI13"/>
      <c r="VHJ13"/>
      <c r="VHK13"/>
      <c r="VHL13"/>
      <c r="VHM13"/>
      <c r="VHN13"/>
      <c r="VHO13"/>
      <c r="VHP13"/>
      <c r="VHQ13"/>
      <c r="VHR13"/>
      <c r="VHS13"/>
      <c r="VHT13"/>
      <c r="VHU13"/>
      <c r="VHV13"/>
      <c r="VHW13"/>
      <c r="VHX13"/>
      <c r="VHY13"/>
      <c r="VHZ13"/>
      <c r="VIA13"/>
      <c r="VIB13"/>
      <c r="VIC13"/>
      <c r="VID13"/>
      <c r="VIE13"/>
      <c r="VIF13"/>
      <c r="VIG13"/>
      <c r="VIH13"/>
      <c r="VII13"/>
      <c r="VIJ13"/>
      <c r="VIK13"/>
      <c r="VIL13"/>
      <c r="VIM13"/>
      <c r="VIN13"/>
      <c r="VIO13"/>
      <c r="VIP13"/>
      <c r="VIQ13"/>
      <c r="VIR13"/>
      <c r="VIS13"/>
      <c r="VIT13"/>
      <c r="VIU13"/>
      <c r="VIV13"/>
      <c r="VIW13"/>
      <c r="VIX13"/>
      <c r="VIY13"/>
      <c r="VIZ13"/>
      <c r="VJA13"/>
      <c r="VJB13"/>
      <c r="VJC13"/>
      <c r="VJD13"/>
      <c r="VJE13"/>
      <c r="VJF13"/>
      <c r="VJG13"/>
      <c r="VJH13"/>
      <c r="VJI13"/>
      <c r="VJJ13"/>
      <c r="VJK13"/>
      <c r="VJL13"/>
      <c r="VJM13"/>
      <c r="VJN13"/>
      <c r="VJO13"/>
      <c r="VJP13"/>
      <c r="VJQ13"/>
      <c r="VJR13"/>
      <c r="VJS13"/>
      <c r="VJT13"/>
      <c r="VJU13"/>
      <c r="VJV13"/>
      <c r="VJW13"/>
      <c r="VJX13"/>
      <c r="VJY13"/>
      <c r="VJZ13"/>
      <c r="VKA13"/>
      <c r="VKB13"/>
      <c r="VKC13"/>
      <c r="VKD13"/>
      <c r="VKE13"/>
      <c r="VKF13"/>
      <c r="VKG13"/>
      <c r="VKH13"/>
      <c r="VKI13"/>
      <c r="VKJ13"/>
      <c r="VKK13"/>
      <c r="VKL13"/>
      <c r="VKM13"/>
      <c r="VKN13"/>
      <c r="VKO13"/>
      <c r="VKP13"/>
      <c r="VKQ13"/>
      <c r="VKR13"/>
      <c r="VKS13"/>
      <c r="VKT13"/>
      <c r="VKU13"/>
      <c r="VKV13"/>
      <c r="VKW13"/>
      <c r="VKX13"/>
      <c r="VKY13"/>
      <c r="VKZ13"/>
      <c r="VLA13"/>
      <c r="VLB13"/>
      <c r="VLC13"/>
      <c r="VLD13"/>
      <c r="VLE13"/>
      <c r="VLF13"/>
      <c r="VLG13"/>
      <c r="VLH13"/>
      <c r="VLI13"/>
      <c r="VLJ13"/>
      <c r="VLK13"/>
      <c r="VLL13"/>
      <c r="VLM13"/>
      <c r="VLN13"/>
      <c r="VLO13"/>
      <c r="VLP13"/>
      <c r="VLQ13"/>
      <c r="VLR13"/>
      <c r="VLS13"/>
      <c r="VLT13"/>
      <c r="VLU13"/>
      <c r="VLV13"/>
      <c r="VLW13"/>
      <c r="VLX13"/>
      <c r="VLY13"/>
      <c r="VLZ13"/>
      <c r="VMA13"/>
      <c r="VMB13"/>
      <c r="VMC13"/>
      <c r="VMD13"/>
      <c r="VME13"/>
      <c r="VMF13"/>
      <c r="VMG13"/>
      <c r="VMH13"/>
      <c r="VMI13"/>
      <c r="VMJ13"/>
      <c r="VMK13"/>
      <c r="VML13"/>
      <c r="VMM13"/>
      <c r="VMN13"/>
      <c r="VMO13"/>
      <c r="VMP13"/>
      <c r="VMQ13"/>
      <c r="VMR13"/>
      <c r="VMS13"/>
      <c r="VMT13"/>
      <c r="VMU13"/>
      <c r="VMV13"/>
      <c r="VMW13"/>
      <c r="VMX13"/>
      <c r="VMY13"/>
      <c r="VMZ13"/>
      <c r="VNA13"/>
      <c r="VNB13"/>
      <c r="VNC13"/>
      <c r="VND13"/>
      <c r="VNE13"/>
      <c r="VNF13"/>
      <c r="VNG13"/>
      <c r="VNH13"/>
      <c r="VNI13"/>
      <c r="VNJ13"/>
      <c r="VNK13"/>
      <c r="VNL13"/>
      <c r="VNM13"/>
      <c r="VNN13"/>
      <c r="VNO13"/>
      <c r="VNP13"/>
      <c r="VNQ13"/>
      <c r="VNR13"/>
      <c r="VNS13"/>
      <c r="VNT13"/>
      <c r="VNU13"/>
      <c r="VNV13"/>
      <c r="VNW13"/>
      <c r="VNX13"/>
      <c r="VNY13"/>
      <c r="VNZ13"/>
      <c r="VOA13"/>
      <c r="VOB13"/>
      <c r="VOC13"/>
      <c r="VOD13"/>
      <c r="VOE13"/>
      <c r="VOF13"/>
      <c r="VOG13"/>
      <c r="VOH13"/>
      <c r="VOI13"/>
      <c r="VOJ13"/>
      <c r="VOK13"/>
      <c r="VOL13"/>
      <c r="VOM13"/>
      <c r="VON13"/>
      <c r="VOO13"/>
      <c r="VOP13"/>
      <c r="VOQ13"/>
      <c r="VOR13"/>
      <c r="VOS13"/>
      <c r="VOT13"/>
      <c r="VOU13"/>
      <c r="VOV13"/>
      <c r="VOW13"/>
      <c r="VOX13"/>
      <c r="VOY13"/>
      <c r="VOZ13"/>
      <c r="VPA13"/>
      <c r="VPB13"/>
      <c r="VPC13"/>
      <c r="VPD13"/>
      <c r="VPE13"/>
      <c r="VPF13"/>
      <c r="VPG13"/>
      <c r="VPH13"/>
      <c r="VPI13"/>
      <c r="VPJ13"/>
      <c r="VPK13"/>
      <c r="VPL13"/>
      <c r="VPM13"/>
      <c r="VPN13"/>
      <c r="VPO13"/>
      <c r="VPP13"/>
      <c r="VPQ13"/>
      <c r="VPR13"/>
      <c r="VPS13"/>
      <c r="VPT13"/>
      <c r="VPU13"/>
      <c r="VPV13"/>
      <c r="VPW13"/>
      <c r="VPX13"/>
      <c r="VPY13"/>
      <c r="VPZ13"/>
      <c r="VQA13"/>
      <c r="VQB13"/>
      <c r="VQC13"/>
      <c r="VQD13"/>
      <c r="VQE13"/>
      <c r="VQF13"/>
      <c r="VQG13"/>
      <c r="VQH13"/>
      <c r="VQI13"/>
      <c r="VQJ13"/>
      <c r="VQK13"/>
      <c r="VQL13"/>
      <c r="VQM13"/>
      <c r="VQN13"/>
      <c r="VQO13"/>
      <c r="VQP13"/>
      <c r="VQQ13"/>
      <c r="VQR13"/>
      <c r="VQS13"/>
      <c r="VQT13"/>
      <c r="VQU13"/>
      <c r="VQV13"/>
      <c r="VQW13"/>
      <c r="VQX13"/>
      <c r="VQY13"/>
      <c r="VQZ13"/>
      <c r="VRA13"/>
      <c r="VRB13"/>
      <c r="VRC13"/>
      <c r="VRD13"/>
      <c r="VRE13"/>
      <c r="VRF13"/>
      <c r="VRG13"/>
      <c r="VRH13"/>
      <c r="VRI13"/>
      <c r="VRJ13"/>
      <c r="VRK13"/>
      <c r="VRL13"/>
      <c r="VRM13"/>
      <c r="VRN13"/>
      <c r="VRO13"/>
      <c r="VRP13"/>
      <c r="VRQ13"/>
      <c r="VRR13"/>
      <c r="VRS13"/>
      <c r="VRT13"/>
      <c r="VRU13"/>
      <c r="VRV13"/>
      <c r="VRW13"/>
      <c r="VRX13"/>
      <c r="VRY13"/>
      <c r="VRZ13"/>
      <c r="VSA13"/>
      <c r="VSB13"/>
      <c r="VSC13"/>
      <c r="VSD13"/>
      <c r="VSE13"/>
      <c r="VSF13"/>
      <c r="VSG13"/>
      <c r="VSH13"/>
      <c r="VSI13"/>
      <c r="VSJ13"/>
      <c r="VSK13"/>
      <c r="VSL13"/>
      <c r="VSM13"/>
      <c r="VSN13"/>
      <c r="VSO13"/>
      <c r="VSP13"/>
      <c r="VSQ13"/>
      <c r="VSR13"/>
      <c r="VSS13"/>
      <c r="VST13"/>
      <c r="VSU13"/>
      <c r="VSV13"/>
      <c r="VSW13"/>
      <c r="VSX13"/>
      <c r="VSY13"/>
      <c r="VSZ13"/>
      <c r="VTA13"/>
      <c r="VTB13"/>
      <c r="VTC13"/>
      <c r="VTD13"/>
      <c r="VTE13"/>
      <c r="VTF13"/>
      <c r="VTG13"/>
      <c r="VTH13"/>
      <c r="VTI13"/>
      <c r="VTJ13"/>
      <c r="VTK13"/>
      <c r="VTL13"/>
      <c r="VTM13"/>
      <c r="VTN13"/>
      <c r="VTO13"/>
      <c r="VTP13"/>
      <c r="VTQ13"/>
      <c r="VTR13"/>
      <c r="VTS13"/>
      <c r="VTT13"/>
      <c r="VTU13"/>
      <c r="VTV13"/>
      <c r="VTW13"/>
      <c r="VTX13"/>
      <c r="VTY13"/>
      <c r="VTZ13"/>
      <c r="VUA13"/>
      <c r="VUB13"/>
      <c r="VUC13"/>
      <c r="VUD13"/>
      <c r="VUE13"/>
      <c r="VUF13"/>
      <c r="VUG13"/>
      <c r="VUH13"/>
      <c r="VUI13"/>
      <c r="VUJ13"/>
      <c r="VUK13"/>
      <c r="VUL13"/>
      <c r="VUM13"/>
      <c r="VUN13"/>
      <c r="VUO13"/>
      <c r="VUP13"/>
      <c r="VUQ13"/>
      <c r="VUR13"/>
      <c r="VUS13"/>
      <c r="VUT13"/>
      <c r="VUU13"/>
      <c r="VUV13"/>
      <c r="VUW13"/>
      <c r="VUX13"/>
      <c r="VUY13"/>
      <c r="VUZ13"/>
      <c r="VVA13"/>
      <c r="VVB13"/>
      <c r="VVC13"/>
      <c r="VVD13"/>
      <c r="VVE13"/>
      <c r="VVF13"/>
      <c r="VVG13"/>
      <c r="VVH13"/>
      <c r="VVI13"/>
      <c r="VVJ13"/>
      <c r="VVK13"/>
      <c r="VVL13"/>
      <c r="VVM13"/>
      <c r="VVN13"/>
      <c r="VVO13"/>
      <c r="VVP13"/>
      <c r="VVQ13"/>
      <c r="VVR13"/>
      <c r="VVS13"/>
      <c r="VVT13"/>
      <c r="VVU13"/>
      <c r="VVV13"/>
      <c r="VVW13"/>
      <c r="VVX13"/>
      <c r="VVY13"/>
      <c r="VVZ13"/>
      <c r="VWA13"/>
      <c r="VWB13"/>
      <c r="VWC13"/>
      <c r="VWD13"/>
      <c r="VWE13"/>
      <c r="VWF13"/>
      <c r="VWG13"/>
      <c r="VWH13"/>
      <c r="VWI13"/>
      <c r="VWJ13"/>
      <c r="VWK13"/>
      <c r="VWL13"/>
      <c r="VWM13"/>
      <c r="VWN13"/>
      <c r="VWO13"/>
      <c r="VWP13"/>
      <c r="VWQ13"/>
      <c r="VWR13"/>
      <c r="VWS13"/>
      <c r="VWT13"/>
      <c r="VWU13"/>
      <c r="VWV13"/>
      <c r="VWW13"/>
      <c r="VWX13"/>
      <c r="VWY13"/>
      <c r="VWZ13"/>
      <c r="VXA13"/>
      <c r="VXB13"/>
      <c r="VXC13"/>
      <c r="VXD13"/>
      <c r="VXE13"/>
      <c r="VXF13"/>
      <c r="VXG13"/>
      <c r="VXH13"/>
      <c r="VXI13"/>
      <c r="VXJ13"/>
      <c r="VXK13"/>
      <c r="VXL13"/>
      <c r="VXM13"/>
      <c r="VXN13"/>
      <c r="VXO13"/>
      <c r="VXP13"/>
      <c r="VXQ13"/>
      <c r="VXR13"/>
      <c r="VXS13"/>
      <c r="VXT13"/>
      <c r="VXU13"/>
      <c r="VXV13"/>
      <c r="VXW13"/>
      <c r="VXX13"/>
      <c r="VXY13"/>
      <c r="VXZ13"/>
      <c r="VYA13"/>
      <c r="VYB13"/>
      <c r="VYC13"/>
      <c r="VYD13"/>
      <c r="VYE13"/>
      <c r="VYF13"/>
      <c r="VYG13"/>
      <c r="VYH13"/>
      <c r="VYI13"/>
      <c r="VYJ13"/>
      <c r="VYK13"/>
      <c r="VYL13"/>
      <c r="VYM13"/>
      <c r="VYN13"/>
      <c r="VYO13"/>
      <c r="VYP13"/>
      <c r="VYQ13"/>
      <c r="VYR13"/>
      <c r="VYS13"/>
      <c r="VYT13"/>
      <c r="VYU13"/>
      <c r="VYV13"/>
      <c r="VYW13"/>
      <c r="VYX13"/>
      <c r="VYY13"/>
      <c r="VYZ13"/>
      <c r="VZA13"/>
      <c r="VZB13"/>
      <c r="VZC13"/>
      <c r="VZD13"/>
      <c r="VZE13"/>
      <c r="VZF13"/>
      <c r="VZG13"/>
      <c r="VZH13"/>
      <c r="VZI13"/>
      <c r="VZJ13"/>
      <c r="VZK13"/>
      <c r="VZL13"/>
      <c r="VZM13"/>
      <c r="VZN13"/>
      <c r="VZO13"/>
      <c r="VZP13"/>
      <c r="VZQ13"/>
      <c r="VZR13"/>
      <c r="VZS13"/>
      <c r="VZT13"/>
      <c r="VZU13"/>
      <c r="VZV13"/>
      <c r="VZW13"/>
      <c r="VZX13"/>
      <c r="VZY13"/>
      <c r="VZZ13"/>
      <c r="WAA13"/>
      <c r="WAB13"/>
      <c r="WAC13"/>
      <c r="WAD13"/>
      <c r="WAE13"/>
      <c r="WAF13"/>
      <c r="WAG13"/>
      <c r="WAH13"/>
      <c r="WAI13"/>
      <c r="WAJ13"/>
      <c r="WAK13"/>
      <c r="WAL13"/>
      <c r="WAM13"/>
      <c r="WAN13"/>
      <c r="WAO13"/>
      <c r="WAP13"/>
      <c r="WAQ13"/>
      <c r="WAR13"/>
      <c r="WAS13"/>
      <c r="WAT13"/>
      <c r="WAU13"/>
      <c r="WAV13"/>
      <c r="WAW13"/>
      <c r="WAX13"/>
      <c r="WAY13"/>
      <c r="WAZ13"/>
      <c r="WBA13"/>
      <c r="WBB13"/>
      <c r="WBC13"/>
      <c r="WBD13"/>
      <c r="WBE13"/>
      <c r="WBF13"/>
      <c r="WBG13"/>
      <c r="WBH13"/>
      <c r="WBI13"/>
      <c r="WBJ13"/>
      <c r="WBK13"/>
      <c r="WBL13"/>
      <c r="WBM13"/>
      <c r="WBN13"/>
      <c r="WBO13"/>
      <c r="WBP13"/>
      <c r="WBQ13"/>
      <c r="WBR13"/>
      <c r="WBS13"/>
      <c r="WBT13"/>
      <c r="WBU13"/>
      <c r="WBV13"/>
      <c r="WBW13"/>
      <c r="WBX13"/>
      <c r="WBY13"/>
      <c r="WBZ13"/>
      <c r="WCA13"/>
      <c r="WCB13"/>
      <c r="WCC13"/>
      <c r="WCD13"/>
      <c r="WCE13"/>
      <c r="WCF13"/>
      <c r="WCG13"/>
      <c r="WCH13"/>
      <c r="WCI13"/>
      <c r="WCJ13"/>
      <c r="WCK13"/>
      <c r="WCL13"/>
      <c r="WCM13"/>
      <c r="WCN13"/>
      <c r="WCO13"/>
      <c r="WCP13"/>
      <c r="WCQ13"/>
      <c r="WCR13"/>
      <c r="WCS13"/>
      <c r="WCT13"/>
      <c r="WCU13"/>
      <c r="WCV13"/>
      <c r="WCW13"/>
      <c r="WCX13"/>
      <c r="WCY13"/>
      <c r="WCZ13"/>
      <c r="WDA13"/>
      <c r="WDB13"/>
      <c r="WDC13"/>
      <c r="WDD13"/>
      <c r="WDE13"/>
      <c r="WDF13"/>
      <c r="WDG13"/>
      <c r="WDH13"/>
      <c r="WDI13"/>
      <c r="WDJ13"/>
      <c r="WDK13"/>
      <c r="WDL13"/>
      <c r="WDM13"/>
      <c r="WDN13"/>
      <c r="WDO13"/>
      <c r="WDP13"/>
      <c r="WDQ13"/>
      <c r="WDR13"/>
      <c r="WDS13"/>
      <c r="WDT13"/>
      <c r="WDU13"/>
      <c r="WDV13"/>
      <c r="WDW13"/>
      <c r="WDX13"/>
      <c r="WDY13"/>
      <c r="WDZ13"/>
      <c r="WEA13"/>
      <c r="WEB13"/>
      <c r="WEC13"/>
      <c r="WED13"/>
      <c r="WEE13"/>
      <c r="WEF13"/>
      <c r="WEG13"/>
      <c r="WEH13"/>
      <c r="WEI13"/>
      <c r="WEJ13"/>
      <c r="WEK13"/>
      <c r="WEL13"/>
      <c r="WEM13"/>
      <c r="WEN13"/>
      <c r="WEO13"/>
      <c r="WEP13"/>
      <c r="WEQ13"/>
      <c r="WER13"/>
      <c r="WES13"/>
      <c r="WET13"/>
      <c r="WEU13"/>
      <c r="WEV13"/>
      <c r="WEW13"/>
      <c r="WEX13"/>
      <c r="WEY13"/>
      <c r="WEZ13"/>
      <c r="WFA13"/>
      <c r="WFB13"/>
      <c r="WFC13"/>
      <c r="WFD13"/>
      <c r="WFE13"/>
      <c r="WFF13"/>
      <c r="WFG13"/>
      <c r="WFH13"/>
      <c r="WFI13"/>
      <c r="WFJ13"/>
      <c r="WFK13"/>
      <c r="WFL13"/>
      <c r="WFM13"/>
      <c r="WFN13"/>
      <c r="WFO13"/>
      <c r="WFP13"/>
      <c r="WFQ13"/>
      <c r="WFR13"/>
      <c r="WFS13"/>
      <c r="WFT13"/>
      <c r="WFU13"/>
      <c r="WFV13"/>
      <c r="WFW13"/>
      <c r="WFX13"/>
      <c r="WFY13"/>
      <c r="WFZ13"/>
      <c r="WGA13"/>
      <c r="WGB13"/>
      <c r="WGC13"/>
      <c r="WGD13"/>
      <c r="WGE13"/>
      <c r="WGF13"/>
      <c r="WGG13"/>
      <c r="WGH13"/>
      <c r="WGI13"/>
      <c r="WGJ13"/>
      <c r="WGK13"/>
      <c r="WGL13"/>
      <c r="WGM13"/>
      <c r="WGN13"/>
      <c r="WGO13"/>
      <c r="WGP13"/>
      <c r="WGQ13"/>
      <c r="WGR13"/>
      <c r="WGS13"/>
      <c r="WGT13"/>
      <c r="WGU13"/>
      <c r="WGV13"/>
      <c r="WGW13"/>
      <c r="WGX13"/>
      <c r="WGY13"/>
      <c r="WGZ13"/>
      <c r="WHA13"/>
      <c r="WHB13"/>
      <c r="WHC13"/>
      <c r="WHD13"/>
      <c r="WHE13"/>
      <c r="WHF13"/>
      <c r="WHG13"/>
      <c r="WHH13"/>
      <c r="WHI13"/>
      <c r="WHJ13"/>
      <c r="WHK13"/>
      <c r="WHL13"/>
      <c r="WHM13"/>
      <c r="WHN13"/>
      <c r="WHO13"/>
      <c r="WHP13"/>
      <c r="WHQ13"/>
      <c r="WHR13"/>
      <c r="WHS13"/>
      <c r="WHT13"/>
      <c r="WHU13"/>
      <c r="WHV13"/>
      <c r="WHW13"/>
      <c r="WHX13"/>
      <c r="WHY13"/>
      <c r="WHZ13"/>
      <c r="WIA13"/>
      <c r="WIB13"/>
      <c r="WIC13"/>
      <c r="WID13"/>
      <c r="WIE13"/>
      <c r="WIF13"/>
      <c r="WIG13"/>
      <c r="WIH13"/>
      <c r="WII13"/>
      <c r="WIJ13"/>
      <c r="WIK13"/>
      <c r="WIL13"/>
      <c r="WIM13"/>
      <c r="WIN13"/>
      <c r="WIO13"/>
      <c r="WIP13"/>
      <c r="WIQ13"/>
      <c r="WIR13"/>
      <c r="WIS13"/>
      <c r="WIT13"/>
      <c r="WIU13"/>
      <c r="WIV13"/>
      <c r="WIW13"/>
      <c r="WIX13"/>
      <c r="WIY13"/>
      <c r="WIZ13"/>
      <c r="WJA13"/>
      <c r="WJB13"/>
      <c r="WJC13"/>
      <c r="WJD13"/>
      <c r="WJE13"/>
      <c r="WJF13"/>
      <c r="WJG13"/>
      <c r="WJH13"/>
      <c r="WJI13"/>
      <c r="WJJ13"/>
      <c r="WJK13"/>
      <c r="WJL13"/>
      <c r="WJM13"/>
      <c r="WJN13"/>
      <c r="WJO13"/>
      <c r="WJP13"/>
      <c r="WJQ13"/>
      <c r="WJR13"/>
      <c r="WJS13"/>
      <c r="WJT13"/>
      <c r="WJU13"/>
      <c r="WJV13"/>
      <c r="WJW13"/>
      <c r="WJX13"/>
      <c r="WJY13"/>
      <c r="WJZ13"/>
      <c r="WKA13"/>
      <c r="WKB13"/>
      <c r="WKC13"/>
      <c r="WKD13"/>
      <c r="WKE13"/>
      <c r="WKF13"/>
      <c r="WKG13"/>
      <c r="WKH13"/>
      <c r="WKI13"/>
      <c r="WKJ13"/>
      <c r="WKK13"/>
      <c r="WKL13"/>
      <c r="WKM13"/>
      <c r="WKN13"/>
      <c r="WKO13"/>
      <c r="WKP13"/>
      <c r="WKQ13"/>
      <c r="WKR13"/>
      <c r="WKS13"/>
      <c r="WKT13"/>
      <c r="WKU13"/>
      <c r="WKV13"/>
      <c r="WKW13"/>
      <c r="WKX13"/>
      <c r="WKY13"/>
      <c r="WKZ13"/>
      <c r="WLA13"/>
      <c r="WLB13"/>
      <c r="WLC13"/>
      <c r="WLD13"/>
      <c r="WLE13"/>
      <c r="WLF13"/>
      <c r="WLG13"/>
      <c r="WLH13"/>
      <c r="WLI13"/>
      <c r="WLJ13"/>
      <c r="WLK13"/>
      <c r="WLL13"/>
      <c r="WLM13"/>
      <c r="WLN13"/>
      <c r="WLO13"/>
      <c r="WLP13"/>
      <c r="WLQ13"/>
      <c r="WLR13"/>
      <c r="WLS13"/>
      <c r="WLT13"/>
      <c r="WLU13"/>
      <c r="WLV13"/>
      <c r="WLW13"/>
      <c r="WLX13"/>
      <c r="WLY13"/>
      <c r="WLZ13"/>
      <c r="WMA13"/>
      <c r="WMB13"/>
      <c r="WMC13"/>
      <c r="WMD13"/>
      <c r="WME13"/>
      <c r="WMF13"/>
      <c r="WMG13"/>
      <c r="WMH13"/>
      <c r="WMI13"/>
      <c r="WMJ13"/>
      <c r="WMK13"/>
      <c r="WML13"/>
      <c r="WMM13"/>
      <c r="WMN13"/>
      <c r="WMO13"/>
      <c r="WMP13"/>
      <c r="WMQ13"/>
      <c r="WMR13"/>
      <c r="WMS13"/>
      <c r="WMT13"/>
      <c r="WMU13"/>
      <c r="WMV13"/>
      <c r="WMW13"/>
      <c r="WMX13"/>
      <c r="WMY13"/>
      <c r="WMZ13"/>
      <c r="WNA13"/>
      <c r="WNB13"/>
      <c r="WNC13"/>
      <c r="WND13"/>
      <c r="WNE13"/>
      <c r="WNF13"/>
      <c r="WNG13"/>
      <c r="WNH13"/>
      <c r="WNI13"/>
      <c r="WNJ13"/>
      <c r="WNK13"/>
      <c r="WNL13"/>
      <c r="WNM13"/>
      <c r="WNN13"/>
      <c r="WNO13"/>
      <c r="WNP13"/>
      <c r="WNQ13"/>
      <c r="WNR13"/>
      <c r="WNS13"/>
      <c r="WNT13"/>
      <c r="WNU13"/>
      <c r="WNV13"/>
      <c r="WNW13"/>
      <c r="WNX13"/>
      <c r="WNY13"/>
      <c r="WNZ13"/>
      <c r="WOA13"/>
      <c r="WOB13"/>
      <c r="WOC13"/>
      <c r="WOD13"/>
      <c r="WOE13"/>
      <c r="WOF13"/>
      <c r="WOG13"/>
      <c r="WOH13"/>
      <c r="WOI13"/>
      <c r="WOJ13"/>
      <c r="WOK13"/>
      <c r="WOL13"/>
      <c r="WOM13"/>
      <c r="WON13"/>
      <c r="WOO13"/>
      <c r="WOP13"/>
      <c r="WOQ13"/>
      <c r="WOR13"/>
      <c r="WOS13"/>
      <c r="WOT13"/>
      <c r="WOU13"/>
      <c r="WOV13"/>
      <c r="WOW13"/>
      <c r="WOX13"/>
      <c r="WOY13"/>
      <c r="WOZ13"/>
      <c r="WPA13"/>
      <c r="WPB13"/>
      <c r="WPC13"/>
      <c r="WPD13"/>
      <c r="WPE13"/>
      <c r="WPF13"/>
      <c r="WPG13"/>
      <c r="WPH13"/>
      <c r="WPI13"/>
      <c r="WPJ13"/>
      <c r="WPK13"/>
      <c r="WPL13"/>
      <c r="WPM13"/>
      <c r="WPN13"/>
      <c r="WPO13"/>
      <c r="WPP13"/>
      <c r="WPQ13"/>
      <c r="WPR13"/>
      <c r="WPS13"/>
      <c r="WPT13"/>
      <c r="WPU13"/>
      <c r="WPV13"/>
      <c r="WPW13"/>
      <c r="WPX13"/>
      <c r="WPY13"/>
      <c r="WPZ13"/>
      <c r="WQA13"/>
      <c r="WQB13"/>
      <c r="WQC13"/>
      <c r="WQD13"/>
      <c r="WQE13"/>
      <c r="WQF13"/>
      <c r="WQG13"/>
      <c r="WQH13"/>
      <c r="WQI13"/>
      <c r="WQJ13"/>
      <c r="WQK13"/>
      <c r="WQL13"/>
      <c r="WQM13"/>
      <c r="WQN13"/>
      <c r="WQO13"/>
      <c r="WQP13"/>
      <c r="WQQ13"/>
      <c r="WQR13"/>
      <c r="WQS13"/>
      <c r="WQT13"/>
      <c r="WQU13"/>
      <c r="WQV13"/>
      <c r="WQW13"/>
      <c r="WQX13"/>
      <c r="WQY13"/>
      <c r="WQZ13"/>
      <c r="WRA13"/>
      <c r="WRB13"/>
      <c r="WRC13"/>
      <c r="WRD13"/>
      <c r="WRE13"/>
      <c r="WRF13"/>
      <c r="WRG13"/>
      <c r="WRH13"/>
      <c r="WRI13"/>
      <c r="WRJ13"/>
      <c r="WRK13"/>
      <c r="WRL13"/>
      <c r="WRM13"/>
      <c r="WRN13"/>
      <c r="WRO13"/>
      <c r="WRP13"/>
      <c r="WRQ13"/>
      <c r="WRR13"/>
      <c r="WRS13"/>
      <c r="WRT13"/>
      <c r="WRU13"/>
      <c r="WRV13"/>
      <c r="WRW13"/>
      <c r="WRX13"/>
      <c r="WRY13"/>
      <c r="WRZ13"/>
      <c r="WSA13"/>
      <c r="WSB13"/>
      <c r="WSC13"/>
      <c r="WSD13"/>
      <c r="WSE13"/>
      <c r="WSF13"/>
      <c r="WSG13"/>
      <c r="WSH13"/>
      <c r="WSI13"/>
      <c r="WSJ13"/>
      <c r="WSK13"/>
      <c r="WSL13"/>
      <c r="WSM13"/>
      <c r="WSN13"/>
      <c r="WSO13"/>
      <c r="WSP13"/>
      <c r="WSQ13"/>
      <c r="WSR13"/>
      <c r="WSS13"/>
      <c r="WST13"/>
      <c r="WSU13"/>
      <c r="WSV13"/>
      <c r="WSW13"/>
      <c r="WSX13"/>
      <c r="WSY13"/>
      <c r="WSZ13"/>
      <c r="WTA13"/>
      <c r="WTB13"/>
      <c r="WTC13"/>
      <c r="WTD13"/>
      <c r="WTE13"/>
      <c r="WTF13"/>
      <c r="WTG13"/>
      <c r="WTH13"/>
      <c r="WTI13"/>
      <c r="WTJ13"/>
      <c r="WTK13"/>
      <c r="WTL13"/>
      <c r="WTM13"/>
      <c r="WTN13"/>
      <c r="WTO13"/>
      <c r="WTP13"/>
      <c r="WTQ13"/>
      <c r="WTR13"/>
      <c r="WTS13"/>
      <c r="WTT13"/>
      <c r="WTU13"/>
      <c r="WTV13"/>
      <c r="WTW13"/>
      <c r="WTX13"/>
      <c r="WTY13"/>
      <c r="WTZ13"/>
      <c r="WUA13"/>
      <c r="WUB13"/>
      <c r="WUC13"/>
      <c r="WUD13"/>
      <c r="WUE13"/>
      <c r="WUF13"/>
      <c r="WUG13"/>
      <c r="WUH13"/>
      <c r="WUI13"/>
      <c r="WUJ13"/>
      <c r="WUK13"/>
      <c r="WUL13"/>
      <c r="WUM13"/>
      <c r="WUN13"/>
      <c r="WUO13"/>
      <c r="WUP13"/>
      <c r="WUQ13"/>
      <c r="WUR13"/>
      <c r="WUS13"/>
      <c r="WUT13"/>
      <c r="WUU13"/>
      <c r="WUV13"/>
      <c r="WUW13"/>
      <c r="WUX13"/>
      <c r="WUY13"/>
      <c r="WUZ13"/>
      <c r="WVA13"/>
      <c r="WVB13"/>
      <c r="WVC13"/>
      <c r="WVD13"/>
      <c r="WVE13"/>
      <c r="WVF13"/>
      <c r="WVG13"/>
      <c r="WVH13"/>
      <c r="WVI13"/>
      <c r="WVJ13"/>
      <c r="WVK13"/>
      <c r="WVL13"/>
      <c r="WVM13"/>
      <c r="WVN13"/>
      <c r="WVO13"/>
      <c r="WVP13"/>
      <c r="WVQ13"/>
      <c r="WVR13"/>
      <c r="WVS13"/>
      <c r="WVT13"/>
      <c r="WVU13"/>
      <c r="WVV13"/>
      <c r="WVW13"/>
      <c r="WVX13"/>
      <c r="WVY13"/>
      <c r="WVZ13"/>
      <c r="WWA13"/>
      <c r="WWB13"/>
      <c r="WWC13"/>
      <c r="WWD13"/>
      <c r="WWE13"/>
      <c r="WWF13"/>
      <c r="WWG13"/>
      <c r="WWH13"/>
      <c r="WWI13"/>
      <c r="WWJ13"/>
      <c r="WWK13"/>
      <c r="WWL13"/>
      <c r="WWM13"/>
      <c r="WWN13"/>
      <c r="WWO13"/>
      <c r="WWP13"/>
      <c r="WWQ13"/>
      <c r="WWR13"/>
      <c r="WWS13"/>
      <c r="WWT13"/>
      <c r="WWU13"/>
      <c r="WWV13"/>
      <c r="WWW13"/>
      <c r="WWX13"/>
      <c r="WWY13"/>
      <c r="WWZ13"/>
      <c r="WXA13"/>
      <c r="WXB13"/>
      <c r="WXC13"/>
      <c r="WXD13"/>
      <c r="WXE13"/>
      <c r="WXF13"/>
      <c r="WXG13"/>
      <c r="WXH13"/>
      <c r="WXI13"/>
      <c r="WXJ13"/>
      <c r="WXK13"/>
      <c r="WXL13"/>
      <c r="WXM13"/>
      <c r="WXN13"/>
      <c r="WXO13"/>
      <c r="WXP13"/>
      <c r="WXQ13"/>
      <c r="WXR13"/>
      <c r="WXS13"/>
      <c r="WXT13"/>
      <c r="WXU13"/>
      <c r="WXV13"/>
      <c r="WXW13"/>
      <c r="WXX13"/>
      <c r="WXY13"/>
      <c r="WXZ13"/>
      <c r="WYA13"/>
      <c r="WYB13"/>
      <c r="WYC13"/>
      <c r="WYD13"/>
      <c r="WYE13"/>
      <c r="WYF13"/>
      <c r="WYG13"/>
      <c r="WYH13"/>
      <c r="WYI13"/>
      <c r="WYJ13"/>
      <c r="WYK13"/>
      <c r="WYL13"/>
      <c r="WYM13"/>
      <c r="WYN13"/>
      <c r="WYO13"/>
      <c r="WYP13"/>
      <c r="WYQ13"/>
      <c r="WYR13"/>
      <c r="WYS13"/>
      <c r="WYT13"/>
      <c r="WYU13"/>
      <c r="WYV13"/>
      <c r="WYW13"/>
      <c r="WYX13"/>
      <c r="WYY13"/>
      <c r="WYZ13"/>
      <c r="WZA13"/>
      <c r="WZB13"/>
      <c r="WZC13"/>
      <c r="WZD13"/>
      <c r="WZE13"/>
      <c r="WZF13"/>
      <c r="WZG13"/>
      <c r="WZH13"/>
      <c r="WZI13"/>
      <c r="WZJ13"/>
      <c r="WZK13"/>
      <c r="WZL13"/>
      <c r="WZM13"/>
      <c r="WZN13"/>
      <c r="WZO13"/>
      <c r="WZP13"/>
      <c r="WZQ13"/>
      <c r="WZR13"/>
      <c r="WZS13"/>
      <c r="WZT13"/>
      <c r="WZU13"/>
      <c r="WZV13"/>
      <c r="WZW13"/>
      <c r="WZX13"/>
      <c r="WZY13"/>
      <c r="WZZ13"/>
      <c r="XAA13"/>
      <c r="XAB13"/>
      <c r="XAC13"/>
      <c r="XAD13"/>
      <c r="XAE13"/>
      <c r="XAF13"/>
      <c r="XAG13"/>
      <c r="XAH13"/>
      <c r="XAI13"/>
      <c r="XAJ13"/>
      <c r="XAK13"/>
      <c r="XAL13"/>
      <c r="XAM13"/>
      <c r="XAN13"/>
      <c r="XAO13"/>
      <c r="XAP13"/>
      <c r="XAQ13"/>
    </row>
    <row r="14" spans="1:16267" s="233" customFormat="1" x14ac:dyDescent="0.25">
      <c r="A14" s="291"/>
      <c r="B14" s="232"/>
      <c r="C14" s="290"/>
      <c r="D14" s="290"/>
      <c r="E14" s="290"/>
      <c r="F14" s="290"/>
      <c r="G14" s="290"/>
      <c r="H14" s="290"/>
      <c r="I14" s="290"/>
      <c r="J14" s="290"/>
      <c r="K14" s="290"/>
      <c r="L14" s="290"/>
      <c r="M14" s="290"/>
      <c r="N14" s="290"/>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c r="AMK14"/>
      <c r="AML14"/>
      <c r="AMM14"/>
      <c r="AMN14"/>
      <c r="AMO14"/>
      <c r="AMP14"/>
      <c r="AMQ14"/>
      <c r="AMR14"/>
      <c r="AMS14"/>
      <c r="AMT14"/>
      <c r="AMU14"/>
      <c r="AMV14"/>
      <c r="AMW14"/>
      <c r="AMX14"/>
      <c r="AMY14"/>
      <c r="AMZ14"/>
      <c r="ANA14"/>
      <c r="ANB14"/>
      <c r="ANC14"/>
      <c r="AND14"/>
      <c r="ANE14"/>
      <c r="ANF14"/>
      <c r="ANG14"/>
      <c r="ANH14"/>
      <c r="ANI14"/>
      <c r="ANJ14"/>
      <c r="ANK14"/>
      <c r="ANL14"/>
      <c r="ANM14"/>
      <c r="ANN14"/>
      <c r="ANO14"/>
      <c r="ANP14"/>
      <c r="ANQ14"/>
      <c r="ANR14"/>
      <c r="ANS14"/>
      <c r="ANT14"/>
      <c r="ANU14"/>
      <c r="ANV14"/>
      <c r="ANW14"/>
      <c r="ANX14"/>
      <c r="ANY14"/>
      <c r="ANZ14"/>
      <c r="AOA14"/>
      <c r="AOB14"/>
      <c r="AOC14"/>
      <c r="AOD14"/>
      <c r="AOE14"/>
      <c r="AOF14"/>
      <c r="AOG14"/>
      <c r="AOH14"/>
      <c r="AOI14"/>
      <c r="AOJ14"/>
      <c r="AOK14"/>
      <c r="AOL14"/>
      <c r="AOM14"/>
      <c r="AON14"/>
      <c r="AOO14"/>
      <c r="AOP14"/>
      <c r="AOQ14"/>
      <c r="AOR14"/>
      <c r="AOS14"/>
      <c r="AOT14"/>
      <c r="AOU14"/>
      <c r="AOV14"/>
      <c r="AOW14"/>
      <c r="AOX14"/>
      <c r="AOY14"/>
      <c r="AOZ14"/>
      <c r="APA14"/>
      <c r="APB14"/>
      <c r="APC14"/>
      <c r="APD14"/>
      <c r="APE14"/>
      <c r="APF14"/>
      <c r="APG14"/>
      <c r="APH14"/>
      <c r="API14"/>
      <c r="APJ14"/>
      <c r="APK14"/>
      <c r="APL14"/>
      <c r="APM14"/>
      <c r="APN14"/>
      <c r="APO14"/>
      <c r="APP14"/>
      <c r="APQ14"/>
      <c r="APR14"/>
      <c r="APS14"/>
      <c r="APT14"/>
      <c r="APU14"/>
      <c r="APV14"/>
      <c r="APW14"/>
      <c r="APX14"/>
      <c r="APY14"/>
      <c r="APZ14"/>
      <c r="AQA14"/>
      <c r="AQB14"/>
      <c r="AQC14"/>
      <c r="AQD14"/>
      <c r="AQE14"/>
      <c r="AQF14"/>
      <c r="AQG14"/>
      <c r="AQH14"/>
      <c r="AQI14"/>
      <c r="AQJ14"/>
      <c r="AQK14"/>
      <c r="AQL14"/>
      <c r="AQM14"/>
      <c r="AQN14"/>
      <c r="AQO14"/>
      <c r="AQP14"/>
      <c r="AQQ14"/>
      <c r="AQR14"/>
      <c r="AQS14"/>
      <c r="AQT14"/>
      <c r="AQU14"/>
      <c r="AQV14"/>
      <c r="AQW14"/>
      <c r="AQX14"/>
      <c r="AQY14"/>
      <c r="AQZ14"/>
      <c r="ARA14"/>
      <c r="ARB14"/>
      <c r="ARC14"/>
      <c r="ARD14"/>
      <c r="ARE14"/>
      <c r="ARF14"/>
      <c r="ARG14"/>
      <c r="ARH14"/>
      <c r="ARI14"/>
      <c r="ARJ14"/>
      <c r="ARK14"/>
      <c r="ARL14"/>
      <c r="ARM14"/>
      <c r="ARN14"/>
      <c r="ARO14"/>
      <c r="ARP14"/>
      <c r="ARQ14"/>
      <c r="ARR14"/>
      <c r="ARS14"/>
      <c r="ART14"/>
      <c r="ARU14"/>
      <c r="ARV14"/>
      <c r="ARW14"/>
      <c r="ARX14"/>
      <c r="ARY14"/>
      <c r="ARZ14"/>
      <c r="ASA14"/>
      <c r="ASB14"/>
      <c r="ASC14"/>
      <c r="ASD14"/>
      <c r="ASE14"/>
      <c r="ASF14"/>
      <c r="ASG14"/>
      <c r="ASH14"/>
      <c r="ASI14"/>
      <c r="ASJ14"/>
      <c r="ASK14"/>
      <c r="ASL14"/>
      <c r="ASM14"/>
      <c r="ASN14"/>
      <c r="ASO14"/>
      <c r="ASP14"/>
      <c r="ASQ14"/>
      <c r="ASR14"/>
      <c r="ASS14"/>
      <c r="AST14"/>
      <c r="ASU14"/>
      <c r="ASV14"/>
      <c r="ASW14"/>
      <c r="ASX14"/>
      <c r="ASY14"/>
      <c r="ASZ14"/>
      <c r="ATA14"/>
      <c r="ATB14"/>
      <c r="ATC14"/>
      <c r="ATD14"/>
      <c r="ATE14"/>
      <c r="ATF14"/>
      <c r="ATG14"/>
      <c r="ATH14"/>
      <c r="ATI14"/>
      <c r="ATJ14"/>
      <c r="ATK14"/>
      <c r="ATL14"/>
      <c r="ATM14"/>
      <c r="ATN14"/>
      <c r="ATO14"/>
      <c r="ATP14"/>
      <c r="ATQ14"/>
      <c r="ATR14"/>
      <c r="ATS14"/>
      <c r="ATT14"/>
      <c r="ATU14"/>
      <c r="ATV14"/>
      <c r="ATW14"/>
      <c r="ATX14"/>
      <c r="ATY14"/>
      <c r="ATZ14"/>
      <c r="AUA14"/>
      <c r="AUB14"/>
      <c r="AUC14"/>
      <c r="AUD14"/>
      <c r="AUE14"/>
      <c r="AUF14"/>
      <c r="AUG14"/>
      <c r="AUH14"/>
      <c r="AUI14"/>
      <c r="AUJ14"/>
      <c r="AUK14"/>
      <c r="AUL14"/>
      <c r="AUM14"/>
      <c r="AUN14"/>
      <c r="AUO14"/>
      <c r="AUP14"/>
      <c r="AUQ14"/>
      <c r="AUR14"/>
      <c r="AUS14"/>
      <c r="AUT14"/>
      <c r="AUU14"/>
      <c r="AUV14"/>
      <c r="AUW14"/>
      <c r="AUX14"/>
      <c r="AUY14"/>
      <c r="AUZ14"/>
      <c r="AVA14"/>
      <c r="AVB14"/>
      <c r="AVC14"/>
      <c r="AVD14"/>
      <c r="AVE14"/>
      <c r="AVF14"/>
      <c r="AVG14"/>
      <c r="AVH14"/>
      <c r="AVI14"/>
      <c r="AVJ14"/>
      <c r="AVK14"/>
      <c r="AVL14"/>
      <c r="AVM14"/>
      <c r="AVN14"/>
      <c r="AVO14"/>
      <c r="AVP14"/>
      <c r="AVQ14"/>
      <c r="AVR14"/>
      <c r="AVS14"/>
      <c r="AVT14"/>
      <c r="AVU14"/>
      <c r="AVV14"/>
      <c r="AVW14"/>
      <c r="AVX14"/>
      <c r="AVY14"/>
      <c r="AVZ14"/>
      <c r="AWA14"/>
      <c r="AWB14"/>
      <c r="AWC14"/>
      <c r="AWD14"/>
      <c r="AWE14"/>
      <c r="AWF14"/>
      <c r="AWG14"/>
      <c r="AWH14"/>
      <c r="AWI14"/>
      <c r="AWJ14"/>
      <c r="AWK14"/>
      <c r="AWL14"/>
      <c r="AWM14"/>
      <c r="AWN14"/>
      <c r="AWO14"/>
      <c r="AWP14"/>
      <c r="AWQ14"/>
      <c r="AWR14"/>
      <c r="AWS14"/>
      <c r="AWT14"/>
      <c r="AWU14"/>
      <c r="AWV14"/>
      <c r="AWW14"/>
      <c r="AWX14"/>
      <c r="AWY14"/>
      <c r="AWZ14"/>
      <c r="AXA14"/>
      <c r="AXB14"/>
      <c r="AXC14"/>
      <c r="AXD14"/>
      <c r="AXE14"/>
      <c r="AXF14"/>
      <c r="AXG14"/>
      <c r="AXH14"/>
      <c r="AXI14"/>
      <c r="AXJ14"/>
      <c r="AXK14"/>
      <c r="AXL14"/>
      <c r="AXM14"/>
      <c r="AXN14"/>
      <c r="AXO14"/>
      <c r="AXP14"/>
      <c r="AXQ14"/>
      <c r="AXR14"/>
      <c r="AXS14"/>
      <c r="AXT14"/>
      <c r="AXU14"/>
      <c r="AXV14"/>
      <c r="AXW14"/>
      <c r="AXX14"/>
      <c r="AXY14"/>
      <c r="AXZ14"/>
      <c r="AYA14"/>
      <c r="AYB14"/>
      <c r="AYC14"/>
      <c r="AYD14"/>
      <c r="AYE14"/>
      <c r="AYF14"/>
      <c r="AYG14"/>
      <c r="AYH14"/>
      <c r="AYI14"/>
      <c r="AYJ14"/>
      <c r="AYK14"/>
      <c r="AYL14"/>
      <c r="AYM14"/>
      <c r="AYN14"/>
      <c r="AYO14"/>
      <c r="AYP14"/>
      <c r="AYQ14"/>
      <c r="AYR14"/>
      <c r="AYS14"/>
      <c r="AYT14"/>
      <c r="AYU14"/>
      <c r="AYV14"/>
      <c r="AYW14"/>
      <c r="AYX14"/>
      <c r="AYY14"/>
      <c r="AYZ14"/>
      <c r="AZA14"/>
      <c r="AZB14"/>
      <c r="AZC14"/>
      <c r="AZD14"/>
      <c r="AZE14"/>
      <c r="AZF14"/>
      <c r="AZG14"/>
      <c r="AZH14"/>
      <c r="AZI14"/>
      <c r="AZJ14"/>
      <c r="AZK14"/>
      <c r="AZL14"/>
      <c r="AZM14"/>
      <c r="AZN14"/>
      <c r="AZO14"/>
      <c r="AZP14"/>
      <c r="AZQ14"/>
      <c r="AZR14"/>
      <c r="AZS14"/>
      <c r="AZT14"/>
      <c r="AZU14"/>
      <c r="AZV14"/>
      <c r="AZW14"/>
      <c r="AZX14"/>
      <c r="AZY14"/>
      <c r="AZZ14"/>
      <c r="BAA14"/>
      <c r="BAB14"/>
      <c r="BAC14"/>
      <c r="BAD14"/>
      <c r="BAE14"/>
      <c r="BAF14"/>
      <c r="BAG14"/>
      <c r="BAH14"/>
      <c r="BAI14"/>
      <c r="BAJ14"/>
      <c r="BAK14"/>
      <c r="BAL14"/>
      <c r="BAM14"/>
      <c r="BAN14"/>
      <c r="BAO14"/>
      <c r="BAP14"/>
      <c r="BAQ14"/>
      <c r="BAR14"/>
      <c r="BAS14"/>
      <c r="BAT14"/>
      <c r="BAU14"/>
      <c r="BAV14"/>
      <c r="BAW14"/>
      <c r="BAX14"/>
      <c r="BAY14"/>
      <c r="BAZ14"/>
      <c r="BBA14"/>
      <c r="BBB14"/>
      <c r="BBC14"/>
      <c r="BBD14"/>
      <c r="BBE14"/>
      <c r="BBF14"/>
      <c r="BBG14"/>
      <c r="BBH14"/>
      <c r="BBI14"/>
      <c r="BBJ14"/>
      <c r="BBK14"/>
      <c r="BBL14"/>
      <c r="BBM14"/>
      <c r="BBN14"/>
      <c r="BBO14"/>
      <c r="BBP14"/>
      <c r="BBQ14"/>
      <c r="BBR14"/>
      <c r="BBS14"/>
      <c r="BBT14"/>
      <c r="BBU14"/>
      <c r="BBV14"/>
      <c r="BBW14"/>
      <c r="BBX14"/>
      <c r="BBY14"/>
      <c r="BBZ14"/>
      <c r="BCA14"/>
      <c r="BCB14"/>
      <c r="BCC14"/>
      <c r="BCD14"/>
      <c r="BCE14"/>
      <c r="BCF14"/>
      <c r="BCG14"/>
      <c r="BCH14"/>
      <c r="BCI14"/>
      <c r="BCJ14"/>
      <c r="BCK14"/>
      <c r="BCL14"/>
      <c r="BCM14"/>
      <c r="BCN14"/>
      <c r="BCO14"/>
      <c r="BCP14"/>
      <c r="BCQ14"/>
      <c r="BCR14"/>
      <c r="BCS14"/>
      <c r="BCT14"/>
      <c r="BCU14"/>
      <c r="BCV14"/>
      <c r="BCW14"/>
      <c r="BCX14"/>
      <c r="BCY14"/>
      <c r="BCZ14"/>
      <c r="BDA14"/>
      <c r="BDB14"/>
      <c r="BDC14"/>
      <c r="BDD14"/>
      <c r="BDE14"/>
      <c r="BDF14"/>
      <c r="BDG14"/>
      <c r="BDH14"/>
      <c r="BDI14"/>
      <c r="BDJ14"/>
      <c r="BDK14"/>
      <c r="BDL14"/>
      <c r="BDM14"/>
      <c r="BDN14"/>
      <c r="BDO14"/>
      <c r="BDP14"/>
      <c r="BDQ14"/>
      <c r="BDR14"/>
      <c r="BDS14"/>
      <c r="BDT14"/>
      <c r="BDU14"/>
      <c r="BDV14"/>
      <c r="BDW14"/>
      <c r="BDX14"/>
      <c r="BDY14"/>
      <c r="BDZ14"/>
      <c r="BEA14"/>
      <c r="BEB14"/>
      <c r="BEC14"/>
      <c r="BED14"/>
      <c r="BEE14"/>
      <c r="BEF14"/>
      <c r="BEG14"/>
      <c r="BEH14"/>
      <c r="BEI14"/>
      <c r="BEJ14"/>
      <c r="BEK14"/>
      <c r="BEL14"/>
      <c r="BEM14"/>
      <c r="BEN14"/>
      <c r="BEO14"/>
      <c r="BEP14"/>
      <c r="BEQ14"/>
      <c r="BER14"/>
      <c r="BES14"/>
      <c r="BET14"/>
      <c r="BEU14"/>
      <c r="BEV14"/>
      <c r="BEW14"/>
      <c r="BEX14"/>
      <c r="BEY14"/>
      <c r="BEZ14"/>
      <c r="BFA14"/>
      <c r="BFB14"/>
      <c r="BFC14"/>
      <c r="BFD14"/>
      <c r="BFE14"/>
      <c r="BFF14"/>
      <c r="BFG14"/>
      <c r="BFH14"/>
      <c r="BFI14"/>
      <c r="BFJ14"/>
      <c r="BFK14"/>
      <c r="BFL14"/>
      <c r="BFM14"/>
      <c r="BFN14"/>
      <c r="BFO14"/>
      <c r="BFP14"/>
      <c r="BFQ14"/>
      <c r="BFR14"/>
      <c r="BFS14"/>
      <c r="BFT14"/>
      <c r="BFU14"/>
      <c r="BFV14"/>
      <c r="BFW14"/>
      <c r="BFX14"/>
      <c r="BFY14"/>
      <c r="BFZ14"/>
      <c r="BGA14"/>
      <c r="BGB14"/>
      <c r="BGC14"/>
      <c r="BGD14"/>
      <c r="BGE14"/>
      <c r="BGF14"/>
      <c r="BGG14"/>
      <c r="BGH14"/>
      <c r="BGI14"/>
      <c r="BGJ14"/>
      <c r="BGK14"/>
      <c r="BGL14"/>
      <c r="BGM14"/>
      <c r="BGN14"/>
      <c r="BGO14"/>
      <c r="BGP14"/>
      <c r="BGQ14"/>
      <c r="BGR14"/>
      <c r="BGS14"/>
      <c r="BGT14"/>
      <c r="BGU14"/>
      <c r="BGV14"/>
      <c r="BGW14"/>
      <c r="BGX14"/>
      <c r="BGY14"/>
      <c r="BGZ14"/>
      <c r="BHA14"/>
      <c r="BHB14"/>
      <c r="BHC14"/>
      <c r="BHD14"/>
      <c r="BHE14"/>
      <c r="BHF14"/>
      <c r="BHG14"/>
      <c r="BHH14"/>
      <c r="BHI14"/>
      <c r="BHJ14"/>
      <c r="BHK14"/>
      <c r="BHL14"/>
      <c r="BHM14"/>
      <c r="BHN14"/>
      <c r="BHO14"/>
      <c r="BHP14"/>
      <c r="BHQ14"/>
      <c r="BHR14"/>
      <c r="BHS14"/>
      <c r="BHT14"/>
      <c r="BHU14"/>
      <c r="BHV14"/>
      <c r="BHW14"/>
      <c r="BHX14"/>
      <c r="BHY14"/>
      <c r="BHZ14"/>
      <c r="BIA14"/>
      <c r="BIB14"/>
      <c r="BIC14"/>
      <c r="BID14"/>
      <c r="BIE14"/>
      <c r="BIF14"/>
      <c r="BIG14"/>
      <c r="BIH14"/>
      <c r="BII14"/>
      <c r="BIJ14"/>
      <c r="BIK14"/>
      <c r="BIL14"/>
      <c r="BIM14"/>
      <c r="BIN14"/>
      <c r="BIO14"/>
      <c r="BIP14"/>
      <c r="BIQ14"/>
      <c r="BIR14"/>
      <c r="BIS14"/>
      <c r="BIT14"/>
      <c r="BIU14"/>
      <c r="BIV14"/>
      <c r="BIW14"/>
      <c r="BIX14"/>
      <c r="BIY14"/>
      <c r="BIZ14"/>
      <c r="BJA14"/>
      <c r="BJB14"/>
      <c r="BJC14"/>
      <c r="BJD14"/>
      <c r="BJE14"/>
      <c r="BJF14"/>
      <c r="BJG14"/>
      <c r="BJH14"/>
      <c r="BJI14"/>
      <c r="BJJ14"/>
      <c r="BJK14"/>
      <c r="BJL14"/>
      <c r="BJM14"/>
      <c r="BJN14"/>
      <c r="BJO14"/>
      <c r="BJP14"/>
      <c r="BJQ14"/>
      <c r="BJR14"/>
      <c r="BJS14"/>
      <c r="BJT14"/>
      <c r="BJU14"/>
      <c r="BJV14"/>
      <c r="BJW14"/>
      <c r="BJX14"/>
      <c r="BJY14"/>
      <c r="BJZ14"/>
      <c r="BKA14"/>
      <c r="BKB14"/>
      <c r="BKC14"/>
      <c r="BKD14"/>
      <c r="BKE14"/>
      <c r="BKF14"/>
      <c r="BKG14"/>
      <c r="BKH14"/>
      <c r="BKI14"/>
      <c r="BKJ14"/>
      <c r="BKK14"/>
      <c r="BKL14"/>
      <c r="BKM14"/>
      <c r="BKN14"/>
      <c r="BKO14"/>
      <c r="BKP14"/>
      <c r="BKQ14"/>
      <c r="BKR14"/>
      <c r="BKS14"/>
      <c r="BKT14"/>
      <c r="BKU14"/>
      <c r="BKV14"/>
      <c r="BKW14"/>
      <c r="BKX14"/>
      <c r="BKY14"/>
      <c r="BKZ14"/>
      <c r="BLA14"/>
      <c r="BLB14"/>
      <c r="BLC14"/>
      <c r="BLD14"/>
      <c r="BLE14"/>
      <c r="BLF14"/>
      <c r="BLG14"/>
      <c r="BLH14"/>
      <c r="BLI14"/>
      <c r="BLJ14"/>
      <c r="BLK14"/>
      <c r="BLL14"/>
      <c r="BLM14"/>
      <c r="BLN14"/>
      <c r="BLO14"/>
      <c r="BLP14"/>
      <c r="BLQ14"/>
      <c r="BLR14"/>
      <c r="BLS14"/>
      <c r="BLT14"/>
      <c r="BLU14"/>
      <c r="BLV14"/>
      <c r="BLW14"/>
      <c r="BLX14"/>
      <c r="BLY14"/>
      <c r="BLZ14"/>
      <c r="BMA14"/>
      <c r="BMB14"/>
      <c r="BMC14"/>
      <c r="BMD14"/>
      <c r="BME14"/>
      <c r="BMF14"/>
      <c r="BMG14"/>
      <c r="BMH14"/>
      <c r="BMI14"/>
      <c r="BMJ14"/>
      <c r="BMK14"/>
      <c r="BML14"/>
      <c r="BMM14"/>
      <c r="BMN14"/>
      <c r="BMO14"/>
      <c r="BMP14"/>
      <c r="BMQ14"/>
      <c r="BMR14"/>
      <c r="BMS14"/>
      <c r="BMT14"/>
      <c r="BMU14"/>
      <c r="BMV14"/>
      <c r="BMW14"/>
      <c r="BMX14"/>
      <c r="BMY14"/>
      <c r="BMZ14"/>
      <c r="BNA14"/>
      <c r="BNB14"/>
      <c r="BNC14"/>
      <c r="BND14"/>
      <c r="BNE14"/>
      <c r="BNF14"/>
      <c r="BNG14"/>
      <c r="BNH14"/>
      <c r="BNI14"/>
      <c r="BNJ14"/>
      <c r="BNK14"/>
      <c r="BNL14"/>
      <c r="BNM14"/>
      <c r="BNN14"/>
      <c r="BNO14"/>
      <c r="BNP14"/>
      <c r="BNQ14"/>
      <c r="BNR14"/>
      <c r="BNS14"/>
      <c r="BNT14"/>
      <c r="BNU14"/>
      <c r="BNV14"/>
      <c r="BNW14"/>
      <c r="BNX14"/>
      <c r="BNY14"/>
      <c r="BNZ14"/>
      <c r="BOA14"/>
      <c r="BOB14"/>
      <c r="BOC14"/>
      <c r="BOD14"/>
      <c r="BOE14"/>
      <c r="BOF14"/>
      <c r="BOG14"/>
      <c r="BOH14"/>
      <c r="BOI14"/>
      <c r="BOJ14"/>
      <c r="BOK14"/>
      <c r="BOL14"/>
      <c r="BOM14"/>
      <c r="BON14"/>
      <c r="BOO14"/>
      <c r="BOP14"/>
      <c r="BOQ14"/>
      <c r="BOR14"/>
      <c r="BOS14"/>
      <c r="BOT14"/>
      <c r="BOU14"/>
      <c r="BOV14"/>
      <c r="BOW14"/>
      <c r="BOX14"/>
      <c r="BOY14"/>
      <c r="BOZ14"/>
      <c r="BPA14"/>
      <c r="BPB14"/>
      <c r="BPC14"/>
      <c r="BPD14"/>
      <c r="BPE14"/>
      <c r="BPF14"/>
      <c r="BPG14"/>
      <c r="BPH14"/>
      <c r="BPI14"/>
      <c r="BPJ14"/>
      <c r="BPK14"/>
      <c r="BPL14"/>
      <c r="BPM14"/>
      <c r="BPN14"/>
      <c r="BPO14"/>
      <c r="BPP14"/>
      <c r="BPQ14"/>
      <c r="BPR14"/>
      <c r="BPS14"/>
      <c r="BPT14"/>
      <c r="BPU14"/>
      <c r="BPV14"/>
      <c r="BPW14"/>
      <c r="BPX14"/>
      <c r="BPY14"/>
      <c r="BPZ14"/>
      <c r="BQA14"/>
      <c r="BQB14"/>
      <c r="BQC14"/>
      <c r="BQD14"/>
      <c r="BQE14"/>
      <c r="BQF14"/>
      <c r="BQG14"/>
      <c r="BQH14"/>
      <c r="BQI14"/>
      <c r="BQJ14"/>
      <c r="BQK14"/>
      <c r="BQL14"/>
      <c r="BQM14"/>
      <c r="BQN14"/>
      <c r="BQO14"/>
      <c r="BQP14"/>
      <c r="BQQ14"/>
      <c r="BQR14"/>
      <c r="BQS14"/>
      <c r="BQT14"/>
      <c r="BQU14"/>
      <c r="BQV14"/>
      <c r="BQW14"/>
      <c r="BQX14"/>
      <c r="BQY14"/>
      <c r="BQZ14"/>
      <c r="BRA14"/>
      <c r="BRB14"/>
      <c r="BRC14"/>
      <c r="BRD14"/>
      <c r="BRE14"/>
      <c r="BRF14"/>
      <c r="BRG14"/>
      <c r="BRH14"/>
      <c r="BRI14"/>
      <c r="BRJ14"/>
      <c r="BRK14"/>
      <c r="BRL14"/>
      <c r="BRM14"/>
      <c r="BRN14"/>
      <c r="BRO14"/>
      <c r="BRP14"/>
      <c r="BRQ14"/>
      <c r="BRR14"/>
      <c r="BRS14"/>
      <c r="BRT14"/>
      <c r="BRU14"/>
      <c r="BRV14"/>
      <c r="BRW14"/>
      <c r="BRX14"/>
      <c r="BRY14"/>
      <c r="BRZ14"/>
      <c r="BSA14"/>
      <c r="BSB14"/>
      <c r="BSC14"/>
      <c r="BSD14"/>
      <c r="BSE14"/>
      <c r="BSF14"/>
      <c r="BSG14"/>
      <c r="BSH14"/>
      <c r="BSI14"/>
      <c r="BSJ14"/>
      <c r="BSK14"/>
      <c r="BSL14"/>
      <c r="BSM14"/>
      <c r="BSN14"/>
      <c r="BSO14"/>
      <c r="BSP14"/>
      <c r="BSQ14"/>
      <c r="BSR14"/>
      <c r="BSS14"/>
      <c r="BST14"/>
      <c r="BSU14"/>
      <c r="BSV14"/>
      <c r="BSW14"/>
      <c r="BSX14"/>
      <c r="BSY14"/>
      <c r="BSZ14"/>
      <c r="BTA14"/>
      <c r="BTB14"/>
      <c r="BTC14"/>
      <c r="BTD14"/>
      <c r="BTE14"/>
      <c r="BTF14"/>
      <c r="BTG14"/>
      <c r="BTH14"/>
      <c r="BTI14"/>
      <c r="BTJ14"/>
      <c r="BTK14"/>
      <c r="BTL14"/>
      <c r="BTM14"/>
      <c r="BTN14"/>
      <c r="BTO14"/>
      <c r="BTP14"/>
      <c r="BTQ14"/>
      <c r="BTR14"/>
      <c r="BTS14"/>
      <c r="BTT14"/>
      <c r="BTU14"/>
      <c r="BTV14"/>
      <c r="BTW14"/>
      <c r="BTX14"/>
      <c r="BTY14"/>
      <c r="BTZ14"/>
      <c r="BUA14"/>
      <c r="BUB14"/>
      <c r="BUC14"/>
      <c r="BUD14"/>
      <c r="BUE14"/>
      <c r="BUF14"/>
      <c r="BUG14"/>
      <c r="BUH14"/>
      <c r="BUI14"/>
      <c r="BUJ14"/>
      <c r="BUK14"/>
      <c r="BUL14"/>
      <c r="BUM14"/>
      <c r="BUN14"/>
      <c r="BUO14"/>
      <c r="BUP14"/>
      <c r="BUQ14"/>
      <c r="BUR14"/>
      <c r="BUS14"/>
      <c r="BUT14"/>
      <c r="BUU14"/>
      <c r="BUV14"/>
      <c r="BUW14"/>
      <c r="BUX14"/>
      <c r="BUY14"/>
      <c r="BUZ14"/>
      <c r="BVA14"/>
      <c r="BVB14"/>
      <c r="BVC14"/>
      <c r="BVD14"/>
      <c r="BVE14"/>
      <c r="BVF14"/>
      <c r="BVG14"/>
      <c r="BVH14"/>
      <c r="BVI14"/>
      <c r="BVJ14"/>
      <c r="BVK14"/>
      <c r="BVL14"/>
      <c r="BVM14"/>
      <c r="BVN14"/>
      <c r="BVO14"/>
      <c r="BVP14"/>
      <c r="BVQ14"/>
      <c r="BVR14"/>
      <c r="BVS14"/>
      <c r="BVT14"/>
      <c r="BVU14"/>
      <c r="BVV14"/>
      <c r="BVW14"/>
      <c r="BVX14"/>
      <c r="BVY14"/>
      <c r="BVZ14"/>
      <c r="BWA14"/>
      <c r="BWB14"/>
      <c r="BWC14"/>
      <c r="BWD14"/>
      <c r="BWE14"/>
      <c r="BWF14"/>
      <c r="BWG14"/>
      <c r="BWH14"/>
      <c r="BWI14"/>
      <c r="BWJ14"/>
      <c r="BWK14"/>
      <c r="BWL14"/>
      <c r="BWM14"/>
      <c r="BWN14"/>
      <c r="BWO14"/>
      <c r="BWP14"/>
      <c r="BWQ14"/>
      <c r="BWR14"/>
      <c r="BWS14"/>
      <c r="BWT14"/>
      <c r="BWU14"/>
      <c r="BWV14"/>
      <c r="BWW14"/>
      <c r="BWX14"/>
      <c r="BWY14"/>
      <c r="BWZ14"/>
      <c r="BXA14"/>
      <c r="BXB14"/>
      <c r="BXC14"/>
      <c r="BXD14"/>
      <c r="BXE14"/>
      <c r="BXF14"/>
      <c r="BXG14"/>
      <c r="BXH14"/>
      <c r="BXI14"/>
      <c r="BXJ14"/>
      <c r="BXK14"/>
      <c r="BXL14"/>
      <c r="BXM14"/>
      <c r="BXN14"/>
      <c r="BXO14"/>
      <c r="BXP14"/>
      <c r="BXQ14"/>
      <c r="BXR14"/>
      <c r="BXS14"/>
      <c r="BXT14"/>
      <c r="BXU14"/>
      <c r="BXV14"/>
      <c r="BXW14"/>
      <c r="BXX14"/>
      <c r="BXY14"/>
      <c r="BXZ14"/>
      <c r="BYA14"/>
      <c r="BYB14"/>
      <c r="BYC14"/>
      <c r="BYD14"/>
      <c r="BYE14"/>
      <c r="BYF14"/>
      <c r="BYG14"/>
      <c r="BYH14"/>
      <c r="BYI14"/>
      <c r="BYJ14"/>
      <c r="BYK14"/>
      <c r="BYL14"/>
      <c r="BYM14"/>
      <c r="BYN14"/>
      <c r="BYO14"/>
      <c r="BYP14"/>
      <c r="BYQ14"/>
      <c r="BYR14"/>
      <c r="BYS14"/>
      <c r="BYT14"/>
      <c r="BYU14"/>
      <c r="BYV14"/>
      <c r="BYW14"/>
      <c r="BYX14"/>
      <c r="BYY14"/>
      <c r="BYZ14"/>
      <c r="BZA14"/>
      <c r="BZB14"/>
      <c r="BZC14"/>
      <c r="BZD14"/>
      <c r="BZE14"/>
      <c r="BZF14"/>
      <c r="BZG14"/>
      <c r="BZH14"/>
      <c r="BZI14"/>
      <c r="BZJ14"/>
      <c r="BZK14"/>
      <c r="BZL14"/>
      <c r="BZM14"/>
      <c r="BZN14"/>
      <c r="BZO14"/>
      <c r="BZP14"/>
      <c r="BZQ14"/>
      <c r="BZR14"/>
      <c r="BZS14"/>
      <c r="BZT14"/>
      <c r="BZU14"/>
      <c r="BZV14"/>
      <c r="BZW14"/>
      <c r="BZX14"/>
      <c r="BZY14"/>
      <c r="BZZ14"/>
      <c r="CAA14"/>
      <c r="CAB14"/>
      <c r="CAC14"/>
      <c r="CAD14"/>
      <c r="CAE14"/>
      <c r="CAF14"/>
      <c r="CAG14"/>
      <c r="CAH14"/>
      <c r="CAI14"/>
      <c r="CAJ14"/>
      <c r="CAK14"/>
      <c r="CAL14"/>
      <c r="CAM14"/>
      <c r="CAN14"/>
      <c r="CAO14"/>
      <c r="CAP14"/>
      <c r="CAQ14"/>
      <c r="CAR14"/>
      <c r="CAS14"/>
      <c r="CAT14"/>
      <c r="CAU14"/>
      <c r="CAV14"/>
      <c r="CAW14"/>
      <c r="CAX14"/>
      <c r="CAY14"/>
      <c r="CAZ14"/>
      <c r="CBA14"/>
      <c r="CBB14"/>
      <c r="CBC14"/>
      <c r="CBD14"/>
      <c r="CBE14"/>
      <c r="CBF14"/>
      <c r="CBG14"/>
      <c r="CBH14"/>
      <c r="CBI14"/>
      <c r="CBJ14"/>
      <c r="CBK14"/>
      <c r="CBL14"/>
      <c r="CBM14"/>
      <c r="CBN14"/>
      <c r="CBO14"/>
      <c r="CBP14"/>
      <c r="CBQ14"/>
      <c r="CBR14"/>
      <c r="CBS14"/>
      <c r="CBT14"/>
      <c r="CBU14"/>
      <c r="CBV14"/>
      <c r="CBW14"/>
      <c r="CBX14"/>
      <c r="CBY14"/>
      <c r="CBZ14"/>
      <c r="CCA14"/>
      <c r="CCB14"/>
      <c r="CCC14"/>
      <c r="CCD14"/>
      <c r="CCE14"/>
      <c r="CCF14"/>
      <c r="CCG14"/>
      <c r="CCH14"/>
      <c r="CCI14"/>
      <c r="CCJ14"/>
      <c r="CCK14"/>
      <c r="CCL14"/>
      <c r="CCM14"/>
      <c r="CCN14"/>
      <c r="CCO14"/>
      <c r="CCP14"/>
      <c r="CCQ14"/>
      <c r="CCR14"/>
      <c r="CCS14"/>
      <c r="CCT14"/>
      <c r="CCU14"/>
      <c r="CCV14"/>
      <c r="CCW14"/>
      <c r="CCX14"/>
      <c r="CCY14"/>
      <c r="CCZ14"/>
      <c r="CDA14"/>
      <c r="CDB14"/>
      <c r="CDC14"/>
      <c r="CDD14"/>
      <c r="CDE14"/>
      <c r="CDF14"/>
      <c r="CDG14"/>
      <c r="CDH14"/>
      <c r="CDI14"/>
      <c r="CDJ14"/>
      <c r="CDK14"/>
      <c r="CDL14"/>
      <c r="CDM14"/>
      <c r="CDN14"/>
      <c r="CDO14"/>
      <c r="CDP14"/>
      <c r="CDQ14"/>
      <c r="CDR14"/>
      <c r="CDS14"/>
      <c r="CDT14"/>
      <c r="CDU14"/>
      <c r="CDV14"/>
      <c r="CDW14"/>
      <c r="CDX14"/>
      <c r="CDY14"/>
      <c r="CDZ14"/>
      <c r="CEA14"/>
      <c r="CEB14"/>
      <c r="CEC14"/>
      <c r="CED14"/>
      <c r="CEE14"/>
      <c r="CEF14"/>
      <c r="CEG14"/>
      <c r="CEH14"/>
      <c r="CEI14"/>
      <c r="CEJ14"/>
      <c r="CEK14"/>
      <c r="CEL14"/>
      <c r="CEM14"/>
      <c r="CEN14"/>
      <c r="CEO14"/>
      <c r="CEP14"/>
      <c r="CEQ14"/>
      <c r="CER14"/>
      <c r="CES14"/>
      <c r="CET14"/>
      <c r="CEU14"/>
      <c r="CEV14"/>
      <c r="CEW14"/>
      <c r="CEX14"/>
      <c r="CEY14"/>
      <c r="CEZ14"/>
      <c r="CFA14"/>
      <c r="CFB14"/>
      <c r="CFC14"/>
      <c r="CFD14"/>
      <c r="CFE14"/>
      <c r="CFF14"/>
      <c r="CFG14"/>
      <c r="CFH14"/>
      <c r="CFI14"/>
      <c r="CFJ14"/>
      <c r="CFK14"/>
      <c r="CFL14"/>
      <c r="CFM14"/>
      <c r="CFN14"/>
      <c r="CFO14"/>
      <c r="CFP14"/>
      <c r="CFQ14"/>
      <c r="CFR14"/>
      <c r="CFS14"/>
      <c r="CFT14"/>
      <c r="CFU14"/>
      <c r="CFV14"/>
      <c r="CFW14"/>
      <c r="CFX14"/>
      <c r="CFY14"/>
      <c r="CFZ14"/>
      <c r="CGA14"/>
      <c r="CGB14"/>
      <c r="CGC14"/>
      <c r="CGD14"/>
      <c r="CGE14"/>
      <c r="CGF14"/>
      <c r="CGG14"/>
      <c r="CGH14"/>
      <c r="CGI14"/>
      <c r="CGJ14"/>
      <c r="CGK14"/>
      <c r="CGL14"/>
      <c r="CGM14"/>
      <c r="CGN14"/>
      <c r="CGO14"/>
      <c r="CGP14"/>
      <c r="CGQ14"/>
      <c r="CGR14"/>
      <c r="CGS14"/>
      <c r="CGT14"/>
      <c r="CGU14"/>
      <c r="CGV14"/>
      <c r="CGW14"/>
      <c r="CGX14"/>
      <c r="CGY14"/>
      <c r="CGZ14"/>
      <c r="CHA14"/>
      <c r="CHB14"/>
      <c r="CHC14"/>
      <c r="CHD14"/>
      <c r="CHE14"/>
      <c r="CHF14"/>
      <c r="CHG14"/>
      <c r="CHH14"/>
      <c r="CHI14"/>
      <c r="CHJ14"/>
      <c r="CHK14"/>
      <c r="CHL14"/>
      <c r="CHM14"/>
      <c r="CHN14"/>
      <c r="CHO14"/>
      <c r="CHP14"/>
      <c r="CHQ14"/>
      <c r="CHR14"/>
      <c r="CHS14"/>
      <c r="CHT14"/>
      <c r="CHU14"/>
      <c r="CHV14"/>
      <c r="CHW14"/>
      <c r="CHX14"/>
      <c r="CHY14"/>
      <c r="CHZ14"/>
      <c r="CIA14"/>
      <c r="CIB14"/>
      <c r="CIC14"/>
      <c r="CID14"/>
      <c r="CIE14"/>
      <c r="CIF14"/>
      <c r="CIG14"/>
      <c r="CIH14"/>
      <c r="CII14"/>
      <c r="CIJ14"/>
      <c r="CIK14"/>
      <c r="CIL14"/>
      <c r="CIM14"/>
      <c r="CIN14"/>
      <c r="CIO14"/>
      <c r="CIP14"/>
      <c r="CIQ14"/>
      <c r="CIR14"/>
      <c r="CIS14"/>
      <c r="CIT14"/>
      <c r="CIU14"/>
      <c r="CIV14"/>
      <c r="CIW14"/>
      <c r="CIX14"/>
      <c r="CIY14"/>
      <c r="CIZ14"/>
      <c r="CJA14"/>
      <c r="CJB14"/>
      <c r="CJC14"/>
      <c r="CJD14"/>
      <c r="CJE14"/>
      <c r="CJF14"/>
      <c r="CJG14"/>
      <c r="CJH14"/>
      <c r="CJI14"/>
      <c r="CJJ14"/>
      <c r="CJK14"/>
      <c r="CJL14"/>
      <c r="CJM14"/>
      <c r="CJN14"/>
      <c r="CJO14"/>
      <c r="CJP14"/>
      <c r="CJQ14"/>
      <c r="CJR14"/>
      <c r="CJS14"/>
      <c r="CJT14"/>
      <c r="CJU14"/>
      <c r="CJV14"/>
      <c r="CJW14"/>
      <c r="CJX14"/>
      <c r="CJY14"/>
      <c r="CJZ14"/>
      <c r="CKA14"/>
      <c r="CKB14"/>
      <c r="CKC14"/>
      <c r="CKD14"/>
      <c r="CKE14"/>
      <c r="CKF14"/>
      <c r="CKG14"/>
      <c r="CKH14"/>
      <c r="CKI14"/>
      <c r="CKJ14"/>
      <c r="CKK14"/>
      <c r="CKL14"/>
      <c r="CKM14"/>
      <c r="CKN14"/>
      <c r="CKO14"/>
      <c r="CKP14"/>
      <c r="CKQ14"/>
      <c r="CKR14"/>
      <c r="CKS14"/>
      <c r="CKT14"/>
      <c r="CKU14"/>
      <c r="CKV14"/>
      <c r="CKW14"/>
      <c r="CKX14"/>
      <c r="CKY14"/>
      <c r="CKZ14"/>
      <c r="CLA14"/>
      <c r="CLB14"/>
      <c r="CLC14"/>
      <c r="CLD14"/>
      <c r="CLE14"/>
      <c r="CLF14"/>
      <c r="CLG14"/>
      <c r="CLH14"/>
      <c r="CLI14"/>
      <c r="CLJ14"/>
      <c r="CLK14"/>
      <c r="CLL14"/>
      <c r="CLM14"/>
      <c r="CLN14"/>
      <c r="CLO14"/>
      <c r="CLP14"/>
      <c r="CLQ14"/>
      <c r="CLR14"/>
      <c r="CLS14"/>
      <c r="CLT14"/>
      <c r="CLU14"/>
      <c r="CLV14"/>
      <c r="CLW14"/>
      <c r="CLX14"/>
      <c r="CLY14"/>
      <c r="CLZ14"/>
      <c r="CMA14"/>
      <c r="CMB14"/>
      <c r="CMC14"/>
      <c r="CMD14"/>
      <c r="CME14"/>
      <c r="CMF14"/>
      <c r="CMG14"/>
      <c r="CMH14"/>
      <c r="CMI14"/>
      <c r="CMJ14"/>
      <c r="CMK14"/>
      <c r="CML14"/>
      <c r="CMM14"/>
      <c r="CMN14"/>
      <c r="CMO14"/>
      <c r="CMP14"/>
      <c r="CMQ14"/>
      <c r="CMR14"/>
      <c r="CMS14"/>
      <c r="CMT14"/>
      <c r="CMU14"/>
      <c r="CMV14"/>
      <c r="CMW14"/>
      <c r="CMX14"/>
      <c r="CMY14"/>
      <c r="CMZ14"/>
      <c r="CNA14"/>
      <c r="CNB14"/>
      <c r="CNC14"/>
      <c r="CND14"/>
      <c r="CNE14"/>
      <c r="CNF14"/>
      <c r="CNG14"/>
      <c r="CNH14"/>
      <c r="CNI14"/>
      <c r="CNJ14"/>
      <c r="CNK14"/>
      <c r="CNL14"/>
      <c r="CNM14"/>
      <c r="CNN14"/>
      <c r="CNO14"/>
      <c r="CNP14"/>
      <c r="CNQ14"/>
      <c r="CNR14"/>
      <c r="CNS14"/>
      <c r="CNT14"/>
      <c r="CNU14"/>
      <c r="CNV14"/>
      <c r="CNW14"/>
      <c r="CNX14"/>
      <c r="CNY14"/>
      <c r="CNZ14"/>
      <c r="COA14"/>
      <c r="COB14"/>
      <c r="COC14"/>
      <c r="COD14"/>
      <c r="COE14"/>
      <c r="COF14"/>
      <c r="COG14"/>
      <c r="COH14"/>
      <c r="COI14"/>
      <c r="COJ14"/>
      <c r="COK14"/>
      <c r="COL14"/>
      <c r="COM14"/>
      <c r="CON14"/>
      <c r="COO14"/>
      <c r="COP14"/>
      <c r="COQ14"/>
      <c r="COR14"/>
      <c r="COS14"/>
      <c r="COT14"/>
      <c r="COU14"/>
      <c r="COV14"/>
      <c r="COW14"/>
      <c r="COX14"/>
      <c r="COY14"/>
      <c r="COZ14"/>
      <c r="CPA14"/>
      <c r="CPB14"/>
      <c r="CPC14"/>
      <c r="CPD14"/>
      <c r="CPE14"/>
      <c r="CPF14"/>
      <c r="CPG14"/>
      <c r="CPH14"/>
      <c r="CPI14"/>
      <c r="CPJ14"/>
      <c r="CPK14"/>
      <c r="CPL14"/>
      <c r="CPM14"/>
      <c r="CPN14"/>
      <c r="CPO14"/>
      <c r="CPP14"/>
      <c r="CPQ14"/>
      <c r="CPR14"/>
      <c r="CPS14"/>
      <c r="CPT14"/>
      <c r="CPU14"/>
      <c r="CPV14"/>
      <c r="CPW14"/>
      <c r="CPX14"/>
      <c r="CPY14"/>
      <c r="CPZ14"/>
      <c r="CQA14"/>
      <c r="CQB14"/>
      <c r="CQC14"/>
      <c r="CQD14"/>
      <c r="CQE14"/>
      <c r="CQF14"/>
      <c r="CQG14"/>
      <c r="CQH14"/>
      <c r="CQI14"/>
      <c r="CQJ14"/>
      <c r="CQK14"/>
      <c r="CQL14"/>
      <c r="CQM14"/>
      <c r="CQN14"/>
      <c r="CQO14"/>
      <c r="CQP14"/>
      <c r="CQQ14"/>
      <c r="CQR14"/>
      <c r="CQS14"/>
      <c r="CQT14"/>
      <c r="CQU14"/>
      <c r="CQV14"/>
      <c r="CQW14"/>
      <c r="CQX14"/>
      <c r="CQY14"/>
      <c r="CQZ14"/>
      <c r="CRA14"/>
      <c r="CRB14"/>
      <c r="CRC14"/>
      <c r="CRD14"/>
      <c r="CRE14"/>
      <c r="CRF14"/>
      <c r="CRG14"/>
      <c r="CRH14"/>
      <c r="CRI14"/>
      <c r="CRJ14"/>
      <c r="CRK14"/>
      <c r="CRL14"/>
      <c r="CRM14"/>
      <c r="CRN14"/>
      <c r="CRO14"/>
      <c r="CRP14"/>
      <c r="CRQ14"/>
      <c r="CRR14"/>
      <c r="CRS14"/>
      <c r="CRT14"/>
      <c r="CRU14"/>
      <c r="CRV14"/>
      <c r="CRW14"/>
      <c r="CRX14"/>
      <c r="CRY14"/>
      <c r="CRZ14"/>
      <c r="CSA14"/>
      <c r="CSB14"/>
      <c r="CSC14"/>
      <c r="CSD14"/>
      <c r="CSE14"/>
      <c r="CSF14"/>
      <c r="CSG14"/>
      <c r="CSH14"/>
      <c r="CSI14"/>
      <c r="CSJ14"/>
      <c r="CSK14"/>
      <c r="CSL14"/>
      <c r="CSM14"/>
      <c r="CSN14"/>
      <c r="CSO14"/>
      <c r="CSP14"/>
      <c r="CSQ14"/>
      <c r="CSR14"/>
      <c r="CSS14"/>
      <c r="CST14"/>
      <c r="CSU14"/>
      <c r="CSV14"/>
      <c r="CSW14"/>
      <c r="CSX14"/>
      <c r="CSY14"/>
      <c r="CSZ14"/>
      <c r="CTA14"/>
      <c r="CTB14"/>
      <c r="CTC14"/>
      <c r="CTD14"/>
      <c r="CTE14"/>
      <c r="CTF14"/>
      <c r="CTG14"/>
      <c r="CTH14"/>
      <c r="CTI14"/>
      <c r="CTJ14"/>
      <c r="CTK14"/>
      <c r="CTL14"/>
      <c r="CTM14"/>
      <c r="CTN14"/>
      <c r="CTO14"/>
      <c r="CTP14"/>
      <c r="CTQ14"/>
      <c r="CTR14"/>
      <c r="CTS14"/>
      <c r="CTT14"/>
      <c r="CTU14"/>
      <c r="CTV14"/>
      <c r="CTW14"/>
      <c r="CTX14"/>
      <c r="CTY14"/>
      <c r="CTZ14"/>
      <c r="CUA14"/>
      <c r="CUB14"/>
      <c r="CUC14"/>
      <c r="CUD14"/>
      <c r="CUE14"/>
      <c r="CUF14"/>
      <c r="CUG14"/>
      <c r="CUH14"/>
      <c r="CUI14"/>
      <c r="CUJ14"/>
      <c r="CUK14"/>
      <c r="CUL14"/>
      <c r="CUM14"/>
      <c r="CUN14"/>
      <c r="CUO14"/>
      <c r="CUP14"/>
      <c r="CUQ14"/>
      <c r="CUR14"/>
      <c r="CUS14"/>
      <c r="CUT14"/>
      <c r="CUU14"/>
      <c r="CUV14"/>
      <c r="CUW14"/>
      <c r="CUX14"/>
      <c r="CUY14"/>
      <c r="CUZ14"/>
      <c r="CVA14"/>
      <c r="CVB14"/>
      <c r="CVC14"/>
      <c r="CVD14"/>
      <c r="CVE14"/>
      <c r="CVF14"/>
      <c r="CVG14"/>
      <c r="CVH14"/>
      <c r="CVI14"/>
      <c r="CVJ14"/>
      <c r="CVK14"/>
      <c r="CVL14"/>
      <c r="CVM14"/>
      <c r="CVN14"/>
      <c r="CVO14"/>
      <c r="CVP14"/>
      <c r="CVQ14"/>
      <c r="CVR14"/>
      <c r="CVS14"/>
      <c r="CVT14"/>
      <c r="CVU14"/>
      <c r="CVV14"/>
      <c r="CVW14"/>
      <c r="CVX14"/>
      <c r="CVY14"/>
      <c r="CVZ14"/>
      <c r="CWA14"/>
      <c r="CWB14"/>
      <c r="CWC14"/>
      <c r="CWD14"/>
      <c r="CWE14"/>
      <c r="CWF14"/>
      <c r="CWG14"/>
      <c r="CWH14"/>
      <c r="CWI14"/>
      <c r="CWJ14"/>
      <c r="CWK14"/>
      <c r="CWL14"/>
      <c r="CWM14"/>
      <c r="CWN14"/>
      <c r="CWO14"/>
      <c r="CWP14"/>
      <c r="CWQ14"/>
      <c r="CWR14"/>
      <c r="CWS14"/>
      <c r="CWT14"/>
      <c r="CWU14"/>
      <c r="CWV14"/>
      <c r="CWW14"/>
      <c r="CWX14"/>
      <c r="CWY14"/>
      <c r="CWZ14"/>
      <c r="CXA14"/>
      <c r="CXB14"/>
      <c r="CXC14"/>
      <c r="CXD14"/>
      <c r="CXE14"/>
      <c r="CXF14"/>
      <c r="CXG14"/>
      <c r="CXH14"/>
      <c r="CXI14"/>
      <c r="CXJ14"/>
      <c r="CXK14"/>
      <c r="CXL14"/>
      <c r="CXM14"/>
      <c r="CXN14"/>
      <c r="CXO14"/>
      <c r="CXP14"/>
      <c r="CXQ14"/>
      <c r="CXR14"/>
      <c r="CXS14"/>
      <c r="CXT14"/>
      <c r="CXU14"/>
      <c r="CXV14"/>
      <c r="CXW14"/>
      <c r="CXX14"/>
      <c r="CXY14"/>
      <c r="CXZ14"/>
      <c r="CYA14"/>
      <c r="CYB14"/>
      <c r="CYC14"/>
      <c r="CYD14"/>
      <c r="CYE14"/>
      <c r="CYF14"/>
      <c r="CYG14"/>
      <c r="CYH14"/>
      <c r="CYI14"/>
      <c r="CYJ14"/>
      <c r="CYK14"/>
      <c r="CYL14"/>
      <c r="CYM14"/>
      <c r="CYN14"/>
      <c r="CYO14"/>
      <c r="CYP14"/>
      <c r="CYQ14"/>
      <c r="CYR14"/>
      <c r="CYS14"/>
      <c r="CYT14"/>
      <c r="CYU14"/>
      <c r="CYV14"/>
      <c r="CYW14"/>
      <c r="CYX14"/>
      <c r="CYY14"/>
      <c r="CYZ14"/>
      <c r="CZA14"/>
      <c r="CZB14"/>
      <c r="CZC14"/>
      <c r="CZD14"/>
      <c r="CZE14"/>
      <c r="CZF14"/>
      <c r="CZG14"/>
      <c r="CZH14"/>
      <c r="CZI14"/>
      <c r="CZJ14"/>
      <c r="CZK14"/>
      <c r="CZL14"/>
      <c r="CZM14"/>
      <c r="CZN14"/>
      <c r="CZO14"/>
      <c r="CZP14"/>
      <c r="CZQ14"/>
      <c r="CZR14"/>
      <c r="CZS14"/>
      <c r="CZT14"/>
      <c r="CZU14"/>
      <c r="CZV14"/>
      <c r="CZW14"/>
      <c r="CZX14"/>
      <c r="CZY14"/>
      <c r="CZZ14"/>
      <c r="DAA14"/>
      <c r="DAB14"/>
      <c r="DAC14"/>
      <c r="DAD14"/>
      <c r="DAE14"/>
      <c r="DAF14"/>
      <c r="DAG14"/>
      <c r="DAH14"/>
      <c r="DAI14"/>
      <c r="DAJ14"/>
      <c r="DAK14"/>
      <c r="DAL14"/>
      <c r="DAM14"/>
      <c r="DAN14"/>
      <c r="DAO14"/>
      <c r="DAP14"/>
      <c r="DAQ14"/>
      <c r="DAR14"/>
      <c r="DAS14"/>
      <c r="DAT14"/>
      <c r="DAU14"/>
      <c r="DAV14"/>
      <c r="DAW14"/>
      <c r="DAX14"/>
      <c r="DAY14"/>
      <c r="DAZ14"/>
      <c r="DBA14"/>
      <c r="DBB14"/>
      <c r="DBC14"/>
      <c r="DBD14"/>
      <c r="DBE14"/>
      <c r="DBF14"/>
      <c r="DBG14"/>
      <c r="DBH14"/>
      <c r="DBI14"/>
      <c r="DBJ14"/>
      <c r="DBK14"/>
      <c r="DBL14"/>
      <c r="DBM14"/>
      <c r="DBN14"/>
      <c r="DBO14"/>
      <c r="DBP14"/>
      <c r="DBQ14"/>
      <c r="DBR14"/>
      <c r="DBS14"/>
      <c r="DBT14"/>
      <c r="DBU14"/>
      <c r="DBV14"/>
      <c r="DBW14"/>
      <c r="DBX14"/>
      <c r="DBY14"/>
      <c r="DBZ14"/>
      <c r="DCA14"/>
      <c r="DCB14"/>
      <c r="DCC14"/>
      <c r="DCD14"/>
      <c r="DCE14"/>
      <c r="DCF14"/>
      <c r="DCG14"/>
      <c r="DCH14"/>
      <c r="DCI14"/>
      <c r="DCJ14"/>
      <c r="DCK14"/>
      <c r="DCL14"/>
      <c r="DCM14"/>
      <c r="DCN14"/>
      <c r="DCO14"/>
      <c r="DCP14"/>
      <c r="DCQ14"/>
      <c r="DCR14"/>
      <c r="DCS14"/>
      <c r="DCT14"/>
      <c r="DCU14"/>
      <c r="DCV14"/>
      <c r="DCW14"/>
      <c r="DCX14"/>
      <c r="DCY14"/>
      <c r="DCZ14"/>
      <c r="DDA14"/>
      <c r="DDB14"/>
      <c r="DDC14"/>
      <c r="DDD14"/>
      <c r="DDE14"/>
      <c r="DDF14"/>
      <c r="DDG14"/>
      <c r="DDH14"/>
      <c r="DDI14"/>
      <c r="DDJ14"/>
      <c r="DDK14"/>
      <c r="DDL14"/>
      <c r="DDM14"/>
      <c r="DDN14"/>
      <c r="DDO14"/>
      <c r="DDP14"/>
      <c r="DDQ14"/>
      <c r="DDR14"/>
      <c r="DDS14"/>
      <c r="DDT14"/>
      <c r="DDU14"/>
      <c r="DDV14"/>
      <c r="DDW14"/>
      <c r="DDX14"/>
      <c r="DDY14"/>
      <c r="DDZ14"/>
      <c r="DEA14"/>
      <c r="DEB14"/>
      <c r="DEC14"/>
      <c r="DED14"/>
      <c r="DEE14"/>
      <c r="DEF14"/>
      <c r="DEG14"/>
      <c r="DEH14"/>
      <c r="DEI14"/>
      <c r="DEJ14"/>
      <c r="DEK14"/>
      <c r="DEL14"/>
      <c r="DEM14"/>
      <c r="DEN14"/>
      <c r="DEO14"/>
      <c r="DEP14"/>
      <c r="DEQ14"/>
      <c r="DER14"/>
      <c r="DES14"/>
      <c r="DET14"/>
      <c r="DEU14"/>
      <c r="DEV14"/>
      <c r="DEW14"/>
      <c r="DEX14"/>
      <c r="DEY14"/>
      <c r="DEZ14"/>
      <c r="DFA14"/>
      <c r="DFB14"/>
      <c r="DFC14"/>
      <c r="DFD14"/>
      <c r="DFE14"/>
      <c r="DFF14"/>
      <c r="DFG14"/>
      <c r="DFH14"/>
      <c r="DFI14"/>
      <c r="DFJ14"/>
      <c r="DFK14"/>
      <c r="DFL14"/>
      <c r="DFM14"/>
      <c r="DFN14"/>
      <c r="DFO14"/>
      <c r="DFP14"/>
      <c r="DFQ14"/>
      <c r="DFR14"/>
      <c r="DFS14"/>
      <c r="DFT14"/>
      <c r="DFU14"/>
      <c r="DFV14"/>
      <c r="DFW14"/>
      <c r="DFX14"/>
      <c r="DFY14"/>
      <c r="DFZ14"/>
      <c r="DGA14"/>
      <c r="DGB14"/>
      <c r="DGC14"/>
      <c r="DGD14"/>
      <c r="DGE14"/>
      <c r="DGF14"/>
      <c r="DGG14"/>
      <c r="DGH14"/>
      <c r="DGI14"/>
      <c r="DGJ14"/>
      <c r="DGK14"/>
      <c r="DGL14"/>
      <c r="DGM14"/>
      <c r="DGN14"/>
      <c r="DGO14"/>
      <c r="DGP14"/>
      <c r="DGQ14"/>
      <c r="DGR14"/>
      <c r="DGS14"/>
      <c r="DGT14"/>
      <c r="DGU14"/>
      <c r="DGV14"/>
      <c r="DGW14"/>
      <c r="DGX14"/>
      <c r="DGY14"/>
      <c r="DGZ14"/>
      <c r="DHA14"/>
      <c r="DHB14"/>
      <c r="DHC14"/>
      <c r="DHD14"/>
      <c r="DHE14"/>
      <c r="DHF14"/>
      <c r="DHG14"/>
      <c r="DHH14"/>
      <c r="DHI14"/>
      <c r="DHJ14"/>
      <c r="DHK14"/>
      <c r="DHL14"/>
      <c r="DHM14"/>
      <c r="DHN14"/>
      <c r="DHO14"/>
      <c r="DHP14"/>
      <c r="DHQ14"/>
      <c r="DHR14"/>
      <c r="DHS14"/>
      <c r="DHT14"/>
      <c r="DHU14"/>
      <c r="DHV14"/>
      <c r="DHW14"/>
      <c r="DHX14"/>
      <c r="DHY14"/>
      <c r="DHZ14"/>
      <c r="DIA14"/>
      <c r="DIB14"/>
      <c r="DIC14"/>
      <c r="DID14"/>
      <c r="DIE14"/>
      <c r="DIF14"/>
      <c r="DIG14"/>
      <c r="DIH14"/>
      <c r="DII14"/>
      <c r="DIJ14"/>
      <c r="DIK14"/>
      <c r="DIL14"/>
      <c r="DIM14"/>
      <c r="DIN14"/>
      <c r="DIO14"/>
      <c r="DIP14"/>
      <c r="DIQ14"/>
      <c r="DIR14"/>
      <c r="DIS14"/>
      <c r="DIT14"/>
      <c r="DIU14"/>
      <c r="DIV14"/>
      <c r="DIW14"/>
      <c r="DIX14"/>
      <c r="DIY14"/>
      <c r="DIZ14"/>
      <c r="DJA14"/>
      <c r="DJB14"/>
      <c r="DJC14"/>
      <c r="DJD14"/>
      <c r="DJE14"/>
      <c r="DJF14"/>
      <c r="DJG14"/>
      <c r="DJH14"/>
      <c r="DJI14"/>
      <c r="DJJ14"/>
      <c r="DJK14"/>
      <c r="DJL14"/>
      <c r="DJM14"/>
      <c r="DJN14"/>
      <c r="DJO14"/>
      <c r="DJP14"/>
      <c r="DJQ14"/>
      <c r="DJR14"/>
      <c r="DJS14"/>
      <c r="DJT14"/>
      <c r="DJU14"/>
      <c r="DJV14"/>
      <c r="DJW14"/>
      <c r="DJX14"/>
      <c r="DJY14"/>
      <c r="DJZ14"/>
      <c r="DKA14"/>
      <c r="DKB14"/>
      <c r="DKC14"/>
      <c r="DKD14"/>
      <c r="DKE14"/>
      <c r="DKF14"/>
      <c r="DKG14"/>
      <c r="DKH14"/>
      <c r="DKI14"/>
      <c r="DKJ14"/>
      <c r="DKK14"/>
      <c r="DKL14"/>
      <c r="DKM14"/>
      <c r="DKN14"/>
      <c r="DKO14"/>
      <c r="DKP14"/>
      <c r="DKQ14"/>
      <c r="DKR14"/>
      <c r="DKS14"/>
      <c r="DKT14"/>
      <c r="DKU14"/>
      <c r="DKV14"/>
      <c r="DKW14"/>
      <c r="DKX14"/>
      <c r="DKY14"/>
      <c r="DKZ14"/>
      <c r="DLA14"/>
      <c r="DLB14"/>
      <c r="DLC14"/>
      <c r="DLD14"/>
      <c r="DLE14"/>
      <c r="DLF14"/>
      <c r="DLG14"/>
      <c r="DLH14"/>
      <c r="DLI14"/>
      <c r="DLJ14"/>
      <c r="DLK14"/>
      <c r="DLL14"/>
      <c r="DLM14"/>
      <c r="DLN14"/>
      <c r="DLO14"/>
      <c r="DLP14"/>
      <c r="DLQ14"/>
      <c r="DLR14"/>
      <c r="DLS14"/>
      <c r="DLT14"/>
      <c r="DLU14"/>
      <c r="DLV14"/>
      <c r="DLW14"/>
      <c r="DLX14"/>
      <c r="DLY14"/>
      <c r="DLZ14"/>
      <c r="DMA14"/>
      <c r="DMB14"/>
      <c r="DMC14"/>
      <c r="DMD14"/>
      <c r="DME14"/>
      <c r="DMF14"/>
      <c r="DMG14"/>
      <c r="DMH14"/>
      <c r="DMI14"/>
      <c r="DMJ14"/>
      <c r="DMK14"/>
      <c r="DML14"/>
      <c r="DMM14"/>
      <c r="DMN14"/>
      <c r="DMO14"/>
      <c r="DMP14"/>
      <c r="DMQ14"/>
      <c r="DMR14"/>
      <c r="DMS14"/>
      <c r="DMT14"/>
      <c r="DMU14"/>
      <c r="DMV14"/>
      <c r="DMW14"/>
      <c r="DMX14"/>
      <c r="DMY14"/>
      <c r="DMZ14"/>
      <c r="DNA14"/>
      <c r="DNB14"/>
      <c r="DNC14"/>
      <c r="DND14"/>
      <c r="DNE14"/>
      <c r="DNF14"/>
      <c r="DNG14"/>
      <c r="DNH14"/>
      <c r="DNI14"/>
      <c r="DNJ14"/>
      <c r="DNK14"/>
      <c r="DNL14"/>
      <c r="DNM14"/>
      <c r="DNN14"/>
      <c r="DNO14"/>
      <c r="DNP14"/>
      <c r="DNQ14"/>
      <c r="DNR14"/>
      <c r="DNS14"/>
      <c r="DNT14"/>
      <c r="DNU14"/>
      <c r="DNV14"/>
      <c r="DNW14"/>
      <c r="DNX14"/>
      <c r="DNY14"/>
      <c r="DNZ14"/>
      <c r="DOA14"/>
      <c r="DOB14"/>
      <c r="DOC14"/>
      <c r="DOD14"/>
      <c r="DOE14"/>
      <c r="DOF14"/>
      <c r="DOG14"/>
      <c r="DOH14"/>
      <c r="DOI14"/>
      <c r="DOJ14"/>
      <c r="DOK14"/>
      <c r="DOL14"/>
      <c r="DOM14"/>
      <c r="DON14"/>
      <c r="DOO14"/>
      <c r="DOP14"/>
      <c r="DOQ14"/>
      <c r="DOR14"/>
      <c r="DOS14"/>
      <c r="DOT14"/>
      <c r="DOU14"/>
      <c r="DOV14"/>
      <c r="DOW14"/>
      <c r="DOX14"/>
      <c r="DOY14"/>
      <c r="DOZ14"/>
      <c r="DPA14"/>
      <c r="DPB14"/>
      <c r="DPC14"/>
      <c r="DPD14"/>
      <c r="DPE14"/>
      <c r="DPF14"/>
      <c r="DPG14"/>
      <c r="DPH14"/>
      <c r="DPI14"/>
      <c r="DPJ14"/>
      <c r="DPK14"/>
      <c r="DPL14"/>
      <c r="DPM14"/>
      <c r="DPN14"/>
      <c r="DPO14"/>
      <c r="DPP14"/>
      <c r="DPQ14"/>
      <c r="DPR14"/>
      <c r="DPS14"/>
      <c r="DPT14"/>
      <c r="DPU14"/>
      <c r="DPV14"/>
      <c r="DPW14"/>
      <c r="DPX14"/>
      <c r="DPY14"/>
      <c r="DPZ14"/>
      <c r="DQA14"/>
      <c r="DQB14"/>
      <c r="DQC14"/>
      <c r="DQD14"/>
      <c r="DQE14"/>
      <c r="DQF14"/>
      <c r="DQG14"/>
      <c r="DQH14"/>
      <c r="DQI14"/>
      <c r="DQJ14"/>
      <c r="DQK14"/>
      <c r="DQL14"/>
      <c r="DQM14"/>
      <c r="DQN14"/>
      <c r="DQO14"/>
      <c r="DQP14"/>
      <c r="DQQ14"/>
      <c r="DQR14"/>
      <c r="DQS14"/>
      <c r="DQT14"/>
      <c r="DQU14"/>
      <c r="DQV14"/>
      <c r="DQW14"/>
      <c r="DQX14"/>
      <c r="DQY14"/>
      <c r="DQZ14"/>
      <c r="DRA14"/>
      <c r="DRB14"/>
      <c r="DRC14"/>
      <c r="DRD14"/>
      <c r="DRE14"/>
      <c r="DRF14"/>
      <c r="DRG14"/>
      <c r="DRH14"/>
      <c r="DRI14"/>
      <c r="DRJ14"/>
      <c r="DRK14"/>
      <c r="DRL14"/>
      <c r="DRM14"/>
      <c r="DRN14"/>
      <c r="DRO14"/>
      <c r="DRP14"/>
      <c r="DRQ14"/>
      <c r="DRR14"/>
      <c r="DRS14"/>
      <c r="DRT14"/>
      <c r="DRU14"/>
      <c r="DRV14"/>
      <c r="DRW14"/>
      <c r="DRX14"/>
      <c r="DRY14"/>
      <c r="DRZ14"/>
      <c r="DSA14"/>
      <c r="DSB14"/>
      <c r="DSC14"/>
      <c r="DSD14"/>
      <c r="DSE14"/>
      <c r="DSF14"/>
      <c r="DSG14"/>
      <c r="DSH14"/>
      <c r="DSI14"/>
      <c r="DSJ14"/>
      <c r="DSK14"/>
      <c r="DSL14"/>
      <c r="DSM14"/>
      <c r="DSN14"/>
      <c r="DSO14"/>
      <c r="DSP14"/>
      <c r="DSQ14"/>
      <c r="DSR14"/>
      <c r="DSS14"/>
      <c r="DST14"/>
      <c r="DSU14"/>
      <c r="DSV14"/>
      <c r="DSW14"/>
      <c r="DSX14"/>
      <c r="DSY14"/>
      <c r="DSZ14"/>
      <c r="DTA14"/>
      <c r="DTB14"/>
      <c r="DTC14"/>
      <c r="DTD14"/>
      <c r="DTE14"/>
      <c r="DTF14"/>
      <c r="DTG14"/>
      <c r="DTH14"/>
      <c r="DTI14"/>
      <c r="DTJ14"/>
      <c r="DTK14"/>
      <c r="DTL14"/>
      <c r="DTM14"/>
      <c r="DTN14"/>
      <c r="DTO14"/>
      <c r="DTP14"/>
      <c r="DTQ14"/>
      <c r="DTR14"/>
      <c r="DTS14"/>
      <c r="DTT14"/>
      <c r="DTU14"/>
      <c r="DTV14"/>
      <c r="DTW14"/>
      <c r="DTX14"/>
      <c r="DTY14"/>
      <c r="DTZ14"/>
      <c r="DUA14"/>
      <c r="DUB14"/>
      <c r="DUC14"/>
      <c r="DUD14"/>
      <c r="DUE14"/>
      <c r="DUF14"/>
      <c r="DUG14"/>
      <c r="DUH14"/>
      <c r="DUI14"/>
      <c r="DUJ14"/>
      <c r="DUK14"/>
      <c r="DUL14"/>
      <c r="DUM14"/>
      <c r="DUN14"/>
      <c r="DUO14"/>
      <c r="DUP14"/>
      <c r="DUQ14"/>
      <c r="DUR14"/>
      <c r="DUS14"/>
      <c r="DUT14"/>
      <c r="DUU14"/>
      <c r="DUV14"/>
      <c r="DUW14"/>
      <c r="DUX14"/>
      <c r="DUY14"/>
      <c r="DUZ14"/>
      <c r="DVA14"/>
      <c r="DVB14"/>
      <c r="DVC14"/>
      <c r="DVD14"/>
      <c r="DVE14"/>
      <c r="DVF14"/>
      <c r="DVG14"/>
      <c r="DVH14"/>
      <c r="DVI14"/>
      <c r="DVJ14"/>
      <c r="DVK14"/>
      <c r="DVL14"/>
      <c r="DVM14"/>
      <c r="DVN14"/>
      <c r="DVO14"/>
      <c r="DVP14"/>
      <c r="DVQ14"/>
      <c r="DVR14"/>
      <c r="DVS14"/>
      <c r="DVT14"/>
      <c r="DVU14"/>
      <c r="DVV14"/>
      <c r="DVW14"/>
      <c r="DVX14"/>
      <c r="DVY14"/>
      <c r="DVZ14"/>
      <c r="DWA14"/>
      <c r="DWB14"/>
      <c r="DWC14"/>
      <c r="DWD14"/>
      <c r="DWE14"/>
      <c r="DWF14"/>
      <c r="DWG14"/>
      <c r="DWH14"/>
      <c r="DWI14"/>
      <c r="DWJ14"/>
      <c r="DWK14"/>
      <c r="DWL14"/>
      <c r="DWM14"/>
      <c r="DWN14"/>
      <c r="DWO14"/>
      <c r="DWP14"/>
      <c r="DWQ14"/>
      <c r="DWR14"/>
      <c r="DWS14"/>
      <c r="DWT14"/>
      <c r="DWU14"/>
      <c r="DWV14"/>
      <c r="DWW14"/>
      <c r="DWX14"/>
      <c r="DWY14"/>
      <c r="DWZ14"/>
      <c r="DXA14"/>
      <c r="DXB14"/>
      <c r="DXC14"/>
      <c r="DXD14"/>
      <c r="DXE14"/>
      <c r="DXF14"/>
      <c r="DXG14"/>
      <c r="DXH14"/>
      <c r="DXI14"/>
      <c r="DXJ14"/>
      <c r="DXK14"/>
      <c r="DXL14"/>
      <c r="DXM14"/>
      <c r="DXN14"/>
      <c r="DXO14"/>
      <c r="DXP14"/>
      <c r="DXQ14"/>
      <c r="DXR14"/>
      <c r="DXS14"/>
      <c r="DXT14"/>
      <c r="DXU14"/>
      <c r="DXV14"/>
      <c r="DXW14"/>
      <c r="DXX14"/>
      <c r="DXY14"/>
      <c r="DXZ14"/>
      <c r="DYA14"/>
      <c r="DYB14"/>
      <c r="DYC14"/>
      <c r="DYD14"/>
      <c r="DYE14"/>
      <c r="DYF14"/>
      <c r="DYG14"/>
      <c r="DYH14"/>
      <c r="DYI14"/>
      <c r="DYJ14"/>
      <c r="DYK14"/>
      <c r="DYL14"/>
      <c r="DYM14"/>
      <c r="DYN14"/>
      <c r="DYO14"/>
      <c r="DYP14"/>
      <c r="DYQ14"/>
      <c r="DYR14"/>
      <c r="DYS14"/>
      <c r="DYT14"/>
      <c r="DYU14"/>
      <c r="DYV14"/>
      <c r="DYW14"/>
      <c r="DYX14"/>
      <c r="DYY14"/>
      <c r="DYZ14"/>
      <c r="DZA14"/>
      <c r="DZB14"/>
      <c r="DZC14"/>
      <c r="DZD14"/>
      <c r="DZE14"/>
      <c r="DZF14"/>
      <c r="DZG14"/>
      <c r="DZH14"/>
      <c r="DZI14"/>
      <c r="DZJ14"/>
      <c r="DZK14"/>
      <c r="DZL14"/>
      <c r="DZM14"/>
      <c r="DZN14"/>
      <c r="DZO14"/>
      <c r="DZP14"/>
      <c r="DZQ14"/>
      <c r="DZR14"/>
      <c r="DZS14"/>
      <c r="DZT14"/>
      <c r="DZU14"/>
      <c r="DZV14"/>
      <c r="DZW14"/>
      <c r="DZX14"/>
      <c r="DZY14"/>
      <c r="DZZ14"/>
      <c r="EAA14"/>
      <c r="EAB14"/>
      <c r="EAC14"/>
      <c r="EAD14"/>
      <c r="EAE14"/>
      <c r="EAF14"/>
      <c r="EAG14"/>
      <c r="EAH14"/>
      <c r="EAI14"/>
      <c r="EAJ14"/>
      <c r="EAK14"/>
      <c r="EAL14"/>
      <c r="EAM14"/>
      <c r="EAN14"/>
      <c r="EAO14"/>
      <c r="EAP14"/>
      <c r="EAQ14"/>
      <c r="EAR14"/>
      <c r="EAS14"/>
      <c r="EAT14"/>
      <c r="EAU14"/>
      <c r="EAV14"/>
      <c r="EAW14"/>
      <c r="EAX14"/>
      <c r="EAY14"/>
      <c r="EAZ14"/>
      <c r="EBA14"/>
      <c r="EBB14"/>
      <c r="EBC14"/>
      <c r="EBD14"/>
      <c r="EBE14"/>
      <c r="EBF14"/>
      <c r="EBG14"/>
      <c r="EBH14"/>
      <c r="EBI14"/>
      <c r="EBJ14"/>
      <c r="EBK14"/>
      <c r="EBL14"/>
      <c r="EBM14"/>
      <c r="EBN14"/>
      <c r="EBO14"/>
      <c r="EBP14"/>
      <c r="EBQ14"/>
      <c r="EBR14"/>
      <c r="EBS14"/>
      <c r="EBT14"/>
      <c r="EBU14"/>
      <c r="EBV14"/>
      <c r="EBW14"/>
      <c r="EBX14"/>
      <c r="EBY14"/>
      <c r="EBZ14"/>
      <c r="ECA14"/>
      <c r="ECB14"/>
      <c r="ECC14"/>
      <c r="ECD14"/>
      <c r="ECE14"/>
      <c r="ECF14"/>
      <c r="ECG14"/>
      <c r="ECH14"/>
      <c r="ECI14"/>
      <c r="ECJ14"/>
      <c r="ECK14"/>
      <c r="ECL14"/>
      <c r="ECM14"/>
      <c r="ECN14"/>
      <c r="ECO14"/>
      <c r="ECP14"/>
      <c r="ECQ14"/>
      <c r="ECR14"/>
      <c r="ECS14"/>
      <c r="ECT14"/>
      <c r="ECU14"/>
      <c r="ECV14"/>
      <c r="ECW14"/>
      <c r="ECX14"/>
      <c r="ECY14"/>
      <c r="ECZ14"/>
      <c r="EDA14"/>
      <c r="EDB14"/>
      <c r="EDC14"/>
      <c r="EDD14"/>
      <c r="EDE14"/>
      <c r="EDF14"/>
      <c r="EDG14"/>
      <c r="EDH14"/>
      <c r="EDI14"/>
      <c r="EDJ14"/>
      <c r="EDK14"/>
      <c r="EDL14"/>
      <c r="EDM14"/>
      <c r="EDN14"/>
      <c r="EDO14"/>
      <c r="EDP14"/>
      <c r="EDQ14"/>
      <c r="EDR14"/>
      <c r="EDS14"/>
      <c r="EDT14"/>
      <c r="EDU14"/>
      <c r="EDV14"/>
      <c r="EDW14"/>
      <c r="EDX14"/>
      <c r="EDY14"/>
      <c r="EDZ14"/>
      <c r="EEA14"/>
      <c r="EEB14"/>
      <c r="EEC14"/>
      <c r="EED14"/>
      <c r="EEE14"/>
      <c r="EEF14"/>
      <c r="EEG14"/>
      <c r="EEH14"/>
      <c r="EEI14"/>
      <c r="EEJ14"/>
      <c r="EEK14"/>
      <c r="EEL14"/>
      <c r="EEM14"/>
      <c r="EEN14"/>
      <c r="EEO14"/>
      <c r="EEP14"/>
      <c r="EEQ14"/>
      <c r="EER14"/>
      <c r="EES14"/>
      <c r="EET14"/>
      <c r="EEU14"/>
      <c r="EEV14"/>
      <c r="EEW14"/>
      <c r="EEX14"/>
      <c r="EEY14"/>
      <c r="EEZ14"/>
      <c r="EFA14"/>
      <c r="EFB14"/>
      <c r="EFC14"/>
      <c r="EFD14"/>
      <c r="EFE14"/>
      <c r="EFF14"/>
      <c r="EFG14"/>
      <c r="EFH14"/>
      <c r="EFI14"/>
      <c r="EFJ14"/>
      <c r="EFK14"/>
      <c r="EFL14"/>
      <c r="EFM14"/>
      <c r="EFN14"/>
      <c r="EFO14"/>
      <c r="EFP14"/>
      <c r="EFQ14"/>
      <c r="EFR14"/>
      <c r="EFS14"/>
      <c r="EFT14"/>
      <c r="EFU14"/>
      <c r="EFV14"/>
      <c r="EFW14"/>
      <c r="EFX14"/>
      <c r="EFY14"/>
      <c r="EFZ14"/>
      <c r="EGA14"/>
      <c r="EGB14"/>
      <c r="EGC14"/>
      <c r="EGD14"/>
      <c r="EGE14"/>
      <c r="EGF14"/>
      <c r="EGG14"/>
      <c r="EGH14"/>
      <c r="EGI14"/>
      <c r="EGJ14"/>
      <c r="EGK14"/>
      <c r="EGL14"/>
      <c r="EGM14"/>
      <c r="EGN14"/>
      <c r="EGO14"/>
      <c r="EGP14"/>
      <c r="EGQ14"/>
      <c r="EGR14"/>
      <c r="EGS14"/>
      <c r="EGT14"/>
      <c r="EGU14"/>
      <c r="EGV14"/>
      <c r="EGW14"/>
      <c r="EGX14"/>
      <c r="EGY14"/>
      <c r="EGZ14"/>
      <c r="EHA14"/>
      <c r="EHB14"/>
      <c r="EHC14"/>
      <c r="EHD14"/>
      <c r="EHE14"/>
      <c r="EHF14"/>
      <c r="EHG14"/>
      <c r="EHH14"/>
      <c r="EHI14"/>
      <c r="EHJ14"/>
      <c r="EHK14"/>
      <c r="EHL14"/>
      <c r="EHM14"/>
      <c r="EHN14"/>
      <c r="EHO14"/>
      <c r="EHP14"/>
      <c r="EHQ14"/>
      <c r="EHR14"/>
      <c r="EHS14"/>
      <c r="EHT14"/>
      <c r="EHU14"/>
      <c r="EHV14"/>
      <c r="EHW14"/>
      <c r="EHX14"/>
      <c r="EHY14"/>
      <c r="EHZ14"/>
      <c r="EIA14"/>
      <c r="EIB14"/>
      <c r="EIC14"/>
      <c r="EID14"/>
      <c r="EIE14"/>
      <c r="EIF14"/>
      <c r="EIG14"/>
      <c r="EIH14"/>
      <c r="EII14"/>
      <c r="EIJ14"/>
      <c r="EIK14"/>
      <c r="EIL14"/>
      <c r="EIM14"/>
      <c r="EIN14"/>
      <c r="EIO14"/>
      <c r="EIP14"/>
      <c r="EIQ14"/>
      <c r="EIR14"/>
      <c r="EIS14"/>
      <c r="EIT14"/>
      <c r="EIU14"/>
      <c r="EIV14"/>
      <c r="EIW14"/>
      <c r="EIX14"/>
      <c r="EIY14"/>
      <c r="EIZ14"/>
      <c r="EJA14"/>
      <c r="EJB14"/>
      <c r="EJC14"/>
      <c r="EJD14"/>
      <c r="EJE14"/>
      <c r="EJF14"/>
      <c r="EJG14"/>
      <c r="EJH14"/>
      <c r="EJI14"/>
      <c r="EJJ14"/>
      <c r="EJK14"/>
      <c r="EJL14"/>
      <c r="EJM14"/>
      <c r="EJN14"/>
      <c r="EJO14"/>
      <c r="EJP14"/>
      <c r="EJQ14"/>
      <c r="EJR14"/>
      <c r="EJS14"/>
      <c r="EJT14"/>
      <c r="EJU14"/>
      <c r="EJV14"/>
      <c r="EJW14"/>
      <c r="EJX14"/>
      <c r="EJY14"/>
      <c r="EJZ14"/>
      <c r="EKA14"/>
      <c r="EKB14"/>
      <c r="EKC14"/>
      <c r="EKD14"/>
      <c r="EKE14"/>
      <c r="EKF14"/>
      <c r="EKG14"/>
      <c r="EKH14"/>
      <c r="EKI14"/>
      <c r="EKJ14"/>
      <c r="EKK14"/>
      <c r="EKL14"/>
      <c r="EKM14"/>
      <c r="EKN14"/>
      <c r="EKO14"/>
      <c r="EKP14"/>
      <c r="EKQ14"/>
      <c r="EKR14"/>
      <c r="EKS14"/>
      <c r="EKT14"/>
      <c r="EKU14"/>
      <c r="EKV14"/>
      <c r="EKW14"/>
      <c r="EKX14"/>
      <c r="EKY14"/>
      <c r="EKZ14"/>
      <c r="ELA14"/>
      <c r="ELB14"/>
      <c r="ELC14"/>
      <c r="ELD14"/>
      <c r="ELE14"/>
      <c r="ELF14"/>
      <c r="ELG14"/>
      <c r="ELH14"/>
      <c r="ELI14"/>
      <c r="ELJ14"/>
      <c r="ELK14"/>
      <c r="ELL14"/>
      <c r="ELM14"/>
      <c r="ELN14"/>
      <c r="ELO14"/>
      <c r="ELP14"/>
      <c r="ELQ14"/>
      <c r="ELR14"/>
      <c r="ELS14"/>
      <c r="ELT14"/>
      <c r="ELU14"/>
      <c r="ELV14"/>
      <c r="ELW14"/>
      <c r="ELX14"/>
      <c r="ELY14"/>
      <c r="ELZ14"/>
      <c r="EMA14"/>
      <c r="EMB14"/>
      <c r="EMC14"/>
      <c r="EMD14"/>
      <c r="EME14"/>
      <c r="EMF14"/>
      <c r="EMG14"/>
      <c r="EMH14"/>
      <c r="EMI14"/>
      <c r="EMJ14"/>
      <c r="EMK14"/>
      <c r="EML14"/>
      <c r="EMM14"/>
      <c r="EMN14"/>
      <c r="EMO14"/>
      <c r="EMP14"/>
      <c r="EMQ14"/>
      <c r="EMR14"/>
      <c r="EMS14"/>
      <c r="EMT14"/>
      <c r="EMU14"/>
      <c r="EMV14"/>
      <c r="EMW14"/>
      <c r="EMX14"/>
      <c r="EMY14"/>
      <c r="EMZ14"/>
      <c r="ENA14"/>
      <c r="ENB14"/>
      <c r="ENC14"/>
      <c r="END14"/>
      <c r="ENE14"/>
      <c r="ENF14"/>
      <c r="ENG14"/>
      <c r="ENH14"/>
      <c r="ENI14"/>
      <c r="ENJ14"/>
      <c r="ENK14"/>
      <c r="ENL14"/>
      <c r="ENM14"/>
      <c r="ENN14"/>
      <c r="ENO14"/>
      <c r="ENP14"/>
      <c r="ENQ14"/>
      <c r="ENR14"/>
      <c r="ENS14"/>
      <c r="ENT14"/>
      <c r="ENU14"/>
      <c r="ENV14"/>
      <c r="ENW14"/>
      <c r="ENX14"/>
      <c r="ENY14"/>
      <c r="ENZ14"/>
      <c r="EOA14"/>
      <c r="EOB14"/>
      <c r="EOC14"/>
      <c r="EOD14"/>
      <c r="EOE14"/>
      <c r="EOF14"/>
      <c r="EOG14"/>
      <c r="EOH14"/>
      <c r="EOI14"/>
      <c r="EOJ14"/>
      <c r="EOK14"/>
      <c r="EOL14"/>
      <c r="EOM14"/>
      <c r="EON14"/>
      <c r="EOO14"/>
      <c r="EOP14"/>
      <c r="EOQ14"/>
      <c r="EOR14"/>
      <c r="EOS14"/>
      <c r="EOT14"/>
      <c r="EOU14"/>
      <c r="EOV14"/>
      <c r="EOW14"/>
      <c r="EOX14"/>
      <c r="EOY14"/>
      <c r="EOZ14"/>
      <c r="EPA14"/>
      <c r="EPB14"/>
      <c r="EPC14"/>
      <c r="EPD14"/>
      <c r="EPE14"/>
      <c r="EPF14"/>
      <c r="EPG14"/>
      <c r="EPH14"/>
      <c r="EPI14"/>
      <c r="EPJ14"/>
      <c r="EPK14"/>
      <c r="EPL14"/>
      <c r="EPM14"/>
      <c r="EPN14"/>
      <c r="EPO14"/>
      <c r="EPP14"/>
      <c r="EPQ14"/>
      <c r="EPR14"/>
      <c r="EPS14"/>
      <c r="EPT14"/>
      <c r="EPU14"/>
      <c r="EPV14"/>
      <c r="EPW14"/>
      <c r="EPX14"/>
      <c r="EPY14"/>
      <c r="EPZ14"/>
      <c r="EQA14"/>
      <c r="EQB14"/>
      <c r="EQC14"/>
      <c r="EQD14"/>
      <c r="EQE14"/>
      <c r="EQF14"/>
      <c r="EQG14"/>
      <c r="EQH14"/>
      <c r="EQI14"/>
      <c r="EQJ14"/>
      <c r="EQK14"/>
      <c r="EQL14"/>
      <c r="EQM14"/>
      <c r="EQN14"/>
      <c r="EQO14"/>
      <c r="EQP14"/>
      <c r="EQQ14"/>
      <c r="EQR14"/>
      <c r="EQS14"/>
      <c r="EQT14"/>
      <c r="EQU14"/>
      <c r="EQV14"/>
      <c r="EQW14"/>
      <c r="EQX14"/>
      <c r="EQY14"/>
      <c r="EQZ14"/>
      <c r="ERA14"/>
      <c r="ERB14"/>
      <c r="ERC14"/>
      <c r="ERD14"/>
      <c r="ERE14"/>
      <c r="ERF14"/>
      <c r="ERG14"/>
      <c r="ERH14"/>
      <c r="ERI14"/>
      <c r="ERJ14"/>
      <c r="ERK14"/>
      <c r="ERL14"/>
      <c r="ERM14"/>
      <c r="ERN14"/>
      <c r="ERO14"/>
      <c r="ERP14"/>
      <c r="ERQ14"/>
      <c r="ERR14"/>
      <c r="ERS14"/>
      <c r="ERT14"/>
      <c r="ERU14"/>
      <c r="ERV14"/>
      <c r="ERW14"/>
      <c r="ERX14"/>
      <c r="ERY14"/>
      <c r="ERZ14"/>
      <c r="ESA14"/>
      <c r="ESB14"/>
      <c r="ESC14"/>
      <c r="ESD14"/>
      <c r="ESE14"/>
      <c r="ESF14"/>
      <c r="ESG14"/>
      <c r="ESH14"/>
      <c r="ESI14"/>
      <c r="ESJ14"/>
      <c r="ESK14"/>
      <c r="ESL14"/>
      <c r="ESM14"/>
      <c r="ESN14"/>
      <c r="ESO14"/>
      <c r="ESP14"/>
      <c r="ESQ14"/>
      <c r="ESR14"/>
      <c r="ESS14"/>
      <c r="EST14"/>
      <c r="ESU14"/>
      <c r="ESV14"/>
      <c r="ESW14"/>
      <c r="ESX14"/>
      <c r="ESY14"/>
      <c r="ESZ14"/>
      <c r="ETA14"/>
      <c r="ETB14"/>
      <c r="ETC14"/>
      <c r="ETD14"/>
      <c r="ETE14"/>
      <c r="ETF14"/>
      <c r="ETG14"/>
      <c r="ETH14"/>
      <c r="ETI14"/>
      <c r="ETJ14"/>
      <c r="ETK14"/>
      <c r="ETL14"/>
      <c r="ETM14"/>
      <c r="ETN14"/>
      <c r="ETO14"/>
      <c r="ETP14"/>
      <c r="ETQ14"/>
      <c r="ETR14"/>
      <c r="ETS14"/>
      <c r="ETT14"/>
      <c r="ETU14"/>
      <c r="ETV14"/>
      <c r="ETW14"/>
      <c r="ETX14"/>
      <c r="ETY14"/>
      <c r="ETZ14"/>
      <c r="EUA14"/>
      <c r="EUB14"/>
      <c r="EUC14"/>
      <c r="EUD14"/>
      <c r="EUE14"/>
      <c r="EUF14"/>
      <c r="EUG14"/>
      <c r="EUH14"/>
      <c r="EUI14"/>
      <c r="EUJ14"/>
      <c r="EUK14"/>
      <c r="EUL14"/>
      <c r="EUM14"/>
      <c r="EUN14"/>
      <c r="EUO14"/>
      <c r="EUP14"/>
      <c r="EUQ14"/>
      <c r="EUR14"/>
      <c r="EUS14"/>
      <c r="EUT14"/>
      <c r="EUU14"/>
      <c r="EUV14"/>
      <c r="EUW14"/>
      <c r="EUX14"/>
      <c r="EUY14"/>
      <c r="EUZ14"/>
      <c r="EVA14"/>
      <c r="EVB14"/>
      <c r="EVC14"/>
      <c r="EVD14"/>
      <c r="EVE14"/>
      <c r="EVF14"/>
      <c r="EVG14"/>
      <c r="EVH14"/>
      <c r="EVI14"/>
      <c r="EVJ14"/>
      <c r="EVK14"/>
      <c r="EVL14"/>
      <c r="EVM14"/>
      <c r="EVN14"/>
      <c r="EVO14"/>
      <c r="EVP14"/>
      <c r="EVQ14"/>
      <c r="EVR14"/>
      <c r="EVS14"/>
      <c r="EVT14"/>
      <c r="EVU14"/>
      <c r="EVV14"/>
      <c r="EVW14"/>
      <c r="EVX14"/>
      <c r="EVY14"/>
      <c r="EVZ14"/>
      <c r="EWA14"/>
      <c r="EWB14"/>
      <c r="EWC14"/>
      <c r="EWD14"/>
      <c r="EWE14"/>
      <c r="EWF14"/>
      <c r="EWG14"/>
      <c r="EWH14"/>
      <c r="EWI14"/>
      <c r="EWJ14"/>
      <c r="EWK14"/>
      <c r="EWL14"/>
      <c r="EWM14"/>
      <c r="EWN14"/>
      <c r="EWO14"/>
      <c r="EWP14"/>
      <c r="EWQ14"/>
      <c r="EWR14"/>
      <c r="EWS14"/>
      <c r="EWT14"/>
      <c r="EWU14"/>
      <c r="EWV14"/>
      <c r="EWW14"/>
      <c r="EWX14"/>
      <c r="EWY14"/>
      <c r="EWZ14"/>
      <c r="EXA14"/>
      <c r="EXB14"/>
      <c r="EXC14"/>
      <c r="EXD14"/>
      <c r="EXE14"/>
      <c r="EXF14"/>
      <c r="EXG14"/>
      <c r="EXH14"/>
      <c r="EXI14"/>
      <c r="EXJ14"/>
      <c r="EXK14"/>
      <c r="EXL14"/>
      <c r="EXM14"/>
      <c r="EXN14"/>
      <c r="EXO14"/>
      <c r="EXP14"/>
      <c r="EXQ14"/>
      <c r="EXR14"/>
      <c r="EXS14"/>
      <c r="EXT14"/>
      <c r="EXU14"/>
      <c r="EXV14"/>
      <c r="EXW14"/>
      <c r="EXX14"/>
      <c r="EXY14"/>
      <c r="EXZ14"/>
      <c r="EYA14"/>
      <c r="EYB14"/>
      <c r="EYC14"/>
      <c r="EYD14"/>
      <c r="EYE14"/>
      <c r="EYF14"/>
      <c r="EYG14"/>
      <c r="EYH14"/>
      <c r="EYI14"/>
      <c r="EYJ14"/>
      <c r="EYK14"/>
      <c r="EYL14"/>
      <c r="EYM14"/>
      <c r="EYN14"/>
      <c r="EYO14"/>
      <c r="EYP14"/>
      <c r="EYQ14"/>
      <c r="EYR14"/>
      <c r="EYS14"/>
      <c r="EYT14"/>
      <c r="EYU14"/>
      <c r="EYV14"/>
      <c r="EYW14"/>
      <c r="EYX14"/>
      <c r="EYY14"/>
      <c r="EYZ14"/>
      <c r="EZA14"/>
      <c r="EZB14"/>
      <c r="EZC14"/>
      <c r="EZD14"/>
      <c r="EZE14"/>
      <c r="EZF14"/>
      <c r="EZG14"/>
      <c r="EZH14"/>
      <c r="EZI14"/>
      <c r="EZJ14"/>
      <c r="EZK14"/>
      <c r="EZL14"/>
      <c r="EZM14"/>
      <c r="EZN14"/>
      <c r="EZO14"/>
      <c r="EZP14"/>
      <c r="EZQ14"/>
      <c r="EZR14"/>
      <c r="EZS14"/>
      <c r="EZT14"/>
      <c r="EZU14"/>
      <c r="EZV14"/>
      <c r="EZW14"/>
      <c r="EZX14"/>
      <c r="EZY14"/>
      <c r="EZZ14"/>
      <c r="FAA14"/>
      <c r="FAB14"/>
      <c r="FAC14"/>
      <c r="FAD14"/>
      <c r="FAE14"/>
      <c r="FAF14"/>
      <c r="FAG14"/>
      <c r="FAH14"/>
      <c r="FAI14"/>
      <c r="FAJ14"/>
      <c r="FAK14"/>
      <c r="FAL14"/>
      <c r="FAM14"/>
      <c r="FAN14"/>
      <c r="FAO14"/>
      <c r="FAP14"/>
      <c r="FAQ14"/>
      <c r="FAR14"/>
      <c r="FAS14"/>
      <c r="FAT14"/>
      <c r="FAU14"/>
      <c r="FAV14"/>
      <c r="FAW14"/>
      <c r="FAX14"/>
      <c r="FAY14"/>
      <c r="FAZ14"/>
      <c r="FBA14"/>
      <c r="FBB14"/>
      <c r="FBC14"/>
      <c r="FBD14"/>
      <c r="FBE14"/>
      <c r="FBF14"/>
      <c r="FBG14"/>
      <c r="FBH14"/>
      <c r="FBI14"/>
      <c r="FBJ14"/>
      <c r="FBK14"/>
      <c r="FBL14"/>
      <c r="FBM14"/>
      <c r="FBN14"/>
      <c r="FBO14"/>
      <c r="FBP14"/>
      <c r="FBQ14"/>
      <c r="FBR14"/>
      <c r="FBS14"/>
      <c r="FBT14"/>
      <c r="FBU14"/>
      <c r="FBV14"/>
      <c r="FBW14"/>
      <c r="FBX14"/>
      <c r="FBY14"/>
      <c r="FBZ14"/>
      <c r="FCA14"/>
      <c r="FCB14"/>
      <c r="FCC14"/>
      <c r="FCD14"/>
      <c r="FCE14"/>
      <c r="FCF14"/>
      <c r="FCG14"/>
      <c r="FCH14"/>
      <c r="FCI14"/>
      <c r="FCJ14"/>
      <c r="FCK14"/>
      <c r="FCL14"/>
      <c r="FCM14"/>
      <c r="FCN14"/>
      <c r="FCO14"/>
      <c r="FCP14"/>
      <c r="FCQ14"/>
      <c r="FCR14"/>
      <c r="FCS14"/>
      <c r="FCT14"/>
      <c r="FCU14"/>
      <c r="FCV14"/>
      <c r="FCW14"/>
      <c r="FCX14"/>
      <c r="FCY14"/>
      <c r="FCZ14"/>
      <c r="FDA14"/>
      <c r="FDB14"/>
      <c r="FDC14"/>
      <c r="FDD14"/>
      <c r="FDE14"/>
      <c r="FDF14"/>
      <c r="FDG14"/>
      <c r="FDH14"/>
      <c r="FDI14"/>
      <c r="FDJ14"/>
      <c r="FDK14"/>
      <c r="FDL14"/>
      <c r="FDM14"/>
      <c r="FDN14"/>
      <c r="FDO14"/>
      <c r="FDP14"/>
      <c r="FDQ14"/>
      <c r="FDR14"/>
      <c r="FDS14"/>
      <c r="FDT14"/>
      <c r="FDU14"/>
      <c r="FDV14"/>
      <c r="FDW14"/>
      <c r="FDX14"/>
      <c r="FDY14"/>
      <c r="FDZ14"/>
      <c r="FEA14"/>
      <c r="FEB14"/>
      <c r="FEC14"/>
      <c r="FED14"/>
      <c r="FEE14"/>
      <c r="FEF14"/>
      <c r="FEG14"/>
      <c r="FEH14"/>
      <c r="FEI14"/>
      <c r="FEJ14"/>
      <c r="FEK14"/>
      <c r="FEL14"/>
      <c r="FEM14"/>
      <c r="FEN14"/>
      <c r="FEO14"/>
      <c r="FEP14"/>
      <c r="FEQ14"/>
      <c r="FER14"/>
      <c r="FES14"/>
      <c r="FET14"/>
      <c r="FEU14"/>
      <c r="FEV14"/>
      <c r="FEW14"/>
      <c r="FEX14"/>
      <c r="FEY14"/>
      <c r="FEZ14"/>
      <c r="FFA14"/>
      <c r="FFB14"/>
      <c r="FFC14"/>
      <c r="FFD14"/>
      <c r="FFE14"/>
      <c r="FFF14"/>
      <c r="FFG14"/>
      <c r="FFH14"/>
      <c r="FFI14"/>
      <c r="FFJ14"/>
      <c r="FFK14"/>
      <c r="FFL14"/>
      <c r="FFM14"/>
      <c r="FFN14"/>
      <c r="FFO14"/>
      <c r="FFP14"/>
      <c r="FFQ14"/>
      <c r="FFR14"/>
      <c r="FFS14"/>
      <c r="FFT14"/>
      <c r="FFU14"/>
      <c r="FFV14"/>
      <c r="FFW14"/>
      <c r="FFX14"/>
      <c r="FFY14"/>
      <c r="FFZ14"/>
      <c r="FGA14"/>
      <c r="FGB14"/>
      <c r="FGC14"/>
      <c r="FGD14"/>
      <c r="FGE14"/>
      <c r="FGF14"/>
      <c r="FGG14"/>
      <c r="FGH14"/>
      <c r="FGI14"/>
      <c r="FGJ14"/>
      <c r="FGK14"/>
      <c r="FGL14"/>
      <c r="FGM14"/>
      <c r="FGN14"/>
      <c r="FGO14"/>
      <c r="FGP14"/>
      <c r="FGQ14"/>
      <c r="FGR14"/>
      <c r="FGS14"/>
      <c r="FGT14"/>
      <c r="FGU14"/>
      <c r="FGV14"/>
      <c r="FGW14"/>
      <c r="FGX14"/>
      <c r="FGY14"/>
      <c r="FGZ14"/>
      <c r="FHA14"/>
      <c r="FHB14"/>
      <c r="FHC14"/>
      <c r="FHD14"/>
      <c r="FHE14"/>
      <c r="FHF14"/>
      <c r="FHG14"/>
      <c r="FHH14"/>
      <c r="FHI14"/>
      <c r="FHJ14"/>
      <c r="FHK14"/>
      <c r="FHL14"/>
      <c r="FHM14"/>
      <c r="FHN14"/>
      <c r="FHO14"/>
      <c r="FHP14"/>
      <c r="FHQ14"/>
      <c r="FHR14"/>
      <c r="FHS14"/>
      <c r="FHT14"/>
      <c r="FHU14"/>
      <c r="FHV14"/>
      <c r="FHW14"/>
      <c r="FHX14"/>
      <c r="FHY14"/>
      <c r="FHZ14"/>
      <c r="FIA14"/>
      <c r="FIB14"/>
      <c r="FIC14"/>
      <c r="FID14"/>
      <c r="FIE14"/>
      <c r="FIF14"/>
      <c r="FIG14"/>
      <c r="FIH14"/>
      <c r="FII14"/>
      <c r="FIJ14"/>
      <c r="FIK14"/>
      <c r="FIL14"/>
      <c r="FIM14"/>
      <c r="FIN14"/>
      <c r="FIO14"/>
      <c r="FIP14"/>
      <c r="FIQ14"/>
      <c r="FIR14"/>
      <c r="FIS14"/>
      <c r="FIT14"/>
      <c r="FIU14"/>
      <c r="FIV14"/>
      <c r="FIW14"/>
      <c r="FIX14"/>
      <c r="FIY14"/>
      <c r="FIZ14"/>
      <c r="FJA14"/>
      <c r="FJB14"/>
      <c r="FJC14"/>
      <c r="FJD14"/>
      <c r="FJE14"/>
      <c r="FJF14"/>
      <c r="FJG14"/>
      <c r="FJH14"/>
      <c r="FJI14"/>
      <c r="FJJ14"/>
      <c r="FJK14"/>
      <c r="FJL14"/>
      <c r="FJM14"/>
      <c r="FJN14"/>
      <c r="FJO14"/>
      <c r="FJP14"/>
      <c r="FJQ14"/>
      <c r="FJR14"/>
      <c r="FJS14"/>
      <c r="FJT14"/>
      <c r="FJU14"/>
      <c r="FJV14"/>
      <c r="FJW14"/>
      <c r="FJX14"/>
      <c r="FJY14"/>
      <c r="FJZ14"/>
      <c r="FKA14"/>
      <c r="FKB14"/>
      <c r="FKC14"/>
      <c r="FKD14"/>
      <c r="FKE14"/>
      <c r="FKF14"/>
      <c r="FKG14"/>
      <c r="FKH14"/>
      <c r="FKI14"/>
      <c r="FKJ14"/>
      <c r="FKK14"/>
      <c r="FKL14"/>
      <c r="FKM14"/>
      <c r="FKN14"/>
      <c r="FKO14"/>
      <c r="FKP14"/>
      <c r="FKQ14"/>
      <c r="FKR14"/>
      <c r="FKS14"/>
      <c r="FKT14"/>
      <c r="FKU14"/>
      <c r="FKV14"/>
      <c r="FKW14"/>
      <c r="FKX14"/>
      <c r="FKY14"/>
      <c r="FKZ14"/>
      <c r="FLA14"/>
      <c r="FLB14"/>
      <c r="FLC14"/>
      <c r="FLD14"/>
      <c r="FLE14"/>
      <c r="FLF14"/>
      <c r="FLG14"/>
      <c r="FLH14"/>
      <c r="FLI14"/>
      <c r="FLJ14"/>
      <c r="FLK14"/>
      <c r="FLL14"/>
      <c r="FLM14"/>
      <c r="FLN14"/>
      <c r="FLO14"/>
      <c r="FLP14"/>
      <c r="FLQ14"/>
      <c r="FLR14"/>
      <c r="FLS14"/>
      <c r="FLT14"/>
      <c r="FLU14"/>
      <c r="FLV14"/>
      <c r="FLW14"/>
      <c r="FLX14"/>
      <c r="FLY14"/>
      <c r="FLZ14"/>
      <c r="FMA14"/>
      <c r="FMB14"/>
      <c r="FMC14"/>
      <c r="FMD14"/>
      <c r="FME14"/>
      <c r="FMF14"/>
      <c r="FMG14"/>
      <c r="FMH14"/>
      <c r="FMI14"/>
      <c r="FMJ14"/>
      <c r="FMK14"/>
      <c r="FML14"/>
      <c r="FMM14"/>
      <c r="FMN14"/>
      <c r="FMO14"/>
      <c r="FMP14"/>
      <c r="FMQ14"/>
      <c r="FMR14"/>
      <c r="FMS14"/>
      <c r="FMT14"/>
      <c r="FMU14"/>
      <c r="FMV14"/>
      <c r="FMW14"/>
      <c r="FMX14"/>
      <c r="FMY14"/>
      <c r="FMZ14"/>
      <c r="FNA14"/>
      <c r="FNB14"/>
      <c r="FNC14"/>
      <c r="FND14"/>
      <c r="FNE14"/>
      <c r="FNF14"/>
      <c r="FNG14"/>
      <c r="FNH14"/>
      <c r="FNI14"/>
      <c r="FNJ14"/>
      <c r="FNK14"/>
      <c r="FNL14"/>
      <c r="FNM14"/>
      <c r="FNN14"/>
      <c r="FNO14"/>
      <c r="FNP14"/>
      <c r="FNQ14"/>
      <c r="FNR14"/>
      <c r="FNS14"/>
      <c r="FNT14"/>
      <c r="FNU14"/>
      <c r="FNV14"/>
      <c r="FNW14"/>
      <c r="FNX14"/>
      <c r="FNY14"/>
      <c r="FNZ14"/>
      <c r="FOA14"/>
      <c r="FOB14"/>
      <c r="FOC14"/>
      <c r="FOD14"/>
      <c r="FOE14"/>
      <c r="FOF14"/>
      <c r="FOG14"/>
      <c r="FOH14"/>
      <c r="FOI14"/>
      <c r="FOJ14"/>
      <c r="FOK14"/>
      <c r="FOL14"/>
      <c r="FOM14"/>
      <c r="FON14"/>
      <c r="FOO14"/>
      <c r="FOP14"/>
      <c r="FOQ14"/>
      <c r="FOR14"/>
      <c r="FOS14"/>
      <c r="FOT14"/>
      <c r="FOU14"/>
      <c r="FOV14"/>
      <c r="FOW14"/>
      <c r="FOX14"/>
      <c r="FOY14"/>
      <c r="FOZ14"/>
      <c r="FPA14"/>
      <c r="FPB14"/>
      <c r="FPC14"/>
      <c r="FPD14"/>
      <c r="FPE14"/>
      <c r="FPF14"/>
      <c r="FPG14"/>
      <c r="FPH14"/>
      <c r="FPI14"/>
      <c r="FPJ14"/>
      <c r="FPK14"/>
      <c r="FPL14"/>
      <c r="FPM14"/>
      <c r="FPN14"/>
      <c r="FPO14"/>
      <c r="FPP14"/>
      <c r="FPQ14"/>
      <c r="FPR14"/>
      <c r="FPS14"/>
      <c r="FPT14"/>
      <c r="FPU14"/>
      <c r="FPV14"/>
      <c r="FPW14"/>
      <c r="FPX14"/>
      <c r="FPY14"/>
      <c r="FPZ14"/>
      <c r="FQA14"/>
      <c r="FQB14"/>
      <c r="FQC14"/>
      <c r="FQD14"/>
      <c r="FQE14"/>
      <c r="FQF14"/>
      <c r="FQG14"/>
      <c r="FQH14"/>
      <c r="FQI14"/>
      <c r="FQJ14"/>
      <c r="FQK14"/>
      <c r="FQL14"/>
      <c r="FQM14"/>
      <c r="FQN14"/>
      <c r="FQO14"/>
      <c r="FQP14"/>
      <c r="FQQ14"/>
      <c r="FQR14"/>
      <c r="FQS14"/>
      <c r="FQT14"/>
      <c r="FQU14"/>
      <c r="FQV14"/>
      <c r="FQW14"/>
      <c r="FQX14"/>
      <c r="FQY14"/>
      <c r="FQZ14"/>
      <c r="FRA14"/>
      <c r="FRB14"/>
      <c r="FRC14"/>
      <c r="FRD14"/>
      <c r="FRE14"/>
      <c r="FRF14"/>
      <c r="FRG14"/>
      <c r="FRH14"/>
      <c r="FRI14"/>
      <c r="FRJ14"/>
      <c r="FRK14"/>
      <c r="FRL14"/>
      <c r="FRM14"/>
      <c r="FRN14"/>
      <c r="FRO14"/>
      <c r="FRP14"/>
      <c r="FRQ14"/>
      <c r="FRR14"/>
      <c r="FRS14"/>
      <c r="FRT14"/>
      <c r="FRU14"/>
      <c r="FRV14"/>
      <c r="FRW14"/>
      <c r="FRX14"/>
      <c r="FRY14"/>
      <c r="FRZ14"/>
      <c r="FSA14"/>
      <c r="FSB14"/>
      <c r="FSC14"/>
      <c r="FSD14"/>
      <c r="FSE14"/>
      <c r="FSF14"/>
      <c r="FSG14"/>
      <c r="FSH14"/>
      <c r="FSI14"/>
      <c r="FSJ14"/>
      <c r="FSK14"/>
      <c r="FSL14"/>
      <c r="FSM14"/>
      <c r="FSN14"/>
      <c r="FSO14"/>
      <c r="FSP14"/>
      <c r="FSQ14"/>
      <c r="FSR14"/>
      <c r="FSS14"/>
      <c r="FST14"/>
      <c r="FSU14"/>
      <c r="FSV14"/>
      <c r="FSW14"/>
      <c r="FSX14"/>
      <c r="FSY14"/>
      <c r="FSZ14"/>
      <c r="FTA14"/>
      <c r="FTB14"/>
      <c r="FTC14"/>
      <c r="FTD14"/>
      <c r="FTE14"/>
      <c r="FTF14"/>
      <c r="FTG14"/>
      <c r="FTH14"/>
      <c r="FTI14"/>
      <c r="FTJ14"/>
      <c r="FTK14"/>
      <c r="FTL14"/>
      <c r="FTM14"/>
      <c r="FTN14"/>
      <c r="FTO14"/>
      <c r="FTP14"/>
      <c r="FTQ14"/>
      <c r="FTR14"/>
      <c r="FTS14"/>
      <c r="FTT14"/>
      <c r="FTU14"/>
      <c r="FTV14"/>
      <c r="FTW14"/>
      <c r="FTX14"/>
      <c r="FTY14"/>
      <c r="FTZ14"/>
      <c r="FUA14"/>
      <c r="FUB14"/>
      <c r="FUC14"/>
      <c r="FUD14"/>
      <c r="FUE14"/>
      <c r="FUF14"/>
      <c r="FUG14"/>
      <c r="FUH14"/>
      <c r="FUI14"/>
      <c r="FUJ14"/>
      <c r="FUK14"/>
      <c r="FUL14"/>
      <c r="FUM14"/>
      <c r="FUN14"/>
      <c r="FUO14"/>
      <c r="FUP14"/>
      <c r="FUQ14"/>
      <c r="FUR14"/>
      <c r="FUS14"/>
      <c r="FUT14"/>
      <c r="FUU14"/>
      <c r="FUV14"/>
      <c r="FUW14"/>
      <c r="FUX14"/>
      <c r="FUY14"/>
      <c r="FUZ14"/>
      <c r="FVA14"/>
      <c r="FVB14"/>
      <c r="FVC14"/>
      <c r="FVD14"/>
      <c r="FVE14"/>
      <c r="FVF14"/>
      <c r="FVG14"/>
      <c r="FVH14"/>
      <c r="FVI14"/>
      <c r="FVJ14"/>
      <c r="FVK14"/>
      <c r="FVL14"/>
      <c r="FVM14"/>
      <c r="FVN14"/>
      <c r="FVO14"/>
      <c r="FVP14"/>
      <c r="FVQ14"/>
      <c r="FVR14"/>
      <c r="FVS14"/>
      <c r="FVT14"/>
      <c r="FVU14"/>
      <c r="FVV14"/>
      <c r="FVW14"/>
      <c r="FVX14"/>
      <c r="FVY14"/>
      <c r="FVZ14"/>
      <c r="FWA14"/>
      <c r="FWB14"/>
      <c r="FWC14"/>
      <c r="FWD14"/>
      <c r="FWE14"/>
      <c r="FWF14"/>
      <c r="FWG14"/>
      <c r="FWH14"/>
      <c r="FWI14"/>
      <c r="FWJ14"/>
      <c r="FWK14"/>
      <c r="FWL14"/>
      <c r="FWM14"/>
      <c r="FWN14"/>
      <c r="FWO14"/>
      <c r="FWP14"/>
      <c r="FWQ14"/>
      <c r="FWR14"/>
      <c r="FWS14"/>
      <c r="FWT14"/>
      <c r="FWU14"/>
      <c r="FWV14"/>
      <c r="FWW14"/>
      <c r="FWX14"/>
      <c r="FWY14"/>
      <c r="FWZ14"/>
      <c r="FXA14"/>
      <c r="FXB14"/>
      <c r="FXC14"/>
      <c r="FXD14"/>
      <c r="FXE14"/>
      <c r="FXF14"/>
      <c r="FXG14"/>
      <c r="FXH14"/>
      <c r="FXI14"/>
      <c r="FXJ14"/>
      <c r="FXK14"/>
      <c r="FXL14"/>
      <c r="FXM14"/>
      <c r="FXN14"/>
      <c r="FXO14"/>
      <c r="FXP14"/>
      <c r="FXQ14"/>
      <c r="FXR14"/>
      <c r="FXS14"/>
      <c r="FXT14"/>
      <c r="FXU14"/>
      <c r="FXV14"/>
      <c r="FXW14"/>
      <c r="FXX14"/>
      <c r="FXY14"/>
      <c r="FXZ14"/>
      <c r="FYA14"/>
      <c r="FYB14"/>
      <c r="FYC14"/>
      <c r="FYD14"/>
      <c r="FYE14"/>
      <c r="FYF14"/>
      <c r="FYG14"/>
      <c r="FYH14"/>
      <c r="FYI14"/>
      <c r="FYJ14"/>
      <c r="FYK14"/>
      <c r="FYL14"/>
      <c r="FYM14"/>
      <c r="FYN14"/>
      <c r="FYO14"/>
      <c r="FYP14"/>
      <c r="FYQ14"/>
      <c r="FYR14"/>
      <c r="FYS14"/>
      <c r="FYT14"/>
      <c r="FYU14"/>
      <c r="FYV14"/>
      <c r="FYW14"/>
      <c r="FYX14"/>
      <c r="FYY14"/>
      <c r="FYZ14"/>
      <c r="FZA14"/>
      <c r="FZB14"/>
      <c r="FZC14"/>
      <c r="FZD14"/>
      <c r="FZE14"/>
      <c r="FZF14"/>
      <c r="FZG14"/>
      <c r="FZH14"/>
      <c r="FZI14"/>
      <c r="FZJ14"/>
      <c r="FZK14"/>
      <c r="FZL14"/>
      <c r="FZM14"/>
      <c r="FZN14"/>
      <c r="FZO14"/>
      <c r="FZP14"/>
      <c r="FZQ14"/>
      <c r="FZR14"/>
      <c r="FZS14"/>
      <c r="FZT14"/>
      <c r="FZU14"/>
      <c r="FZV14"/>
      <c r="FZW14"/>
      <c r="FZX14"/>
      <c r="FZY14"/>
      <c r="FZZ14"/>
      <c r="GAA14"/>
      <c r="GAB14"/>
      <c r="GAC14"/>
      <c r="GAD14"/>
      <c r="GAE14"/>
      <c r="GAF14"/>
      <c r="GAG14"/>
      <c r="GAH14"/>
      <c r="GAI14"/>
      <c r="GAJ14"/>
      <c r="GAK14"/>
      <c r="GAL14"/>
      <c r="GAM14"/>
      <c r="GAN14"/>
      <c r="GAO14"/>
      <c r="GAP14"/>
      <c r="GAQ14"/>
      <c r="GAR14"/>
      <c r="GAS14"/>
      <c r="GAT14"/>
      <c r="GAU14"/>
      <c r="GAV14"/>
      <c r="GAW14"/>
      <c r="GAX14"/>
      <c r="GAY14"/>
      <c r="GAZ14"/>
      <c r="GBA14"/>
      <c r="GBB14"/>
      <c r="GBC14"/>
      <c r="GBD14"/>
      <c r="GBE14"/>
      <c r="GBF14"/>
      <c r="GBG14"/>
      <c r="GBH14"/>
      <c r="GBI14"/>
      <c r="GBJ14"/>
      <c r="GBK14"/>
      <c r="GBL14"/>
      <c r="GBM14"/>
      <c r="GBN14"/>
      <c r="GBO14"/>
      <c r="GBP14"/>
      <c r="GBQ14"/>
      <c r="GBR14"/>
      <c r="GBS14"/>
      <c r="GBT14"/>
      <c r="GBU14"/>
      <c r="GBV14"/>
      <c r="GBW14"/>
      <c r="GBX14"/>
      <c r="GBY14"/>
      <c r="GBZ14"/>
      <c r="GCA14"/>
      <c r="GCB14"/>
      <c r="GCC14"/>
      <c r="GCD14"/>
      <c r="GCE14"/>
      <c r="GCF14"/>
      <c r="GCG14"/>
      <c r="GCH14"/>
      <c r="GCI14"/>
      <c r="GCJ14"/>
      <c r="GCK14"/>
      <c r="GCL14"/>
      <c r="GCM14"/>
      <c r="GCN14"/>
      <c r="GCO14"/>
      <c r="GCP14"/>
      <c r="GCQ14"/>
      <c r="GCR14"/>
      <c r="GCS14"/>
      <c r="GCT14"/>
      <c r="GCU14"/>
      <c r="GCV14"/>
      <c r="GCW14"/>
      <c r="GCX14"/>
      <c r="GCY14"/>
      <c r="GCZ14"/>
      <c r="GDA14"/>
      <c r="GDB14"/>
      <c r="GDC14"/>
      <c r="GDD14"/>
      <c r="GDE14"/>
      <c r="GDF14"/>
      <c r="GDG14"/>
      <c r="GDH14"/>
      <c r="GDI14"/>
      <c r="GDJ14"/>
      <c r="GDK14"/>
      <c r="GDL14"/>
      <c r="GDM14"/>
      <c r="GDN14"/>
      <c r="GDO14"/>
      <c r="GDP14"/>
      <c r="GDQ14"/>
      <c r="GDR14"/>
      <c r="GDS14"/>
      <c r="GDT14"/>
      <c r="GDU14"/>
      <c r="GDV14"/>
      <c r="GDW14"/>
      <c r="GDX14"/>
      <c r="GDY14"/>
      <c r="GDZ14"/>
      <c r="GEA14"/>
      <c r="GEB14"/>
      <c r="GEC14"/>
      <c r="GED14"/>
      <c r="GEE14"/>
      <c r="GEF14"/>
      <c r="GEG14"/>
      <c r="GEH14"/>
      <c r="GEI14"/>
      <c r="GEJ14"/>
      <c r="GEK14"/>
      <c r="GEL14"/>
      <c r="GEM14"/>
      <c r="GEN14"/>
      <c r="GEO14"/>
      <c r="GEP14"/>
      <c r="GEQ14"/>
      <c r="GER14"/>
      <c r="GES14"/>
      <c r="GET14"/>
      <c r="GEU14"/>
      <c r="GEV14"/>
      <c r="GEW14"/>
      <c r="GEX14"/>
      <c r="GEY14"/>
      <c r="GEZ14"/>
      <c r="GFA14"/>
      <c r="GFB14"/>
      <c r="GFC14"/>
      <c r="GFD14"/>
      <c r="GFE14"/>
      <c r="GFF14"/>
      <c r="GFG14"/>
      <c r="GFH14"/>
      <c r="GFI14"/>
      <c r="GFJ14"/>
      <c r="GFK14"/>
      <c r="GFL14"/>
      <c r="GFM14"/>
      <c r="GFN14"/>
      <c r="GFO14"/>
      <c r="GFP14"/>
      <c r="GFQ14"/>
      <c r="GFR14"/>
      <c r="GFS14"/>
      <c r="GFT14"/>
      <c r="GFU14"/>
      <c r="GFV14"/>
      <c r="GFW14"/>
      <c r="GFX14"/>
      <c r="GFY14"/>
      <c r="GFZ14"/>
      <c r="GGA14"/>
      <c r="GGB14"/>
      <c r="GGC14"/>
      <c r="GGD14"/>
      <c r="GGE14"/>
      <c r="GGF14"/>
      <c r="GGG14"/>
      <c r="GGH14"/>
      <c r="GGI14"/>
      <c r="GGJ14"/>
      <c r="GGK14"/>
      <c r="GGL14"/>
      <c r="GGM14"/>
      <c r="GGN14"/>
      <c r="GGO14"/>
      <c r="GGP14"/>
      <c r="GGQ14"/>
      <c r="GGR14"/>
      <c r="GGS14"/>
      <c r="GGT14"/>
      <c r="GGU14"/>
      <c r="GGV14"/>
      <c r="GGW14"/>
      <c r="GGX14"/>
      <c r="GGY14"/>
      <c r="GGZ14"/>
      <c r="GHA14"/>
      <c r="GHB14"/>
      <c r="GHC14"/>
      <c r="GHD14"/>
      <c r="GHE14"/>
      <c r="GHF14"/>
      <c r="GHG14"/>
      <c r="GHH14"/>
      <c r="GHI14"/>
      <c r="GHJ14"/>
      <c r="GHK14"/>
      <c r="GHL14"/>
      <c r="GHM14"/>
      <c r="GHN14"/>
      <c r="GHO14"/>
      <c r="GHP14"/>
      <c r="GHQ14"/>
      <c r="GHR14"/>
      <c r="GHS14"/>
      <c r="GHT14"/>
      <c r="GHU14"/>
      <c r="GHV14"/>
      <c r="GHW14"/>
      <c r="GHX14"/>
      <c r="GHY14"/>
      <c r="GHZ14"/>
      <c r="GIA14"/>
      <c r="GIB14"/>
      <c r="GIC14"/>
      <c r="GID14"/>
      <c r="GIE14"/>
      <c r="GIF14"/>
      <c r="GIG14"/>
      <c r="GIH14"/>
      <c r="GII14"/>
      <c r="GIJ14"/>
      <c r="GIK14"/>
      <c r="GIL14"/>
      <c r="GIM14"/>
      <c r="GIN14"/>
      <c r="GIO14"/>
      <c r="GIP14"/>
      <c r="GIQ14"/>
      <c r="GIR14"/>
      <c r="GIS14"/>
      <c r="GIT14"/>
      <c r="GIU14"/>
      <c r="GIV14"/>
      <c r="GIW14"/>
      <c r="GIX14"/>
      <c r="GIY14"/>
      <c r="GIZ14"/>
      <c r="GJA14"/>
      <c r="GJB14"/>
      <c r="GJC14"/>
      <c r="GJD14"/>
      <c r="GJE14"/>
      <c r="GJF14"/>
      <c r="GJG14"/>
      <c r="GJH14"/>
      <c r="GJI14"/>
      <c r="GJJ14"/>
      <c r="GJK14"/>
      <c r="GJL14"/>
      <c r="GJM14"/>
      <c r="GJN14"/>
      <c r="GJO14"/>
      <c r="GJP14"/>
      <c r="GJQ14"/>
      <c r="GJR14"/>
      <c r="GJS14"/>
      <c r="GJT14"/>
      <c r="GJU14"/>
      <c r="GJV14"/>
      <c r="GJW14"/>
      <c r="GJX14"/>
      <c r="GJY14"/>
      <c r="GJZ14"/>
      <c r="GKA14"/>
      <c r="GKB14"/>
      <c r="GKC14"/>
      <c r="GKD14"/>
      <c r="GKE14"/>
      <c r="GKF14"/>
      <c r="GKG14"/>
      <c r="GKH14"/>
      <c r="GKI14"/>
      <c r="GKJ14"/>
      <c r="GKK14"/>
      <c r="GKL14"/>
      <c r="GKM14"/>
      <c r="GKN14"/>
      <c r="GKO14"/>
      <c r="GKP14"/>
      <c r="GKQ14"/>
      <c r="GKR14"/>
      <c r="GKS14"/>
      <c r="GKT14"/>
      <c r="GKU14"/>
      <c r="GKV14"/>
      <c r="GKW14"/>
      <c r="GKX14"/>
      <c r="GKY14"/>
      <c r="GKZ14"/>
      <c r="GLA14"/>
      <c r="GLB14"/>
      <c r="GLC14"/>
      <c r="GLD14"/>
      <c r="GLE14"/>
      <c r="GLF14"/>
      <c r="GLG14"/>
      <c r="GLH14"/>
      <c r="GLI14"/>
      <c r="GLJ14"/>
      <c r="GLK14"/>
      <c r="GLL14"/>
      <c r="GLM14"/>
      <c r="GLN14"/>
      <c r="GLO14"/>
      <c r="GLP14"/>
      <c r="GLQ14"/>
      <c r="GLR14"/>
      <c r="GLS14"/>
      <c r="GLT14"/>
      <c r="GLU14"/>
      <c r="GLV14"/>
      <c r="GLW14"/>
      <c r="GLX14"/>
      <c r="GLY14"/>
      <c r="GLZ14"/>
      <c r="GMA14"/>
      <c r="GMB14"/>
      <c r="GMC14"/>
      <c r="GMD14"/>
      <c r="GME14"/>
      <c r="GMF14"/>
      <c r="GMG14"/>
      <c r="GMH14"/>
      <c r="GMI14"/>
      <c r="GMJ14"/>
      <c r="GMK14"/>
      <c r="GML14"/>
      <c r="GMM14"/>
      <c r="GMN14"/>
      <c r="GMO14"/>
      <c r="GMP14"/>
      <c r="GMQ14"/>
      <c r="GMR14"/>
      <c r="GMS14"/>
      <c r="GMT14"/>
      <c r="GMU14"/>
      <c r="GMV14"/>
      <c r="GMW14"/>
      <c r="GMX14"/>
      <c r="GMY14"/>
      <c r="GMZ14"/>
      <c r="GNA14"/>
      <c r="GNB14"/>
      <c r="GNC14"/>
      <c r="GND14"/>
      <c r="GNE14"/>
      <c r="GNF14"/>
      <c r="GNG14"/>
      <c r="GNH14"/>
      <c r="GNI14"/>
      <c r="GNJ14"/>
      <c r="GNK14"/>
      <c r="GNL14"/>
      <c r="GNM14"/>
      <c r="GNN14"/>
      <c r="GNO14"/>
      <c r="GNP14"/>
      <c r="GNQ14"/>
      <c r="GNR14"/>
      <c r="GNS14"/>
      <c r="GNT14"/>
      <c r="GNU14"/>
      <c r="GNV14"/>
      <c r="GNW14"/>
      <c r="GNX14"/>
      <c r="GNY14"/>
      <c r="GNZ14"/>
      <c r="GOA14"/>
      <c r="GOB14"/>
      <c r="GOC14"/>
      <c r="GOD14"/>
      <c r="GOE14"/>
      <c r="GOF14"/>
      <c r="GOG14"/>
      <c r="GOH14"/>
      <c r="GOI14"/>
      <c r="GOJ14"/>
      <c r="GOK14"/>
      <c r="GOL14"/>
      <c r="GOM14"/>
      <c r="GON14"/>
      <c r="GOO14"/>
      <c r="GOP14"/>
      <c r="GOQ14"/>
      <c r="GOR14"/>
      <c r="GOS14"/>
      <c r="GOT14"/>
      <c r="GOU14"/>
      <c r="GOV14"/>
      <c r="GOW14"/>
      <c r="GOX14"/>
      <c r="GOY14"/>
      <c r="GOZ14"/>
      <c r="GPA14"/>
      <c r="GPB14"/>
      <c r="GPC14"/>
      <c r="GPD14"/>
      <c r="GPE14"/>
      <c r="GPF14"/>
      <c r="GPG14"/>
      <c r="GPH14"/>
      <c r="GPI14"/>
      <c r="GPJ14"/>
      <c r="GPK14"/>
      <c r="GPL14"/>
      <c r="GPM14"/>
      <c r="GPN14"/>
      <c r="GPO14"/>
      <c r="GPP14"/>
      <c r="GPQ14"/>
      <c r="GPR14"/>
      <c r="GPS14"/>
      <c r="GPT14"/>
      <c r="GPU14"/>
      <c r="GPV14"/>
      <c r="GPW14"/>
      <c r="GPX14"/>
      <c r="GPY14"/>
      <c r="GPZ14"/>
      <c r="GQA14"/>
      <c r="GQB14"/>
      <c r="GQC14"/>
      <c r="GQD14"/>
      <c r="GQE14"/>
      <c r="GQF14"/>
      <c r="GQG14"/>
      <c r="GQH14"/>
      <c r="GQI14"/>
      <c r="GQJ14"/>
      <c r="GQK14"/>
      <c r="GQL14"/>
      <c r="GQM14"/>
      <c r="GQN14"/>
      <c r="GQO14"/>
      <c r="GQP14"/>
      <c r="GQQ14"/>
      <c r="GQR14"/>
      <c r="GQS14"/>
      <c r="GQT14"/>
      <c r="GQU14"/>
      <c r="GQV14"/>
      <c r="GQW14"/>
      <c r="GQX14"/>
      <c r="GQY14"/>
      <c r="GQZ14"/>
      <c r="GRA14"/>
      <c r="GRB14"/>
      <c r="GRC14"/>
      <c r="GRD14"/>
      <c r="GRE14"/>
      <c r="GRF14"/>
      <c r="GRG14"/>
      <c r="GRH14"/>
      <c r="GRI14"/>
      <c r="GRJ14"/>
      <c r="GRK14"/>
      <c r="GRL14"/>
      <c r="GRM14"/>
      <c r="GRN14"/>
      <c r="GRO14"/>
      <c r="GRP14"/>
      <c r="GRQ14"/>
      <c r="GRR14"/>
      <c r="GRS14"/>
      <c r="GRT14"/>
      <c r="GRU14"/>
      <c r="GRV14"/>
      <c r="GRW14"/>
      <c r="GRX14"/>
      <c r="GRY14"/>
      <c r="GRZ14"/>
      <c r="GSA14"/>
      <c r="GSB14"/>
      <c r="GSC14"/>
      <c r="GSD14"/>
      <c r="GSE14"/>
      <c r="GSF14"/>
      <c r="GSG14"/>
      <c r="GSH14"/>
      <c r="GSI14"/>
      <c r="GSJ14"/>
      <c r="GSK14"/>
      <c r="GSL14"/>
      <c r="GSM14"/>
      <c r="GSN14"/>
      <c r="GSO14"/>
      <c r="GSP14"/>
      <c r="GSQ14"/>
      <c r="GSR14"/>
      <c r="GSS14"/>
      <c r="GST14"/>
      <c r="GSU14"/>
      <c r="GSV14"/>
      <c r="GSW14"/>
      <c r="GSX14"/>
      <c r="GSY14"/>
      <c r="GSZ14"/>
      <c r="GTA14"/>
      <c r="GTB14"/>
      <c r="GTC14"/>
      <c r="GTD14"/>
      <c r="GTE14"/>
      <c r="GTF14"/>
      <c r="GTG14"/>
      <c r="GTH14"/>
      <c r="GTI14"/>
      <c r="GTJ14"/>
      <c r="GTK14"/>
      <c r="GTL14"/>
      <c r="GTM14"/>
      <c r="GTN14"/>
      <c r="GTO14"/>
      <c r="GTP14"/>
      <c r="GTQ14"/>
      <c r="GTR14"/>
      <c r="GTS14"/>
      <c r="GTT14"/>
      <c r="GTU14"/>
      <c r="GTV14"/>
      <c r="GTW14"/>
      <c r="GTX14"/>
      <c r="GTY14"/>
      <c r="GTZ14"/>
      <c r="GUA14"/>
      <c r="GUB14"/>
      <c r="GUC14"/>
      <c r="GUD14"/>
      <c r="GUE14"/>
      <c r="GUF14"/>
      <c r="GUG14"/>
      <c r="GUH14"/>
      <c r="GUI14"/>
      <c r="GUJ14"/>
      <c r="GUK14"/>
      <c r="GUL14"/>
      <c r="GUM14"/>
      <c r="GUN14"/>
      <c r="GUO14"/>
      <c r="GUP14"/>
      <c r="GUQ14"/>
      <c r="GUR14"/>
      <c r="GUS14"/>
      <c r="GUT14"/>
      <c r="GUU14"/>
      <c r="GUV14"/>
      <c r="GUW14"/>
      <c r="GUX14"/>
      <c r="GUY14"/>
      <c r="GUZ14"/>
      <c r="GVA14"/>
      <c r="GVB14"/>
      <c r="GVC14"/>
      <c r="GVD14"/>
      <c r="GVE14"/>
      <c r="GVF14"/>
      <c r="GVG14"/>
      <c r="GVH14"/>
      <c r="GVI14"/>
      <c r="GVJ14"/>
      <c r="GVK14"/>
      <c r="GVL14"/>
      <c r="GVM14"/>
      <c r="GVN14"/>
      <c r="GVO14"/>
      <c r="GVP14"/>
      <c r="GVQ14"/>
      <c r="GVR14"/>
      <c r="GVS14"/>
      <c r="GVT14"/>
      <c r="GVU14"/>
      <c r="GVV14"/>
      <c r="GVW14"/>
      <c r="GVX14"/>
      <c r="GVY14"/>
      <c r="GVZ14"/>
      <c r="GWA14"/>
      <c r="GWB14"/>
      <c r="GWC14"/>
      <c r="GWD14"/>
      <c r="GWE14"/>
      <c r="GWF14"/>
      <c r="GWG14"/>
      <c r="GWH14"/>
      <c r="GWI14"/>
      <c r="GWJ14"/>
      <c r="GWK14"/>
      <c r="GWL14"/>
      <c r="GWM14"/>
      <c r="GWN14"/>
      <c r="GWO14"/>
      <c r="GWP14"/>
      <c r="GWQ14"/>
      <c r="GWR14"/>
      <c r="GWS14"/>
      <c r="GWT14"/>
      <c r="GWU14"/>
      <c r="GWV14"/>
      <c r="GWW14"/>
      <c r="GWX14"/>
      <c r="GWY14"/>
      <c r="GWZ14"/>
      <c r="GXA14"/>
      <c r="GXB14"/>
      <c r="GXC14"/>
      <c r="GXD14"/>
      <c r="GXE14"/>
      <c r="GXF14"/>
      <c r="GXG14"/>
      <c r="GXH14"/>
      <c r="GXI14"/>
      <c r="GXJ14"/>
      <c r="GXK14"/>
      <c r="GXL14"/>
      <c r="GXM14"/>
      <c r="GXN14"/>
      <c r="GXO14"/>
      <c r="GXP14"/>
      <c r="GXQ14"/>
      <c r="GXR14"/>
      <c r="GXS14"/>
      <c r="GXT14"/>
      <c r="GXU14"/>
      <c r="GXV14"/>
      <c r="GXW14"/>
      <c r="GXX14"/>
      <c r="GXY14"/>
      <c r="GXZ14"/>
      <c r="GYA14"/>
      <c r="GYB14"/>
      <c r="GYC14"/>
      <c r="GYD14"/>
      <c r="GYE14"/>
      <c r="GYF14"/>
      <c r="GYG14"/>
      <c r="GYH14"/>
      <c r="GYI14"/>
      <c r="GYJ14"/>
      <c r="GYK14"/>
      <c r="GYL14"/>
      <c r="GYM14"/>
      <c r="GYN14"/>
      <c r="GYO14"/>
      <c r="GYP14"/>
      <c r="GYQ14"/>
      <c r="GYR14"/>
      <c r="GYS14"/>
      <c r="GYT14"/>
      <c r="GYU14"/>
      <c r="GYV14"/>
      <c r="GYW14"/>
      <c r="GYX14"/>
      <c r="GYY14"/>
      <c r="GYZ14"/>
      <c r="GZA14"/>
      <c r="GZB14"/>
      <c r="GZC14"/>
      <c r="GZD14"/>
      <c r="GZE14"/>
      <c r="GZF14"/>
      <c r="GZG14"/>
      <c r="GZH14"/>
      <c r="GZI14"/>
      <c r="GZJ14"/>
      <c r="GZK14"/>
      <c r="GZL14"/>
      <c r="GZM14"/>
      <c r="GZN14"/>
      <c r="GZO14"/>
      <c r="GZP14"/>
      <c r="GZQ14"/>
      <c r="GZR14"/>
      <c r="GZS14"/>
      <c r="GZT14"/>
      <c r="GZU14"/>
      <c r="GZV14"/>
      <c r="GZW14"/>
      <c r="GZX14"/>
      <c r="GZY14"/>
      <c r="GZZ14"/>
      <c r="HAA14"/>
      <c r="HAB14"/>
      <c r="HAC14"/>
      <c r="HAD14"/>
      <c r="HAE14"/>
      <c r="HAF14"/>
      <c r="HAG14"/>
      <c r="HAH14"/>
      <c r="HAI14"/>
      <c r="HAJ14"/>
      <c r="HAK14"/>
      <c r="HAL14"/>
      <c r="HAM14"/>
      <c r="HAN14"/>
      <c r="HAO14"/>
      <c r="HAP14"/>
      <c r="HAQ14"/>
      <c r="HAR14"/>
      <c r="HAS14"/>
      <c r="HAT14"/>
      <c r="HAU14"/>
      <c r="HAV14"/>
      <c r="HAW14"/>
      <c r="HAX14"/>
      <c r="HAY14"/>
      <c r="HAZ14"/>
      <c r="HBA14"/>
      <c r="HBB14"/>
      <c r="HBC14"/>
      <c r="HBD14"/>
      <c r="HBE14"/>
      <c r="HBF14"/>
      <c r="HBG14"/>
      <c r="HBH14"/>
      <c r="HBI14"/>
      <c r="HBJ14"/>
      <c r="HBK14"/>
      <c r="HBL14"/>
      <c r="HBM14"/>
      <c r="HBN14"/>
      <c r="HBO14"/>
      <c r="HBP14"/>
      <c r="HBQ14"/>
      <c r="HBR14"/>
      <c r="HBS14"/>
      <c r="HBT14"/>
      <c r="HBU14"/>
      <c r="HBV14"/>
      <c r="HBW14"/>
      <c r="HBX14"/>
      <c r="HBY14"/>
      <c r="HBZ14"/>
      <c r="HCA14"/>
      <c r="HCB14"/>
      <c r="HCC14"/>
      <c r="HCD14"/>
      <c r="HCE14"/>
      <c r="HCF14"/>
      <c r="HCG14"/>
      <c r="HCH14"/>
      <c r="HCI14"/>
      <c r="HCJ14"/>
      <c r="HCK14"/>
      <c r="HCL14"/>
      <c r="HCM14"/>
      <c r="HCN14"/>
      <c r="HCO14"/>
      <c r="HCP14"/>
      <c r="HCQ14"/>
      <c r="HCR14"/>
      <c r="HCS14"/>
      <c r="HCT14"/>
      <c r="HCU14"/>
      <c r="HCV14"/>
      <c r="HCW14"/>
      <c r="HCX14"/>
      <c r="HCY14"/>
      <c r="HCZ14"/>
      <c r="HDA14"/>
      <c r="HDB14"/>
      <c r="HDC14"/>
      <c r="HDD14"/>
      <c r="HDE14"/>
      <c r="HDF14"/>
      <c r="HDG14"/>
      <c r="HDH14"/>
      <c r="HDI14"/>
      <c r="HDJ14"/>
      <c r="HDK14"/>
      <c r="HDL14"/>
      <c r="HDM14"/>
      <c r="HDN14"/>
      <c r="HDO14"/>
      <c r="HDP14"/>
      <c r="HDQ14"/>
      <c r="HDR14"/>
      <c r="HDS14"/>
      <c r="HDT14"/>
      <c r="HDU14"/>
      <c r="HDV14"/>
      <c r="HDW14"/>
      <c r="HDX14"/>
      <c r="HDY14"/>
      <c r="HDZ14"/>
      <c r="HEA14"/>
      <c r="HEB14"/>
      <c r="HEC14"/>
      <c r="HED14"/>
      <c r="HEE14"/>
      <c r="HEF14"/>
      <c r="HEG14"/>
      <c r="HEH14"/>
      <c r="HEI14"/>
      <c r="HEJ14"/>
      <c r="HEK14"/>
      <c r="HEL14"/>
      <c r="HEM14"/>
      <c r="HEN14"/>
      <c r="HEO14"/>
      <c r="HEP14"/>
      <c r="HEQ14"/>
      <c r="HER14"/>
      <c r="HES14"/>
      <c r="HET14"/>
      <c r="HEU14"/>
      <c r="HEV14"/>
      <c r="HEW14"/>
      <c r="HEX14"/>
      <c r="HEY14"/>
      <c r="HEZ14"/>
      <c r="HFA14"/>
      <c r="HFB14"/>
      <c r="HFC14"/>
      <c r="HFD14"/>
      <c r="HFE14"/>
      <c r="HFF14"/>
      <c r="HFG14"/>
      <c r="HFH14"/>
      <c r="HFI14"/>
      <c r="HFJ14"/>
      <c r="HFK14"/>
      <c r="HFL14"/>
      <c r="HFM14"/>
      <c r="HFN14"/>
      <c r="HFO14"/>
      <c r="HFP14"/>
      <c r="HFQ14"/>
      <c r="HFR14"/>
      <c r="HFS14"/>
      <c r="HFT14"/>
      <c r="HFU14"/>
      <c r="HFV14"/>
      <c r="HFW14"/>
      <c r="HFX14"/>
      <c r="HFY14"/>
      <c r="HFZ14"/>
      <c r="HGA14"/>
      <c r="HGB14"/>
      <c r="HGC14"/>
      <c r="HGD14"/>
      <c r="HGE14"/>
      <c r="HGF14"/>
      <c r="HGG14"/>
      <c r="HGH14"/>
      <c r="HGI14"/>
      <c r="HGJ14"/>
      <c r="HGK14"/>
      <c r="HGL14"/>
      <c r="HGM14"/>
      <c r="HGN14"/>
      <c r="HGO14"/>
      <c r="HGP14"/>
      <c r="HGQ14"/>
      <c r="HGR14"/>
      <c r="HGS14"/>
      <c r="HGT14"/>
      <c r="HGU14"/>
      <c r="HGV14"/>
      <c r="HGW14"/>
      <c r="HGX14"/>
      <c r="HGY14"/>
      <c r="HGZ14"/>
      <c r="HHA14"/>
      <c r="HHB14"/>
      <c r="HHC14"/>
      <c r="HHD14"/>
      <c r="HHE14"/>
      <c r="HHF14"/>
      <c r="HHG14"/>
      <c r="HHH14"/>
      <c r="HHI14"/>
      <c r="HHJ14"/>
      <c r="HHK14"/>
      <c r="HHL14"/>
      <c r="HHM14"/>
      <c r="HHN14"/>
      <c r="HHO14"/>
      <c r="HHP14"/>
      <c r="HHQ14"/>
      <c r="HHR14"/>
      <c r="HHS14"/>
      <c r="HHT14"/>
      <c r="HHU14"/>
      <c r="HHV14"/>
      <c r="HHW14"/>
      <c r="HHX14"/>
      <c r="HHY14"/>
      <c r="HHZ14"/>
      <c r="HIA14"/>
      <c r="HIB14"/>
      <c r="HIC14"/>
      <c r="HID14"/>
      <c r="HIE14"/>
      <c r="HIF14"/>
      <c r="HIG14"/>
      <c r="HIH14"/>
      <c r="HII14"/>
      <c r="HIJ14"/>
      <c r="HIK14"/>
      <c r="HIL14"/>
      <c r="HIM14"/>
      <c r="HIN14"/>
      <c r="HIO14"/>
      <c r="HIP14"/>
      <c r="HIQ14"/>
      <c r="HIR14"/>
      <c r="HIS14"/>
      <c r="HIT14"/>
      <c r="HIU14"/>
      <c r="HIV14"/>
      <c r="HIW14"/>
      <c r="HIX14"/>
      <c r="HIY14"/>
      <c r="HIZ14"/>
      <c r="HJA14"/>
      <c r="HJB14"/>
      <c r="HJC14"/>
      <c r="HJD14"/>
      <c r="HJE14"/>
      <c r="HJF14"/>
      <c r="HJG14"/>
      <c r="HJH14"/>
      <c r="HJI14"/>
      <c r="HJJ14"/>
      <c r="HJK14"/>
      <c r="HJL14"/>
      <c r="HJM14"/>
      <c r="HJN14"/>
      <c r="HJO14"/>
      <c r="HJP14"/>
      <c r="HJQ14"/>
      <c r="HJR14"/>
      <c r="HJS14"/>
      <c r="HJT14"/>
      <c r="HJU14"/>
      <c r="HJV14"/>
      <c r="HJW14"/>
      <c r="HJX14"/>
      <c r="HJY14"/>
      <c r="HJZ14"/>
      <c r="HKA14"/>
      <c r="HKB14"/>
      <c r="HKC14"/>
      <c r="HKD14"/>
      <c r="HKE14"/>
      <c r="HKF14"/>
      <c r="HKG14"/>
      <c r="HKH14"/>
      <c r="HKI14"/>
      <c r="HKJ14"/>
      <c r="HKK14"/>
      <c r="HKL14"/>
      <c r="HKM14"/>
      <c r="HKN14"/>
      <c r="HKO14"/>
      <c r="HKP14"/>
      <c r="HKQ14"/>
      <c r="HKR14"/>
      <c r="HKS14"/>
      <c r="HKT14"/>
      <c r="HKU14"/>
      <c r="HKV14"/>
      <c r="HKW14"/>
      <c r="HKX14"/>
      <c r="HKY14"/>
      <c r="HKZ14"/>
      <c r="HLA14"/>
      <c r="HLB14"/>
      <c r="HLC14"/>
      <c r="HLD14"/>
      <c r="HLE14"/>
      <c r="HLF14"/>
      <c r="HLG14"/>
      <c r="HLH14"/>
      <c r="HLI14"/>
      <c r="HLJ14"/>
      <c r="HLK14"/>
      <c r="HLL14"/>
      <c r="HLM14"/>
      <c r="HLN14"/>
      <c r="HLO14"/>
      <c r="HLP14"/>
      <c r="HLQ14"/>
      <c r="HLR14"/>
      <c r="HLS14"/>
      <c r="HLT14"/>
      <c r="HLU14"/>
      <c r="HLV14"/>
      <c r="HLW14"/>
      <c r="HLX14"/>
      <c r="HLY14"/>
      <c r="HLZ14"/>
      <c r="HMA14"/>
      <c r="HMB14"/>
      <c r="HMC14"/>
      <c r="HMD14"/>
      <c r="HME14"/>
      <c r="HMF14"/>
      <c r="HMG14"/>
      <c r="HMH14"/>
      <c r="HMI14"/>
      <c r="HMJ14"/>
      <c r="HMK14"/>
      <c r="HML14"/>
      <c r="HMM14"/>
      <c r="HMN14"/>
      <c r="HMO14"/>
      <c r="HMP14"/>
      <c r="HMQ14"/>
      <c r="HMR14"/>
      <c r="HMS14"/>
      <c r="HMT14"/>
      <c r="HMU14"/>
      <c r="HMV14"/>
      <c r="HMW14"/>
      <c r="HMX14"/>
      <c r="HMY14"/>
      <c r="HMZ14"/>
      <c r="HNA14"/>
      <c r="HNB14"/>
      <c r="HNC14"/>
      <c r="HND14"/>
      <c r="HNE14"/>
      <c r="HNF14"/>
      <c r="HNG14"/>
      <c r="HNH14"/>
      <c r="HNI14"/>
      <c r="HNJ14"/>
      <c r="HNK14"/>
      <c r="HNL14"/>
      <c r="HNM14"/>
      <c r="HNN14"/>
      <c r="HNO14"/>
      <c r="HNP14"/>
      <c r="HNQ14"/>
      <c r="HNR14"/>
      <c r="HNS14"/>
      <c r="HNT14"/>
      <c r="HNU14"/>
      <c r="HNV14"/>
      <c r="HNW14"/>
      <c r="HNX14"/>
      <c r="HNY14"/>
      <c r="HNZ14"/>
      <c r="HOA14"/>
      <c r="HOB14"/>
      <c r="HOC14"/>
      <c r="HOD14"/>
      <c r="HOE14"/>
      <c r="HOF14"/>
      <c r="HOG14"/>
      <c r="HOH14"/>
      <c r="HOI14"/>
      <c r="HOJ14"/>
      <c r="HOK14"/>
      <c r="HOL14"/>
      <c r="HOM14"/>
      <c r="HON14"/>
      <c r="HOO14"/>
      <c r="HOP14"/>
      <c r="HOQ14"/>
      <c r="HOR14"/>
      <c r="HOS14"/>
      <c r="HOT14"/>
      <c r="HOU14"/>
      <c r="HOV14"/>
      <c r="HOW14"/>
      <c r="HOX14"/>
      <c r="HOY14"/>
      <c r="HOZ14"/>
      <c r="HPA14"/>
      <c r="HPB14"/>
      <c r="HPC14"/>
      <c r="HPD14"/>
      <c r="HPE14"/>
      <c r="HPF14"/>
      <c r="HPG14"/>
      <c r="HPH14"/>
      <c r="HPI14"/>
      <c r="HPJ14"/>
      <c r="HPK14"/>
      <c r="HPL14"/>
      <c r="HPM14"/>
      <c r="HPN14"/>
      <c r="HPO14"/>
      <c r="HPP14"/>
      <c r="HPQ14"/>
      <c r="HPR14"/>
      <c r="HPS14"/>
      <c r="HPT14"/>
      <c r="HPU14"/>
      <c r="HPV14"/>
      <c r="HPW14"/>
      <c r="HPX14"/>
      <c r="HPY14"/>
      <c r="HPZ14"/>
      <c r="HQA14"/>
      <c r="HQB14"/>
      <c r="HQC14"/>
      <c r="HQD14"/>
      <c r="HQE14"/>
      <c r="HQF14"/>
      <c r="HQG14"/>
      <c r="HQH14"/>
      <c r="HQI14"/>
      <c r="HQJ14"/>
      <c r="HQK14"/>
      <c r="HQL14"/>
      <c r="HQM14"/>
      <c r="HQN14"/>
      <c r="HQO14"/>
      <c r="HQP14"/>
      <c r="HQQ14"/>
      <c r="HQR14"/>
      <c r="HQS14"/>
      <c r="HQT14"/>
      <c r="HQU14"/>
      <c r="HQV14"/>
      <c r="HQW14"/>
      <c r="HQX14"/>
      <c r="HQY14"/>
      <c r="HQZ14"/>
      <c r="HRA14"/>
      <c r="HRB14"/>
      <c r="HRC14"/>
      <c r="HRD14"/>
      <c r="HRE14"/>
      <c r="HRF14"/>
      <c r="HRG14"/>
      <c r="HRH14"/>
      <c r="HRI14"/>
      <c r="HRJ14"/>
      <c r="HRK14"/>
      <c r="HRL14"/>
      <c r="HRM14"/>
      <c r="HRN14"/>
      <c r="HRO14"/>
      <c r="HRP14"/>
      <c r="HRQ14"/>
      <c r="HRR14"/>
      <c r="HRS14"/>
      <c r="HRT14"/>
      <c r="HRU14"/>
      <c r="HRV14"/>
      <c r="HRW14"/>
      <c r="HRX14"/>
      <c r="HRY14"/>
      <c r="HRZ14"/>
      <c r="HSA14"/>
      <c r="HSB14"/>
      <c r="HSC14"/>
      <c r="HSD14"/>
      <c r="HSE14"/>
      <c r="HSF14"/>
      <c r="HSG14"/>
      <c r="HSH14"/>
      <c r="HSI14"/>
      <c r="HSJ14"/>
      <c r="HSK14"/>
      <c r="HSL14"/>
      <c r="HSM14"/>
      <c r="HSN14"/>
      <c r="HSO14"/>
      <c r="HSP14"/>
      <c r="HSQ14"/>
      <c r="HSR14"/>
      <c r="HSS14"/>
      <c r="HST14"/>
      <c r="HSU14"/>
      <c r="HSV14"/>
      <c r="HSW14"/>
      <c r="HSX14"/>
      <c r="HSY14"/>
      <c r="HSZ14"/>
      <c r="HTA14"/>
      <c r="HTB14"/>
      <c r="HTC14"/>
      <c r="HTD14"/>
      <c r="HTE14"/>
      <c r="HTF14"/>
      <c r="HTG14"/>
      <c r="HTH14"/>
      <c r="HTI14"/>
      <c r="HTJ14"/>
      <c r="HTK14"/>
      <c r="HTL14"/>
      <c r="HTM14"/>
      <c r="HTN14"/>
      <c r="HTO14"/>
      <c r="HTP14"/>
      <c r="HTQ14"/>
      <c r="HTR14"/>
      <c r="HTS14"/>
      <c r="HTT14"/>
      <c r="HTU14"/>
      <c r="HTV14"/>
      <c r="HTW14"/>
      <c r="HTX14"/>
      <c r="HTY14"/>
      <c r="HTZ14"/>
      <c r="HUA14"/>
      <c r="HUB14"/>
      <c r="HUC14"/>
      <c r="HUD14"/>
      <c r="HUE14"/>
      <c r="HUF14"/>
      <c r="HUG14"/>
      <c r="HUH14"/>
      <c r="HUI14"/>
      <c r="HUJ14"/>
      <c r="HUK14"/>
      <c r="HUL14"/>
      <c r="HUM14"/>
      <c r="HUN14"/>
      <c r="HUO14"/>
      <c r="HUP14"/>
      <c r="HUQ14"/>
      <c r="HUR14"/>
      <c r="HUS14"/>
      <c r="HUT14"/>
      <c r="HUU14"/>
      <c r="HUV14"/>
      <c r="HUW14"/>
      <c r="HUX14"/>
      <c r="HUY14"/>
      <c r="HUZ14"/>
      <c r="HVA14"/>
      <c r="HVB14"/>
      <c r="HVC14"/>
      <c r="HVD14"/>
      <c r="HVE14"/>
      <c r="HVF14"/>
      <c r="HVG14"/>
      <c r="HVH14"/>
      <c r="HVI14"/>
      <c r="HVJ14"/>
      <c r="HVK14"/>
      <c r="HVL14"/>
      <c r="HVM14"/>
      <c r="HVN14"/>
      <c r="HVO14"/>
      <c r="HVP14"/>
      <c r="HVQ14"/>
      <c r="HVR14"/>
      <c r="HVS14"/>
      <c r="HVT14"/>
      <c r="HVU14"/>
      <c r="HVV14"/>
      <c r="HVW14"/>
      <c r="HVX14"/>
      <c r="HVY14"/>
      <c r="HVZ14"/>
      <c r="HWA14"/>
      <c r="HWB14"/>
      <c r="HWC14"/>
      <c r="HWD14"/>
      <c r="HWE14"/>
      <c r="HWF14"/>
      <c r="HWG14"/>
      <c r="HWH14"/>
      <c r="HWI14"/>
      <c r="HWJ14"/>
      <c r="HWK14"/>
      <c r="HWL14"/>
      <c r="HWM14"/>
      <c r="HWN14"/>
      <c r="HWO14"/>
      <c r="HWP14"/>
      <c r="HWQ14"/>
      <c r="HWR14"/>
      <c r="HWS14"/>
      <c r="HWT14"/>
      <c r="HWU14"/>
      <c r="HWV14"/>
      <c r="HWW14"/>
      <c r="HWX14"/>
      <c r="HWY14"/>
      <c r="HWZ14"/>
      <c r="HXA14"/>
      <c r="HXB14"/>
      <c r="HXC14"/>
      <c r="HXD14"/>
      <c r="HXE14"/>
      <c r="HXF14"/>
      <c r="HXG14"/>
      <c r="HXH14"/>
      <c r="HXI14"/>
      <c r="HXJ14"/>
      <c r="HXK14"/>
      <c r="HXL14"/>
      <c r="HXM14"/>
      <c r="HXN14"/>
      <c r="HXO14"/>
      <c r="HXP14"/>
      <c r="HXQ14"/>
      <c r="HXR14"/>
      <c r="HXS14"/>
      <c r="HXT14"/>
      <c r="HXU14"/>
      <c r="HXV14"/>
      <c r="HXW14"/>
      <c r="HXX14"/>
      <c r="HXY14"/>
      <c r="HXZ14"/>
      <c r="HYA14"/>
      <c r="HYB14"/>
      <c r="HYC14"/>
      <c r="HYD14"/>
      <c r="HYE14"/>
      <c r="HYF14"/>
      <c r="HYG14"/>
      <c r="HYH14"/>
      <c r="HYI14"/>
      <c r="HYJ14"/>
      <c r="HYK14"/>
      <c r="HYL14"/>
      <c r="HYM14"/>
      <c r="HYN14"/>
      <c r="HYO14"/>
      <c r="HYP14"/>
      <c r="HYQ14"/>
      <c r="HYR14"/>
      <c r="HYS14"/>
      <c r="HYT14"/>
      <c r="HYU14"/>
      <c r="HYV14"/>
      <c r="HYW14"/>
      <c r="HYX14"/>
      <c r="HYY14"/>
      <c r="HYZ14"/>
      <c r="HZA14"/>
      <c r="HZB14"/>
      <c r="HZC14"/>
      <c r="HZD14"/>
      <c r="HZE14"/>
      <c r="HZF14"/>
      <c r="HZG14"/>
      <c r="HZH14"/>
      <c r="HZI14"/>
      <c r="HZJ14"/>
      <c r="HZK14"/>
      <c r="HZL14"/>
      <c r="HZM14"/>
      <c r="HZN14"/>
      <c r="HZO14"/>
      <c r="HZP14"/>
      <c r="HZQ14"/>
      <c r="HZR14"/>
      <c r="HZS14"/>
      <c r="HZT14"/>
      <c r="HZU14"/>
      <c r="HZV14"/>
      <c r="HZW14"/>
      <c r="HZX14"/>
      <c r="HZY14"/>
      <c r="HZZ14"/>
      <c r="IAA14"/>
      <c r="IAB14"/>
      <c r="IAC14"/>
      <c r="IAD14"/>
      <c r="IAE14"/>
      <c r="IAF14"/>
      <c r="IAG14"/>
      <c r="IAH14"/>
      <c r="IAI14"/>
      <c r="IAJ14"/>
      <c r="IAK14"/>
      <c r="IAL14"/>
      <c r="IAM14"/>
      <c r="IAN14"/>
      <c r="IAO14"/>
      <c r="IAP14"/>
      <c r="IAQ14"/>
      <c r="IAR14"/>
      <c r="IAS14"/>
      <c r="IAT14"/>
      <c r="IAU14"/>
      <c r="IAV14"/>
      <c r="IAW14"/>
      <c r="IAX14"/>
      <c r="IAY14"/>
      <c r="IAZ14"/>
      <c r="IBA14"/>
      <c r="IBB14"/>
      <c r="IBC14"/>
      <c r="IBD14"/>
      <c r="IBE14"/>
      <c r="IBF14"/>
      <c r="IBG14"/>
      <c r="IBH14"/>
      <c r="IBI14"/>
      <c r="IBJ14"/>
      <c r="IBK14"/>
      <c r="IBL14"/>
      <c r="IBM14"/>
      <c r="IBN14"/>
      <c r="IBO14"/>
      <c r="IBP14"/>
      <c r="IBQ14"/>
      <c r="IBR14"/>
      <c r="IBS14"/>
      <c r="IBT14"/>
      <c r="IBU14"/>
      <c r="IBV14"/>
      <c r="IBW14"/>
      <c r="IBX14"/>
      <c r="IBY14"/>
      <c r="IBZ14"/>
      <c r="ICA14"/>
      <c r="ICB14"/>
      <c r="ICC14"/>
      <c r="ICD14"/>
      <c r="ICE14"/>
      <c r="ICF14"/>
      <c r="ICG14"/>
      <c r="ICH14"/>
      <c r="ICI14"/>
      <c r="ICJ14"/>
      <c r="ICK14"/>
      <c r="ICL14"/>
      <c r="ICM14"/>
      <c r="ICN14"/>
      <c r="ICO14"/>
      <c r="ICP14"/>
      <c r="ICQ14"/>
      <c r="ICR14"/>
      <c r="ICS14"/>
      <c r="ICT14"/>
      <c r="ICU14"/>
      <c r="ICV14"/>
      <c r="ICW14"/>
      <c r="ICX14"/>
      <c r="ICY14"/>
      <c r="ICZ14"/>
      <c r="IDA14"/>
      <c r="IDB14"/>
      <c r="IDC14"/>
      <c r="IDD14"/>
      <c r="IDE14"/>
      <c r="IDF14"/>
      <c r="IDG14"/>
      <c r="IDH14"/>
      <c r="IDI14"/>
      <c r="IDJ14"/>
      <c r="IDK14"/>
      <c r="IDL14"/>
      <c r="IDM14"/>
      <c r="IDN14"/>
      <c r="IDO14"/>
      <c r="IDP14"/>
      <c r="IDQ14"/>
      <c r="IDR14"/>
      <c r="IDS14"/>
      <c r="IDT14"/>
      <c r="IDU14"/>
      <c r="IDV14"/>
      <c r="IDW14"/>
      <c r="IDX14"/>
      <c r="IDY14"/>
      <c r="IDZ14"/>
      <c r="IEA14"/>
      <c r="IEB14"/>
      <c r="IEC14"/>
      <c r="IED14"/>
      <c r="IEE14"/>
      <c r="IEF14"/>
      <c r="IEG14"/>
      <c r="IEH14"/>
      <c r="IEI14"/>
      <c r="IEJ14"/>
      <c r="IEK14"/>
      <c r="IEL14"/>
      <c r="IEM14"/>
      <c r="IEN14"/>
      <c r="IEO14"/>
      <c r="IEP14"/>
      <c r="IEQ14"/>
      <c r="IER14"/>
      <c r="IES14"/>
      <c r="IET14"/>
      <c r="IEU14"/>
      <c r="IEV14"/>
      <c r="IEW14"/>
      <c r="IEX14"/>
      <c r="IEY14"/>
      <c r="IEZ14"/>
      <c r="IFA14"/>
      <c r="IFB14"/>
      <c r="IFC14"/>
      <c r="IFD14"/>
      <c r="IFE14"/>
      <c r="IFF14"/>
      <c r="IFG14"/>
      <c r="IFH14"/>
      <c r="IFI14"/>
      <c r="IFJ14"/>
      <c r="IFK14"/>
      <c r="IFL14"/>
      <c r="IFM14"/>
      <c r="IFN14"/>
      <c r="IFO14"/>
      <c r="IFP14"/>
      <c r="IFQ14"/>
      <c r="IFR14"/>
      <c r="IFS14"/>
      <c r="IFT14"/>
      <c r="IFU14"/>
      <c r="IFV14"/>
      <c r="IFW14"/>
      <c r="IFX14"/>
      <c r="IFY14"/>
      <c r="IFZ14"/>
      <c r="IGA14"/>
      <c r="IGB14"/>
      <c r="IGC14"/>
      <c r="IGD14"/>
      <c r="IGE14"/>
      <c r="IGF14"/>
      <c r="IGG14"/>
      <c r="IGH14"/>
      <c r="IGI14"/>
      <c r="IGJ14"/>
      <c r="IGK14"/>
      <c r="IGL14"/>
      <c r="IGM14"/>
      <c r="IGN14"/>
      <c r="IGO14"/>
      <c r="IGP14"/>
      <c r="IGQ14"/>
      <c r="IGR14"/>
      <c r="IGS14"/>
      <c r="IGT14"/>
      <c r="IGU14"/>
      <c r="IGV14"/>
      <c r="IGW14"/>
      <c r="IGX14"/>
      <c r="IGY14"/>
      <c r="IGZ14"/>
      <c r="IHA14"/>
      <c r="IHB14"/>
      <c r="IHC14"/>
      <c r="IHD14"/>
      <c r="IHE14"/>
      <c r="IHF14"/>
      <c r="IHG14"/>
      <c r="IHH14"/>
      <c r="IHI14"/>
      <c r="IHJ14"/>
      <c r="IHK14"/>
      <c r="IHL14"/>
      <c r="IHM14"/>
      <c r="IHN14"/>
      <c r="IHO14"/>
      <c r="IHP14"/>
      <c r="IHQ14"/>
      <c r="IHR14"/>
      <c r="IHS14"/>
      <c r="IHT14"/>
      <c r="IHU14"/>
      <c r="IHV14"/>
      <c r="IHW14"/>
      <c r="IHX14"/>
      <c r="IHY14"/>
      <c r="IHZ14"/>
      <c r="IIA14"/>
      <c r="IIB14"/>
      <c r="IIC14"/>
      <c r="IID14"/>
      <c r="IIE14"/>
      <c r="IIF14"/>
      <c r="IIG14"/>
      <c r="IIH14"/>
      <c r="III14"/>
      <c r="IIJ14"/>
      <c r="IIK14"/>
      <c r="IIL14"/>
      <c r="IIM14"/>
      <c r="IIN14"/>
      <c r="IIO14"/>
      <c r="IIP14"/>
      <c r="IIQ14"/>
      <c r="IIR14"/>
      <c r="IIS14"/>
      <c r="IIT14"/>
      <c r="IIU14"/>
      <c r="IIV14"/>
      <c r="IIW14"/>
      <c r="IIX14"/>
      <c r="IIY14"/>
      <c r="IIZ14"/>
      <c r="IJA14"/>
      <c r="IJB14"/>
      <c r="IJC14"/>
      <c r="IJD14"/>
      <c r="IJE14"/>
      <c r="IJF14"/>
      <c r="IJG14"/>
      <c r="IJH14"/>
      <c r="IJI14"/>
      <c r="IJJ14"/>
      <c r="IJK14"/>
      <c r="IJL14"/>
      <c r="IJM14"/>
      <c r="IJN14"/>
      <c r="IJO14"/>
      <c r="IJP14"/>
      <c r="IJQ14"/>
      <c r="IJR14"/>
      <c r="IJS14"/>
      <c r="IJT14"/>
      <c r="IJU14"/>
      <c r="IJV14"/>
      <c r="IJW14"/>
      <c r="IJX14"/>
      <c r="IJY14"/>
      <c r="IJZ14"/>
      <c r="IKA14"/>
      <c r="IKB14"/>
      <c r="IKC14"/>
      <c r="IKD14"/>
      <c r="IKE14"/>
      <c r="IKF14"/>
      <c r="IKG14"/>
      <c r="IKH14"/>
      <c r="IKI14"/>
      <c r="IKJ14"/>
      <c r="IKK14"/>
      <c r="IKL14"/>
      <c r="IKM14"/>
      <c r="IKN14"/>
      <c r="IKO14"/>
      <c r="IKP14"/>
      <c r="IKQ14"/>
      <c r="IKR14"/>
      <c r="IKS14"/>
      <c r="IKT14"/>
      <c r="IKU14"/>
      <c r="IKV14"/>
      <c r="IKW14"/>
      <c r="IKX14"/>
      <c r="IKY14"/>
      <c r="IKZ14"/>
      <c r="ILA14"/>
      <c r="ILB14"/>
      <c r="ILC14"/>
      <c r="ILD14"/>
      <c r="ILE14"/>
      <c r="ILF14"/>
      <c r="ILG14"/>
      <c r="ILH14"/>
      <c r="ILI14"/>
      <c r="ILJ14"/>
      <c r="ILK14"/>
      <c r="ILL14"/>
      <c r="ILM14"/>
      <c r="ILN14"/>
      <c r="ILO14"/>
      <c r="ILP14"/>
      <c r="ILQ14"/>
      <c r="ILR14"/>
      <c r="ILS14"/>
      <c r="ILT14"/>
      <c r="ILU14"/>
      <c r="ILV14"/>
      <c r="ILW14"/>
      <c r="ILX14"/>
      <c r="ILY14"/>
      <c r="ILZ14"/>
      <c r="IMA14"/>
      <c r="IMB14"/>
      <c r="IMC14"/>
      <c r="IMD14"/>
      <c r="IME14"/>
      <c r="IMF14"/>
      <c r="IMG14"/>
      <c r="IMH14"/>
      <c r="IMI14"/>
      <c r="IMJ14"/>
      <c r="IMK14"/>
      <c r="IML14"/>
      <c r="IMM14"/>
      <c r="IMN14"/>
      <c r="IMO14"/>
      <c r="IMP14"/>
      <c r="IMQ14"/>
      <c r="IMR14"/>
      <c r="IMS14"/>
      <c r="IMT14"/>
      <c r="IMU14"/>
      <c r="IMV14"/>
      <c r="IMW14"/>
      <c r="IMX14"/>
      <c r="IMY14"/>
      <c r="IMZ14"/>
      <c r="INA14"/>
      <c r="INB14"/>
      <c r="INC14"/>
      <c r="IND14"/>
      <c r="INE14"/>
      <c r="INF14"/>
      <c r="ING14"/>
      <c r="INH14"/>
      <c r="INI14"/>
      <c r="INJ14"/>
      <c r="INK14"/>
      <c r="INL14"/>
      <c r="INM14"/>
      <c r="INN14"/>
      <c r="INO14"/>
      <c r="INP14"/>
      <c r="INQ14"/>
      <c r="INR14"/>
      <c r="INS14"/>
      <c r="INT14"/>
      <c r="INU14"/>
      <c r="INV14"/>
      <c r="INW14"/>
      <c r="INX14"/>
      <c r="INY14"/>
      <c r="INZ14"/>
      <c r="IOA14"/>
      <c r="IOB14"/>
      <c r="IOC14"/>
      <c r="IOD14"/>
      <c r="IOE14"/>
      <c r="IOF14"/>
      <c r="IOG14"/>
      <c r="IOH14"/>
      <c r="IOI14"/>
      <c r="IOJ14"/>
      <c r="IOK14"/>
      <c r="IOL14"/>
      <c r="IOM14"/>
      <c r="ION14"/>
      <c r="IOO14"/>
      <c r="IOP14"/>
      <c r="IOQ14"/>
      <c r="IOR14"/>
      <c r="IOS14"/>
      <c r="IOT14"/>
      <c r="IOU14"/>
      <c r="IOV14"/>
      <c r="IOW14"/>
      <c r="IOX14"/>
      <c r="IOY14"/>
      <c r="IOZ14"/>
      <c r="IPA14"/>
      <c r="IPB14"/>
      <c r="IPC14"/>
      <c r="IPD14"/>
      <c r="IPE14"/>
      <c r="IPF14"/>
      <c r="IPG14"/>
      <c r="IPH14"/>
      <c r="IPI14"/>
      <c r="IPJ14"/>
      <c r="IPK14"/>
      <c r="IPL14"/>
      <c r="IPM14"/>
      <c r="IPN14"/>
      <c r="IPO14"/>
      <c r="IPP14"/>
      <c r="IPQ14"/>
      <c r="IPR14"/>
      <c r="IPS14"/>
      <c r="IPT14"/>
      <c r="IPU14"/>
      <c r="IPV14"/>
      <c r="IPW14"/>
      <c r="IPX14"/>
      <c r="IPY14"/>
      <c r="IPZ14"/>
      <c r="IQA14"/>
      <c r="IQB14"/>
      <c r="IQC14"/>
      <c r="IQD14"/>
      <c r="IQE14"/>
      <c r="IQF14"/>
      <c r="IQG14"/>
      <c r="IQH14"/>
      <c r="IQI14"/>
      <c r="IQJ14"/>
      <c r="IQK14"/>
      <c r="IQL14"/>
      <c r="IQM14"/>
      <c r="IQN14"/>
      <c r="IQO14"/>
      <c r="IQP14"/>
      <c r="IQQ14"/>
      <c r="IQR14"/>
      <c r="IQS14"/>
      <c r="IQT14"/>
      <c r="IQU14"/>
      <c r="IQV14"/>
      <c r="IQW14"/>
      <c r="IQX14"/>
      <c r="IQY14"/>
      <c r="IQZ14"/>
      <c r="IRA14"/>
      <c r="IRB14"/>
      <c r="IRC14"/>
      <c r="IRD14"/>
      <c r="IRE14"/>
      <c r="IRF14"/>
      <c r="IRG14"/>
      <c r="IRH14"/>
      <c r="IRI14"/>
      <c r="IRJ14"/>
      <c r="IRK14"/>
      <c r="IRL14"/>
      <c r="IRM14"/>
      <c r="IRN14"/>
      <c r="IRO14"/>
      <c r="IRP14"/>
      <c r="IRQ14"/>
      <c r="IRR14"/>
      <c r="IRS14"/>
      <c r="IRT14"/>
      <c r="IRU14"/>
      <c r="IRV14"/>
      <c r="IRW14"/>
      <c r="IRX14"/>
      <c r="IRY14"/>
      <c r="IRZ14"/>
      <c r="ISA14"/>
      <c r="ISB14"/>
      <c r="ISC14"/>
      <c r="ISD14"/>
      <c r="ISE14"/>
      <c r="ISF14"/>
      <c r="ISG14"/>
      <c r="ISH14"/>
      <c r="ISI14"/>
      <c r="ISJ14"/>
      <c r="ISK14"/>
      <c r="ISL14"/>
      <c r="ISM14"/>
      <c r="ISN14"/>
      <c r="ISO14"/>
      <c r="ISP14"/>
      <c r="ISQ14"/>
      <c r="ISR14"/>
      <c r="ISS14"/>
      <c r="IST14"/>
      <c r="ISU14"/>
      <c r="ISV14"/>
      <c r="ISW14"/>
      <c r="ISX14"/>
      <c r="ISY14"/>
      <c r="ISZ14"/>
      <c r="ITA14"/>
      <c r="ITB14"/>
      <c r="ITC14"/>
      <c r="ITD14"/>
      <c r="ITE14"/>
      <c r="ITF14"/>
      <c r="ITG14"/>
      <c r="ITH14"/>
      <c r="ITI14"/>
      <c r="ITJ14"/>
      <c r="ITK14"/>
      <c r="ITL14"/>
      <c r="ITM14"/>
      <c r="ITN14"/>
      <c r="ITO14"/>
      <c r="ITP14"/>
      <c r="ITQ14"/>
      <c r="ITR14"/>
      <c r="ITS14"/>
      <c r="ITT14"/>
      <c r="ITU14"/>
      <c r="ITV14"/>
      <c r="ITW14"/>
      <c r="ITX14"/>
      <c r="ITY14"/>
      <c r="ITZ14"/>
      <c r="IUA14"/>
      <c r="IUB14"/>
      <c r="IUC14"/>
      <c r="IUD14"/>
      <c r="IUE14"/>
      <c r="IUF14"/>
      <c r="IUG14"/>
      <c r="IUH14"/>
      <c r="IUI14"/>
      <c r="IUJ14"/>
      <c r="IUK14"/>
      <c r="IUL14"/>
      <c r="IUM14"/>
      <c r="IUN14"/>
      <c r="IUO14"/>
      <c r="IUP14"/>
      <c r="IUQ14"/>
      <c r="IUR14"/>
      <c r="IUS14"/>
      <c r="IUT14"/>
      <c r="IUU14"/>
      <c r="IUV14"/>
      <c r="IUW14"/>
      <c r="IUX14"/>
      <c r="IUY14"/>
      <c r="IUZ14"/>
      <c r="IVA14"/>
      <c r="IVB14"/>
      <c r="IVC14"/>
      <c r="IVD14"/>
      <c r="IVE14"/>
      <c r="IVF14"/>
      <c r="IVG14"/>
      <c r="IVH14"/>
      <c r="IVI14"/>
      <c r="IVJ14"/>
      <c r="IVK14"/>
      <c r="IVL14"/>
      <c r="IVM14"/>
      <c r="IVN14"/>
      <c r="IVO14"/>
      <c r="IVP14"/>
      <c r="IVQ14"/>
      <c r="IVR14"/>
      <c r="IVS14"/>
      <c r="IVT14"/>
      <c r="IVU14"/>
      <c r="IVV14"/>
      <c r="IVW14"/>
      <c r="IVX14"/>
      <c r="IVY14"/>
      <c r="IVZ14"/>
      <c r="IWA14"/>
      <c r="IWB14"/>
      <c r="IWC14"/>
      <c r="IWD14"/>
      <c r="IWE14"/>
      <c r="IWF14"/>
      <c r="IWG14"/>
      <c r="IWH14"/>
      <c r="IWI14"/>
      <c r="IWJ14"/>
      <c r="IWK14"/>
      <c r="IWL14"/>
      <c r="IWM14"/>
      <c r="IWN14"/>
      <c r="IWO14"/>
      <c r="IWP14"/>
      <c r="IWQ14"/>
      <c r="IWR14"/>
      <c r="IWS14"/>
      <c r="IWT14"/>
      <c r="IWU14"/>
      <c r="IWV14"/>
      <c r="IWW14"/>
      <c r="IWX14"/>
      <c r="IWY14"/>
      <c r="IWZ14"/>
      <c r="IXA14"/>
      <c r="IXB14"/>
      <c r="IXC14"/>
      <c r="IXD14"/>
      <c r="IXE14"/>
      <c r="IXF14"/>
      <c r="IXG14"/>
      <c r="IXH14"/>
      <c r="IXI14"/>
      <c r="IXJ14"/>
      <c r="IXK14"/>
      <c r="IXL14"/>
      <c r="IXM14"/>
      <c r="IXN14"/>
      <c r="IXO14"/>
      <c r="IXP14"/>
      <c r="IXQ14"/>
      <c r="IXR14"/>
      <c r="IXS14"/>
      <c r="IXT14"/>
      <c r="IXU14"/>
      <c r="IXV14"/>
      <c r="IXW14"/>
      <c r="IXX14"/>
      <c r="IXY14"/>
      <c r="IXZ14"/>
      <c r="IYA14"/>
      <c r="IYB14"/>
      <c r="IYC14"/>
      <c r="IYD14"/>
      <c r="IYE14"/>
      <c r="IYF14"/>
      <c r="IYG14"/>
      <c r="IYH14"/>
      <c r="IYI14"/>
      <c r="IYJ14"/>
      <c r="IYK14"/>
      <c r="IYL14"/>
      <c r="IYM14"/>
      <c r="IYN14"/>
      <c r="IYO14"/>
      <c r="IYP14"/>
      <c r="IYQ14"/>
      <c r="IYR14"/>
      <c r="IYS14"/>
      <c r="IYT14"/>
      <c r="IYU14"/>
      <c r="IYV14"/>
      <c r="IYW14"/>
      <c r="IYX14"/>
      <c r="IYY14"/>
      <c r="IYZ14"/>
      <c r="IZA14"/>
      <c r="IZB14"/>
      <c r="IZC14"/>
      <c r="IZD14"/>
      <c r="IZE14"/>
      <c r="IZF14"/>
      <c r="IZG14"/>
      <c r="IZH14"/>
      <c r="IZI14"/>
      <c r="IZJ14"/>
      <c r="IZK14"/>
      <c r="IZL14"/>
      <c r="IZM14"/>
      <c r="IZN14"/>
      <c r="IZO14"/>
      <c r="IZP14"/>
      <c r="IZQ14"/>
      <c r="IZR14"/>
      <c r="IZS14"/>
      <c r="IZT14"/>
      <c r="IZU14"/>
      <c r="IZV14"/>
      <c r="IZW14"/>
      <c r="IZX14"/>
      <c r="IZY14"/>
      <c r="IZZ14"/>
      <c r="JAA14"/>
      <c r="JAB14"/>
      <c r="JAC14"/>
      <c r="JAD14"/>
      <c r="JAE14"/>
      <c r="JAF14"/>
      <c r="JAG14"/>
      <c r="JAH14"/>
      <c r="JAI14"/>
      <c r="JAJ14"/>
      <c r="JAK14"/>
      <c r="JAL14"/>
      <c r="JAM14"/>
      <c r="JAN14"/>
      <c r="JAO14"/>
      <c r="JAP14"/>
      <c r="JAQ14"/>
      <c r="JAR14"/>
      <c r="JAS14"/>
      <c r="JAT14"/>
      <c r="JAU14"/>
      <c r="JAV14"/>
      <c r="JAW14"/>
      <c r="JAX14"/>
      <c r="JAY14"/>
      <c r="JAZ14"/>
      <c r="JBA14"/>
      <c r="JBB14"/>
      <c r="JBC14"/>
      <c r="JBD14"/>
      <c r="JBE14"/>
      <c r="JBF14"/>
      <c r="JBG14"/>
      <c r="JBH14"/>
      <c r="JBI14"/>
      <c r="JBJ14"/>
      <c r="JBK14"/>
      <c r="JBL14"/>
      <c r="JBM14"/>
      <c r="JBN14"/>
      <c r="JBO14"/>
      <c r="JBP14"/>
      <c r="JBQ14"/>
      <c r="JBR14"/>
      <c r="JBS14"/>
      <c r="JBT14"/>
      <c r="JBU14"/>
      <c r="JBV14"/>
      <c r="JBW14"/>
      <c r="JBX14"/>
      <c r="JBY14"/>
      <c r="JBZ14"/>
      <c r="JCA14"/>
      <c r="JCB14"/>
      <c r="JCC14"/>
      <c r="JCD14"/>
      <c r="JCE14"/>
      <c r="JCF14"/>
      <c r="JCG14"/>
      <c r="JCH14"/>
      <c r="JCI14"/>
      <c r="JCJ14"/>
      <c r="JCK14"/>
      <c r="JCL14"/>
      <c r="JCM14"/>
      <c r="JCN14"/>
      <c r="JCO14"/>
      <c r="JCP14"/>
      <c r="JCQ14"/>
      <c r="JCR14"/>
      <c r="JCS14"/>
      <c r="JCT14"/>
      <c r="JCU14"/>
      <c r="JCV14"/>
      <c r="JCW14"/>
      <c r="JCX14"/>
      <c r="JCY14"/>
      <c r="JCZ14"/>
      <c r="JDA14"/>
      <c r="JDB14"/>
      <c r="JDC14"/>
      <c r="JDD14"/>
      <c r="JDE14"/>
      <c r="JDF14"/>
      <c r="JDG14"/>
      <c r="JDH14"/>
      <c r="JDI14"/>
      <c r="JDJ14"/>
      <c r="JDK14"/>
      <c r="JDL14"/>
      <c r="JDM14"/>
      <c r="JDN14"/>
      <c r="JDO14"/>
      <c r="JDP14"/>
      <c r="JDQ14"/>
      <c r="JDR14"/>
      <c r="JDS14"/>
      <c r="JDT14"/>
      <c r="JDU14"/>
      <c r="JDV14"/>
      <c r="JDW14"/>
      <c r="JDX14"/>
      <c r="JDY14"/>
      <c r="JDZ14"/>
      <c r="JEA14"/>
      <c r="JEB14"/>
      <c r="JEC14"/>
      <c r="JED14"/>
      <c r="JEE14"/>
      <c r="JEF14"/>
      <c r="JEG14"/>
      <c r="JEH14"/>
      <c r="JEI14"/>
      <c r="JEJ14"/>
      <c r="JEK14"/>
      <c r="JEL14"/>
      <c r="JEM14"/>
      <c r="JEN14"/>
      <c r="JEO14"/>
      <c r="JEP14"/>
      <c r="JEQ14"/>
      <c r="JER14"/>
      <c r="JES14"/>
      <c r="JET14"/>
      <c r="JEU14"/>
      <c r="JEV14"/>
      <c r="JEW14"/>
      <c r="JEX14"/>
      <c r="JEY14"/>
      <c r="JEZ14"/>
      <c r="JFA14"/>
      <c r="JFB14"/>
      <c r="JFC14"/>
      <c r="JFD14"/>
      <c r="JFE14"/>
      <c r="JFF14"/>
      <c r="JFG14"/>
      <c r="JFH14"/>
      <c r="JFI14"/>
      <c r="JFJ14"/>
      <c r="JFK14"/>
      <c r="JFL14"/>
      <c r="JFM14"/>
      <c r="JFN14"/>
      <c r="JFO14"/>
      <c r="JFP14"/>
      <c r="JFQ14"/>
      <c r="JFR14"/>
      <c r="JFS14"/>
      <c r="JFT14"/>
      <c r="JFU14"/>
      <c r="JFV14"/>
      <c r="JFW14"/>
      <c r="JFX14"/>
      <c r="JFY14"/>
      <c r="JFZ14"/>
      <c r="JGA14"/>
      <c r="JGB14"/>
      <c r="JGC14"/>
      <c r="JGD14"/>
      <c r="JGE14"/>
      <c r="JGF14"/>
      <c r="JGG14"/>
      <c r="JGH14"/>
      <c r="JGI14"/>
      <c r="JGJ14"/>
      <c r="JGK14"/>
      <c r="JGL14"/>
      <c r="JGM14"/>
      <c r="JGN14"/>
      <c r="JGO14"/>
      <c r="JGP14"/>
      <c r="JGQ14"/>
      <c r="JGR14"/>
      <c r="JGS14"/>
      <c r="JGT14"/>
      <c r="JGU14"/>
      <c r="JGV14"/>
      <c r="JGW14"/>
      <c r="JGX14"/>
      <c r="JGY14"/>
      <c r="JGZ14"/>
      <c r="JHA14"/>
      <c r="JHB14"/>
      <c r="JHC14"/>
      <c r="JHD14"/>
      <c r="JHE14"/>
      <c r="JHF14"/>
      <c r="JHG14"/>
      <c r="JHH14"/>
      <c r="JHI14"/>
      <c r="JHJ14"/>
      <c r="JHK14"/>
      <c r="JHL14"/>
      <c r="JHM14"/>
      <c r="JHN14"/>
      <c r="JHO14"/>
      <c r="JHP14"/>
      <c r="JHQ14"/>
      <c r="JHR14"/>
      <c r="JHS14"/>
      <c r="JHT14"/>
      <c r="JHU14"/>
      <c r="JHV14"/>
      <c r="JHW14"/>
      <c r="JHX14"/>
      <c r="JHY14"/>
      <c r="JHZ14"/>
      <c r="JIA14"/>
      <c r="JIB14"/>
      <c r="JIC14"/>
      <c r="JID14"/>
      <c r="JIE14"/>
      <c r="JIF14"/>
      <c r="JIG14"/>
      <c r="JIH14"/>
      <c r="JII14"/>
      <c r="JIJ14"/>
      <c r="JIK14"/>
      <c r="JIL14"/>
      <c r="JIM14"/>
      <c r="JIN14"/>
      <c r="JIO14"/>
      <c r="JIP14"/>
      <c r="JIQ14"/>
      <c r="JIR14"/>
      <c r="JIS14"/>
      <c r="JIT14"/>
      <c r="JIU14"/>
      <c r="JIV14"/>
      <c r="JIW14"/>
      <c r="JIX14"/>
      <c r="JIY14"/>
      <c r="JIZ14"/>
      <c r="JJA14"/>
      <c r="JJB14"/>
      <c r="JJC14"/>
      <c r="JJD14"/>
      <c r="JJE14"/>
      <c r="JJF14"/>
      <c r="JJG14"/>
      <c r="JJH14"/>
      <c r="JJI14"/>
      <c r="JJJ14"/>
      <c r="JJK14"/>
      <c r="JJL14"/>
      <c r="JJM14"/>
      <c r="JJN14"/>
      <c r="JJO14"/>
      <c r="JJP14"/>
      <c r="JJQ14"/>
      <c r="JJR14"/>
      <c r="JJS14"/>
      <c r="JJT14"/>
      <c r="JJU14"/>
      <c r="JJV14"/>
      <c r="JJW14"/>
      <c r="JJX14"/>
      <c r="JJY14"/>
      <c r="JJZ14"/>
      <c r="JKA14"/>
      <c r="JKB14"/>
      <c r="JKC14"/>
      <c r="JKD14"/>
      <c r="JKE14"/>
      <c r="JKF14"/>
      <c r="JKG14"/>
      <c r="JKH14"/>
      <c r="JKI14"/>
      <c r="JKJ14"/>
      <c r="JKK14"/>
      <c r="JKL14"/>
      <c r="JKM14"/>
      <c r="JKN14"/>
      <c r="JKO14"/>
      <c r="JKP14"/>
      <c r="JKQ14"/>
      <c r="JKR14"/>
      <c r="JKS14"/>
      <c r="JKT14"/>
      <c r="JKU14"/>
      <c r="JKV14"/>
      <c r="JKW14"/>
      <c r="JKX14"/>
      <c r="JKY14"/>
      <c r="JKZ14"/>
      <c r="JLA14"/>
      <c r="JLB14"/>
      <c r="JLC14"/>
      <c r="JLD14"/>
      <c r="JLE14"/>
      <c r="JLF14"/>
      <c r="JLG14"/>
      <c r="JLH14"/>
      <c r="JLI14"/>
      <c r="JLJ14"/>
      <c r="JLK14"/>
      <c r="JLL14"/>
      <c r="JLM14"/>
      <c r="JLN14"/>
      <c r="JLO14"/>
      <c r="JLP14"/>
      <c r="JLQ14"/>
      <c r="JLR14"/>
      <c r="JLS14"/>
      <c r="JLT14"/>
      <c r="JLU14"/>
      <c r="JLV14"/>
      <c r="JLW14"/>
      <c r="JLX14"/>
      <c r="JLY14"/>
      <c r="JLZ14"/>
      <c r="JMA14"/>
      <c r="JMB14"/>
      <c r="JMC14"/>
      <c r="JMD14"/>
      <c r="JME14"/>
      <c r="JMF14"/>
      <c r="JMG14"/>
      <c r="JMH14"/>
      <c r="JMI14"/>
      <c r="JMJ14"/>
      <c r="JMK14"/>
      <c r="JML14"/>
      <c r="JMM14"/>
      <c r="JMN14"/>
      <c r="JMO14"/>
      <c r="JMP14"/>
      <c r="JMQ14"/>
      <c r="JMR14"/>
      <c r="JMS14"/>
      <c r="JMT14"/>
      <c r="JMU14"/>
      <c r="JMV14"/>
      <c r="JMW14"/>
      <c r="JMX14"/>
      <c r="JMY14"/>
      <c r="JMZ14"/>
      <c r="JNA14"/>
      <c r="JNB14"/>
      <c r="JNC14"/>
      <c r="JND14"/>
      <c r="JNE14"/>
      <c r="JNF14"/>
      <c r="JNG14"/>
      <c r="JNH14"/>
      <c r="JNI14"/>
      <c r="JNJ14"/>
      <c r="JNK14"/>
      <c r="JNL14"/>
      <c r="JNM14"/>
      <c r="JNN14"/>
      <c r="JNO14"/>
      <c r="JNP14"/>
      <c r="JNQ14"/>
      <c r="JNR14"/>
      <c r="JNS14"/>
      <c r="JNT14"/>
      <c r="JNU14"/>
      <c r="JNV14"/>
      <c r="JNW14"/>
      <c r="JNX14"/>
      <c r="JNY14"/>
      <c r="JNZ14"/>
      <c r="JOA14"/>
      <c r="JOB14"/>
      <c r="JOC14"/>
      <c r="JOD14"/>
      <c r="JOE14"/>
      <c r="JOF14"/>
      <c r="JOG14"/>
      <c r="JOH14"/>
      <c r="JOI14"/>
      <c r="JOJ14"/>
      <c r="JOK14"/>
      <c r="JOL14"/>
      <c r="JOM14"/>
      <c r="JON14"/>
      <c r="JOO14"/>
      <c r="JOP14"/>
      <c r="JOQ14"/>
      <c r="JOR14"/>
      <c r="JOS14"/>
      <c r="JOT14"/>
      <c r="JOU14"/>
      <c r="JOV14"/>
      <c r="JOW14"/>
      <c r="JOX14"/>
      <c r="JOY14"/>
      <c r="JOZ14"/>
      <c r="JPA14"/>
      <c r="JPB14"/>
      <c r="JPC14"/>
      <c r="JPD14"/>
      <c r="JPE14"/>
      <c r="JPF14"/>
      <c r="JPG14"/>
      <c r="JPH14"/>
      <c r="JPI14"/>
      <c r="JPJ14"/>
      <c r="JPK14"/>
      <c r="JPL14"/>
      <c r="JPM14"/>
      <c r="JPN14"/>
      <c r="JPO14"/>
      <c r="JPP14"/>
      <c r="JPQ14"/>
      <c r="JPR14"/>
      <c r="JPS14"/>
      <c r="JPT14"/>
      <c r="JPU14"/>
      <c r="JPV14"/>
      <c r="JPW14"/>
      <c r="JPX14"/>
      <c r="JPY14"/>
      <c r="JPZ14"/>
      <c r="JQA14"/>
      <c r="JQB14"/>
      <c r="JQC14"/>
      <c r="JQD14"/>
      <c r="JQE14"/>
      <c r="JQF14"/>
      <c r="JQG14"/>
      <c r="JQH14"/>
      <c r="JQI14"/>
      <c r="JQJ14"/>
      <c r="JQK14"/>
      <c r="JQL14"/>
      <c r="JQM14"/>
      <c r="JQN14"/>
      <c r="JQO14"/>
      <c r="JQP14"/>
      <c r="JQQ14"/>
      <c r="JQR14"/>
      <c r="JQS14"/>
      <c r="JQT14"/>
      <c r="JQU14"/>
      <c r="JQV14"/>
      <c r="JQW14"/>
      <c r="JQX14"/>
      <c r="JQY14"/>
      <c r="JQZ14"/>
      <c r="JRA14"/>
      <c r="JRB14"/>
      <c r="JRC14"/>
      <c r="JRD14"/>
      <c r="JRE14"/>
      <c r="JRF14"/>
      <c r="JRG14"/>
      <c r="JRH14"/>
      <c r="JRI14"/>
      <c r="JRJ14"/>
      <c r="JRK14"/>
      <c r="JRL14"/>
      <c r="JRM14"/>
      <c r="JRN14"/>
      <c r="JRO14"/>
      <c r="JRP14"/>
      <c r="JRQ14"/>
      <c r="JRR14"/>
      <c r="JRS14"/>
      <c r="JRT14"/>
      <c r="JRU14"/>
      <c r="JRV14"/>
      <c r="JRW14"/>
      <c r="JRX14"/>
      <c r="JRY14"/>
      <c r="JRZ14"/>
      <c r="JSA14"/>
      <c r="JSB14"/>
      <c r="JSC14"/>
      <c r="JSD14"/>
      <c r="JSE14"/>
      <c r="JSF14"/>
      <c r="JSG14"/>
      <c r="JSH14"/>
      <c r="JSI14"/>
      <c r="JSJ14"/>
      <c r="JSK14"/>
      <c r="JSL14"/>
      <c r="JSM14"/>
      <c r="JSN14"/>
      <c r="JSO14"/>
      <c r="JSP14"/>
      <c r="JSQ14"/>
      <c r="JSR14"/>
      <c r="JSS14"/>
      <c r="JST14"/>
      <c r="JSU14"/>
      <c r="JSV14"/>
      <c r="JSW14"/>
      <c r="JSX14"/>
      <c r="JSY14"/>
      <c r="JSZ14"/>
      <c r="JTA14"/>
      <c r="JTB14"/>
      <c r="JTC14"/>
      <c r="JTD14"/>
      <c r="JTE14"/>
      <c r="JTF14"/>
      <c r="JTG14"/>
      <c r="JTH14"/>
      <c r="JTI14"/>
      <c r="JTJ14"/>
      <c r="JTK14"/>
      <c r="JTL14"/>
      <c r="JTM14"/>
      <c r="JTN14"/>
      <c r="JTO14"/>
      <c r="JTP14"/>
      <c r="JTQ14"/>
      <c r="JTR14"/>
      <c r="JTS14"/>
      <c r="JTT14"/>
      <c r="JTU14"/>
      <c r="JTV14"/>
      <c r="JTW14"/>
      <c r="JTX14"/>
      <c r="JTY14"/>
      <c r="JTZ14"/>
      <c r="JUA14"/>
      <c r="JUB14"/>
      <c r="JUC14"/>
      <c r="JUD14"/>
      <c r="JUE14"/>
      <c r="JUF14"/>
      <c r="JUG14"/>
      <c r="JUH14"/>
      <c r="JUI14"/>
      <c r="JUJ14"/>
      <c r="JUK14"/>
      <c r="JUL14"/>
      <c r="JUM14"/>
      <c r="JUN14"/>
      <c r="JUO14"/>
      <c r="JUP14"/>
      <c r="JUQ14"/>
      <c r="JUR14"/>
      <c r="JUS14"/>
      <c r="JUT14"/>
      <c r="JUU14"/>
      <c r="JUV14"/>
      <c r="JUW14"/>
      <c r="JUX14"/>
      <c r="JUY14"/>
      <c r="JUZ14"/>
      <c r="JVA14"/>
      <c r="JVB14"/>
      <c r="JVC14"/>
      <c r="JVD14"/>
      <c r="JVE14"/>
      <c r="JVF14"/>
      <c r="JVG14"/>
      <c r="JVH14"/>
      <c r="JVI14"/>
      <c r="JVJ14"/>
      <c r="JVK14"/>
      <c r="JVL14"/>
      <c r="JVM14"/>
      <c r="JVN14"/>
      <c r="JVO14"/>
      <c r="JVP14"/>
      <c r="JVQ14"/>
      <c r="JVR14"/>
      <c r="JVS14"/>
      <c r="JVT14"/>
      <c r="JVU14"/>
      <c r="JVV14"/>
      <c r="JVW14"/>
      <c r="JVX14"/>
      <c r="JVY14"/>
      <c r="JVZ14"/>
      <c r="JWA14"/>
      <c r="JWB14"/>
      <c r="JWC14"/>
      <c r="JWD14"/>
      <c r="JWE14"/>
      <c r="JWF14"/>
      <c r="JWG14"/>
      <c r="JWH14"/>
      <c r="JWI14"/>
      <c r="JWJ14"/>
      <c r="JWK14"/>
      <c r="JWL14"/>
      <c r="JWM14"/>
      <c r="JWN14"/>
      <c r="JWO14"/>
      <c r="JWP14"/>
      <c r="JWQ14"/>
      <c r="JWR14"/>
      <c r="JWS14"/>
      <c r="JWT14"/>
      <c r="JWU14"/>
      <c r="JWV14"/>
      <c r="JWW14"/>
      <c r="JWX14"/>
      <c r="JWY14"/>
      <c r="JWZ14"/>
      <c r="JXA14"/>
      <c r="JXB14"/>
      <c r="JXC14"/>
      <c r="JXD14"/>
      <c r="JXE14"/>
      <c r="JXF14"/>
      <c r="JXG14"/>
      <c r="JXH14"/>
      <c r="JXI14"/>
      <c r="JXJ14"/>
      <c r="JXK14"/>
      <c r="JXL14"/>
      <c r="JXM14"/>
      <c r="JXN14"/>
      <c r="JXO14"/>
      <c r="JXP14"/>
      <c r="JXQ14"/>
      <c r="JXR14"/>
      <c r="JXS14"/>
      <c r="JXT14"/>
      <c r="JXU14"/>
      <c r="JXV14"/>
      <c r="JXW14"/>
      <c r="JXX14"/>
      <c r="JXY14"/>
      <c r="JXZ14"/>
      <c r="JYA14"/>
      <c r="JYB14"/>
      <c r="JYC14"/>
      <c r="JYD14"/>
      <c r="JYE14"/>
      <c r="JYF14"/>
      <c r="JYG14"/>
      <c r="JYH14"/>
      <c r="JYI14"/>
      <c r="JYJ14"/>
      <c r="JYK14"/>
      <c r="JYL14"/>
      <c r="JYM14"/>
      <c r="JYN14"/>
      <c r="JYO14"/>
      <c r="JYP14"/>
      <c r="JYQ14"/>
      <c r="JYR14"/>
      <c r="JYS14"/>
      <c r="JYT14"/>
      <c r="JYU14"/>
      <c r="JYV14"/>
      <c r="JYW14"/>
      <c r="JYX14"/>
      <c r="JYY14"/>
      <c r="JYZ14"/>
      <c r="JZA14"/>
      <c r="JZB14"/>
      <c r="JZC14"/>
      <c r="JZD14"/>
      <c r="JZE14"/>
      <c r="JZF14"/>
      <c r="JZG14"/>
      <c r="JZH14"/>
      <c r="JZI14"/>
      <c r="JZJ14"/>
      <c r="JZK14"/>
      <c r="JZL14"/>
      <c r="JZM14"/>
      <c r="JZN14"/>
      <c r="JZO14"/>
      <c r="JZP14"/>
      <c r="JZQ14"/>
      <c r="JZR14"/>
      <c r="JZS14"/>
      <c r="JZT14"/>
      <c r="JZU14"/>
      <c r="JZV14"/>
      <c r="JZW14"/>
      <c r="JZX14"/>
      <c r="JZY14"/>
      <c r="JZZ14"/>
      <c r="KAA14"/>
      <c r="KAB14"/>
      <c r="KAC14"/>
      <c r="KAD14"/>
      <c r="KAE14"/>
      <c r="KAF14"/>
      <c r="KAG14"/>
      <c r="KAH14"/>
      <c r="KAI14"/>
      <c r="KAJ14"/>
      <c r="KAK14"/>
      <c r="KAL14"/>
      <c r="KAM14"/>
      <c r="KAN14"/>
      <c r="KAO14"/>
      <c r="KAP14"/>
      <c r="KAQ14"/>
      <c r="KAR14"/>
      <c r="KAS14"/>
      <c r="KAT14"/>
      <c r="KAU14"/>
      <c r="KAV14"/>
      <c r="KAW14"/>
      <c r="KAX14"/>
      <c r="KAY14"/>
      <c r="KAZ14"/>
      <c r="KBA14"/>
      <c r="KBB14"/>
      <c r="KBC14"/>
      <c r="KBD14"/>
      <c r="KBE14"/>
      <c r="KBF14"/>
      <c r="KBG14"/>
      <c r="KBH14"/>
      <c r="KBI14"/>
      <c r="KBJ14"/>
      <c r="KBK14"/>
      <c r="KBL14"/>
      <c r="KBM14"/>
      <c r="KBN14"/>
      <c r="KBO14"/>
      <c r="KBP14"/>
      <c r="KBQ14"/>
      <c r="KBR14"/>
      <c r="KBS14"/>
      <c r="KBT14"/>
      <c r="KBU14"/>
      <c r="KBV14"/>
      <c r="KBW14"/>
      <c r="KBX14"/>
      <c r="KBY14"/>
      <c r="KBZ14"/>
      <c r="KCA14"/>
      <c r="KCB14"/>
      <c r="KCC14"/>
      <c r="KCD14"/>
      <c r="KCE14"/>
      <c r="KCF14"/>
      <c r="KCG14"/>
      <c r="KCH14"/>
      <c r="KCI14"/>
      <c r="KCJ14"/>
      <c r="KCK14"/>
      <c r="KCL14"/>
      <c r="KCM14"/>
      <c r="KCN14"/>
      <c r="KCO14"/>
      <c r="KCP14"/>
      <c r="KCQ14"/>
      <c r="KCR14"/>
      <c r="KCS14"/>
      <c r="KCT14"/>
      <c r="KCU14"/>
      <c r="KCV14"/>
      <c r="KCW14"/>
      <c r="KCX14"/>
      <c r="KCY14"/>
      <c r="KCZ14"/>
      <c r="KDA14"/>
      <c r="KDB14"/>
      <c r="KDC14"/>
      <c r="KDD14"/>
      <c r="KDE14"/>
      <c r="KDF14"/>
      <c r="KDG14"/>
      <c r="KDH14"/>
      <c r="KDI14"/>
      <c r="KDJ14"/>
      <c r="KDK14"/>
      <c r="KDL14"/>
      <c r="KDM14"/>
      <c r="KDN14"/>
      <c r="KDO14"/>
      <c r="KDP14"/>
      <c r="KDQ14"/>
      <c r="KDR14"/>
      <c r="KDS14"/>
      <c r="KDT14"/>
      <c r="KDU14"/>
      <c r="KDV14"/>
      <c r="KDW14"/>
      <c r="KDX14"/>
      <c r="KDY14"/>
      <c r="KDZ14"/>
      <c r="KEA14"/>
      <c r="KEB14"/>
      <c r="KEC14"/>
      <c r="KED14"/>
      <c r="KEE14"/>
      <c r="KEF14"/>
      <c r="KEG14"/>
      <c r="KEH14"/>
      <c r="KEI14"/>
      <c r="KEJ14"/>
      <c r="KEK14"/>
      <c r="KEL14"/>
      <c r="KEM14"/>
      <c r="KEN14"/>
      <c r="KEO14"/>
      <c r="KEP14"/>
      <c r="KEQ14"/>
      <c r="KER14"/>
      <c r="KES14"/>
      <c r="KET14"/>
      <c r="KEU14"/>
      <c r="KEV14"/>
      <c r="KEW14"/>
      <c r="KEX14"/>
      <c r="KEY14"/>
      <c r="KEZ14"/>
      <c r="KFA14"/>
      <c r="KFB14"/>
      <c r="KFC14"/>
      <c r="KFD14"/>
      <c r="KFE14"/>
      <c r="KFF14"/>
      <c r="KFG14"/>
      <c r="KFH14"/>
      <c r="KFI14"/>
      <c r="KFJ14"/>
      <c r="KFK14"/>
      <c r="KFL14"/>
      <c r="KFM14"/>
      <c r="KFN14"/>
      <c r="KFO14"/>
      <c r="KFP14"/>
      <c r="KFQ14"/>
      <c r="KFR14"/>
      <c r="KFS14"/>
      <c r="KFT14"/>
      <c r="KFU14"/>
      <c r="KFV14"/>
      <c r="KFW14"/>
      <c r="KFX14"/>
      <c r="KFY14"/>
      <c r="KFZ14"/>
      <c r="KGA14"/>
      <c r="KGB14"/>
      <c r="KGC14"/>
      <c r="KGD14"/>
      <c r="KGE14"/>
      <c r="KGF14"/>
      <c r="KGG14"/>
      <c r="KGH14"/>
      <c r="KGI14"/>
      <c r="KGJ14"/>
      <c r="KGK14"/>
      <c r="KGL14"/>
      <c r="KGM14"/>
      <c r="KGN14"/>
      <c r="KGO14"/>
      <c r="KGP14"/>
      <c r="KGQ14"/>
      <c r="KGR14"/>
      <c r="KGS14"/>
      <c r="KGT14"/>
      <c r="KGU14"/>
      <c r="KGV14"/>
      <c r="KGW14"/>
      <c r="KGX14"/>
      <c r="KGY14"/>
      <c r="KGZ14"/>
      <c r="KHA14"/>
      <c r="KHB14"/>
      <c r="KHC14"/>
      <c r="KHD14"/>
      <c r="KHE14"/>
      <c r="KHF14"/>
      <c r="KHG14"/>
      <c r="KHH14"/>
      <c r="KHI14"/>
      <c r="KHJ14"/>
      <c r="KHK14"/>
      <c r="KHL14"/>
      <c r="KHM14"/>
      <c r="KHN14"/>
      <c r="KHO14"/>
      <c r="KHP14"/>
      <c r="KHQ14"/>
      <c r="KHR14"/>
      <c r="KHS14"/>
      <c r="KHT14"/>
      <c r="KHU14"/>
      <c r="KHV14"/>
      <c r="KHW14"/>
      <c r="KHX14"/>
      <c r="KHY14"/>
      <c r="KHZ14"/>
      <c r="KIA14"/>
      <c r="KIB14"/>
      <c r="KIC14"/>
      <c r="KID14"/>
      <c r="KIE14"/>
      <c r="KIF14"/>
      <c r="KIG14"/>
      <c r="KIH14"/>
      <c r="KII14"/>
      <c r="KIJ14"/>
      <c r="KIK14"/>
      <c r="KIL14"/>
      <c r="KIM14"/>
      <c r="KIN14"/>
      <c r="KIO14"/>
      <c r="KIP14"/>
      <c r="KIQ14"/>
      <c r="KIR14"/>
      <c r="KIS14"/>
      <c r="KIT14"/>
      <c r="KIU14"/>
      <c r="KIV14"/>
      <c r="KIW14"/>
      <c r="KIX14"/>
      <c r="KIY14"/>
      <c r="KIZ14"/>
      <c r="KJA14"/>
      <c r="KJB14"/>
      <c r="KJC14"/>
      <c r="KJD14"/>
      <c r="KJE14"/>
      <c r="KJF14"/>
      <c r="KJG14"/>
      <c r="KJH14"/>
      <c r="KJI14"/>
      <c r="KJJ14"/>
      <c r="KJK14"/>
      <c r="KJL14"/>
      <c r="KJM14"/>
      <c r="KJN14"/>
      <c r="KJO14"/>
      <c r="KJP14"/>
      <c r="KJQ14"/>
      <c r="KJR14"/>
      <c r="KJS14"/>
      <c r="KJT14"/>
      <c r="KJU14"/>
      <c r="KJV14"/>
      <c r="KJW14"/>
      <c r="KJX14"/>
      <c r="KJY14"/>
      <c r="KJZ14"/>
      <c r="KKA14"/>
      <c r="KKB14"/>
      <c r="KKC14"/>
      <c r="KKD14"/>
      <c r="KKE14"/>
      <c r="KKF14"/>
      <c r="KKG14"/>
      <c r="KKH14"/>
      <c r="KKI14"/>
      <c r="KKJ14"/>
      <c r="KKK14"/>
      <c r="KKL14"/>
      <c r="KKM14"/>
      <c r="KKN14"/>
      <c r="KKO14"/>
      <c r="KKP14"/>
      <c r="KKQ14"/>
      <c r="KKR14"/>
      <c r="KKS14"/>
      <c r="KKT14"/>
      <c r="KKU14"/>
      <c r="KKV14"/>
      <c r="KKW14"/>
      <c r="KKX14"/>
      <c r="KKY14"/>
      <c r="KKZ14"/>
      <c r="KLA14"/>
      <c r="KLB14"/>
      <c r="KLC14"/>
      <c r="KLD14"/>
      <c r="KLE14"/>
      <c r="KLF14"/>
      <c r="KLG14"/>
      <c r="KLH14"/>
      <c r="KLI14"/>
      <c r="KLJ14"/>
      <c r="KLK14"/>
      <c r="KLL14"/>
      <c r="KLM14"/>
      <c r="KLN14"/>
      <c r="KLO14"/>
      <c r="KLP14"/>
      <c r="KLQ14"/>
      <c r="KLR14"/>
      <c r="KLS14"/>
      <c r="KLT14"/>
      <c r="KLU14"/>
      <c r="KLV14"/>
      <c r="KLW14"/>
      <c r="KLX14"/>
      <c r="KLY14"/>
      <c r="KLZ14"/>
      <c r="KMA14"/>
      <c r="KMB14"/>
      <c r="KMC14"/>
      <c r="KMD14"/>
      <c r="KME14"/>
      <c r="KMF14"/>
      <c r="KMG14"/>
      <c r="KMH14"/>
      <c r="KMI14"/>
      <c r="KMJ14"/>
      <c r="KMK14"/>
      <c r="KML14"/>
      <c r="KMM14"/>
      <c r="KMN14"/>
      <c r="KMO14"/>
      <c r="KMP14"/>
      <c r="KMQ14"/>
      <c r="KMR14"/>
      <c r="KMS14"/>
      <c r="KMT14"/>
      <c r="KMU14"/>
      <c r="KMV14"/>
      <c r="KMW14"/>
      <c r="KMX14"/>
      <c r="KMY14"/>
      <c r="KMZ14"/>
      <c r="KNA14"/>
      <c r="KNB14"/>
      <c r="KNC14"/>
      <c r="KND14"/>
      <c r="KNE14"/>
      <c r="KNF14"/>
      <c r="KNG14"/>
      <c r="KNH14"/>
      <c r="KNI14"/>
      <c r="KNJ14"/>
      <c r="KNK14"/>
      <c r="KNL14"/>
      <c r="KNM14"/>
      <c r="KNN14"/>
      <c r="KNO14"/>
      <c r="KNP14"/>
      <c r="KNQ14"/>
      <c r="KNR14"/>
      <c r="KNS14"/>
      <c r="KNT14"/>
      <c r="KNU14"/>
      <c r="KNV14"/>
      <c r="KNW14"/>
      <c r="KNX14"/>
      <c r="KNY14"/>
      <c r="KNZ14"/>
      <c r="KOA14"/>
      <c r="KOB14"/>
      <c r="KOC14"/>
      <c r="KOD14"/>
      <c r="KOE14"/>
      <c r="KOF14"/>
      <c r="KOG14"/>
      <c r="KOH14"/>
      <c r="KOI14"/>
      <c r="KOJ14"/>
      <c r="KOK14"/>
      <c r="KOL14"/>
      <c r="KOM14"/>
      <c r="KON14"/>
      <c r="KOO14"/>
      <c r="KOP14"/>
      <c r="KOQ14"/>
      <c r="KOR14"/>
      <c r="KOS14"/>
      <c r="KOT14"/>
      <c r="KOU14"/>
      <c r="KOV14"/>
      <c r="KOW14"/>
      <c r="KOX14"/>
      <c r="KOY14"/>
      <c r="KOZ14"/>
      <c r="KPA14"/>
      <c r="KPB14"/>
      <c r="KPC14"/>
      <c r="KPD14"/>
      <c r="KPE14"/>
      <c r="KPF14"/>
      <c r="KPG14"/>
      <c r="KPH14"/>
      <c r="KPI14"/>
      <c r="KPJ14"/>
      <c r="KPK14"/>
      <c r="KPL14"/>
      <c r="KPM14"/>
      <c r="KPN14"/>
      <c r="KPO14"/>
      <c r="KPP14"/>
      <c r="KPQ14"/>
      <c r="KPR14"/>
      <c r="KPS14"/>
      <c r="KPT14"/>
      <c r="KPU14"/>
      <c r="KPV14"/>
      <c r="KPW14"/>
      <c r="KPX14"/>
      <c r="KPY14"/>
      <c r="KPZ14"/>
      <c r="KQA14"/>
      <c r="KQB14"/>
      <c r="KQC14"/>
      <c r="KQD14"/>
      <c r="KQE14"/>
      <c r="KQF14"/>
      <c r="KQG14"/>
      <c r="KQH14"/>
      <c r="KQI14"/>
      <c r="KQJ14"/>
      <c r="KQK14"/>
      <c r="KQL14"/>
      <c r="KQM14"/>
      <c r="KQN14"/>
      <c r="KQO14"/>
      <c r="KQP14"/>
      <c r="KQQ14"/>
      <c r="KQR14"/>
      <c r="KQS14"/>
      <c r="KQT14"/>
      <c r="KQU14"/>
      <c r="KQV14"/>
      <c r="KQW14"/>
      <c r="KQX14"/>
      <c r="KQY14"/>
      <c r="KQZ14"/>
      <c r="KRA14"/>
      <c r="KRB14"/>
      <c r="KRC14"/>
      <c r="KRD14"/>
      <c r="KRE14"/>
      <c r="KRF14"/>
      <c r="KRG14"/>
      <c r="KRH14"/>
      <c r="KRI14"/>
      <c r="KRJ14"/>
      <c r="KRK14"/>
      <c r="KRL14"/>
      <c r="KRM14"/>
      <c r="KRN14"/>
      <c r="KRO14"/>
      <c r="KRP14"/>
      <c r="KRQ14"/>
      <c r="KRR14"/>
      <c r="KRS14"/>
      <c r="KRT14"/>
      <c r="KRU14"/>
      <c r="KRV14"/>
      <c r="KRW14"/>
      <c r="KRX14"/>
      <c r="KRY14"/>
      <c r="KRZ14"/>
      <c r="KSA14"/>
      <c r="KSB14"/>
      <c r="KSC14"/>
      <c r="KSD14"/>
      <c r="KSE14"/>
      <c r="KSF14"/>
      <c r="KSG14"/>
      <c r="KSH14"/>
      <c r="KSI14"/>
      <c r="KSJ14"/>
      <c r="KSK14"/>
      <c r="KSL14"/>
      <c r="KSM14"/>
      <c r="KSN14"/>
      <c r="KSO14"/>
      <c r="KSP14"/>
      <c r="KSQ14"/>
      <c r="KSR14"/>
      <c r="KSS14"/>
      <c r="KST14"/>
      <c r="KSU14"/>
      <c r="KSV14"/>
      <c r="KSW14"/>
      <c r="KSX14"/>
      <c r="KSY14"/>
      <c r="KSZ14"/>
      <c r="KTA14"/>
      <c r="KTB14"/>
      <c r="KTC14"/>
      <c r="KTD14"/>
      <c r="KTE14"/>
      <c r="KTF14"/>
      <c r="KTG14"/>
      <c r="KTH14"/>
      <c r="KTI14"/>
      <c r="KTJ14"/>
      <c r="KTK14"/>
      <c r="KTL14"/>
      <c r="KTM14"/>
      <c r="KTN14"/>
      <c r="KTO14"/>
      <c r="KTP14"/>
      <c r="KTQ14"/>
      <c r="KTR14"/>
      <c r="KTS14"/>
      <c r="KTT14"/>
      <c r="KTU14"/>
      <c r="KTV14"/>
      <c r="KTW14"/>
      <c r="KTX14"/>
      <c r="KTY14"/>
      <c r="KTZ14"/>
      <c r="KUA14"/>
      <c r="KUB14"/>
      <c r="KUC14"/>
      <c r="KUD14"/>
      <c r="KUE14"/>
      <c r="KUF14"/>
      <c r="KUG14"/>
      <c r="KUH14"/>
      <c r="KUI14"/>
      <c r="KUJ14"/>
      <c r="KUK14"/>
      <c r="KUL14"/>
      <c r="KUM14"/>
      <c r="KUN14"/>
      <c r="KUO14"/>
      <c r="KUP14"/>
      <c r="KUQ14"/>
      <c r="KUR14"/>
      <c r="KUS14"/>
      <c r="KUT14"/>
      <c r="KUU14"/>
      <c r="KUV14"/>
      <c r="KUW14"/>
      <c r="KUX14"/>
      <c r="KUY14"/>
      <c r="KUZ14"/>
      <c r="KVA14"/>
      <c r="KVB14"/>
      <c r="KVC14"/>
      <c r="KVD14"/>
      <c r="KVE14"/>
      <c r="KVF14"/>
      <c r="KVG14"/>
      <c r="KVH14"/>
      <c r="KVI14"/>
      <c r="KVJ14"/>
      <c r="KVK14"/>
      <c r="KVL14"/>
      <c r="KVM14"/>
      <c r="KVN14"/>
      <c r="KVO14"/>
      <c r="KVP14"/>
      <c r="KVQ14"/>
      <c r="KVR14"/>
      <c r="KVS14"/>
      <c r="KVT14"/>
      <c r="KVU14"/>
      <c r="KVV14"/>
      <c r="KVW14"/>
      <c r="KVX14"/>
      <c r="KVY14"/>
      <c r="KVZ14"/>
      <c r="KWA14"/>
      <c r="KWB14"/>
      <c r="KWC14"/>
      <c r="KWD14"/>
      <c r="KWE14"/>
      <c r="KWF14"/>
      <c r="KWG14"/>
      <c r="KWH14"/>
      <c r="KWI14"/>
      <c r="KWJ14"/>
      <c r="KWK14"/>
      <c r="KWL14"/>
      <c r="KWM14"/>
      <c r="KWN14"/>
      <c r="KWO14"/>
      <c r="KWP14"/>
      <c r="KWQ14"/>
      <c r="KWR14"/>
      <c r="KWS14"/>
      <c r="KWT14"/>
      <c r="KWU14"/>
      <c r="KWV14"/>
      <c r="KWW14"/>
      <c r="KWX14"/>
      <c r="KWY14"/>
      <c r="KWZ14"/>
      <c r="KXA14"/>
      <c r="KXB14"/>
      <c r="KXC14"/>
      <c r="KXD14"/>
      <c r="KXE14"/>
      <c r="KXF14"/>
      <c r="KXG14"/>
      <c r="KXH14"/>
      <c r="KXI14"/>
      <c r="KXJ14"/>
      <c r="KXK14"/>
      <c r="KXL14"/>
      <c r="KXM14"/>
      <c r="KXN14"/>
      <c r="KXO14"/>
      <c r="KXP14"/>
      <c r="KXQ14"/>
      <c r="KXR14"/>
      <c r="KXS14"/>
      <c r="KXT14"/>
      <c r="KXU14"/>
      <c r="KXV14"/>
      <c r="KXW14"/>
      <c r="KXX14"/>
      <c r="KXY14"/>
      <c r="KXZ14"/>
      <c r="KYA14"/>
      <c r="KYB14"/>
      <c r="KYC14"/>
      <c r="KYD14"/>
      <c r="KYE14"/>
      <c r="KYF14"/>
      <c r="KYG14"/>
      <c r="KYH14"/>
      <c r="KYI14"/>
      <c r="KYJ14"/>
      <c r="KYK14"/>
      <c r="KYL14"/>
      <c r="KYM14"/>
      <c r="KYN14"/>
      <c r="KYO14"/>
      <c r="KYP14"/>
      <c r="KYQ14"/>
      <c r="KYR14"/>
      <c r="KYS14"/>
      <c r="KYT14"/>
      <c r="KYU14"/>
      <c r="KYV14"/>
      <c r="KYW14"/>
      <c r="KYX14"/>
      <c r="KYY14"/>
      <c r="KYZ14"/>
      <c r="KZA14"/>
      <c r="KZB14"/>
      <c r="KZC14"/>
      <c r="KZD14"/>
      <c r="KZE14"/>
      <c r="KZF14"/>
      <c r="KZG14"/>
      <c r="KZH14"/>
      <c r="KZI14"/>
      <c r="KZJ14"/>
      <c r="KZK14"/>
      <c r="KZL14"/>
      <c r="KZM14"/>
      <c r="KZN14"/>
      <c r="KZO14"/>
      <c r="KZP14"/>
      <c r="KZQ14"/>
      <c r="KZR14"/>
      <c r="KZS14"/>
      <c r="KZT14"/>
      <c r="KZU14"/>
      <c r="KZV14"/>
      <c r="KZW14"/>
      <c r="KZX14"/>
      <c r="KZY14"/>
      <c r="KZZ14"/>
      <c r="LAA14"/>
      <c r="LAB14"/>
      <c r="LAC14"/>
      <c r="LAD14"/>
      <c r="LAE14"/>
      <c r="LAF14"/>
      <c r="LAG14"/>
      <c r="LAH14"/>
      <c r="LAI14"/>
      <c r="LAJ14"/>
      <c r="LAK14"/>
      <c r="LAL14"/>
      <c r="LAM14"/>
      <c r="LAN14"/>
      <c r="LAO14"/>
      <c r="LAP14"/>
      <c r="LAQ14"/>
      <c r="LAR14"/>
      <c r="LAS14"/>
      <c r="LAT14"/>
      <c r="LAU14"/>
      <c r="LAV14"/>
      <c r="LAW14"/>
      <c r="LAX14"/>
      <c r="LAY14"/>
      <c r="LAZ14"/>
      <c r="LBA14"/>
      <c r="LBB14"/>
      <c r="LBC14"/>
      <c r="LBD14"/>
      <c r="LBE14"/>
      <c r="LBF14"/>
      <c r="LBG14"/>
      <c r="LBH14"/>
      <c r="LBI14"/>
      <c r="LBJ14"/>
      <c r="LBK14"/>
      <c r="LBL14"/>
      <c r="LBM14"/>
      <c r="LBN14"/>
      <c r="LBO14"/>
      <c r="LBP14"/>
      <c r="LBQ14"/>
      <c r="LBR14"/>
      <c r="LBS14"/>
      <c r="LBT14"/>
      <c r="LBU14"/>
      <c r="LBV14"/>
      <c r="LBW14"/>
      <c r="LBX14"/>
      <c r="LBY14"/>
      <c r="LBZ14"/>
      <c r="LCA14"/>
      <c r="LCB14"/>
      <c r="LCC14"/>
      <c r="LCD14"/>
      <c r="LCE14"/>
      <c r="LCF14"/>
      <c r="LCG14"/>
      <c r="LCH14"/>
      <c r="LCI14"/>
      <c r="LCJ14"/>
      <c r="LCK14"/>
      <c r="LCL14"/>
      <c r="LCM14"/>
      <c r="LCN14"/>
      <c r="LCO14"/>
      <c r="LCP14"/>
      <c r="LCQ14"/>
      <c r="LCR14"/>
      <c r="LCS14"/>
      <c r="LCT14"/>
      <c r="LCU14"/>
      <c r="LCV14"/>
      <c r="LCW14"/>
      <c r="LCX14"/>
      <c r="LCY14"/>
      <c r="LCZ14"/>
      <c r="LDA14"/>
      <c r="LDB14"/>
      <c r="LDC14"/>
      <c r="LDD14"/>
      <c r="LDE14"/>
      <c r="LDF14"/>
      <c r="LDG14"/>
      <c r="LDH14"/>
      <c r="LDI14"/>
      <c r="LDJ14"/>
      <c r="LDK14"/>
      <c r="LDL14"/>
      <c r="LDM14"/>
      <c r="LDN14"/>
      <c r="LDO14"/>
      <c r="LDP14"/>
      <c r="LDQ14"/>
      <c r="LDR14"/>
      <c r="LDS14"/>
      <c r="LDT14"/>
      <c r="LDU14"/>
      <c r="LDV14"/>
      <c r="LDW14"/>
      <c r="LDX14"/>
      <c r="LDY14"/>
      <c r="LDZ14"/>
      <c r="LEA14"/>
      <c r="LEB14"/>
      <c r="LEC14"/>
      <c r="LED14"/>
      <c r="LEE14"/>
      <c r="LEF14"/>
      <c r="LEG14"/>
      <c r="LEH14"/>
      <c r="LEI14"/>
      <c r="LEJ14"/>
      <c r="LEK14"/>
      <c r="LEL14"/>
      <c r="LEM14"/>
      <c r="LEN14"/>
      <c r="LEO14"/>
      <c r="LEP14"/>
      <c r="LEQ14"/>
      <c r="LER14"/>
      <c r="LES14"/>
      <c r="LET14"/>
      <c r="LEU14"/>
      <c r="LEV14"/>
      <c r="LEW14"/>
      <c r="LEX14"/>
      <c r="LEY14"/>
      <c r="LEZ14"/>
      <c r="LFA14"/>
      <c r="LFB14"/>
      <c r="LFC14"/>
      <c r="LFD14"/>
      <c r="LFE14"/>
      <c r="LFF14"/>
      <c r="LFG14"/>
      <c r="LFH14"/>
      <c r="LFI14"/>
      <c r="LFJ14"/>
      <c r="LFK14"/>
      <c r="LFL14"/>
      <c r="LFM14"/>
      <c r="LFN14"/>
      <c r="LFO14"/>
      <c r="LFP14"/>
      <c r="LFQ14"/>
      <c r="LFR14"/>
      <c r="LFS14"/>
      <c r="LFT14"/>
      <c r="LFU14"/>
      <c r="LFV14"/>
      <c r="LFW14"/>
      <c r="LFX14"/>
      <c r="LFY14"/>
      <c r="LFZ14"/>
      <c r="LGA14"/>
      <c r="LGB14"/>
      <c r="LGC14"/>
      <c r="LGD14"/>
      <c r="LGE14"/>
      <c r="LGF14"/>
      <c r="LGG14"/>
      <c r="LGH14"/>
      <c r="LGI14"/>
      <c r="LGJ14"/>
      <c r="LGK14"/>
      <c r="LGL14"/>
      <c r="LGM14"/>
      <c r="LGN14"/>
      <c r="LGO14"/>
      <c r="LGP14"/>
      <c r="LGQ14"/>
      <c r="LGR14"/>
      <c r="LGS14"/>
      <c r="LGT14"/>
      <c r="LGU14"/>
      <c r="LGV14"/>
      <c r="LGW14"/>
      <c r="LGX14"/>
      <c r="LGY14"/>
      <c r="LGZ14"/>
      <c r="LHA14"/>
      <c r="LHB14"/>
      <c r="LHC14"/>
      <c r="LHD14"/>
      <c r="LHE14"/>
      <c r="LHF14"/>
      <c r="LHG14"/>
      <c r="LHH14"/>
      <c r="LHI14"/>
      <c r="LHJ14"/>
      <c r="LHK14"/>
      <c r="LHL14"/>
      <c r="LHM14"/>
      <c r="LHN14"/>
      <c r="LHO14"/>
      <c r="LHP14"/>
      <c r="LHQ14"/>
      <c r="LHR14"/>
      <c r="LHS14"/>
      <c r="LHT14"/>
      <c r="LHU14"/>
      <c r="LHV14"/>
      <c r="LHW14"/>
      <c r="LHX14"/>
      <c r="LHY14"/>
      <c r="LHZ14"/>
      <c r="LIA14"/>
      <c r="LIB14"/>
      <c r="LIC14"/>
      <c r="LID14"/>
      <c r="LIE14"/>
      <c r="LIF14"/>
      <c r="LIG14"/>
      <c r="LIH14"/>
      <c r="LII14"/>
      <c r="LIJ14"/>
      <c r="LIK14"/>
      <c r="LIL14"/>
      <c r="LIM14"/>
      <c r="LIN14"/>
      <c r="LIO14"/>
      <c r="LIP14"/>
      <c r="LIQ14"/>
      <c r="LIR14"/>
      <c r="LIS14"/>
      <c r="LIT14"/>
      <c r="LIU14"/>
      <c r="LIV14"/>
      <c r="LIW14"/>
      <c r="LIX14"/>
      <c r="LIY14"/>
      <c r="LIZ14"/>
      <c r="LJA14"/>
      <c r="LJB14"/>
      <c r="LJC14"/>
      <c r="LJD14"/>
      <c r="LJE14"/>
      <c r="LJF14"/>
      <c r="LJG14"/>
      <c r="LJH14"/>
      <c r="LJI14"/>
      <c r="LJJ14"/>
      <c r="LJK14"/>
      <c r="LJL14"/>
      <c r="LJM14"/>
      <c r="LJN14"/>
      <c r="LJO14"/>
      <c r="LJP14"/>
      <c r="LJQ14"/>
      <c r="LJR14"/>
      <c r="LJS14"/>
      <c r="LJT14"/>
      <c r="LJU14"/>
      <c r="LJV14"/>
      <c r="LJW14"/>
      <c r="LJX14"/>
      <c r="LJY14"/>
      <c r="LJZ14"/>
      <c r="LKA14"/>
      <c r="LKB14"/>
      <c r="LKC14"/>
      <c r="LKD14"/>
      <c r="LKE14"/>
      <c r="LKF14"/>
      <c r="LKG14"/>
      <c r="LKH14"/>
      <c r="LKI14"/>
      <c r="LKJ14"/>
      <c r="LKK14"/>
      <c r="LKL14"/>
      <c r="LKM14"/>
      <c r="LKN14"/>
      <c r="LKO14"/>
      <c r="LKP14"/>
      <c r="LKQ14"/>
      <c r="LKR14"/>
      <c r="LKS14"/>
      <c r="LKT14"/>
      <c r="LKU14"/>
      <c r="LKV14"/>
      <c r="LKW14"/>
      <c r="LKX14"/>
      <c r="LKY14"/>
      <c r="LKZ14"/>
      <c r="LLA14"/>
      <c r="LLB14"/>
      <c r="LLC14"/>
      <c r="LLD14"/>
      <c r="LLE14"/>
      <c r="LLF14"/>
      <c r="LLG14"/>
      <c r="LLH14"/>
      <c r="LLI14"/>
      <c r="LLJ14"/>
      <c r="LLK14"/>
      <c r="LLL14"/>
      <c r="LLM14"/>
      <c r="LLN14"/>
      <c r="LLO14"/>
      <c r="LLP14"/>
      <c r="LLQ14"/>
      <c r="LLR14"/>
      <c r="LLS14"/>
      <c r="LLT14"/>
      <c r="LLU14"/>
      <c r="LLV14"/>
      <c r="LLW14"/>
      <c r="LLX14"/>
      <c r="LLY14"/>
      <c r="LLZ14"/>
      <c r="LMA14"/>
      <c r="LMB14"/>
      <c r="LMC14"/>
      <c r="LMD14"/>
      <c r="LME14"/>
      <c r="LMF14"/>
      <c r="LMG14"/>
      <c r="LMH14"/>
      <c r="LMI14"/>
      <c r="LMJ14"/>
      <c r="LMK14"/>
      <c r="LML14"/>
      <c r="LMM14"/>
      <c r="LMN14"/>
      <c r="LMO14"/>
      <c r="LMP14"/>
      <c r="LMQ14"/>
      <c r="LMR14"/>
      <c r="LMS14"/>
      <c r="LMT14"/>
      <c r="LMU14"/>
      <c r="LMV14"/>
      <c r="LMW14"/>
      <c r="LMX14"/>
      <c r="LMY14"/>
      <c r="LMZ14"/>
      <c r="LNA14"/>
      <c r="LNB14"/>
      <c r="LNC14"/>
      <c r="LND14"/>
      <c r="LNE14"/>
      <c r="LNF14"/>
      <c r="LNG14"/>
      <c r="LNH14"/>
      <c r="LNI14"/>
      <c r="LNJ14"/>
      <c r="LNK14"/>
      <c r="LNL14"/>
      <c r="LNM14"/>
      <c r="LNN14"/>
      <c r="LNO14"/>
      <c r="LNP14"/>
      <c r="LNQ14"/>
      <c r="LNR14"/>
      <c r="LNS14"/>
      <c r="LNT14"/>
      <c r="LNU14"/>
      <c r="LNV14"/>
      <c r="LNW14"/>
      <c r="LNX14"/>
      <c r="LNY14"/>
      <c r="LNZ14"/>
      <c r="LOA14"/>
      <c r="LOB14"/>
      <c r="LOC14"/>
      <c r="LOD14"/>
      <c r="LOE14"/>
      <c r="LOF14"/>
      <c r="LOG14"/>
      <c r="LOH14"/>
      <c r="LOI14"/>
      <c r="LOJ14"/>
      <c r="LOK14"/>
      <c r="LOL14"/>
      <c r="LOM14"/>
      <c r="LON14"/>
      <c r="LOO14"/>
      <c r="LOP14"/>
      <c r="LOQ14"/>
      <c r="LOR14"/>
      <c r="LOS14"/>
      <c r="LOT14"/>
      <c r="LOU14"/>
      <c r="LOV14"/>
      <c r="LOW14"/>
      <c r="LOX14"/>
      <c r="LOY14"/>
      <c r="LOZ14"/>
      <c r="LPA14"/>
      <c r="LPB14"/>
      <c r="LPC14"/>
      <c r="LPD14"/>
      <c r="LPE14"/>
      <c r="LPF14"/>
      <c r="LPG14"/>
      <c r="LPH14"/>
      <c r="LPI14"/>
      <c r="LPJ14"/>
      <c r="LPK14"/>
      <c r="LPL14"/>
      <c r="LPM14"/>
      <c r="LPN14"/>
      <c r="LPO14"/>
      <c r="LPP14"/>
      <c r="LPQ14"/>
      <c r="LPR14"/>
      <c r="LPS14"/>
      <c r="LPT14"/>
      <c r="LPU14"/>
      <c r="LPV14"/>
      <c r="LPW14"/>
      <c r="LPX14"/>
      <c r="LPY14"/>
      <c r="LPZ14"/>
      <c r="LQA14"/>
      <c r="LQB14"/>
      <c r="LQC14"/>
      <c r="LQD14"/>
      <c r="LQE14"/>
      <c r="LQF14"/>
      <c r="LQG14"/>
      <c r="LQH14"/>
      <c r="LQI14"/>
      <c r="LQJ14"/>
      <c r="LQK14"/>
      <c r="LQL14"/>
      <c r="LQM14"/>
      <c r="LQN14"/>
      <c r="LQO14"/>
      <c r="LQP14"/>
      <c r="LQQ14"/>
      <c r="LQR14"/>
      <c r="LQS14"/>
      <c r="LQT14"/>
      <c r="LQU14"/>
      <c r="LQV14"/>
      <c r="LQW14"/>
      <c r="LQX14"/>
      <c r="LQY14"/>
      <c r="LQZ14"/>
      <c r="LRA14"/>
      <c r="LRB14"/>
      <c r="LRC14"/>
      <c r="LRD14"/>
      <c r="LRE14"/>
      <c r="LRF14"/>
      <c r="LRG14"/>
      <c r="LRH14"/>
      <c r="LRI14"/>
      <c r="LRJ14"/>
      <c r="LRK14"/>
      <c r="LRL14"/>
      <c r="LRM14"/>
      <c r="LRN14"/>
      <c r="LRO14"/>
      <c r="LRP14"/>
      <c r="LRQ14"/>
      <c r="LRR14"/>
      <c r="LRS14"/>
      <c r="LRT14"/>
      <c r="LRU14"/>
      <c r="LRV14"/>
      <c r="LRW14"/>
      <c r="LRX14"/>
      <c r="LRY14"/>
      <c r="LRZ14"/>
      <c r="LSA14"/>
      <c r="LSB14"/>
      <c r="LSC14"/>
      <c r="LSD14"/>
      <c r="LSE14"/>
      <c r="LSF14"/>
      <c r="LSG14"/>
      <c r="LSH14"/>
      <c r="LSI14"/>
      <c r="LSJ14"/>
      <c r="LSK14"/>
      <c r="LSL14"/>
      <c r="LSM14"/>
      <c r="LSN14"/>
      <c r="LSO14"/>
      <c r="LSP14"/>
      <c r="LSQ14"/>
      <c r="LSR14"/>
      <c r="LSS14"/>
      <c r="LST14"/>
      <c r="LSU14"/>
      <c r="LSV14"/>
      <c r="LSW14"/>
      <c r="LSX14"/>
      <c r="LSY14"/>
      <c r="LSZ14"/>
      <c r="LTA14"/>
      <c r="LTB14"/>
      <c r="LTC14"/>
      <c r="LTD14"/>
      <c r="LTE14"/>
      <c r="LTF14"/>
      <c r="LTG14"/>
      <c r="LTH14"/>
      <c r="LTI14"/>
      <c r="LTJ14"/>
      <c r="LTK14"/>
      <c r="LTL14"/>
      <c r="LTM14"/>
      <c r="LTN14"/>
      <c r="LTO14"/>
      <c r="LTP14"/>
      <c r="LTQ14"/>
      <c r="LTR14"/>
      <c r="LTS14"/>
      <c r="LTT14"/>
      <c r="LTU14"/>
      <c r="LTV14"/>
      <c r="LTW14"/>
      <c r="LTX14"/>
      <c r="LTY14"/>
      <c r="LTZ14"/>
      <c r="LUA14"/>
      <c r="LUB14"/>
      <c r="LUC14"/>
      <c r="LUD14"/>
      <c r="LUE14"/>
      <c r="LUF14"/>
      <c r="LUG14"/>
      <c r="LUH14"/>
      <c r="LUI14"/>
      <c r="LUJ14"/>
      <c r="LUK14"/>
      <c r="LUL14"/>
      <c r="LUM14"/>
      <c r="LUN14"/>
      <c r="LUO14"/>
      <c r="LUP14"/>
      <c r="LUQ14"/>
      <c r="LUR14"/>
      <c r="LUS14"/>
      <c r="LUT14"/>
      <c r="LUU14"/>
      <c r="LUV14"/>
      <c r="LUW14"/>
      <c r="LUX14"/>
      <c r="LUY14"/>
      <c r="LUZ14"/>
      <c r="LVA14"/>
      <c r="LVB14"/>
      <c r="LVC14"/>
      <c r="LVD14"/>
      <c r="LVE14"/>
      <c r="LVF14"/>
      <c r="LVG14"/>
      <c r="LVH14"/>
      <c r="LVI14"/>
      <c r="LVJ14"/>
      <c r="LVK14"/>
      <c r="LVL14"/>
      <c r="LVM14"/>
      <c r="LVN14"/>
      <c r="LVO14"/>
      <c r="LVP14"/>
      <c r="LVQ14"/>
      <c r="LVR14"/>
      <c r="LVS14"/>
      <c r="LVT14"/>
      <c r="LVU14"/>
      <c r="LVV14"/>
      <c r="LVW14"/>
      <c r="LVX14"/>
      <c r="LVY14"/>
      <c r="LVZ14"/>
      <c r="LWA14"/>
      <c r="LWB14"/>
      <c r="LWC14"/>
      <c r="LWD14"/>
      <c r="LWE14"/>
      <c r="LWF14"/>
      <c r="LWG14"/>
      <c r="LWH14"/>
      <c r="LWI14"/>
      <c r="LWJ14"/>
      <c r="LWK14"/>
      <c r="LWL14"/>
      <c r="LWM14"/>
      <c r="LWN14"/>
      <c r="LWO14"/>
      <c r="LWP14"/>
      <c r="LWQ14"/>
      <c r="LWR14"/>
      <c r="LWS14"/>
      <c r="LWT14"/>
      <c r="LWU14"/>
      <c r="LWV14"/>
      <c r="LWW14"/>
      <c r="LWX14"/>
      <c r="LWY14"/>
      <c r="LWZ14"/>
      <c r="LXA14"/>
      <c r="LXB14"/>
      <c r="LXC14"/>
      <c r="LXD14"/>
      <c r="LXE14"/>
      <c r="LXF14"/>
      <c r="LXG14"/>
      <c r="LXH14"/>
      <c r="LXI14"/>
      <c r="LXJ14"/>
      <c r="LXK14"/>
      <c r="LXL14"/>
      <c r="LXM14"/>
      <c r="LXN14"/>
      <c r="LXO14"/>
      <c r="LXP14"/>
      <c r="LXQ14"/>
      <c r="LXR14"/>
      <c r="LXS14"/>
      <c r="LXT14"/>
      <c r="LXU14"/>
      <c r="LXV14"/>
      <c r="LXW14"/>
      <c r="LXX14"/>
      <c r="LXY14"/>
      <c r="LXZ14"/>
      <c r="LYA14"/>
      <c r="LYB14"/>
      <c r="LYC14"/>
      <c r="LYD14"/>
      <c r="LYE14"/>
      <c r="LYF14"/>
      <c r="LYG14"/>
      <c r="LYH14"/>
      <c r="LYI14"/>
      <c r="LYJ14"/>
      <c r="LYK14"/>
      <c r="LYL14"/>
      <c r="LYM14"/>
      <c r="LYN14"/>
      <c r="LYO14"/>
      <c r="LYP14"/>
      <c r="LYQ14"/>
      <c r="LYR14"/>
      <c r="LYS14"/>
      <c r="LYT14"/>
      <c r="LYU14"/>
      <c r="LYV14"/>
      <c r="LYW14"/>
      <c r="LYX14"/>
      <c r="LYY14"/>
      <c r="LYZ14"/>
      <c r="LZA14"/>
      <c r="LZB14"/>
      <c r="LZC14"/>
      <c r="LZD14"/>
      <c r="LZE14"/>
      <c r="LZF14"/>
      <c r="LZG14"/>
      <c r="LZH14"/>
      <c r="LZI14"/>
      <c r="LZJ14"/>
      <c r="LZK14"/>
      <c r="LZL14"/>
      <c r="LZM14"/>
      <c r="LZN14"/>
      <c r="LZO14"/>
      <c r="LZP14"/>
      <c r="LZQ14"/>
      <c r="LZR14"/>
      <c r="LZS14"/>
      <c r="LZT14"/>
      <c r="LZU14"/>
      <c r="LZV14"/>
      <c r="LZW14"/>
      <c r="LZX14"/>
      <c r="LZY14"/>
      <c r="LZZ14"/>
      <c r="MAA14"/>
      <c r="MAB14"/>
      <c r="MAC14"/>
      <c r="MAD14"/>
      <c r="MAE14"/>
      <c r="MAF14"/>
      <c r="MAG14"/>
      <c r="MAH14"/>
      <c r="MAI14"/>
      <c r="MAJ14"/>
      <c r="MAK14"/>
      <c r="MAL14"/>
      <c r="MAM14"/>
      <c r="MAN14"/>
      <c r="MAO14"/>
      <c r="MAP14"/>
      <c r="MAQ14"/>
      <c r="MAR14"/>
      <c r="MAS14"/>
      <c r="MAT14"/>
      <c r="MAU14"/>
      <c r="MAV14"/>
      <c r="MAW14"/>
      <c r="MAX14"/>
      <c r="MAY14"/>
      <c r="MAZ14"/>
      <c r="MBA14"/>
      <c r="MBB14"/>
      <c r="MBC14"/>
      <c r="MBD14"/>
      <c r="MBE14"/>
      <c r="MBF14"/>
      <c r="MBG14"/>
      <c r="MBH14"/>
      <c r="MBI14"/>
      <c r="MBJ14"/>
      <c r="MBK14"/>
      <c r="MBL14"/>
      <c r="MBM14"/>
      <c r="MBN14"/>
      <c r="MBO14"/>
      <c r="MBP14"/>
      <c r="MBQ14"/>
      <c r="MBR14"/>
      <c r="MBS14"/>
      <c r="MBT14"/>
      <c r="MBU14"/>
      <c r="MBV14"/>
      <c r="MBW14"/>
      <c r="MBX14"/>
      <c r="MBY14"/>
      <c r="MBZ14"/>
      <c r="MCA14"/>
      <c r="MCB14"/>
      <c r="MCC14"/>
      <c r="MCD14"/>
      <c r="MCE14"/>
      <c r="MCF14"/>
      <c r="MCG14"/>
      <c r="MCH14"/>
      <c r="MCI14"/>
      <c r="MCJ14"/>
      <c r="MCK14"/>
      <c r="MCL14"/>
      <c r="MCM14"/>
      <c r="MCN14"/>
      <c r="MCO14"/>
      <c r="MCP14"/>
      <c r="MCQ14"/>
      <c r="MCR14"/>
      <c r="MCS14"/>
      <c r="MCT14"/>
      <c r="MCU14"/>
      <c r="MCV14"/>
      <c r="MCW14"/>
      <c r="MCX14"/>
      <c r="MCY14"/>
      <c r="MCZ14"/>
      <c r="MDA14"/>
      <c r="MDB14"/>
      <c r="MDC14"/>
      <c r="MDD14"/>
      <c r="MDE14"/>
      <c r="MDF14"/>
      <c r="MDG14"/>
      <c r="MDH14"/>
      <c r="MDI14"/>
      <c r="MDJ14"/>
      <c r="MDK14"/>
      <c r="MDL14"/>
      <c r="MDM14"/>
      <c r="MDN14"/>
      <c r="MDO14"/>
      <c r="MDP14"/>
      <c r="MDQ14"/>
      <c r="MDR14"/>
      <c r="MDS14"/>
      <c r="MDT14"/>
      <c r="MDU14"/>
      <c r="MDV14"/>
      <c r="MDW14"/>
      <c r="MDX14"/>
      <c r="MDY14"/>
      <c r="MDZ14"/>
      <c r="MEA14"/>
      <c r="MEB14"/>
      <c r="MEC14"/>
      <c r="MED14"/>
      <c r="MEE14"/>
      <c r="MEF14"/>
      <c r="MEG14"/>
      <c r="MEH14"/>
      <c r="MEI14"/>
      <c r="MEJ14"/>
      <c r="MEK14"/>
      <c r="MEL14"/>
      <c r="MEM14"/>
      <c r="MEN14"/>
      <c r="MEO14"/>
      <c r="MEP14"/>
      <c r="MEQ14"/>
      <c r="MER14"/>
      <c r="MES14"/>
      <c r="MET14"/>
      <c r="MEU14"/>
      <c r="MEV14"/>
      <c r="MEW14"/>
      <c r="MEX14"/>
      <c r="MEY14"/>
      <c r="MEZ14"/>
      <c r="MFA14"/>
      <c r="MFB14"/>
      <c r="MFC14"/>
      <c r="MFD14"/>
      <c r="MFE14"/>
      <c r="MFF14"/>
      <c r="MFG14"/>
      <c r="MFH14"/>
      <c r="MFI14"/>
      <c r="MFJ14"/>
      <c r="MFK14"/>
      <c r="MFL14"/>
      <c r="MFM14"/>
      <c r="MFN14"/>
      <c r="MFO14"/>
      <c r="MFP14"/>
      <c r="MFQ14"/>
      <c r="MFR14"/>
      <c r="MFS14"/>
      <c r="MFT14"/>
      <c r="MFU14"/>
      <c r="MFV14"/>
      <c r="MFW14"/>
      <c r="MFX14"/>
      <c r="MFY14"/>
      <c r="MFZ14"/>
      <c r="MGA14"/>
      <c r="MGB14"/>
      <c r="MGC14"/>
      <c r="MGD14"/>
      <c r="MGE14"/>
      <c r="MGF14"/>
      <c r="MGG14"/>
      <c r="MGH14"/>
      <c r="MGI14"/>
      <c r="MGJ14"/>
      <c r="MGK14"/>
      <c r="MGL14"/>
      <c r="MGM14"/>
      <c r="MGN14"/>
      <c r="MGO14"/>
      <c r="MGP14"/>
      <c r="MGQ14"/>
      <c r="MGR14"/>
      <c r="MGS14"/>
      <c r="MGT14"/>
      <c r="MGU14"/>
      <c r="MGV14"/>
      <c r="MGW14"/>
      <c r="MGX14"/>
      <c r="MGY14"/>
      <c r="MGZ14"/>
      <c r="MHA14"/>
      <c r="MHB14"/>
      <c r="MHC14"/>
      <c r="MHD14"/>
      <c r="MHE14"/>
      <c r="MHF14"/>
      <c r="MHG14"/>
      <c r="MHH14"/>
      <c r="MHI14"/>
      <c r="MHJ14"/>
      <c r="MHK14"/>
      <c r="MHL14"/>
      <c r="MHM14"/>
      <c r="MHN14"/>
      <c r="MHO14"/>
      <c r="MHP14"/>
      <c r="MHQ14"/>
      <c r="MHR14"/>
      <c r="MHS14"/>
      <c r="MHT14"/>
      <c r="MHU14"/>
      <c r="MHV14"/>
      <c r="MHW14"/>
      <c r="MHX14"/>
      <c r="MHY14"/>
      <c r="MHZ14"/>
      <c r="MIA14"/>
      <c r="MIB14"/>
      <c r="MIC14"/>
      <c r="MID14"/>
      <c r="MIE14"/>
      <c r="MIF14"/>
      <c r="MIG14"/>
      <c r="MIH14"/>
      <c r="MII14"/>
      <c r="MIJ14"/>
      <c r="MIK14"/>
      <c r="MIL14"/>
      <c r="MIM14"/>
      <c r="MIN14"/>
      <c r="MIO14"/>
      <c r="MIP14"/>
      <c r="MIQ14"/>
      <c r="MIR14"/>
      <c r="MIS14"/>
      <c r="MIT14"/>
      <c r="MIU14"/>
      <c r="MIV14"/>
      <c r="MIW14"/>
      <c r="MIX14"/>
      <c r="MIY14"/>
      <c r="MIZ14"/>
      <c r="MJA14"/>
      <c r="MJB14"/>
      <c r="MJC14"/>
      <c r="MJD14"/>
      <c r="MJE14"/>
      <c r="MJF14"/>
      <c r="MJG14"/>
      <c r="MJH14"/>
      <c r="MJI14"/>
      <c r="MJJ14"/>
      <c r="MJK14"/>
      <c r="MJL14"/>
      <c r="MJM14"/>
      <c r="MJN14"/>
      <c r="MJO14"/>
      <c r="MJP14"/>
      <c r="MJQ14"/>
      <c r="MJR14"/>
      <c r="MJS14"/>
      <c r="MJT14"/>
      <c r="MJU14"/>
      <c r="MJV14"/>
      <c r="MJW14"/>
      <c r="MJX14"/>
      <c r="MJY14"/>
      <c r="MJZ14"/>
      <c r="MKA14"/>
      <c r="MKB14"/>
      <c r="MKC14"/>
      <c r="MKD14"/>
      <c r="MKE14"/>
      <c r="MKF14"/>
      <c r="MKG14"/>
      <c r="MKH14"/>
      <c r="MKI14"/>
      <c r="MKJ14"/>
      <c r="MKK14"/>
      <c r="MKL14"/>
      <c r="MKM14"/>
      <c r="MKN14"/>
      <c r="MKO14"/>
      <c r="MKP14"/>
      <c r="MKQ14"/>
      <c r="MKR14"/>
      <c r="MKS14"/>
      <c r="MKT14"/>
      <c r="MKU14"/>
      <c r="MKV14"/>
      <c r="MKW14"/>
      <c r="MKX14"/>
      <c r="MKY14"/>
      <c r="MKZ14"/>
      <c r="MLA14"/>
      <c r="MLB14"/>
      <c r="MLC14"/>
      <c r="MLD14"/>
      <c r="MLE14"/>
      <c r="MLF14"/>
      <c r="MLG14"/>
      <c r="MLH14"/>
      <c r="MLI14"/>
      <c r="MLJ14"/>
      <c r="MLK14"/>
      <c r="MLL14"/>
      <c r="MLM14"/>
      <c r="MLN14"/>
      <c r="MLO14"/>
      <c r="MLP14"/>
      <c r="MLQ14"/>
      <c r="MLR14"/>
      <c r="MLS14"/>
      <c r="MLT14"/>
      <c r="MLU14"/>
      <c r="MLV14"/>
      <c r="MLW14"/>
      <c r="MLX14"/>
      <c r="MLY14"/>
      <c r="MLZ14"/>
      <c r="MMA14"/>
      <c r="MMB14"/>
      <c r="MMC14"/>
      <c r="MMD14"/>
      <c r="MME14"/>
      <c r="MMF14"/>
      <c r="MMG14"/>
      <c r="MMH14"/>
      <c r="MMI14"/>
      <c r="MMJ14"/>
      <c r="MMK14"/>
      <c r="MML14"/>
      <c r="MMM14"/>
      <c r="MMN14"/>
      <c r="MMO14"/>
      <c r="MMP14"/>
      <c r="MMQ14"/>
      <c r="MMR14"/>
      <c r="MMS14"/>
      <c r="MMT14"/>
      <c r="MMU14"/>
      <c r="MMV14"/>
      <c r="MMW14"/>
      <c r="MMX14"/>
      <c r="MMY14"/>
      <c r="MMZ14"/>
      <c r="MNA14"/>
      <c r="MNB14"/>
      <c r="MNC14"/>
      <c r="MND14"/>
      <c r="MNE14"/>
      <c r="MNF14"/>
      <c r="MNG14"/>
      <c r="MNH14"/>
      <c r="MNI14"/>
      <c r="MNJ14"/>
      <c r="MNK14"/>
      <c r="MNL14"/>
      <c r="MNM14"/>
      <c r="MNN14"/>
      <c r="MNO14"/>
      <c r="MNP14"/>
      <c r="MNQ14"/>
      <c r="MNR14"/>
      <c r="MNS14"/>
      <c r="MNT14"/>
      <c r="MNU14"/>
      <c r="MNV14"/>
      <c r="MNW14"/>
      <c r="MNX14"/>
      <c r="MNY14"/>
      <c r="MNZ14"/>
      <c r="MOA14"/>
      <c r="MOB14"/>
      <c r="MOC14"/>
      <c r="MOD14"/>
      <c r="MOE14"/>
      <c r="MOF14"/>
      <c r="MOG14"/>
      <c r="MOH14"/>
      <c r="MOI14"/>
      <c r="MOJ14"/>
      <c r="MOK14"/>
      <c r="MOL14"/>
      <c r="MOM14"/>
      <c r="MON14"/>
      <c r="MOO14"/>
      <c r="MOP14"/>
      <c r="MOQ14"/>
      <c r="MOR14"/>
      <c r="MOS14"/>
      <c r="MOT14"/>
      <c r="MOU14"/>
      <c r="MOV14"/>
      <c r="MOW14"/>
      <c r="MOX14"/>
      <c r="MOY14"/>
      <c r="MOZ14"/>
      <c r="MPA14"/>
      <c r="MPB14"/>
      <c r="MPC14"/>
      <c r="MPD14"/>
      <c r="MPE14"/>
      <c r="MPF14"/>
      <c r="MPG14"/>
      <c r="MPH14"/>
      <c r="MPI14"/>
      <c r="MPJ14"/>
      <c r="MPK14"/>
      <c r="MPL14"/>
      <c r="MPM14"/>
      <c r="MPN14"/>
      <c r="MPO14"/>
      <c r="MPP14"/>
      <c r="MPQ14"/>
      <c r="MPR14"/>
      <c r="MPS14"/>
      <c r="MPT14"/>
      <c r="MPU14"/>
      <c r="MPV14"/>
      <c r="MPW14"/>
      <c r="MPX14"/>
      <c r="MPY14"/>
      <c r="MPZ14"/>
      <c r="MQA14"/>
      <c r="MQB14"/>
      <c r="MQC14"/>
      <c r="MQD14"/>
      <c r="MQE14"/>
      <c r="MQF14"/>
      <c r="MQG14"/>
      <c r="MQH14"/>
      <c r="MQI14"/>
      <c r="MQJ14"/>
      <c r="MQK14"/>
      <c r="MQL14"/>
      <c r="MQM14"/>
      <c r="MQN14"/>
      <c r="MQO14"/>
      <c r="MQP14"/>
      <c r="MQQ14"/>
      <c r="MQR14"/>
      <c r="MQS14"/>
      <c r="MQT14"/>
      <c r="MQU14"/>
      <c r="MQV14"/>
      <c r="MQW14"/>
      <c r="MQX14"/>
      <c r="MQY14"/>
      <c r="MQZ14"/>
      <c r="MRA14"/>
      <c r="MRB14"/>
      <c r="MRC14"/>
      <c r="MRD14"/>
      <c r="MRE14"/>
      <c r="MRF14"/>
      <c r="MRG14"/>
      <c r="MRH14"/>
      <c r="MRI14"/>
      <c r="MRJ14"/>
      <c r="MRK14"/>
      <c r="MRL14"/>
      <c r="MRM14"/>
      <c r="MRN14"/>
      <c r="MRO14"/>
      <c r="MRP14"/>
      <c r="MRQ14"/>
      <c r="MRR14"/>
      <c r="MRS14"/>
      <c r="MRT14"/>
      <c r="MRU14"/>
      <c r="MRV14"/>
      <c r="MRW14"/>
      <c r="MRX14"/>
      <c r="MRY14"/>
      <c r="MRZ14"/>
      <c r="MSA14"/>
      <c r="MSB14"/>
      <c r="MSC14"/>
      <c r="MSD14"/>
      <c r="MSE14"/>
      <c r="MSF14"/>
      <c r="MSG14"/>
      <c r="MSH14"/>
      <c r="MSI14"/>
      <c r="MSJ14"/>
      <c r="MSK14"/>
      <c r="MSL14"/>
      <c r="MSM14"/>
      <c r="MSN14"/>
      <c r="MSO14"/>
      <c r="MSP14"/>
      <c r="MSQ14"/>
      <c r="MSR14"/>
      <c r="MSS14"/>
      <c r="MST14"/>
      <c r="MSU14"/>
      <c r="MSV14"/>
      <c r="MSW14"/>
      <c r="MSX14"/>
      <c r="MSY14"/>
      <c r="MSZ14"/>
      <c r="MTA14"/>
      <c r="MTB14"/>
      <c r="MTC14"/>
      <c r="MTD14"/>
      <c r="MTE14"/>
      <c r="MTF14"/>
      <c r="MTG14"/>
      <c r="MTH14"/>
      <c r="MTI14"/>
      <c r="MTJ14"/>
      <c r="MTK14"/>
      <c r="MTL14"/>
      <c r="MTM14"/>
      <c r="MTN14"/>
      <c r="MTO14"/>
      <c r="MTP14"/>
      <c r="MTQ14"/>
      <c r="MTR14"/>
      <c r="MTS14"/>
      <c r="MTT14"/>
      <c r="MTU14"/>
      <c r="MTV14"/>
      <c r="MTW14"/>
      <c r="MTX14"/>
      <c r="MTY14"/>
      <c r="MTZ14"/>
      <c r="MUA14"/>
      <c r="MUB14"/>
      <c r="MUC14"/>
      <c r="MUD14"/>
      <c r="MUE14"/>
      <c r="MUF14"/>
      <c r="MUG14"/>
      <c r="MUH14"/>
      <c r="MUI14"/>
      <c r="MUJ14"/>
      <c r="MUK14"/>
      <c r="MUL14"/>
      <c r="MUM14"/>
      <c r="MUN14"/>
      <c r="MUO14"/>
      <c r="MUP14"/>
      <c r="MUQ14"/>
      <c r="MUR14"/>
      <c r="MUS14"/>
      <c r="MUT14"/>
      <c r="MUU14"/>
      <c r="MUV14"/>
      <c r="MUW14"/>
      <c r="MUX14"/>
      <c r="MUY14"/>
      <c r="MUZ14"/>
      <c r="MVA14"/>
      <c r="MVB14"/>
      <c r="MVC14"/>
      <c r="MVD14"/>
      <c r="MVE14"/>
      <c r="MVF14"/>
      <c r="MVG14"/>
      <c r="MVH14"/>
      <c r="MVI14"/>
      <c r="MVJ14"/>
      <c r="MVK14"/>
      <c r="MVL14"/>
      <c r="MVM14"/>
      <c r="MVN14"/>
      <c r="MVO14"/>
      <c r="MVP14"/>
      <c r="MVQ14"/>
      <c r="MVR14"/>
      <c r="MVS14"/>
      <c r="MVT14"/>
      <c r="MVU14"/>
      <c r="MVV14"/>
      <c r="MVW14"/>
      <c r="MVX14"/>
      <c r="MVY14"/>
      <c r="MVZ14"/>
      <c r="MWA14"/>
      <c r="MWB14"/>
      <c r="MWC14"/>
      <c r="MWD14"/>
      <c r="MWE14"/>
      <c r="MWF14"/>
      <c r="MWG14"/>
      <c r="MWH14"/>
      <c r="MWI14"/>
      <c r="MWJ14"/>
      <c r="MWK14"/>
      <c r="MWL14"/>
      <c r="MWM14"/>
      <c r="MWN14"/>
      <c r="MWO14"/>
      <c r="MWP14"/>
      <c r="MWQ14"/>
      <c r="MWR14"/>
      <c r="MWS14"/>
      <c r="MWT14"/>
      <c r="MWU14"/>
      <c r="MWV14"/>
      <c r="MWW14"/>
      <c r="MWX14"/>
      <c r="MWY14"/>
      <c r="MWZ14"/>
      <c r="MXA14"/>
      <c r="MXB14"/>
      <c r="MXC14"/>
      <c r="MXD14"/>
      <c r="MXE14"/>
      <c r="MXF14"/>
      <c r="MXG14"/>
      <c r="MXH14"/>
      <c r="MXI14"/>
      <c r="MXJ14"/>
      <c r="MXK14"/>
      <c r="MXL14"/>
      <c r="MXM14"/>
      <c r="MXN14"/>
      <c r="MXO14"/>
      <c r="MXP14"/>
      <c r="MXQ14"/>
      <c r="MXR14"/>
      <c r="MXS14"/>
      <c r="MXT14"/>
      <c r="MXU14"/>
      <c r="MXV14"/>
      <c r="MXW14"/>
      <c r="MXX14"/>
      <c r="MXY14"/>
      <c r="MXZ14"/>
      <c r="MYA14"/>
      <c r="MYB14"/>
      <c r="MYC14"/>
      <c r="MYD14"/>
      <c r="MYE14"/>
      <c r="MYF14"/>
      <c r="MYG14"/>
      <c r="MYH14"/>
      <c r="MYI14"/>
      <c r="MYJ14"/>
      <c r="MYK14"/>
      <c r="MYL14"/>
      <c r="MYM14"/>
      <c r="MYN14"/>
      <c r="MYO14"/>
      <c r="MYP14"/>
      <c r="MYQ14"/>
      <c r="MYR14"/>
      <c r="MYS14"/>
      <c r="MYT14"/>
      <c r="MYU14"/>
      <c r="MYV14"/>
      <c r="MYW14"/>
      <c r="MYX14"/>
      <c r="MYY14"/>
      <c r="MYZ14"/>
      <c r="MZA14"/>
      <c r="MZB14"/>
      <c r="MZC14"/>
      <c r="MZD14"/>
      <c r="MZE14"/>
      <c r="MZF14"/>
      <c r="MZG14"/>
      <c r="MZH14"/>
      <c r="MZI14"/>
      <c r="MZJ14"/>
      <c r="MZK14"/>
      <c r="MZL14"/>
      <c r="MZM14"/>
      <c r="MZN14"/>
      <c r="MZO14"/>
      <c r="MZP14"/>
      <c r="MZQ14"/>
      <c r="MZR14"/>
      <c r="MZS14"/>
      <c r="MZT14"/>
      <c r="MZU14"/>
      <c r="MZV14"/>
      <c r="MZW14"/>
      <c r="MZX14"/>
      <c r="MZY14"/>
      <c r="MZZ14"/>
      <c r="NAA14"/>
      <c r="NAB14"/>
      <c r="NAC14"/>
      <c r="NAD14"/>
      <c r="NAE14"/>
      <c r="NAF14"/>
      <c r="NAG14"/>
      <c r="NAH14"/>
      <c r="NAI14"/>
      <c r="NAJ14"/>
      <c r="NAK14"/>
      <c r="NAL14"/>
      <c r="NAM14"/>
      <c r="NAN14"/>
      <c r="NAO14"/>
      <c r="NAP14"/>
      <c r="NAQ14"/>
      <c r="NAR14"/>
      <c r="NAS14"/>
      <c r="NAT14"/>
      <c r="NAU14"/>
      <c r="NAV14"/>
      <c r="NAW14"/>
      <c r="NAX14"/>
      <c r="NAY14"/>
      <c r="NAZ14"/>
      <c r="NBA14"/>
      <c r="NBB14"/>
      <c r="NBC14"/>
      <c r="NBD14"/>
      <c r="NBE14"/>
      <c r="NBF14"/>
      <c r="NBG14"/>
      <c r="NBH14"/>
      <c r="NBI14"/>
      <c r="NBJ14"/>
      <c r="NBK14"/>
      <c r="NBL14"/>
      <c r="NBM14"/>
      <c r="NBN14"/>
      <c r="NBO14"/>
      <c r="NBP14"/>
      <c r="NBQ14"/>
      <c r="NBR14"/>
      <c r="NBS14"/>
      <c r="NBT14"/>
      <c r="NBU14"/>
      <c r="NBV14"/>
      <c r="NBW14"/>
      <c r="NBX14"/>
      <c r="NBY14"/>
      <c r="NBZ14"/>
      <c r="NCA14"/>
      <c r="NCB14"/>
      <c r="NCC14"/>
      <c r="NCD14"/>
      <c r="NCE14"/>
      <c r="NCF14"/>
      <c r="NCG14"/>
      <c r="NCH14"/>
      <c r="NCI14"/>
      <c r="NCJ14"/>
      <c r="NCK14"/>
      <c r="NCL14"/>
      <c r="NCM14"/>
      <c r="NCN14"/>
      <c r="NCO14"/>
      <c r="NCP14"/>
      <c r="NCQ14"/>
      <c r="NCR14"/>
      <c r="NCS14"/>
      <c r="NCT14"/>
      <c r="NCU14"/>
      <c r="NCV14"/>
      <c r="NCW14"/>
      <c r="NCX14"/>
      <c r="NCY14"/>
      <c r="NCZ14"/>
      <c r="NDA14"/>
      <c r="NDB14"/>
      <c r="NDC14"/>
      <c r="NDD14"/>
      <c r="NDE14"/>
      <c r="NDF14"/>
      <c r="NDG14"/>
      <c r="NDH14"/>
      <c r="NDI14"/>
      <c r="NDJ14"/>
      <c r="NDK14"/>
      <c r="NDL14"/>
      <c r="NDM14"/>
      <c r="NDN14"/>
      <c r="NDO14"/>
      <c r="NDP14"/>
      <c r="NDQ14"/>
      <c r="NDR14"/>
      <c r="NDS14"/>
      <c r="NDT14"/>
      <c r="NDU14"/>
      <c r="NDV14"/>
      <c r="NDW14"/>
      <c r="NDX14"/>
      <c r="NDY14"/>
      <c r="NDZ14"/>
      <c r="NEA14"/>
      <c r="NEB14"/>
      <c r="NEC14"/>
      <c r="NED14"/>
      <c r="NEE14"/>
      <c r="NEF14"/>
      <c r="NEG14"/>
      <c r="NEH14"/>
      <c r="NEI14"/>
      <c r="NEJ14"/>
      <c r="NEK14"/>
      <c r="NEL14"/>
      <c r="NEM14"/>
      <c r="NEN14"/>
      <c r="NEO14"/>
      <c r="NEP14"/>
      <c r="NEQ14"/>
      <c r="NER14"/>
      <c r="NES14"/>
      <c r="NET14"/>
      <c r="NEU14"/>
      <c r="NEV14"/>
      <c r="NEW14"/>
      <c r="NEX14"/>
      <c r="NEY14"/>
      <c r="NEZ14"/>
      <c r="NFA14"/>
      <c r="NFB14"/>
      <c r="NFC14"/>
      <c r="NFD14"/>
      <c r="NFE14"/>
      <c r="NFF14"/>
      <c r="NFG14"/>
      <c r="NFH14"/>
      <c r="NFI14"/>
      <c r="NFJ14"/>
      <c r="NFK14"/>
      <c r="NFL14"/>
      <c r="NFM14"/>
      <c r="NFN14"/>
      <c r="NFO14"/>
      <c r="NFP14"/>
      <c r="NFQ14"/>
      <c r="NFR14"/>
      <c r="NFS14"/>
      <c r="NFT14"/>
      <c r="NFU14"/>
      <c r="NFV14"/>
      <c r="NFW14"/>
      <c r="NFX14"/>
      <c r="NFY14"/>
      <c r="NFZ14"/>
      <c r="NGA14"/>
      <c r="NGB14"/>
      <c r="NGC14"/>
      <c r="NGD14"/>
      <c r="NGE14"/>
      <c r="NGF14"/>
      <c r="NGG14"/>
      <c r="NGH14"/>
      <c r="NGI14"/>
      <c r="NGJ14"/>
      <c r="NGK14"/>
      <c r="NGL14"/>
      <c r="NGM14"/>
      <c r="NGN14"/>
      <c r="NGO14"/>
      <c r="NGP14"/>
      <c r="NGQ14"/>
      <c r="NGR14"/>
      <c r="NGS14"/>
      <c r="NGT14"/>
      <c r="NGU14"/>
      <c r="NGV14"/>
      <c r="NGW14"/>
      <c r="NGX14"/>
      <c r="NGY14"/>
      <c r="NGZ14"/>
      <c r="NHA14"/>
      <c r="NHB14"/>
      <c r="NHC14"/>
      <c r="NHD14"/>
      <c r="NHE14"/>
      <c r="NHF14"/>
      <c r="NHG14"/>
      <c r="NHH14"/>
      <c r="NHI14"/>
      <c r="NHJ14"/>
      <c r="NHK14"/>
      <c r="NHL14"/>
      <c r="NHM14"/>
      <c r="NHN14"/>
      <c r="NHO14"/>
      <c r="NHP14"/>
      <c r="NHQ14"/>
      <c r="NHR14"/>
      <c r="NHS14"/>
      <c r="NHT14"/>
      <c r="NHU14"/>
      <c r="NHV14"/>
      <c r="NHW14"/>
      <c r="NHX14"/>
      <c r="NHY14"/>
      <c r="NHZ14"/>
      <c r="NIA14"/>
      <c r="NIB14"/>
      <c r="NIC14"/>
      <c r="NID14"/>
      <c r="NIE14"/>
      <c r="NIF14"/>
      <c r="NIG14"/>
      <c r="NIH14"/>
      <c r="NII14"/>
      <c r="NIJ14"/>
      <c r="NIK14"/>
      <c r="NIL14"/>
      <c r="NIM14"/>
      <c r="NIN14"/>
      <c r="NIO14"/>
      <c r="NIP14"/>
      <c r="NIQ14"/>
      <c r="NIR14"/>
      <c r="NIS14"/>
      <c r="NIT14"/>
      <c r="NIU14"/>
      <c r="NIV14"/>
      <c r="NIW14"/>
      <c r="NIX14"/>
      <c r="NIY14"/>
      <c r="NIZ14"/>
      <c r="NJA14"/>
      <c r="NJB14"/>
      <c r="NJC14"/>
      <c r="NJD14"/>
      <c r="NJE14"/>
      <c r="NJF14"/>
      <c r="NJG14"/>
      <c r="NJH14"/>
      <c r="NJI14"/>
      <c r="NJJ14"/>
      <c r="NJK14"/>
      <c r="NJL14"/>
      <c r="NJM14"/>
      <c r="NJN14"/>
      <c r="NJO14"/>
      <c r="NJP14"/>
      <c r="NJQ14"/>
      <c r="NJR14"/>
      <c r="NJS14"/>
      <c r="NJT14"/>
      <c r="NJU14"/>
      <c r="NJV14"/>
      <c r="NJW14"/>
      <c r="NJX14"/>
      <c r="NJY14"/>
      <c r="NJZ14"/>
      <c r="NKA14"/>
      <c r="NKB14"/>
      <c r="NKC14"/>
      <c r="NKD14"/>
      <c r="NKE14"/>
      <c r="NKF14"/>
      <c r="NKG14"/>
      <c r="NKH14"/>
      <c r="NKI14"/>
      <c r="NKJ14"/>
      <c r="NKK14"/>
      <c r="NKL14"/>
      <c r="NKM14"/>
      <c r="NKN14"/>
      <c r="NKO14"/>
      <c r="NKP14"/>
      <c r="NKQ14"/>
      <c r="NKR14"/>
      <c r="NKS14"/>
      <c r="NKT14"/>
      <c r="NKU14"/>
      <c r="NKV14"/>
      <c r="NKW14"/>
      <c r="NKX14"/>
      <c r="NKY14"/>
      <c r="NKZ14"/>
      <c r="NLA14"/>
      <c r="NLB14"/>
      <c r="NLC14"/>
      <c r="NLD14"/>
      <c r="NLE14"/>
      <c r="NLF14"/>
      <c r="NLG14"/>
      <c r="NLH14"/>
      <c r="NLI14"/>
      <c r="NLJ14"/>
      <c r="NLK14"/>
      <c r="NLL14"/>
      <c r="NLM14"/>
      <c r="NLN14"/>
      <c r="NLO14"/>
      <c r="NLP14"/>
      <c r="NLQ14"/>
      <c r="NLR14"/>
      <c r="NLS14"/>
      <c r="NLT14"/>
      <c r="NLU14"/>
      <c r="NLV14"/>
      <c r="NLW14"/>
      <c r="NLX14"/>
      <c r="NLY14"/>
      <c r="NLZ14"/>
      <c r="NMA14"/>
      <c r="NMB14"/>
      <c r="NMC14"/>
      <c r="NMD14"/>
      <c r="NME14"/>
      <c r="NMF14"/>
      <c r="NMG14"/>
      <c r="NMH14"/>
      <c r="NMI14"/>
      <c r="NMJ14"/>
      <c r="NMK14"/>
      <c r="NML14"/>
      <c r="NMM14"/>
      <c r="NMN14"/>
      <c r="NMO14"/>
      <c r="NMP14"/>
      <c r="NMQ14"/>
      <c r="NMR14"/>
      <c r="NMS14"/>
      <c r="NMT14"/>
      <c r="NMU14"/>
      <c r="NMV14"/>
      <c r="NMW14"/>
      <c r="NMX14"/>
      <c r="NMY14"/>
      <c r="NMZ14"/>
      <c r="NNA14"/>
      <c r="NNB14"/>
      <c r="NNC14"/>
      <c r="NND14"/>
      <c r="NNE14"/>
      <c r="NNF14"/>
      <c r="NNG14"/>
      <c r="NNH14"/>
      <c r="NNI14"/>
      <c r="NNJ14"/>
      <c r="NNK14"/>
      <c r="NNL14"/>
      <c r="NNM14"/>
      <c r="NNN14"/>
      <c r="NNO14"/>
      <c r="NNP14"/>
      <c r="NNQ14"/>
      <c r="NNR14"/>
      <c r="NNS14"/>
      <c r="NNT14"/>
      <c r="NNU14"/>
      <c r="NNV14"/>
      <c r="NNW14"/>
      <c r="NNX14"/>
      <c r="NNY14"/>
      <c r="NNZ14"/>
      <c r="NOA14"/>
      <c r="NOB14"/>
      <c r="NOC14"/>
      <c r="NOD14"/>
      <c r="NOE14"/>
      <c r="NOF14"/>
      <c r="NOG14"/>
      <c r="NOH14"/>
      <c r="NOI14"/>
      <c r="NOJ14"/>
      <c r="NOK14"/>
      <c r="NOL14"/>
      <c r="NOM14"/>
      <c r="NON14"/>
      <c r="NOO14"/>
      <c r="NOP14"/>
      <c r="NOQ14"/>
      <c r="NOR14"/>
      <c r="NOS14"/>
      <c r="NOT14"/>
      <c r="NOU14"/>
      <c r="NOV14"/>
      <c r="NOW14"/>
      <c r="NOX14"/>
      <c r="NOY14"/>
      <c r="NOZ14"/>
      <c r="NPA14"/>
      <c r="NPB14"/>
      <c r="NPC14"/>
      <c r="NPD14"/>
      <c r="NPE14"/>
      <c r="NPF14"/>
      <c r="NPG14"/>
      <c r="NPH14"/>
      <c r="NPI14"/>
      <c r="NPJ14"/>
      <c r="NPK14"/>
      <c r="NPL14"/>
      <c r="NPM14"/>
      <c r="NPN14"/>
      <c r="NPO14"/>
      <c r="NPP14"/>
      <c r="NPQ14"/>
      <c r="NPR14"/>
      <c r="NPS14"/>
      <c r="NPT14"/>
      <c r="NPU14"/>
      <c r="NPV14"/>
      <c r="NPW14"/>
      <c r="NPX14"/>
      <c r="NPY14"/>
      <c r="NPZ14"/>
      <c r="NQA14"/>
      <c r="NQB14"/>
      <c r="NQC14"/>
      <c r="NQD14"/>
      <c r="NQE14"/>
      <c r="NQF14"/>
      <c r="NQG14"/>
      <c r="NQH14"/>
      <c r="NQI14"/>
      <c r="NQJ14"/>
      <c r="NQK14"/>
      <c r="NQL14"/>
      <c r="NQM14"/>
      <c r="NQN14"/>
      <c r="NQO14"/>
      <c r="NQP14"/>
      <c r="NQQ14"/>
      <c r="NQR14"/>
      <c r="NQS14"/>
      <c r="NQT14"/>
      <c r="NQU14"/>
      <c r="NQV14"/>
      <c r="NQW14"/>
      <c r="NQX14"/>
      <c r="NQY14"/>
      <c r="NQZ14"/>
      <c r="NRA14"/>
      <c r="NRB14"/>
      <c r="NRC14"/>
      <c r="NRD14"/>
      <c r="NRE14"/>
      <c r="NRF14"/>
      <c r="NRG14"/>
      <c r="NRH14"/>
      <c r="NRI14"/>
      <c r="NRJ14"/>
      <c r="NRK14"/>
      <c r="NRL14"/>
      <c r="NRM14"/>
      <c r="NRN14"/>
      <c r="NRO14"/>
      <c r="NRP14"/>
      <c r="NRQ14"/>
      <c r="NRR14"/>
      <c r="NRS14"/>
      <c r="NRT14"/>
      <c r="NRU14"/>
      <c r="NRV14"/>
      <c r="NRW14"/>
      <c r="NRX14"/>
      <c r="NRY14"/>
      <c r="NRZ14"/>
      <c r="NSA14"/>
      <c r="NSB14"/>
      <c r="NSC14"/>
      <c r="NSD14"/>
      <c r="NSE14"/>
      <c r="NSF14"/>
      <c r="NSG14"/>
      <c r="NSH14"/>
      <c r="NSI14"/>
      <c r="NSJ14"/>
      <c r="NSK14"/>
      <c r="NSL14"/>
      <c r="NSM14"/>
      <c r="NSN14"/>
      <c r="NSO14"/>
      <c r="NSP14"/>
      <c r="NSQ14"/>
      <c r="NSR14"/>
      <c r="NSS14"/>
      <c r="NST14"/>
      <c r="NSU14"/>
      <c r="NSV14"/>
      <c r="NSW14"/>
      <c r="NSX14"/>
      <c r="NSY14"/>
      <c r="NSZ14"/>
      <c r="NTA14"/>
      <c r="NTB14"/>
      <c r="NTC14"/>
      <c r="NTD14"/>
      <c r="NTE14"/>
      <c r="NTF14"/>
      <c r="NTG14"/>
      <c r="NTH14"/>
      <c r="NTI14"/>
      <c r="NTJ14"/>
      <c r="NTK14"/>
      <c r="NTL14"/>
      <c r="NTM14"/>
      <c r="NTN14"/>
      <c r="NTO14"/>
      <c r="NTP14"/>
      <c r="NTQ14"/>
      <c r="NTR14"/>
      <c r="NTS14"/>
      <c r="NTT14"/>
      <c r="NTU14"/>
      <c r="NTV14"/>
      <c r="NTW14"/>
      <c r="NTX14"/>
      <c r="NTY14"/>
      <c r="NTZ14"/>
      <c r="NUA14"/>
      <c r="NUB14"/>
      <c r="NUC14"/>
      <c r="NUD14"/>
      <c r="NUE14"/>
      <c r="NUF14"/>
      <c r="NUG14"/>
      <c r="NUH14"/>
      <c r="NUI14"/>
      <c r="NUJ14"/>
      <c r="NUK14"/>
      <c r="NUL14"/>
      <c r="NUM14"/>
      <c r="NUN14"/>
      <c r="NUO14"/>
      <c r="NUP14"/>
      <c r="NUQ14"/>
      <c r="NUR14"/>
      <c r="NUS14"/>
      <c r="NUT14"/>
      <c r="NUU14"/>
      <c r="NUV14"/>
      <c r="NUW14"/>
      <c r="NUX14"/>
      <c r="NUY14"/>
      <c r="NUZ14"/>
      <c r="NVA14"/>
      <c r="NVB14"/>
      <c r="NVC14"/>
      <c r="NVD14"/>
      <c r="NVE14"/>
      <c r="NVF14"/>
      <c r="NVG14"/>
      <c r="NVH14"/>
      <c r="NVI14"/>
      <c r="NVJ14"/>
      <c r="NVK14"/>
      <c r="NVL14"/>
      <c r="NVM14"/>
      <c r="NVN14"/>
      <c r="NVO14"/>
      <c r="NVP14"/>
      <c r="NVQ14"/>
      <c r="NVR14"/>
      <c r="NVS14"/>
      <c r="NVT14"/>
      <c r="NVU14"/>
      <c r="NVV14"/>
      <c r="NVW14"/>
      <c r="NVX14"/>
      <c r="NVY14"/>
      <c r="NVZ14"/>
      <c r="NWA14"/>
      <c r="NWB14"/>
      <c r="NWC14"/>
      <c r="NWD14"/>
      <c r="NWE14"/>
      <c r="NWF14"/>
      <c r="NWG14"/>
      <c r="NWH14"/>
      <c r="NWI14"/>
      <c r="NWJ14"/>
      <c r="NWK14"/>
      <c r="NWL14"/>
      <c r="NWM14"/>
      <c r="NWN14"/>
      <c r="NWO14"/>
      <c r="NWP14"/>
      <c r="NWQ14"/>
      <c r="NWR14"/>
      <c r="NWS14"/>
      <c r="NWT14"/>
      <c r="NWU14"/>
      <c r="NWV14"/>
      <c r="NWW14"/>
      <c r="NWX14"/>
      <c r="NWY14"/>
      <c r="NWZ14"/>
      <c r="NXA14"/>
      <c r="NXB14"/>
      <c r="NXC14"/>
      <c r="NXD14"/>
      <c r="NXE14"/>
      <c r="NXF14"/>
      <c r="NXG14"/>
      <c r="NXH14"/>
      <c r="NXI14"/>
      <c r="NXJ14"/>
      <c r="NXK14"/>
      <c r="NXL14"/>
      <c r="NXM14"/>
      <c r="NXN14"/>
      <c r="NXO14"/>
      <c r="NXP14"/>
      <c r="NXQ14"/>
      <c r="NXR14"/>
      <c r="NXS14"/>
      <c r="NXT14"/>
      <c r="NXU14"/>
      <c r="NXV14"/>
      <c r="NXW14"/>
      <c r="NXX14"/>
      <c r="NXY14"/>
      <c r="NXZ14"/>
      <c r="NYA14"/>
      <c r="NYB14"/>
      <c r="NYC14"/>
      <c r="NYD14"/>
      <c r="NYE14"/>
      <c r="NYF14"/>
      <c r="NYG14"/>
      <c r="NYH14"/>
      <c r="NYI14"/>
      <c r="NYJ14"/>
      <c r="NYK14"/>
      <c r="NYL14"/>
      <c r="NYM14"/>
      <c r="NYN14"/>
      <c r="NYO14"/>
      <c r="NYP14"/>
      <c r="NYQ14"/>
      <c r="NYR14"/>
      <c r="NYS14"/>
      <c r="NYT14"/>
      <c r="NYU14"/>
      <c r="NYV14"/>
      <c r="NYW14"/>
      <c r="NYX14"/>
      <c r="NYY14"/>
      <c r="NYZ14"/>
      <c r="NZA14"/>
      <c r="NZB14"/>
      <c r="NZC14"/>
      <c r="NZD14"/>
      <c r="NZE14"/>
      <c r="NZF14"/>
      <c r="NZG14"/>
      <c r="NZH14"/>
      <c r="NZI14"/>
      <c r="NZJ14"/>
      <c r="NZK14"/>
      <c r="NZL14"/>
      <c r="NZM14"/>
      <c r="NZN14"/>
      <c r="NZO14"/>
      <c r="NZP14"/>
      <c r="NZQ14"/>
      <c r="NZR14"/>
      <c r="NZS14"/>
      <c r="NZT14"/>
      <c r="NZU14"/>
      <c r="NZV14"/>
      <c r="NZW14"/>
      <c r="NZX14"/>
      <c r="NZY14"/>
      <c r="NZZ14"/>
      <c r="OAA14"/>
      <c r="OAB14"/>
      <c r="OAC14"/>
      <c r="OAD14"/>
      <c r="OAE14"/>
      <c r="OAF14"/>
      <c r="OAG14"/>
      <c r="OAH14"/>
      <c r="OAI14"/>
      <c r="OAJ14"/>
      <c r="OAK14"/>
      <c r="OAL14"/>
      <c r="OAM14"/>
      <c r="OAN14"/>
      <c r="OAO14"/>
      <c r="OAP14"/>
      <c r="OAQ14"/>
      <c r="OAR14"/>
      <c r="OAS14"/>
      <c r="OAT14"/>
      <c r="OAU14"/>
      <c r="OAV14"/>
      <c r="OAW14"/>
      <c r="OAX14"/>
      <c r="OAY14"/>
      <c r="OAZ14"/>
      <c r="OBA14"/>
      <c r="OBB14"/>
      <c r="OBC14"/>
      <c r="OBD14"/>
      <c r="OBE14"/>
      <c r="OBF14"/>
      <c r="OBG14"/>
      <c r="OBH14"/>
      <c r="OBI14"/>
      <c r="OBJ14"/>
      <c r="OBK14"/>
      <c r="OBL14"/>
      <c r="OBM14"/>
      <c r="OBN14"/>
      <c r="OBO14"/>
      <c r="OBP14"/>
      <c r="OBQ14"/>
      <c r="OBR14"/>
      <c r="OBS14"/>
      <c r="OBT14"/>
      <c r="OBU14"/>
      <c r="OBV14"/>
      <c r="OBW14"/>
      <c r="OBX14"/>
      <c r="OBY14"/>
      <c r="OBZ14"/>
      <c r="OCA14"/>
      <c r="OCB14"/>
      <c r="OCC14"/>
      <c r="OCD14"/>
      <c r="OCE14"/>
      <c r="OCF14"/>
      <c r="OCG14"/>
      <c r="OCH14"/>
      <c r="OCI14"/>
      <c r="OCJ14"/>
      <c r="OCK14"/>
      <c r="OCL14"/>
      <c r="OCM14"/>
      <c r="OCN14"/>
      <c r="OCO14"/>
      <c r="OCP14"/>
      <c r="OCQ14"/>
      <c r="OCR14"/>
      <c r="OCS14"/>
      <c r="OCT14"/>
      <c r="OCU14"/>
      <c r="OCV14"/>
      <c r="OCW14"/>
      <c r="OCX14"/>
      <c r="OCY14"/>
      <c r="OCZ14"/>
      <c r="ODA14"/>
      <c r="ODB14"/>
      <c r="ODC14"/>
      <c r="ODD14"/>
      <c r="ODE14"/>
      <c r="ODF14"/>
      <c r="ODG14"/>
      <c r="ODH14"/>
      <c r="ODI14"/>
      <c r="ODJ14"/>
      <c r="ODK14"/>
      <c r="ODL14"/>
      <c r="ODM14"/>
      <c r="ODN14"/>
      <c r="ODO14"/>
      <c r="ODP14"/>
      <c r="ODQ14"/>
      <c r="ODR14"/>
      <c r="ODS14"/>
      <c r="ODT14"/>
      <c r="ODU14"/>
      <c r="ODV14"/>
      <c r="ODW14"/>
      <c r="ODX14"/>
      <c r="ODY14"/>
      <c r="ODZ14"/>
      <c r="OEA14"/>
      <c r="OEB14"/>
      <c r="OEC14"/>
      <c r="OED14"/>
      <c r="OEE14"/>
      <c r="OEF14"/>
      <c r="OEG14"/>
      <c r="OEH14"/>
      <c r="OEI14"/>
      <c r="OEJ14"/>
      <c r="OEK14"/>
      <c r="OEL14"/>
      <c r="OEM14"/>
      <c r="OEN14"/>
      <c r="OEO14"/>
      <c r="OEP14"/>
      <c r="OEQ14"/>
      <c r="OER14"/>
      <c r="OES14"/>
      <c r="OET14"/>
      <c r="OEU14"/>
      <c r="OEV14"/>
      <c r="OEW14"/>
      <c r="OEX14"/>
      <c r="OEY14"/>
      <c r="OEZ14"/>
      <c r="OFA14"/>
      <c r="OFB14"/>
      <c r="OFC14"/>
      <c r="OFD14"/>
      <c r="OFE14"/>
      <c r="OFF14"/>
      <c r="OFG14"/>
      <c r="OFH14"/>
      <c r="OFI14"/>
      <c r="OFJ14"/>
      <c r="OFK14"/>
      <c r="OFL14"/>
      <c r="OFM14"/>
      <c r="OFN14"/>
      <c r="OFO14"/>
      <c r="OFP14"/>
      <c r="OFQ14"/>
      <c r="OFR14"/>
      <c r="OFS14"/>
      <c r="OFT14"/>
      <c r="OFU14"/>
      <c r="OFV14"/>
      <c r="OFW14"/>
      <c r="OFX14"/>
      <c r="OFY14"/>
      <c r="OFZ14"/>
      <c r="OGA14"/>
      <c r="OGB14"/>
      <c r="OGC14"/>
      <c r="OGD14"/>
      <c r="OGE14"/>
      <c r="OGF14"/>
      <c r="OGG14"/>
      <c r="OGH14"/>
      <c r="OGI14"/>
      <c r="OGJ14"/>
      <c r="OGK14"/>
      <c r="OGL14"/>
      <c r="OGM14"/>
      <c r="OGN14"/>
      <c r="OGO14"/>
      <c r="OGP14"/>
      <c r="OGQ14"/>
      <c r="OGR14"/>
      <c r="OGS14"/>
      <c r="OGT14"/>
      <c r="OGU14"/>
      <c r="OGV14"/>
      <c r="OGW14"/>
      <c r="OGX14"/>
      <c r="OGY14"/>
      <c r="OGZ14"/>
      <c r="OHA14"/>
      <c r="OHB14"/>
      <c r="OHC14"/>
      <c r="OHD14"/>
      <c r="OHE14"/>
      <c r="OHF14"/>
      <c r="OHG14"/>
      <c r="OHH14"/>
      <c r="OHI14"/>
      <c r="OHJ14"/>
      <c r="OHK14"/>
      <c r="OHL14"/>
      <c r="OHM14"/>
      <c r="OHN14"/>
      <c r="OHO14"/>
      <c r="OHP14"/>
      <c r="OHQ14"/>
      <c r="OHR14"/>
      <c r="OHS14"/>
      <c r="OHT14"/>
      <c r="OHU14"/>
      <c r="OHV14"/>
      <c r="OHW14"/>
      <c r="OHX14"/>
      <c r="OHY14"/>
      <c r="OHZ14"/>
      <c r="OIA14"/>
      <c r="OIB14"/>
      <c r="OIC14"/>
      <c r="OID14"/>
      <c r="OIE14"/>
      <c r="OIF14"/>
      <c r="OIG14"/>
      <c r="OIH14"/>
      <c r="OII14"/>
      <c r="OIJ14"/>
      <c r="OIK14"/>
      <c r="OIL14"/>
      <c r="OIM14"/>
      <c r="OIN14"/>
      <c r="OIO14"/>
      <c r="OIP14"/>
      <c r="OIQ14"/>
      <c r="OIR14"/>
      <c r="OIS14"/>
      <c r="OIT14"/>
      <c r="OIU14"/>
      <c r="OIV14"/>
      <c r="OIW14"/>
      <c r="OIX14"/>
      <c r="OIY14"/>
      <c r="OIZ14"/>
      <c r="OJA14"/>
      <c r="OJB14"/>
      <c r="OJC14"/>
      <c r="OJD14"/>
      <c r="OJE14"/>
      <c r="OJF14"/>
      <c r="OJG14"/>
      <c r="OJH14"/>
      <c r="OJI14"/>
      <c r="OJJ14"/>
      <c r="OJK14"/>
      <c r="OJL14"/>
      <c r="OJM14"/>
      <c r="OJN14"/>
      <c r="OJO14"/>
      <c r="OJP14"/>
      <c r="OJQ14"/>
      <c r="OJR14"/>
      <c r="OJS14"/>
      <c r="OJT14"/>
      <c r="OJU14"/>
      <c r="OJV14"/>
      <c r="OJW14"/>
      <c r="OJX14"/>
      <c r="OJY14"/>
      <c r="OJZ14"/>
      <c r="OKA14"/>
      <c r="OKB14"/>
      <c r="OKC14"/>
      <c r="OKD14"/>
      <c r="OKE14"/>
      <c r="OKF14"/>
      <c r="OKG14"/>
      <c r="OKH14"/>
      <c r="OKI14"/>
      <c r="OKJ14"/>
      <c r="OKK14"/>
      <c r="OKL14"/>
      <c r="OKM14"/>
      <c r="OKN14"/>
      <c r="OKO14"/>
      <c r="OKP14"/>
      <c r="OKQ14"/>
      <c r="OKR14"/>
      <c r="OKS14"/>
      <c r="OKT14"/>
      <c r="OKU14"/>
      <c r="OKV14"/>
      <c r="OKW14"/>
      <c r="OKX14"/>
      <c r="OKY14"/>
      <c r="OKZ14"/>
      <c r="OLA14"/>
      <c r="OLB14"/>
      <c r="OLC14"/>
      <c r="OLD14"/>
      <c r="OLE14"/>
      <c r="OLF14"/>
      <c r="OLG14"/>
      <c r="OLH14"/>
      <c r="OLI14"/>
      <c r="OLJ14"/>
      <c r="OLK14"/>
      <c r="OLL14"/>
      <c r="OLM14"/>
      <c r="OLN14"/>
      <c r="OLO14"/>
      <c r="OLP14"/>
      <c r="OLQ14"/>
      <c r="OLR14"/>
      <c r="OLS14"/>
      <c r="OLT14"/>
      <c r="OLU14"/>
      <c r="OLV14"/>
      <c r="OLW14"/>
      <c r="OLX14"/>
      <c r="OLY14"/>
      <c r="OLZ14"/>
      <c r="OMA14"/>
      <c r="OMB14"/>
      <c r="OMC14"/>
      <c r="OMD14"/>
      <c r="OME14"/>
      <c r="OMF14"/>
      <c r="OMG14"/>
      <c r="OMH14"/>
      <c r="OMI14"/>
      <c r="OMJ14"/>
      <c r="OMK14"/>
      <c r="OML14"/>
      <c r="OMM14"/>
      <c r="OMN14"/>
      <c r="OMO14"/>
      <c r="OMP14"/>
      <c r="OMQ14"/>
      <c r="OMR14"/>
      <c r="OMS14"/>
      <c r="OMT14"/>
      <c r="OMU14"/>
      <c r="OMV14"/>
      <c r="OMW14"/>
      <c r="OMX14"/>
      <c r="OMY14"/>
      <c r="OMZ14"/>
      <c r="ONA14"/>
      <c r="ONB14"/>
      <c r="ONC14"/>
      <c r="OND14"/>
      <c r="ONE14"/>
      <c r="ONF14"/>
      <c r="ONG14"/>
      <c r="ONH14"/>
      <c r="ONI14"/>
      <c r="ONJ14"/>
      <c r="ONK14"/>
      <c r="ONL14"/>
      <c r="ONM14"/>
      <c r="ONN14"/>
      <c r="ONO14"/>
      <c r="ONP14"/>
      <c r="ONQ14"/>
      <c r="ONR14"/>
      <c r="ONS14"/>
      <c r="ONT14"/>
      <c r="ONU14"/>
      <c r="ONV14"/>
      <c r="ONW14"/>
      <c r="ONX14"/>
      <c r="ONY14"/>
      <c r="ONZ14"/>
      <c r="OOA14"/>
      <c r="OOB14"/>
      <c r="OOC14"/>
      <c r="OOD14"/>
      <c r="OOE14"/>
      <c r="OOF14"/>
      <c r="OOG14"/>
      <c r="OOH14"/>
      <c r="OOI14"/>
      <c r="OOJ14"/>
      <c r="OOK14"/>
      <c r="OOL14"/>
      <c r="OOM14"/>
      <c r="OON14"/>
      <c r="OOO14"/>
      <c r="OOP14"/>
      <c r="OOQ14"/>
      <c r="OOR14"/>
      <c r="OOS14"/>
      <c r="OOT14"/>
      <c r="OOU14"/>
      <c r="OOV14"/>
      <c r="OOW14"/>
      <c r="OOX14"/>
      <c r="OOY14"/>
      <c r="OOZ14"/>
      <c r="OPA14"/>
      <c r="OPB14"/>
      <c r="OPC14"/>
      <c r="OPD14"/>
      <c r="OPE14"/>
      <c r="OPF14"/>
      <c r="OPG14"/>
      <c r="OPH14"/>
      <c r="OPI14"/>
      <c r="OPJ14"/>
      <c r="OPK14"/>
      <c r="OPL14"/>
      <c r="OPM14"/>
      <c r="OPN14"/>
      <c r="OPO14"/>
      <c r="OPP14"/>
      <c r="OPQ14"/>
      <c r="OPR14"/>
      <c r="OPS14"/>
      <c r="OPT14"/>
      <c r="OPU14"/>
      <c r="OPV14"/>
      <c r="OPW14"/>
      <c r="OPX14"/>
      <c r="OPY14"/>
      <c r="OPZ14"/>
      <c r="OQA14"/>
      <c r="OQB14"/>
      <c r="OQC14"/>
      <c r="OQD14"/>
      <c r="OQE14"/>
      <c r="OQF14"/>
      <c r="OQG14"/>
      <c r="OQH14"/>
      <c r="OQI14"/>
      <c r="OQJ14"/>
      <c r="OQK14"/>
      <c r="OQL14"/>
      <c r="OQM14"/>
      <c r="OQN14"/>
      <c r="OQO14"/>
      <c r="OQP14"/>
      <c r="OQQ14"/>
      <c r="OQR14"/>
      <c r="OQS14"/>
      <c r="OQT14"/>
      <c r="OQU14"/>
      <c r="OQV14"/>
      <c r="OQW14"/>
      <c r="OQX14"/>
      <c r="OQY14"/>
      <c r="OQZ14"/>
      <c r="ORA14"/>
      <c r="ORB14"/>
      <c r="ORC14"/>
      <c r="ORD14"/>
      <c r="ORE14"/>
      <c r="ORF14"/>
      <c r="ORG14"/>
      <c r="ORH14"/>
      <c r="ORI14"/>
      <c r="ORJ14"/>
      <c r="ORK14"/>
      <c r="ORL14"/>
      <c r="ORM14"/>
      <c r="ORN14"/>
      <c r="ORO14"/>
      <c r="ORP14"/>
      <c r="ORQ14"/>
      <c r="ORR14"/>
      <c r="ORS14"/>
      <c r="ORT14"/>
      <c r="ORU14"/>
      <c r="ORV14"/>
      <c r="ORW14"/>
      <c r="ORX14"/>
      <c r="ORY14"/>
      <c r="ORZ14"/>
      <c r="OSA14"/>
      <c r="OSB14"/>
      <c r="OSC14"/>
      <c r="OSD14"/>
      <c r="OSE14"/>
      <c r="OSF14"/>
      <c r="OSG14"/>
      <c r="OSH14"/>
      <c r="OSI14"/>
      <c r="OSJ14"/>
      <c r="OSK14"/>
      <c r="OSL14"/>
      <c r="OSM14"/>
      <c r="OSN14"/>
      <c r="OSO14"/>
      <c r="OSP14"/>
      <c r="OSQ14"/>
      <c r="OSR14"/>
      <c r="OSS14"/>
      <c r="OST14"/>
      <c r="OSU14"/>
      <c r="OSV14"/>
      <c r="OSW14"/>
      <c r="OSX14"/>
      <c r="OSY14"/>
      <c r="OSZ14"/>
      <c r="OTA14"/>
      <c r="OTB14"/>
      <c r="OTC14"/>
      <c r="OTD14"/>
      <c r="OTE14"/>
      <c r="OTF14"/>
      <c r="OTG14"/>
      <c r="OTH14"/>
      <c r="OTI14"/>
      <c r="OTJ14"/>
      <c r="OTK14"/>
      <c r="OTL14"/>
      <c r="OTM14"/>
      <c r="OTN14"/>
      <c r="OTO14"/>
      <c r="OTP14"/>
      <c r="OTQ14"/>
      <c r="OTR14"/>
      <c r="OTS14"/>
      <c r="OTT14"/>
      <c r="OTU14"/>
      <c r="OTV14"/>
      <c r="OTW14"/>
      <c r="OTX14"/>
      <c r="OTY14"/>
      <c r="OTZ14"/>
      <c r="OUA14"/>
      <c r="OUB14"/>
      <c r="OUC14"/>
      <c r="OUD14"/>
      <c r="OUE14"/>
      <c r="OUF14"/>
      <c r="OUG14"/>
      <c r="OUH14"/>
      <c r="OUI14"/>
      <c r="OUJ14"/>
      <c r="OUK14"/>
      <c r="OUL14"/>
      <c r="OUM14"/>
      <c r="OUN14"/>
      <c r="OUO14"/>
      <c r="OUP14"/>
      <c r="OUQ14"/>
      <c r="OUR14"/>
      <c r="OUS14"/>
      <c r="OUT14"/>
      <c r="OUU14"/>
      <c r="OUV14"/>
      <c r="OUW14"/>
      <c r="OUX14"/>
      <c r="OUY14"/>
      <c r="OUZ14"/>
      <c r="OVA14"/>
      <c r="OVB14"/>
      <c r="OVC14"/>
      <c r="OVD14"/>
      <c r="OVE14"/>
      <c r="OVF14"/>
      <c r="OVG14"/>
      <c r="OVH14"/>
      <c r="OVI14"/>
      <c r="OVJ14"/>
      <c r="OVK14"/>
      <c r="OVL14"/>
      <c r="OVM14"/>
      <c r="OVN14"/>
      <c r="OVO14"/>
      <c r="OVP14"/>
      <c r="OVQ14"/>
      <c r="OVR14"/>
      <c r="OVS14"/>
      <c r="OVT14"/>
      <c r="OVU14"/>
      <c r="OVV14"/>
      <c r="OVW14"/>
      <c r="OVX14"/>
      <c r="OVY14"/>
      <c r="OVZ14"/>
      <c r="OWA14"/>
      <c r="OWB14"/>
      <c r="OWC14"/>
      <c r="OWD14"/>
      <c r="OWE14"/>
      <c r="OWF14"/>
      <c r="OWG14"/>
      <c r="OWH14"/>
      <c r="OWI14"/>
      <c r="OWJ14"/>
      <c r="OWK14"/>
      <c r="OWL14"/>
      <c r="OWM14"/>
      <c r="OWN14"/>
      <c r="OWO14"/>
      <c r="OWP14"/>
      <c r="OWQ14"/>
      <c r="OWR14"/>
      <c r="OWS14"/>
      <c r="OWT14"/>
      <c r="OWU14"/>
      <c r="OWV14"/>
      <c r="OWW14"/>
      <c r="OWX14"/>
      <c r="OWY14"/>
      <c r="OWZ14"/>
      <c r="OXA14"/>
      <c r="OXB14"/>
      <c r="OXC14"/>
      <c r="OXD14"/>
      <c r="OXE14"/>
      <c r="OXF14"/>
      <c r="OXG14"/>
      <c r="OXH14"/>
      <c r="OXI14"/>
      <c r="OXJ14"/>
      <c r="OXK14"/>
      <c r="OXL14"/>
      <c r="OXM14"/>
      <c r="OXN14"/>
      <c r="OXO14"/>
      <c r="OXP14"/>
      <c r="OXQ14"/>
      <c r="OXR14"/>
      <c r="OXS14"/>
      <c r="OXT14"/>
      <c r="OXU14"/>
      <c r="OXV14"/>
      <c r="OXW14"/>
      <c r="OXX14"/>
      <c r="OXY14"/>
      <c r="OXZ14"/>
      <c r="OYA14"/>
      <c r="OYB14"/>
      <c r="OYC14"/>
      <c r="OYD14"/>
      <c r="OYE14"/>
      <c r="OYF14"/>
      <c r="OYG14"/>
      <c r="OYH14"/>
      <c r="OYI14"/>
      <c r="OYJ14"/>
      <c r="OYK14"/>
      <c r="OYL14"/>
      <c r="OYM14"/>
      <c r="OYN14"/>
      <c r="OYO14"/>
      <c r="OYP14"/>
      <c r="OYQ14"/>
      <c r="OYR14"/>
      <c r="OYS14"/>
      <c r="OYT14"/>
      <c r="OYU14"/>
      <c r="OYV14"/>
      <c r="OYW14"/>
      <c r="OYX14"/>
      <c r="OYY14"/>
      <c r="OYZ14"/>
      <c r="OZA14"/>
      <c r="OZB14"/>
      <c r="OZC14"/>
      <c r="OZD14"/>
      <c r="OZE14"/>
      <c r="OZF14"/>
      <c r="OZG14"/>
      <c r="OZH14"/>
      <c r="OZI14"/>
      <c r="OZJ14"/>
      <c r="OZK14"/>
      <c r="OZL14"/>
      <c r="OZM14"/>
      <c r="OZN14"/>
      <c r="OZO14"/>
      <c r="OZP14"/>
      <c r="OZQ14"/>
      <c r="OZR14"/>
      <c r="OZS14"/>
      <c r="OZT14"/>
      <c r="OZU14"/>
      <c r="OZV14"/>
      <c r="OZW14"/>
      <c r="OZX14"/>
      <c r="OZY14"/>
      <c r="OZZ14"/>
      <c r="PAA14"/>
      <c r="PAB14"/>
      <c r="PAC14"/>
      <c r="PAD14"/>
      <c r="PAE14"/>
      <c r="PAF14"/>
      <c r="PAG14"/>
      <c r="PAH14"/>
      <c r="PAI14"/>
      <c r="PAJ14"/>
      <c r="PAK14"/>
      <c r="PAL14"/>
      <c r="PAM14"/>
      <c r="PAN14"/>
      <c r="PAO14"/>
      <c r="PAP14"/>
      <c r="PAQ14"/>
      <c r="PAR14"/>
      <c r="PAS14"/>
      <c r="PAT14"/>
      <c r="PAU14"/>
      <c r="PAV14"/>
      <c r="PAW14"/>
      <c r="PAX14"/>
      <c r="PAY14"/>
      <c r="PAZ14"/>
      <c r="PBA14"/>
      <c r="PBB14"/>
      <c r="PBC14"/>
      <c r="PBD14"/>
      <c r="PBE14"/>
      <c r="PBF14"/>
      <c r="PBG14"/>
      <c r="PBH14"/>
      <c r="PBI14"/>
      <c r="PBJ14"/>
      <c r="PBK14"/>
      <c r="PBL14"/>
      <c r="PBM14"/>
      <c r="PBN14"/>
      <c r="PBO14"/>
      <c r="PBP14"/>
      <c r="PBQ14"/>
      <c r="PBR14"/>
      <c r="PBS14"/>
      <c r="PBT14"/>
      <c r="PBU14"/>
      <c r="PBV14"/>
      <c r="PBW14"/>
      <c r="PBX14"/>
      <c r="PBY14"/>
      <c r="PBZ14"/>
      <c r="PCA14"/>
      <c r="PCB14"/>
      <c r="PCC14"/>
      <c r="PCD14"/>
      <c r="PCE14"/>
      <c r="PCF14"/>
      <c r="PCG14"/>
      <c r="PCH14"/>
      <c r="PCI14"/>
      <c r="PCJ14"/>
      <c r="PCK14"/>
      <c r="PCL14"/>
      <c r="PCM14"/>
      <c r="PCN14"/>
      <c r="PCO14"/>
      <c r="PCP14"/>
      <c r="PCQ14"/>
      <c r="PCR14"/>
      <c r="PCS14"/>
      <c r="PCT14"/>
      <c r="PCU14"/>
      <c r="PCV14"/>
      <c r="PCW14"/>
      <c r="PCX14"/>
      <c r="PCY14"/>
      <c r="PCZ14"/>
      <c r="PDA14"/>
      <c r="PDB14"/>
      <c r="PDC14"/>
      <c r="PDD14"/>
      <c r="PDE14"/>
      <c r="PDF14"/>
      <c r="PDG14"/>
      <c r="PDH14"/>
      <c r="PDI14"/>
      <c r="PDJ14"/>
      <c r="PDK14"/>
      <c r="PDL14"/>
      <c r="PDM14"/>
      <c r="PDN14"/>
      <c r="PDO14"/>
      <c r="PDP14"/>
      <c r="PDQ14"/>
      <c r="PDR14"/>
      <c r="PDS14"/>
      <c r="PDT14"/>
      <c r="PDU14"/>
      <c r="PDV14"/>
      <c r="PDW14"/>
      <c r="PDX14"/>
      <c r="PDY14"/>
      <c r="PDZ14"/>
      <c r="PEA14"/>
      <c r="PEB14"/>
      <c r="PEC14"/>
      <c r="PED14"/>
      <c r="PEE14"/>
      <c r="PEF14"/>
      <c r="PEG14"/>
      <c r="PEH14"/>
      <c r="PEI14"/>
      <c r="PEJ14"/>
      <c r="PEK14"/>
      <c r="PEL14"/>
      <c r="PEM14"/>
      <c r="PEN14"/>
      <c r="PEO14"/>
      <c r="PEP14"/>
      <c r="PEQ14"/>
      <c r="PER14"/>
      <c r="PES14"/>
      <c r="PET14"/>
      <c r="PEU14"/>
      <c r="PEV14"/>
      <c r="PEW14"/>
      <c r="PEX14"/>
      <c r="PEY14"/>
      <c r="PEZ14"/>
      <c r="PFA14"/>
      <c r="PFB14"/>
      <c r="PFC14"/>
      <c r="PFD14"/>
      <c r="PFE14"/>
      <c r="PFF14"/>
      <c r="PFG14"/>
      <c r="PFH14"/>
      <c r="PFI14"/>
      <c r="PFJ14"/>
      <c r="PFK14"/>
      <c r="PFL14"/>
      <c r="PFM14"/>
      <c r="PFN14"/>
      <c r="PFO14"/>
      <c r="PFP14"/>
      <c r="PFQ14"/>
      <c r="PFR14"/>
      <c r="PFS14"/>
      <c r="PFT14"/>
      <c r="PFU14"/>
      <c r="PFV14"/>
      <c r="PFW14"/>
      <c r="PFX14"/>
      <c r="PFY14"/>
      <c r="PFZ14"/>
      <c r="PGA14"/>
      <c r="PGB14"/>
      <c r="PGC14"/>
      <c r="PGD14"/>
      <c r="PGE14"/>
      <c r="PGF14"/>
      <c r="PGG14"/>
      <c r="PGH14"/>
      <c r="PGI14"/>
      <c r="PGJ14"/>
      <c r="PGK14"/>
      <c r="PGL14"/>
      <c r="PGM14"/>
      <c r="PGN14"/>
      <c r="PGO14"/>
      <c r="PGP14"/>
      <c r="PGQ14"/>
      <c r="PGR14"/>
      <c r="PGS14"/>
      <c r="PGT14"/>
      <c r="PGU14"/>
      <c r="PGV14"/>
      <c r="PGW14"/>
      <c r="PGX14"/>
      <c r="PGY14"/>
      <c r="PGZ14"/>
      <c r="PHA14"/>
      <c r="PHB14"/>
      <c r="PHC14"/>
      <c r="PHD14"/>
      <c r="PHE14"/>
      <c r="PHF14"/>
      <c r="PHG14"/>
      <c r="PHH14"/>
      <c r="PHI14"/>
      <c r="PHJ14"/>
      <c r="PHK14"/>
      <c r="PHL14"/>
      <c r="PHM14"/>
      <c r="PHN14"/>
      <c r="PHO14"/>
      <c r="PHP14"/>
      <c r="PHQ14"/>
      <c r="PHR14"/>
      <c r="PHS14"/>
      <c r="PHT14"/>
      <c r="PHU14"/>
      <c r="PHV14"/>
      <c r="PHW14"/>
      <c r="PHX14"/>
      <c r="PHY14"/>
      <c r="PHZ14"/>
      <c r="PIA14"/>
      <c r="PIB14"/>
      <c r="PIC14"/>
      <c r="PID14"/>
      <c r="PIE14"/>
      <c r="PIF14"/>
      <c r="PIG14"/>
      <c r="PIH14"/>
      <c r="PII14"/>
      <c r="PIJ14"/>
      <c r="PIK14"/>
      <c r="PIL14"/>
      <c r="PIM14"/>
      <c r="PIN14"/>
      <c r="PIO14"/>
      <c r="PIP14"/>
      <c r="PIQ14"/>
      <c r="PIR14"/>
      <c r="PIS14"/>
      <c r="PIT14"/>
      <c r="PIU14"/>
      <c r="PIV14"/>
      <c r="PIW14"/>
      <c r="PIX14"/>
      <c r="PIY14"/>
      <c r="PIZ14"/>
      <c r="PJA14"/>
      <c r="PJB14"/>
      <c r="PJC14"/>
      <c r="PJD14"/>
      <c r="PJE14"/>
      <c r="PJF14"/>
      <c r="PJG14"/>
      <c r="PJH14"/>
      <c r="PJI14"/>
      <c r="PJJ14"/>
      <c r="PJK14"/>
      <c r="PJL14"/>
      <c r="PJM14"/>
      <c r="PJN14"/>
      <c r="PJO14"/>
      <c r="PJP14"/>
      <c r="PJQ14"/>
      <c r="PJR14"/>
      <c r="PJS14"/>
      <c r="PJT14"/>
      <c r="PJU14"/>
      <c r="PJV14"/>
      <c r="PJW14"/>
      <c r="PJX14"/>
      <c r="PJY14"/>
      <c r="PJZ14"/>
      <c r="PKA14"/>
      <c r="PKB14"/>
      <c r="PKC14"/>
      <c r="PKD14"/>
      <c r="PKE14"/>
      <c r="PKF14"/>
      <c r="PKG14"/>
      <c r="PKH14"/>
      <c r="PKI14"/>
      <c r="PKJ14"/>
      <c r="PKK14"/>
      <c r="PKL14"/>
      <c r="PKM14"/>
      <c r="PKN14"/>
      <c r="PKO14"/>
      <c r="PKP14"/>
      <c r="PKQ14"/>
      <c r="PKR14"/>
      <c r="PKS14"/>
      <c r="PKT14"/>
      <c r="PKU14"/>
      <c r="PKV14"/>
      <c r="PKW14"/>
      <c r="PKX14"/>
      <c r="PKY14"/>
      <c r="PKZ14"/>
      <c r="PLA14"/>
      <c r="PLB14"/>
      <c r="PLC14"/>
      <c r="PLD14"/>
      <c r="PLE14"/>
      <c r="PLF14"/>
      <c r="PLG14"/>
      <c r="PLH14"/>
      <c r="PLI14"/>
      <c r="PLJ14"/>
      <c r="PLK14"/>
      <c r="PLL14"/>
      <c r="PLM14"/>
      <c r="PLN14"/>
      <c r="PLO14"/>
      <c r="PLP14"/>
      <c r="PLQ14"/>
      <c r="PLR14"/>
      <c r="PLS14"/>
      <c r="PLT14"/>
      <c r="PLU14"/>
      <c r="PLV14"/>
      <c r="PLW14"/>
      <c r="PLX14"/>
      <c r="PLY14"/>
      <c r="PLZ14"/>
      <c r="PMA14"/>
      <c r="PMB14"/>
      <c r="PMC14"/>
      <c r="PMD14"/>
      <c r="PME14"/>
      <c r="PMF14"/>
      <c r="PMG14"/>
      <c r="PMH14"/>
      <c r="PMI14"/>
      <c r="PMJ14"/>
      <c r="PMK14"/>
      <c r="PML14"/>
      <c r="PMM14"/>
      <c r="PMN14"/>
      <c r="PMO14"/>
      <c r="PMP14"/>
      <c r="PMQ14"/>
      <c r="PMR14"/>
      <c r="PMS14"/>
      <c r="PMT14"/>
      <c r="PMU14"/>
      <c r="PMV14"/>
      <c r="PMW14"/>
      <c r="PMX14"/>
      <c r="PMY14"/>
      <c r="PMZ14"/>
      <c r="PNA14"/>
      <c r="PNB14"/>
      <c r="PNC14"/>
      <c r="PND14"/>
      <c r="PNE14"/>
      <c r="PNF14"/>
      <c r="PNG14"/>
      <c r="PNH14"/>
      <c r="PNI14"/>
      <c r="PNJ14"/>
      <c r="PNK14"/>
      <c r="PNL14"/>
      <c r="PNM14"/>
      <c r="PNN14"/>
      <c r="PNO14"/>
      <c r="PNP14"/>
      <c r="PNQ14"/>
      <c r="PNR14"/>
      <c r="PNS14"/>
      <c r="PNT14"/>
      <c r="PNU14"/>
      <c r="PNV14"/>
      <c r="PNW14"/>
      <c r="PNX14"/>
      <c r="PNY14"/>
      <c r="PNZ14"/>
      <c r="POA14"/>
      <c r="POB14"/>
      <c r="POC14"/>
      <c r="POD14"/>
      <c r="POE14"/>
      <c r="POF14"/>
      <c r="POG14"/>
      <c r="POH14"/>
      <c r="POI14"/>
      <c r="POJ14"/>
      <c r="POK14"/>
      <c r="POL14"/>
      <c r="POM14"/>
      <c r="PON14"/>
      <c r="POO14"/>
      <c r="POP14"/>
      <c r="POQ14"/>
      <c r="POR14"/>
      <c r="POS14"/>
      <c r="POT14"/>
      <c r="POU14"/>
      <c r="POV14"/>
      <c r="POW14"/>
      <c r="POX14"/>
      <c r="POY14"/>
      <c r="POZ14"/>
      <c r="PPA14"/>
      <c r="PPB14"/>
      <c r="PPC14"/>
      <c r="PPD14"/>
      <c r="PPE14"/>
      <c r="PPF14"/>
      <c r="PPG14"/>
      <c r="PPH14"/>
      <c r="PPI14"/>
      <c r="PPJ14"/>
      <c r="PPK14"/>
      <c r="PPL14"/>
      <c r="PPM14"/>
      <c r="PPN14"/>
      <c r="PPO14"/>
      <c r="PPP14"/>
      <c r="PPQ14"/>
      <c r="PPR14"/>
      <c r="PPS14"/>
      <c r="PPT14"/>
      <c r="PPU14"/>
      <c r="PPV14"/>
      <c r="PPW14"/>
      <c r="PPX14"/>
      <c r="PPY14"/>
      <c r="PPZ14"/>
      <c r="PQA14"/>
      <c r="PQB14"/>
      <c r="PQC14"/>
      <c r="PQD14"/>
      <c r="PQE14"/>
      <c r="PQF14"/>
      <c r="PQG14"/>
      <c r="PQH14"/>
      <c r="PQI14"/>
      <c r="PQJ14"/>
      <c r="PQK14"/>
      <c r="PQL14"/>
      <c r="PQM14"/>
      <c r="PQN14"/>
      <c r="PQO14"/>
      <c r="PQP14"/>
      <c r="PQQ14"/>
      <c r="PQR14"/>
      <c r="PQS14"/>
      <c r="PQT14"/>
      <c r="PQU14"/>
      <c r="PQV14"/>
      <c r="PQW14"/>
      <c r="PQX14"/>
      <c r="PQY14"/>
      <c r="PQZ14"/>
      <c r="PRA14"/>
      <c r="PRB14"/>
      <c r="PRC14"/>
      <c r="PRD14"/>
      <c r="PRE14"/>
      <c r="PRF14"/>
      <c r="PRG14"/>
      <c r="PRH14"/>
      <c r="PRI14"/>
      <c r="PRJ14"/>
      <c r="PRK14"/>
      <c r="PRL14"/>
      <c r="PRM14"/>
      <c r="PRN14"/>
      <c r="PRO14"/>
      <c r="PRP14"/>
      <c r="PRQ14"/>
      <c r="PRR14"/>
      <c r="PRS14"/>
      <c r="PRT14"/>
      <c r="PRU14"/>
      <c r="PRV14"/>
      <c r="PRW14"/>
      <c r="PRX14"/>
      <c r="PRY14"/>
      <c r="PRZ14"/>
      <c r="PSA14"/>
      <c r="PSB14"/>
      <c r="PSC14"/>
      <c r="PSD14"/>
      <c r="PSE14"/>
      <c r="PSF14"/>
      <c r="PSG14"/>
      <c r="PSH14"/>
      <c r="PSI14"/>
      <c r="PSJ14"/>
      <c r="PSK14"/>
      <c r="PSL14"/>
      <c r="PSM14"/>
      <c r="PSN14"/>
      <c r="PSO14"/>
      <c r="PSP14"/>
      <c r="PSQ14"/>
      <c r="PSR14"/>
      <c r="PSS14"/>
      <c r="PST14"/>
      <c r="PSU14"/>
      <c r="PSV14"/>
      <c r="PSW14"/>
      <c r="PSX14"/>
      <c r="PSY14"/>
      <c r="PSZ14"/>
      <c r="PTA14"/>
      <c r="PTB14"/>
      <c r="PTC14"/>
      <c r="PTD14"/>
      <c r="PTE14"/>
      <c r="PTF14"/>
      <c r="PTG14"/>
      <c r="PTH14"/>
      <c r="PTI14"/>
      <c r="PTJ14"/>
      <c r="PTK14"/>
      <c r="PTL14"/>
      <c r="PTM14"/>
      <c r="PTN14"/>
      <c r="PTO14"/>
      <c r="PTP14"/>
      <c r="PTQ14"/>
      <c r="PTR14"/>
      <c r="PTS14"/>
      <c r="PTT14"/>
      <c r="PTU14"/>
      <c r="PTV14"/>
      <c r="PTW14"/>
      <c r="PTX14"/>
      <c r="PTY14"/>
      <c r="PTZ14"/>
      <c r="PUA14"/>
      <c r="PUB14"/>
      <c r="PUC14"/>
      <c r="PUD14"/>
      <c r="PUE14"/>
      <c r="PUF14"/>
      <c r="PUG14"/>
      <c r="PUH14"/>
      <c r="PUI14"/>
      <c r="PUJ14"/>
      <c r="PUK14"/>
      <c r="PUL14"/>
      <c r="PUM14"/>
      <c r="PUN14"/>
      <c r="PUO14"/>
      <c r="PUP14"/>
      <c r="PUQ14"/>
      <c r="PUR14"/>
      <c r="PUS14"/>
      <c r="PUT14"/>
      <c r="PUU14"/>
      <c r="PUV14"/>
      <c r="PUW14"/>
      <c r="PUX14"/>
      <c r="PUY14"/>
      <c r="PUZ14"/>
      <c r="PVA14"/>
      <c r="PVB14"/>
      <c r="PVC14"/>
      <c r="PVD14"/>
      <c r="PVE14"/>
      <c r="PVF14"/>
      <c r="PVG14"/>
      <c r="PVH14"/>
      <c r="PVI14"/>
      <c r="PVJ14"/>
      <c r="PVK14"/>
      <c r="PVL14"/>
      <c r="PVM14"/>
      <c r="PVN14"/>
      <c r="PVO14"/>
      <c r="PVP14"/>
      <c r="PVQ14"/>
      <c r="PVR14"/>
      <c r="PVS14"/>
      <c r="PVT14"/>
      <c r="PVU14"/>
      <c r="PVV14"/>
      <c r="PVW14"/>
      <c r="PVX14"/>
      <c r="PVY14"/>
      <c r="PVZ14"/>
      <c r="PWA14"/>
      <c r="PWB14"/>
      <c r="PWC14"/>
      <c r="PWD14"/>
      <c r="PWE14"/>
      <c r="PWF14"/>
      <c r="PWG14"/>
      <c r="PWH14"/>
      <c r="PWI14"/>
      <c r="PWJ14"/>
      <c r="PWK14"/>
      <c r="PWL14"/>
      <c r="PWM14"/>
      <c r="PWN14"/>
      <c r="PWO14"/>
      <c r="PWP14"/>
      <c r="PWQ14"/>
      <c r="PWR14"/>
      <c r="PWS14"/>
      <c r="PWT14"/>
      <c r="PWU14"/>
      <c r="PWV14"/>
      <c r="PWW14"/>
      <c r="PWX14"/>
      <c r="PWY14"/>
      <c r="PWZ14"/>
      <c r="PXA14"/>
      <c r="PXB14"/>
      <c r="PXC14"/>
      <c r="PXD14"/>
      <c r="PXE14"/>
      <c r="PXF14"/>
      <c r="PXG14"/>
      <c r="PXH14"/>
      <c r="PXI14"/>
      <c r="PXJ14"/>
      <c r="PXK14"/>
      <c r="PXL14"/>
      <c r="PXM14"/>
      <c r="PXN14"/>
      <c r="PXO14"/>
      <c r="PXP14"/>
      <c r="PXQ14"/>
      <c r="PXR14"/>
      <c r="PXS14"/>
      <c r="PXT14"/>
      <c r="PXU14"/>
      <c r="PXV14"/>
      <c r="PXW14"/>
      <c r="PXX14"/>
      <c r="PXY14"/>
      <c r="PXZ14"/>
      <c r="PYA14"/>
      <c r="PYB14"/>
      <c r="PYC14"/>
      <c r="PYD14"/>
      <c r="PYE14"/>
      <c r="PYF14"/>
      <c r="PYG14"/>
      <c r="PYH14"/>
      <c r="PYI14"/>
      <c r="PYJ14"/>
      <c r="PYK14"/>
      <c r="PYL14"/>
      <c r="PYM14"/>
      <c r="PYN14"/>
      <c r="PYO14"/>
      <c r="PYP14"/>
      <c r="PYQ14"/>
      <c r="PYR14"/>
      <c r="PYS14"/>
      <c r="PYT14"/>
      <c r="PYU14"/>
      <c r="PYV14"/>
      <c r="PYW14"/>
      <c r="PYX14"/>
      <c r="PYY14"/>
      <c r="PYZ14"/>
      <c r="PZA14"/>
      <c r="PZB14"/>
      <c r="PZC14"/>
      <c r="PZD14"/>
      <c r="PZE14"/>
      <c r="PZF14"/>
      <c r="PZG14"/>
      <c r="PZH14"/>
      <c r="PZI14"/>
      <c r="PZJ14"/>
      <c r="PZK14"/>
      <c r="PZL14"/>
      <c r="PZM14"/>
      <c r="PZN14"/>
      <c r="PZO14"/>
      <c r="PZP14"/>
      <c r="PZQ14"/>
      <c r="PZR14"/>
      <c r="PZS14"/>
      <c r="PZT14"/>
      <c r="PZU14"/>
      <c r="PZV14"/>
      <c r="PZW14"/>
      <c r="PZX14"/>
      <c r="PZY14"/>
      <c r="PZZ14"/>
      <c r="QAA14"/>
      <c r="QAB14"/>
      <c r="QAC14"/>
      <c r="QAD14"/>
      <c r="QAE14"/>
      <c r="QAF14"/>
      <c r="QAG14"/>
      <c r="QAH14"/>
      <c r="QAI14"/>
      <c r="QAJ14"/>
      <c r="QAK14"/>
      <c r="QAL14"/>
      <c r="QAM14"/>
      <c r="QAN14"/>
      <c r="QAO14"/>
      <c r="QAP14"/>
      <c r="QAQ14"/>
      <c r="QAR14"/>
      <c r="QAS14"/>
      <c r="QAT14"/>
      <c r="QAU14"/>
      <c r="QAV14"/>
      <c r="QAW14"/>
      <c r="QAX14"/>
      <c r="QAY14"/>
      <c r="QAZ14"/>
      <c r="QBA14"/>
      <c r="QBB14"/>
      <c r="QBC14"/>
      <c r="QBD14"/>
      <c r="QBE14"/>
      <c r="QBF14"/>
      <c r="QBG14"/>
      <c r="QBH14"/>
      <c r="QBI14"/>
      <c r="QBJ14"/>
      <c r="QBK14"/>
      <c r="QBL14"/>
      <c r="QBM14"/>
      <c r="QBN14"/>
      <c r="QBO14"/>
      <c r="QBP14"/>
      <c r="QBQ14"/>
      <c r="QBR14"/>
      <c r="QBS14"/>
      <c r="QBT14"/>
      <c r="QBU14"/>
      <c r="QBV14"/>
      <c r="QBW14"/>
      <c r="QBX14"/>
      <c r="QBY14"/>
      <c r="QBZ14"/>
      <c r="QCA14"/>
      <c r="QCB14"/>
      <c r="QCC14"/>
      <c r="QCD14"/>
      <c r="QCE14"/>
      <c r="QCF14"/>
      <c r="QCG14"/>
      <c r="QCH14"/>
      <c r="QCI14"/>
      <c r="QCJ14"/>
      <c r="QCK14"/>
      <c r="QCL14"/>
      <c r="QCM14"/>
      <c r="QCN14"/>
      <c r="QCO14"/>
      <c r="QCP14"/>
      <c r="QCQ14"/>
      <c r="QCR14"/>
      <c r="QCS14"/>
      <c r="QCT14"/>
      <c r="QCU14"/>
      <c r="QCV14"/>
      <c r="QCW14"/>
      <c r="QCX14"/>
      <c r="QCY14"/>
      <c r="QCZ14"/>
      <c r="QDA14"/>
      <c r="QDB14"/>
      <c r="QDC14"/>
      <c r="QDD14"/>
      <c r="QDE14"/>
      <c r="QDF14"/>
      <c r="QDG14"/>
      <c r="QDH14"/>
      <c r="QDI14"/>
      <c r="QDJ14"/>
      <c r="QDK14"/>
      <c r="QDL14"/>
      <c r="QDM14"/>
      <c r="QDN14"/>
      <c r="QDO14"/>
      <c r="QDP14"/>
      <c r="QDQ14"/>
      <c r="QDR14"/>
      <c r="QDS14"/>
      <c r="QDT14"/>
      <c r="QDU14"/>
      <c r="QDV14"/>
      <c r="QDW14"/>
      <c r="QDX14"/>
      <c r="QDY14"/>
      <c r="QDZ14"/>
      <c r="QEA14"/>
      <c r="QEB14"/>
      <c r="QEC14"/>
      <c r="QED14"/>
      <c r="QEE14"/>
      <c r="QEF14"/>
      <c r="QEG14"/>
      <c r="QEH14"/>
      <c r="QEI14"/>
      <c r="QEJ14"/>
      <c r="QEK14"/>
      <c r="QEL14"/>
      <c r="QEM14"/>
      <c r="QEN14"/>
      <c r="QEO14"/>
      <c r="QEP14"/>
      <c r="QEQ14"/>
      <c r="QER14"/>
      <c r="QES14"/>
      <c r="QET14"/>
      <c r="QEU14"/>
      <c r="QEV14"/>
      <c r="QEW14"/>
      <c r="QEX14"/>
      <c r="QEY14"/>
      <c r="QEZ14"/>
      <c r="QFA14"/>
      <c r="QFB14"/>
      <c r="QFC14"/>
      <c r="QFD14"/>
      <c r="QFE14"/>
      <c r="QFF14"/>
      <c r="QFG14"/>
      <c r="QFH14"/>
      <c r="QFI14"/>
      <c r="QFJ14"/>
      <c r="QFK14"/>
      <c r="QFL14"/>
      <c r="QFM14"/>
      <c r="QFN14"/>
      <c r="QFO14"/>
      <c r="QFP14"/>
      <c r="QFQ14"/>
      <c r="QFR14"/>
      <c r="QFS14"/>
      <c r="QFT14"/>
      <c r="QFU14"/>
      <c r="QFV14"/>
      <c r="QFW14"/>
      <c r="QFX14"/>
      <c r="QFY14"/>
      <c r="QFZ14"/>
      <c r="QGA14"/>
      <c r="QGB14"/>
      <c r="QGC14"/>
      <c r="QGD14"/>
      <c r="QGE14"/>
      <c r="QGF14"/>
      <c r="QGG14"/>
      <c r="QGH14"/>
      <c r="QGI14"/>
      <c r="QGJ14"/>
      <c r="QGK14"/>
      <c r="QGL14"/>
      <c r="QGM14"/>
      <c r="QGN14"/>
      <c r="QGO14"/>
      <c r="QGP14"/>
      <c r="QGQ14"/>
      <c r="QGR14"/>
      <c r="QGS14"/>
      <c r="QGT14"/>
      <c r="QGU14"/>
      <c r="QGV14"/>
      <c r="QGW14"/>
      <c r="QGX14"/>
      <c r="QGY14"/>
      <c r="QGZ14"/>
      <c r="QHA14"/>
      <c r="QHB14"/>
      <c r="QHC14"/>
      <c r="QHD14"/>
      <c r="QHE14"/>
      <c r="QHF14"/>
      <c r="QHG14"/>
      <c r="QHH14"/>
      <c r="QHI14"/>
      <c r="QHJ14"/>
      <c r="QHK14"/>
      <c r="QHL14"/>
      <c r="QHM14"/>
      <c r="QHN14"/>
      <c r="QHO14"/>
      <c r="QHP14"/>
      <c r="QHQ14"/>
      <c r="QHR14"/>
      <c r="QHS14"/>
      <c r="QHT14"/>
      <c r="QHU14"/>
      <c r="QHV14"/>
      <c r="QHW14"/>
      <c r="QHX14"/>
      <c r="QHY14"/>
      <c r="QHZ14"/>
      <c r="QIA14"/>
      <c r="QIB14"/>
      <c r="QIC14"/>
      <c r="QID14"/>
      <c r="QIE14"/>
      <c r="QIF14"/>
      <c r="QIG14"/>
      <c r="QIH14"/>
      <c r="QII14"/>
      <c r="QIJ14"/>
      <c r="QIK14"/>
      <c r="QIL14"/>
      <c r="QIM14"/>
      <c r="QIN14"/>
      <c r="QIO14"/>
      <c r="QIP14"/>
      <c r="QIQ14"/>
      <c r="QIR14"/>
      <c r="QIS14"/>
      <c r="QIT14"/>
      <c r="QIU14"/>
      <c r="QIV14"/>
      <c r="QIW14"/>
      <c r="QIX14"/>
      <c r="QIY14"/>
      <c r="QIZ14"/>
      <c r="QJA14"/>
      <c r="QJB14"/>
      <c r="QJC14"/>
      <c r="QJD14"/>
      <c r="QJE14"/>
      <c r="QJF14"/>
      <c r="QJG14"/>
      <c r="QJH14"/>
      <c r="QJI14"/>
      <c r="QJJ14"/>
      <c r="QJK14"/>
      <c r="QJL14"/>
      <c r="QJM14"/>
      <c r="QJN14"/>
      <c r="QJO14"/>
      <c r="QJP14"/>
      <c r="QJQ14"/>
      <c r="QJR14"/>
      <c r="QJS14"/>
      <c r="QJT14"/>
      <c r="QJU14"/>
      <c r="QJV14"/>
      <c r="QJW14"/>
      <c r="QJX14"/>
      <c r="QJY14"/>
      <c r="QJZ14"/>
      <c r="QKA14"/>
      <c r="QKB14"/>
      <c r="QKC14"/>
      <c r="QKD14"/>
      <c r="QKE14"/>
      <c r="QKF14"/>
      <c r="QKG14"/>
      <c r="QKH14"/>
      <c r="QKI14"/>
      <c r="QKJ14"/>
      <c r="QKK14"/>
      <c r="QKL14"/>
      <c r="QKM14"/>
      <c r="QKN14"/>
      <c r="QKO14"/>
      <c r="QKP14"/>
      <c r="QKQ14"/>
      <c r="QKR14"/>
      <c r="QKS14"/>
      <c r="QKT14"/>
      <c r="QKU14"/>
      <c r="QKV14"/>
      <c r="QKW14"/>
      <c r="QKX14"/>
      <c r="QKY14"/>
      <c r="QKZ14"/>
      <c r="QLA14"/>
      <c r="QLB14"/>
      <c r="QLC14"/>
      <c r="QLD14"/>
      <c r="QLE14"/>
      <c r="QLF14"/>
      <c r="QLG14"/>
      <c r="QLH14"/>
      <c r="QLI14"/>
      <c r="QLJ14"/>
      <c r="QLK14"/>
      <c r="QLL14"/>
      <c r="QLM14"/>
      <c r="QLN14"/>
      <c r="QLO14"/>
      <c r="QLP14"/>
      <c r="QLQ14"/>
      <c r="QLR14"/>
      <c r="QLS14"/>
      <c r="QLT14"/>
      <c r="QLU14"/>
      <c r="QLV14"/>
      <c r="QLW14"/>
      <c r="QLX14"/>
      <c r="QLY14"/>
      <c r="QLZ14"/>
      <c r="QMA14"/>
      <c r="QMB14"/>
      <c r="QMC14"/>
      <c r="QMD14"/>
      <c r="QME14"/>
      <c r="QMF14"/>
      <c r="QMG14"/>
      <c r="QMH14"/>
      <c r="QMI14"/>
      <c r="QMJ14"/>
      <c r="QMK14"/>
      <c r="QML14"/>
      <c r="QMM14"/>
      <c r="QMN14"/>
      <c r="QMO14"/>
      <c r="QMP14"/>
      <c r="QMQ14"/>
      <c r="QMR14"/>
      <c r="QMS14"/>
      <c r="QMT14"/>
      <c r="QMU14"/>
      <c r="QMV14"/>
      <c r="QMW14"/>
      <c r="QMX14"/>
      <c r="QMY14"/>
      <c r="QMZ14"/>
      <c r="QNA14"/>
      <c r="QNB14"/>
      <c r="QNC14"/>
      <c r="QND14"/>
      <c r="QNE14"/>
      <c r="QNF14"/>
      <c r="QNG14"/>
      <c r="QNH14"/>
      <c r="QNI14"/>
      <c r="QNJ14"/>
      <c r="QNK14"/>
      <c r="QNL14"/>
      <c r="QNM14"/>
      <c r="QNN14"/>
      <c r="QNO14"/>
      <c r="QNP14"/>
      <c r="QNQ14"/>
      <c r="QNR14"/>
      <c r="QNS14"/>
      <c r="QNT14"/>
      <c r="QNU14"/>
      <c r="QNV14"/>
      <c r="QNW14"/>
      <c r="QNX14"/>
      <c r="QNY14"/>
      <c r="QNZ14"/>
      <c r="QOA14"/>
      <c r="QOB14"/>
      <c r="QOC14"/>
      <c r="QOD14"/>
      <c r="QOE14"/>
      <c r="QOF14"/>
      <c r="QOG14"/>
      <c r="QOH14"/>
      <c r="QOI14"/>
      <c r="QOJ14"/>
      <c r="QOK14"/>
      <c r="QOL14"/>
      <c r="QOM14"/>
      <c r="QON14"/>
      <c r="QOO14"/>
      <c r="QOP14"/>
      <c r="QOQ14"/>
      <c r="QOR14"/>
      <c r="QOS14"/>
      <c r="QOT14"/>
      <c r="QOU14"/>
      <c r="QOV14"/>
      <c r="QOW14"/>
      <c r="QOX14"/>
      <c r="QOY14"/>
      <c r="QOZ14"/>
      <c r="QPA14"/>
      <c r="QPB14"/>
      <c r="QPC14"/>
      <c r="QPD14"/>
      <c r="QPE14"/>
      <c r="QPF14"/>
      <c r="QPG14"/>
      <c r="QPH14"/>
      <c r="QPI14"/>
      <c r="QPJ14"/>
      <c r="QPK14"/>
      <c r="QPL14"/>
      <c r="QPM14"/>
      <c r="QPN14"/>
      <c r="QPO14"/>
      <c r="QPP14"/>
      <c r="QPQ14"/>
      <c r="QPR14"/>
      <c r="QPS14"/>
      <c r="QPT14"/>
      <c r="QPU14"/>
      <c r="QPV14"/>
      <c r="QPW14"/>
      <c r="QPX14"/>
      <c r="QPY14"/>
      <c r="QPZ14"/>
      <c r="QQA14"/>
      <c r="QQB14"/>
      <c r="QQC14"/>
      <c r="QQD14"/>
      <c r="QQE14"/>
      <c r="QQF14"/>
      <c r="QQG14"/>
      <c r="QQH14"/>
      <c r="QQI14"/>
      <c r="QQJ14"/>
      <c r="QQK14"/>
      <c r="QQL14"/>
      <c r="QQM14"/>
      <c r="QQN14"/>
      <c r="QQO14"/>
      <c r="QQP14"/>
      <c r="QQQ14"/>
      <c r="QQR14"/>
      <c r="QQS14"/>
      <c r="QQT14"/>
      <c r="QQU14"/>
      <c r="QQV14"/>
      <c r="QQW14"/>
      <c r="QQX14"/>
      <c r="QQY14"/>
      <c r="QQZ14"/>
      <c r="QRA14"/>
      <c r="QRB14"/>
      <c r="QRC14"/>
      <c r="QRD14"/>
      <c r="QRE14"/>
      <c r="QRF14"/>
      <c r="QRG14"/>
      <c r="QRH14"/>
      <c r="QRI14"/>
      <c r="QRJ14"/>
      <c r="QRK14"/>
      <c r="QRL14"/>
      <c r="QRM14"/>
      <c r="QRN14"/>
      <c r="QRO14"/>
      <c r="QRP14"/>
      <c r="QRQ14"/>
      <c r="QRR14"/>
      <c r="QRS14"/>
      <c r="QRT14"/>
      <c r="QRU14"/>
      <c r="QRV14"/>
      <c r="QRW14"/>
      <c r="QRX14"/>
      <c r="QRY14"/>
      <c r="QRZ14"/>
      <c r="QSA14"/>
      <c r="QSB14"/>
      <c r="QSC14"/>
      <c r="QSD14"/>
      <c r="QSE14"/>
      <c r="QSF14"/>
      <c r="QSG14"/>
      <c r="QSH14"/>
      <c r="QSI14"/>
      <c r="QSJ14"/>
      <c r="QSK14"/>
      <c r="QSL14"/>
      <c r="QSM14"/>
      <c r="QSN14"/>
      <c r="QSO14"/>
      <c r="QSP14"/>
      <c r="QSQ14"/>
      <c r="QSR14"/>
      <c r="QSS14"/>
      <c r="QST14"/>
      <c r="QSU14"/>
      <c r="QSV14"/>
      <c r="QSW14"/>
      <c r="QSX14"/>
      <c r="QSY14"/>
      <c r="QSZ14"/>
      <c r="QTA14"/>
      <c r="QTB14"/>
      <c r="QTC14"/>
      <c r="QTD14"/>
      <c r="QTE14"/>
      <c r="QTF14"/>
      <c r="QTG14"/>
      <c r="QTH14"/>
      <c r="QTI14"/>
      <c r="QTJ14"/>
      <c r="QTK14"/>
      <c r="QTL14"/>
      <c r="QTM14"/>
      <c r="QTN14"/>
      <c r="QTO14"/>
      <c r="QTP14"/>
      <c r="QTQ14"/>
      <c r="QTR14"/>
      <c r="QTS14"/>
      <c r="QTT14"/>
      <c r="QTU14"/>
      <c r="QTV14"/>
      <c r="QTW14"/>
      <c r="QTX14"/>
      <c r="QTY14"/>
      <c r="QTZ14"/>
      <c r="QUA14"/>
      <c r="QUB14"/>
      <c r="QUC14"/>
      <c r="QUD14"/>
      <c r="QUE14"/>
      <c r="QUF14"/>
      <c r="QUG14"/>
      <c r="QUH14"/>
      <c r="QUI14"/>
      <c r="QUJ14"/>
      <c r="QUK14"/>
      <c r="QUL14"/>
      <c r="QUM14"/>
      <c r="QUN14"/>
      <c r="QUO14"/>
      <c r="QUP14"/>
      <c r="QUQ14"/>
      <c r="QUR14"/>
      <c r="QUS14"/>
      <c r="QUT14"/>
      <c r="QUU14"/>
      <c r="QUV14"/>
      <c r="QUW14"/>
      <c r="QUX14"/>
      <c r="QUY14"/>
      <c r="QUZ14"/>
      <c r="QVA14"/>
      <c r="QVB14"/>
      <c r="QVC14"/>
      <c r="QVD14"/>
      <c r="QVE14"/>
      <c r="QVF14"/>
      <c r="QVG14"/>
      <c r="QVH14"/>
      <c r="QVI14"/>
      <c r="QVJ14"/>
      <c r="QVK14"/>
      <c r="QVL14"/>
      <c r="QVM14"/>
      <c r="QVN14"/>
      <c r="QVO14"/>
      <c r="QVP14"/>
      <c r="QVQ14"/>
      <c r="QVR14"/>
      <c r="QVS14"/>
      <c r="QVT14"/>
      <c r="QVU14"/>
      <c r="QVV14"/>
      <c r="QVW14"/>
      <c r="QVX14"/>
      <c r="QVY14"/>
      <c r="QVZ14"/>
      <c r="QWA14"/>
      <c r="QWB14"/>
      <c r="QWC14"/>
      <c r="QWD14"/>
      <c r="QWE14"/>
      <c r="QWF14"/>
      <c r="QWG14"/>
      <c r="QWH14"/>
      <c r="QWI14"/>
      <c r="QWJ14"/>
      <c r="QWK14"/>
      <c r="QWL14"/>
      <c r="QWM14"/>
      <c r="QWN14"/>
      <c r="QWO14"/>
      <c r="QWP14"/>
      <c r="QWQ14"/>
      <c r="QWR14"/>
      <c r="QWS14"/>
      <c r="QWT14"/>
      <c r="QWU14"/>
      <c r="QWV14"/>
      <c r="QWW14"/>
      <c r="QWX14"/>
      <c r="QWY14"/>
      <c r="QWZ14"/>
      <c r="QXA14"/>
      <c r="QXB14"/>
      <c r="QXC14"/>
      <c r="QXD14"/>
      <c r="QXE14"/>
      <c r="QXF14"/>
      <c r="QXG14"/>
      <c r="QXH14"/>
      <c r="QXI14"/>
      <c r="QXJ14"/>
      <c r="QXK14"/>
      <c r="QXL14"/>
      <c r="QXM14"/>
      <c r="QXN14"/>
      <c r="QXO14"/>
      <c r="QXP14"/>
      <c r="QXQ14"/>
      <c r="QXR14"/>
      <c r="QXS14"/>
      <c r="QXT14"/>
      <c r="QXU14"/>
      <c r="QXV14"/>
      <c r="QXW14"/>
      <c r="QXX14"/>
      <c r="QXY14"/>
      <c r="QXZ14"/>
      <c r="QYA14"/>
      <c r="QYB14"/>
      <c r="QYC14"/>
      <c r="QYD14"/>
      <c r="QYE14"/>
      <c r="QYF14"/>
      <c r="QYG14"/>
      <c r="QYH14"/>
      <c r="QYI14"/>
      <c r="QYJ14"/>
      <c r="QYK14"/>
      <c r="QYL14"/>
      <c r="QYM14"/>
      <c r="QYN14"/>
      <c r="QYO14"/>
      <c r="QYP14"/>
      <c r="QYQ14"/>
      <c r="QYR14"/>
      <c r="QYS14"/>
      <c r="QYT14"/>
      <c r="QYU14"/>
      <c r="QYV14"/>
      <c r="QYW14"/>
      <c r="QYX14"/>
      <c r="QYY14"/>
      <c r="QYZ14"/>
      <c r="QZA14"/>
      <c r="QZB14"/>
      <c r="QZC14"/>
      <c r="QZD14"/>
      <c r="QZE14"/>
      <c r="QZF14"/>
      <c r="QZG14"/>
      <c r="QZH14"/>
      <c r="QZI14"/>
      <c r="QZJ14"/>
      <c r="QZK14"/>
      <c r="QZL14"/>
      <c r="QZM14"/>
      <c r="QZN14"/>
      <c r="QZO14"/>
      <c r="QZP14"/>
      <c r="QZQ14"/>
      <c r="QZR14"/>
      <c r="QZS14"/>
      <c r="QZT14"/>
      <c r="QZU14"/>
      <c r="QZV14"/>
      <c r="QZW14"/>
      <c r="QZX14"/>
      <c r="QZY14"/>
      <c r="QZZ14"/>
      <c r="RAA14"/>
      <c r="RAB14"/>
      <c r="RAC14"/>
      <c r="RAD14"/>
      <c r="RAE14"/>
      <c r="RAF14"/>
      <c r="RAG14"/>
      <c r="RAH14"/>
      <c r="RAI14"/>
      <c r="RAJ14"/>
      <c r="RAK14"/>
      <c r="RAL14"/>
      <c r="RAM14"/>
      <c r="RAN14"/>
      <c r="RAO14"/>
      <c r="RAP14"/>
      <c r="RAQ14"/>
      <c r="RAR14"/>
      <c r="RAS14"/>
      <c r="RAT14"/>
      <c r="RAU14"/>
      <c r="RAV14"/>
      <c r="RAW14"/>
      <c r="RAX14"/>
      <c r="RAY14"/>
      <c r="RAZ14"/>
      <c r="RBA14"/>
      <c r="RBB14"/>
      <c r="RBC14"/>
      <c r="RBD14"/>
      <c r="RBE14"/>
      <c r="RBF14"/>
      <c r="RBG14"/>
      <c r="RBH14"/>
      <c r="RBI14"/>
      <c r="RBJ14"/>
      <c r="RBK14"/>
      <c r="RBL14"/>
      <c r="RBM14"/>
      <c r="RBN14"/>
      <c r="RBO14"/>
      <c r="RBP14"/>
      <c r="RBQ14"/>
      <c r="RBR14"/>
      <c r="RBS14"/>
      <c r="RBT14"/>
      <c r="RBU14"/>
      <c r="RBV14"/>
      <c r="RBW14"/>
      <c r="RBX14"/>
      <c r="RBY14"/>
      <c r="RBZ14"/>
      <c r="RCA14"/>
      <c r="RCB14"/>
      <c r="RCC14"/>
      <c r="RCD14"/>
      <c r="RCE14"/>
      <c r="RCF14"/>
      <c r="RCG14"/>
      <c r="RCH14"/>
      <c r="RCI14"/>
      <c r="RCJ14"/>
      <c r="RCK14"/>
      <c r="RCL14"/>
      <c r="RCM14"/>
      <c r="RCN14"/>
      <c r="RCO14"/>
      <c r="RCP14"/>
      <c r="RCQ14"/>
      <c r="RCR14"/>
      <c r="RCS14"/>
      <c r="RCT14"/>
      <c r="RCU14"/>
      <c r="RCV14"/>
      <c r="RCW14"/>
      <c r="RCX14"/>
      <c r="RCY14"/>
      <c r="RCZ14"/>
      <c r="RDA14"/>
      <c r="RDB14"/>
      <c r="RDC14"/>
      <c r="RDD14"/>
      <c r="RDE14"/>
      <c r="RDF14"/>
      <c r="RDG14"/>
      <c r="RDH14"/>
      <c r="RDI14"/>
      <c r="RDJ14"/>
      <c r="RDK14"/>
      <c r="RDL14"/>
      <c r="RDM14"/>
      <c r="RDN14"/>
      <c r="RDO14"/>
      <c r="RDP14"/>
      <c r="RDQ14"/>
      <c r="RDR14"/>
      <c r="RDS14"/>
      <c r="RDT14"/>
      <c r="RDU14"/>
      <c r="RDV14"/>
      <c r="RDW14"/>
      <c r="RDX14"/>
      <c r="RDY14"/>
      <c r="RDZ14"/>
      <c r="REA14"/>
      <c r="REB14"/>
      <c r="REC14"/>
      <c r="RED14"/>
      <c r="REE14"/>
      <c r="REF14"/>
      <c r="REG14"/>
      <c r="REH14"/>
      <c r="REI14"/>
      <c r="REJ14"/>
      <c r="REK14"/>
      <c r="REL14"/>
      <c r="REM14"/>
      <c r="REN14"/>
      <c r="REO14"/>
      <c r="REP14"/>
      <c r="REQ14"/>
      <c r="RER14"/>
      <c r="RES14"/>
      <c r="RET14"/>
      <c r="REU14"/>
      <c r="REV14"/>
      <c r="REW14"/>
      <c r="REX14"/>
      <c r="REY14"/>
      <c r="REZ14"/>
      <c r="RFA14"/>
      <c r="RFB14"/>
      <c r="RFC14"/>
      <c r="RFD14"/>
      <c r="RFE14"/>
      <c r="RFF14"/>
      <c r="RFG14"/>
      <c r="RFH14"/>
      <c r="RFI14"/>
      <c r="RFJ14"/>
      <c r="RFK14"/>
      <c r="RFL14"/>
      <c r="RFM14"/>
      <c r="RFN14"/>
      <c r="RFO14"/>
      <c r="RFP14"/>
      <c r="RFQ14"/>
      <c r="RFR14"/>
      <c r="RFS14"/>
      <c r="RFT14"/>
      <c r="RFU14"/>
      <c r="RFV14"/>
      <c r="RFW14"/>
      <c r="RFX14"/>
      <c r="RFY14"/>
      <c r="RFZ14"/>
      <c r="RGA14"/>
      <c r="RGB14"/>
      <c r="RGC14"/>
      <c r="RGD14"/>
      <c r="RGE14"/>
      <c r="RGF14"/>
      <c r="RGG14"/>
      <c r="RGH14"/>
      <c r="RGI14"/>
      <c r="RGJ14"/>
      <c r="RGK14"/>
      <c r="RGL14"/>
      <c r="RGM14"/>
      <c r="RGN14"/>
      <c r="RGO14"/>
      <c r="RGP14"/>
      <c r="RGQ14"/>
      <c r="RGR14"/>
      <c r="RGS14"/>
      <c r="RGT14"/>
      <c r="RGU14"/>
      <c r="RGV14"/>
      <c r="RGW14"/>
      <c r="RGX14"/>
      <c r="RGY14"/>
      <c r="RGZ14"/>
      <c r="RHA14"/>
      <c r="RHB14"/>
      <c r="RHC14"/>
      <c r="RHD14"/>
      <c r="RHE14"/>
      <c r="RHF14"/>
      <c r="RHG14"/>
      <c r="RHH14"/>
      <c r="RHI14"/>
      <c r="RHJ14"/>
      <c r="RHK14"/>
      <c r="RHL14"/>
      <c r="RHM14"/>
      <c r="RHN14"/>
      <c r="RHO14"/>
      <c r="RHP14"/>
      <c r="RHQ14"/>
      <c r="RHR14"/>
      <c r="RHS14"/>
      <c r="RHT14"/>
      <c r="RHU14"/>
      <c r="RHV14"/>
      <c r="RHW14"/>
      <c r="RHX14"/>
      <c r="RHY14"/>
      <c r="RHZ14"/>
      <c r="RIA14"/>
      <c r="RIB14"/>
      <c r="RIC14"/>
      <c r="RID14"/>
      <c r="RIE14"/>
      <c r="RIF14"/>
      <c r="RIG14"/>
      <c r="RIH14"/>
      <c r="RII14"/>
      <c r="RIJ14"/>
      <c r="RIK14"/>
      <c r="RIL14"/>
      <c r="RIM14"/>
      <c r="RIN14"/>
      <c r="RIO14"/>
      <c r="RIP14"/>
      <c r="RIQ14"/>
      <c r="RIR14"/>
      <c r="RIS14"/>
      <c r="RIT14"/>
      <c r="RIU14"/>
      <c r="RIV14"/>
      <c r="RIW14"/>
      <c r="RIX14"/>
      <c r="RIY14"/>
      <c r="RIZ14"/>
      <c r="RJA14"/>
      <c r="RJB14"/>
      <c r="RJC14"/>
      <c r="RJD14"/>
      <c r="RJE14"/>
      <c r="RJF14"/>
      <c r="RJG14"/>
      <c r="RJH14"/>
      <c r="RJI14"/>
      <c r="RJJ14"/>
      <c r="RJK14"/>
      <c r="RJL14"/>
      <c r="RJM14"/>
      <c r="RJN14"/>
      <c r="RJO14"/>
      <c r="RJP14"/>
      <c r="RJQ14"/>
      <c r="RJR14"/>
      <c r="RJS14"/>
      <c r="RJT14"/>
      <c r="RJU14"/>
      <c r="RJV14"/>
      <c r="RJW14"/>
      <c r="RJX14"/>
      <c r="RJY14"/>
      <c r="RJZ14"/>
      <c r="RKA14"/>
      <c r="RKB14"/>
      <c r="RKC14"/>
      <c r="RKD14"/>
      <c r="RKE14"/>
      <c r="RKF14"/>
      <c r="RKG14"/>
      <c r="RKH14"/>
      <c r="RKI14"/>
      <c r="RKJ14"/>
      <c r="RKK14"/>
      <c r="RKL14"/>
      <c r="RKM14"/>
      <c r="RKN14"/>
      <c r="RKO14"/>
      <c r="RKP14"/>
      <c r="RKQ14"/>
      <c r="RKR14"/>
      <c r="RKS14"/>
      <c r="RKT14"/>
      <c r="RKU14"/>
      <c r="RKV14"/>
      <c r="RKW14"/>
      <c r="RKX14"/>
      <c r="RKY14"/>
      <c r="RKZ14"/>
      <c r="RLA14"/>
      <c r="RLB14"/>
      <c r="RLC14"/>
      <c r="RLD14"/>
      <c r="RLE14"/>
      <c r="RLF14"/>
      <c r="RLG14"/>
      <c r="RLH14"/>
      <c r="RLI14"/>
      <c r="RLJ14"/>
      <c r="RLK14"/>
      <c r="RLL14"/>
      <c r="RLM14"/>
      <c r="RLN14"/>
      <c r="RLO14"/>
      <c r="RLP14"/>
      <c r="RLQ14"/>
      <c r="RLR14"/>
      <c r="RLS14"/>
      <c r="RLT14"/>
      <c r="RLU14"/>
      <c r="RLV14"/>
      <c r="RLW14"/>
      <c r="RLX14"/>
      <c r="RLY14"/>
      <c r="RLZ14"/>
      <c r="RMA14"/>
      <c r="RMB14"/>
      <c r="RMC14"/>
      <c r="RMD14"/>
      <c r="RME14"/>
      <c r="RMF14"/>
      <c r="RMG14"/>
      <c r="RMH14"/>
      <c r="RMI14"/>
      <c r="RMJ14"/>
      <c r="RMK14"/>
      <c r="RML14"/>
      <c r="RMM14"/>
      <c r="RMN14"/>
      <c r="RMO14"/>
      <c r="RMP14"/>
      <c r="RMQ14"/>
      <c r="RMR14"/>
      <c r="RMS14"/>
      <c r="RMT14"/>
      <c r="RMU14"/>
      <c r="RMV14"/>
      <c r="RMW14"/>
      <c r="RMX14"/>
      <c r="RMY14"/>
      <c r="RMZ14"/>
      <c r="RNA14"/>
      <c r="RNB14"/>
      <c r="RNC14"/>
      <c r="RND14"/>
      <c r="RNE14"/>
      <c r="RNF14"/>
      <c r="RNG14"/>
      <c r="RNH14"/>
      <c r="RNI14"/>
      <c r="RNJ14"/>
      <c r="RNK14"/>
      <c r="RNL14"/>
      <c r="RNM14"/>
      <c r="RNN14"/>
      <c r="RNO14"/>
      <c r="RNP14"/>
      <c r="RNQ14"/>
      <c r="RNR14"/>
      <c r="RNS14"/>
      <c r="RNT14"/>
      <c r="RNU14"/>
      <c r="RNV14"/>
      <c r="RNW14"/>
      <c r="RNX14"/>
      <c r="RNY14"/>
      <c r="RNZ14"/>
      <c r="ROA14"/>
      <c r="ROB14"/>
      <c r="ROC14"/>
      <c r="ROD14"/>
      <c r="ROE14"/>
      <c r="ROF14"/>
      <c r="ROG14"/>
      <c r="ROH14"/>
      <c r="ROI14"/>
      <c r="ROJ14"/>
      <c r="ROK14"/>
      <c r="ROL14"/>
      <c r="ROM14"/>
      <c r="RON14"/>
      <c r="ROO14"/>
      <c r="ROP14"/>
      <c r="ROQ14"/>
      <c r="ROR14"/>
      <c r="ROS14"/>
      <c r="ROT14"/>
      <c r="ROU14"/>
      <c r="ROV14"/>
      <c r="ROW14"/>
      <c r="ROX14"/>
      <c r="ROY14"/>
      <c r="ROZ14"/>
      <c r="RPA14"/>
      <c r="RPB14"/>
      <c r="RPC14"/>
      <c r="RPD14"/>
      <c r="RPE14"/>
      <c r="RPF14"/>
      <c r="RPG14"/>
      <c r="RPH14"/>
      <c r="RPI14"/>
      <c r="RPJ14"/>
      <c r="RPK14"/>
      <c r="RPL14"/>
      <c r="RPM14"/>
      <c r="RPN14"/>
      <c r="RPO14"/>
      <c r="RPP14"/>
      <c r="RPQ14"/>
      <c r="RPR14"/>
      <c r="RPS14"/>
      <c r="RPT14"/>
      <c r="RPU14"/>
      <c r="RPV14"/>
      <c r="RPW14"/>
      <c r="RPX14"/>
      <c r="RPY14"/>
      <c r="RPZ14"/>
      <c r="RQA14"/>
      <c r="RQB14"/>
      <c r="RQC14"/>
      <c r="RQD14"/>
      <c r="RQE14"/>
      <c r="RQF14"/>
      <c r="RQG14"/>
      <c r="RQH14"/>
      <c r="RQI14"/>
      <c r="RQJ14"/>
      <c r="RQK14"/>
      <c r="RQL14"/>
      <c r="RQM14"/>
      <c r="RQN14"/>
      <c r="RQO14"/>
      <c r="RQP14"/>
      <c r="RQQ14"/>
      <c r="RQR14"/>
      <c r="RQS14"/>
      <c r="RQT14"/>
      <c r="RQU14"/>
      <c r="RQV14"/>
      <c r="RQW14"/>
      <c r="RQX14"/>
      <c r="RQY14"/>
      <c r="RQZ14"/>
      <c r="RRA14"/>
      <c r="RRB14"/>
      <c r="RRC14"/>
      <c r="RRD14"/>
      <c r="RRE14"/>
      <c r="RRF14"/>
      <c r="RRG14"/>
      <c r="RRH14"/>
      <c r="RRI14"/>
      <c r="RRJ14"/>
      <c r="RRK14"/>
      <c r="RRL14"/>
      <c r="RRM14"/>
      <c r="RRN14"/>
      <c r="RRO14"/>
      <c r="RRP14"/>
      <c r="RRQ14"/>
      <c r="RRR14"/>
      <c r="RRS14"/>
      <c r="RRT14"/>
      <c r="RRU14"/>
      <c r="RRV14"/>
      <c r="RRW14"/>
      <c r="RRX14"/>
      <c r="RRY14"/>
      <c r="RRZ14"/>
      <c r="RSA14"/>
      <c r="RSB14"/>
      <c r="RSC14"/>
      <c r="RSD14"/>
      <c r="RSE14"/>
      <c r="RSF14"/>
      <c r="RSG14"/>
      <c r="RSH14"/>
      <c r="RSI14"/>
      <c r="RSJ14"/>
      <c r="RSK14"/>
      <c r="RSL14"/>
      <c r="RSM14"/>
      <c r="RSN14"/>
      <c r="RSO14"/>
      <c r="RSP14"/>
      <c r="RSQ14"/>
      <c r="RSR14"/>
      <c r="RSS14"/>
      <c r="RST14"/>
      <c r="RSU14"/>
      <c r="RSV14"/>
      <c r="RSW14"/>
      <c r="RSX14"/>
      <c r="RSY14"/>
      <c r="RSZ14"/>
      <c r="RTA14"/>
      <c r="RTB14"/>
      <c r="RTC14"/>
      <c r="RTD14"/>
      <c r="RTE14"/>
      <c r="RTF14"/>
      <c r="RTG14"/>
      <c r="RTH14"/>
      <c r="RTI14"/>
      <c r="RTJ14"/>
      <c r="RTK14"/>
      <c r="RTL14"/>
      <c r="RTM14"/>
      <c r="RTN14"/>
      <c r="RTO14"/>
      <c r="RTP14"/>
      <c r="RTQ14"/>
      <c r="RTR14"/>
      <c r="RTS14"/>
      <c r="RTT14"/>
      <c r="RTU14"/>
      <c r="RTV14"/>
      <c r="RTW14"/>
      <c r="RTX14"/>
      <c r="RTY14"/>
      <c r="RTZ14"/>
      <c r="RUA14"/>
      <c r="RUB14"/>
      <c r="RUC14"/>
      <c r="RUD14"/>
      <c r="RUE14"/>
      <c r="RUF14"/>
      <c r="RUG14"/>
      <c r="RUH14"/>
      <c r="RUI14"/>
      <c r="RUJ14"/>
      <c r="RUK14"/>
      <c r="RUL14"/>
      <c r="RUM14"/>
      <c r="RUN14"/>
      <c r="RUO14"/>
      <c r="RUP14"/>
      <c r="RUQ14"/>
      <c r="RUR14"/>
      <c r="RUS14"/>
      <c r="RUT14"/>
      <c r="RUU14"/>
      <c r="RUV14"/>
      <c r="RUW14"/>
      <c r="RUX14"/>
      <c r="RUY14"/>
      <c r="RUZ14"/>
      <c r="RVA14"/>
      <c r="RVB14"/>
      <c r="RVC14"/>
      <c r="RVD14"/>
      <c r="RVE14"/>
      <c r="RVF14"/>
      <c r="RVG14"/>
      <c r="RVH14"/>
      <c r="RVI14"/>
      <c r="RVJ14"/>
      <c r="RVK14"/>
      <c r="RVL14"/>
      <c r="RVM14"/>
      <c r="RVN14"/>
      <c r="RVO14"/>
      <c r="RVP14"/>
      <c r="RVQ14"/>
      <c r="RVR14"/>
      <c r="RVS14"/>
      <c r="RVT14"/>
      <c r="RVU14"/>
      <c r="RVV14"/>
      <c r="RVW14"/>
      <c r="RVX14"/>
      <c r="RVY14"/>
      <c r="RVZ14"/>
      <c r="RWA14"/>
      <c r="RWB14"/>
      <c r="RWC14"/>
      <c r="RWD14"/>
      <c r="RWE14"/>
      <c r="RWF14"/>
      <c r="RWG14"/>
      <c r="RWH14"/>
      <c r="RWI14"/>
      <c r="RWJ14"/>
      <c r="RWK14"/>
      <c r="RWL14"/>
      <c r="RWM14"/>
      <c r="RWN14"/>
      <c r="RWO14"/>
      <c r="RWP14"/>
      <c r="RWQ14"/>
      <c r="RWR14"/>
      <c r="RWS14"/>
      <c r="RWT14"/>
      <c r="RWU14"/>
      <c r="RWV14"/>
      <c r="RWW14"/>
      <c r="RWX14"/>
      <c r="RWY14"/>
      <c r="RWZ14"/>
      <c r="RXA14"/>
      <c r="RXB14"/>
      <c r="RXC14"/>
      <c r="RXD14"/>
      <c r="RXE14"/>
      <c r="RXF14"/>
      <c r="RXG14"/>
      <c r="RXH14"/>
      <c r="RXI14"/>
      <c r="RXJ14"/>
      <c r="RXK14"/>
      <c r="RXL14"/>
      <c r="RXM14"/>
      <c r="RXN14"/>
      <c r="RXO14"/>
      <c r="RXP14"/>
      <c r="RXQ14"/>
      <c r="RXR14"/>
      <c r="RXS14"/>
      <c r="RXT14"/>
      <c r="RXU14"/>
      <c r="RXV14"/>
      <c r="RXW14"/>
      <c r="RXX14"/>
      <c r="RXY14"/>
      <c r="RXZ14"/>
      <c r="RYA14"/>
      <c r="RYB14"/>
      <c r="RYC14"/>
      <c r="RYD14"/>
      <c r="RYE14"/>
      <c r="RYF14"/>
      <c r="RYG14"/>
      <c r="RYH14"/>
      <c r="RYI14"/>
      <c r="RYJ14"/>
      <c r="RYK14"/>
      <c r="RYL14"/>
      <c r="RYM14"/>
      <c r="RYN14"/>
      <c r="RYO14"/>
      <c r="RYP14"/>
      <c r="RYQ14"/>
      <c r="RYR14"/>
      <c r="RYS14"/>
      <c r="RYT14"/>
      <c r="RYU14"/>
      <c r="RYV14"/>
      <c r="RYW14"/>
      <c r="RYX14"/>
      <c r="RYY14"/>
      <c r="RYZ14"/>
      <c r="RZA14"/>
      <c r="RZB14"/>
      <c r="RZC14"/>
      <c r="RZD14"/>
      <c r="RZE14"/>
      <c r="RZF14"/>
      <c r="RZG14"/>
      <c r="RZH14"/>
      <c r="RZI14"/>
      <c r="RZJ14"/>
      <c r="RZK14"/>
      <c r="RZL14"/>
      <c r="RZM14"/>
      <c r="RZN14"/>
      <c r="RZO14"/>
      <c r="RZP14"/>
      <c r="RZQ14"/>
      <c r="RZR14"/>
      <c r="RZS14"/>
      <c r="RZT14"/>
      <c r="RZU14"/>
      <c r="RZV14"/>
      <c r="RZW14"/>
      <c r="RZX14"/>
      <c r="RZY14"/>
      <c r="RZZ14"/>
      <c r="SAA14"/>
      <c r="SAB14"/>
      <c r="SAC14"/>
      <c r="SAD14"/>
      <c r="SAE14"/>
      <c r="SAF14"/>
      <c r="SAG14"/>
      <c r="SAH14"/>
      <c r="SAI14"/>
      <c r="SAJ14"/>
      <c r="SAK14"/>
      <c r="SAL14"/>
      <c r="SAM14"/>
      <c r="SAN14"/>
      <c r="SAO14"/>
      <c r="SAP14"/>
      <c r="SAQ14"/>
      <c r="SAR14"/>
      <c r="SAS14"/>
      <c r="SAT14"/>
      <c r="SAU14"/>
      <c r="SAV14"/>
      <c r="SAW14"/>
      <c r="SAX14"/>
      <c r="SAY14"/>
      <c r="SAZ14"/>
      <c r="SBA14"/>
      <c r="SBB14"/>
      <c r="SBC14"/>
      <c r="SBD14"/>
      <c r="SBE14"/>
      <c r="SBF14"/>
      <c r="SBG14"/>
      <c r="SBH14"/>
      <c r="SBI14"/>
      <c r="SBJ14"/>
      <c r="SBK14"/>
      <c r="SBL14"/>
      <c r="SBM14"/>
      <c r="SBN14"/>
      <c r="SBO14"/>
      <c r="SBP14"/>
      <c r="SBQ14"/>
      <c r="SBR14"/>
      <c r="SBS14"/>
      <c r="SBT14"/>
      <c r="SBU14"/>
      <c r="SBV14"/>
      <c r="SBW14"/>
      <c r="SBX14"/>
      <c r="SBY14"/>
      <c r="SBZ14"/>
      <c r="SCA14"/>
      <c r="SCB14"/>
      <c r="SCC14"/>
      <c r="SCD14"/>
      <c r="SCE14"/>
      <c r="SCF14"/>
      <c r="SCG14"/>
      <c r="SCH14"/>
      <c r="SCI14"/>
      <c r="SCJ14"/>
      <c r="SCK14"/>
      <c r="SCL14"/>
      <c r="SCM14"/>
      <c r="SCN14"/>
      <c r="SCO14"/>
      <c r="SCP14"/>
      <c r="SCQ14"/>
      <c r="SCR14"/>
      <c r="SCS14"/>
      <c r="SCT14"/>
      <c r="SCU14"/>
      <c r="SCV14"/>
      <c r="SCW14"/>
      <c r="SCX14"/>
      <c r="SCY14"/>
      <c r="SCZ14"/>
      <c r="SDA14"/>
      <c r="SDB14"/>
      <c r="SDC14"/>
      <c r="SDD14"/>
      <c r="SDE14"/>
      <c r="SDF14"/>
      <c r="SDG14"/>
      <c r="SDH14"/>
      <c r="SDI14"/>
      <c r="SDJ14"/>
      <c r="SDK14"/>
      <c r="SDL14"/>
      <c r="SDM14"/>
      <c r="SDN14"/>
      <c r="SDO14"/>
      <c r="SDP14"/>
      <c r="SDQ14"/>
      <c r="SDR14"/>
      <c r="SDS14"/>
      <c r="SDT14"/>
      <c r="SDU14"/>
      <c r="SDV14"/>
      <c r="SDW14"/>
      <c r="SDX14"/>
      <c r="SDY14"/>
      <c r="SDZ14"/>
      <c r="SEA14"/>
      <c r="SEB14"/>
      <c r="SEC14"/>
      <c r="SED14"/>
      <c r="SEE14"/>
      <c r="SEF14"/>
      <c r="SEG14"/>
      <c r="SEH14"/>
      <c r="SEI14"/>
      <c r="SEJ14"/>
      <c r="SEK14"/>
      <c r="SEL14"/>
      <c r="SEM14"/>
      <c r="SEN14"/>
      <c r="SEO14"/>
      <c r="SEP14"/>
      <c r="SEQ14"/>
      <c r="SER14"/>
      <c r="SES14"/>
      <c r="SET14"/>
      <c r="SEU14"/>
      <c r="SEV14"/>
      <c r="SEW14"/>
      <c r="SEX14"/>
      <c r="SEY14"/>
      <c r="SEZ14"/>
      <c r="SFA14"/>
      <c r="SFB14"/>
      <c r="SFC14"/>
      <c r="SFD14"/>
      <c r="SFE14"/>
      <c r="SFF14"/>
      <c r="SFG14"/>
      <c r="SFH14"/>
      <c r="SFI14"/>
      <c r="SFJ14"/>
      <c r="SFK14"/>
      <c r="SFL14"/>
      <c r="SFM14"/>
      <c r="SFN14"/>
      <c r="SFO14"/>
      <c r="SFP14"/>
      <c r="SFQ14"/>
      <c r="SFR14"/>
      <c r="SFS14"/>
      <c r="SFT14"/>
      <c r="SFU14"/>
      <c r="SFV14"/>
      <c r="SFW14"/>
      <c r="SFX14"/>
      <c r="SFY14"/>
      <c r="SFZ14"/>
      <c r="SGA14"/>
      <c r="SGB14"/>
      <c r="SGC14"/>
      <c r="SGD14"/>
      <c r="SGE14"/>
      <c r="SGF14"/>
      <c r="SGG14"/>
      <c r="SGH14"/>
      <c r="SGI14"/>
      <c r="SGJ14"/>
      <c r="SGK14"/>
      <c r="SGL14"/>
      <c r="SGM14"/>
      <c r="SGN14"/>
      <c r="SGO14"/>
      <c r="SGP14"/>
      <c r="SGQ14"/>
      <c r="SGR14"/>
      <c r="SGS14"/>
      <c r="SGT14"/>
      <c r="SGU14"/>
      <c r="SGV14"/>
      <c r="SGW14"/>
      <c r="SGX14"/>
      <c r="SGY14"/>
      <c r="SGZ14"/>
      <c r="SHA14"/>
      <c r="SHB14"/>
      <c r="SHC14"/>
      <c r="SHD14"/>
      <c r="SHE14"/>
      <c r="SHF14"/>
      <c r="SHG14"/>
      <c r="SHH14"/>
      <c r="SHI14"/>
      <c r="SHJ14"/>
      <c r="SHK14"/>
      <c r="SHL14"/>
      <c r="SHM14"/>
      <c r="SHN14"/>
      <c r="SHO14"/>
      <c r="SHP14"/>
      <c r="SHQ14"/>
      <c r="SHR14"/>
      <c r="SHS14"/>
      <c r="SHT14"/>
      <c r="SHU14"/>
      <c r="SHV14"/>
      <c r="SHW14"/>
      <c r="SHX14"/>
      <c r="SHY14"/>
      <c r="SHZ14"/>
      <c r="SIA14"/>
      <c r="SIB14"/>
      <c r="SIC14"/>
      <c r="SID14"/>
      <c r="SIE14"/>
      <c r="SIF14"/>
      <c r="SIG14"/>
      <c r="SIH14"/>
      <c r="SII14"/>
      <c r="SIJ14"/>
      <c r="SIK14"/>
      <c r="SIL14"/>
      <c r="SIM14"/>
      <c r="SIN14"/>
      <c r="SIO14"/>
      <c r="SIP14"/>
      <c r="SIQ14"/>
      <c r="SIR14"/>
      <c r="SIS14"/>
      <c r="SIT14"/>
      <c r="SIU14"/>
      <c r="SIV14"/>
      <c r="SIW14"/>
      <c r="SIX14"/>
      <c r="SIY14"/>
      <c r="SIZ14"/>
      <c r="SJA14"/>
      <c r="SJB14"/>
      <c r="SJC14"/>
      <c r="SJD14"/>
      <c r="SJE14"/>
      <c r="SJF14"/>
      <c r="SJG14"/>
      <c r="SJH14"/>
      <c r="SJI14"/>
      <c r="SJJ14"/>
      <c r="SJK14"/>
      <c r="SJL14"/>
      <c r="SJM14"/>
      <c r="SJN14"/>
      <c r="SJO14"/>
      <c r="SJP14"/>
      <c r="SJQ14"/>
      <c r="SJR14"/>
      <c r="SJS14"/>
      <c r="SJT14"/>
      <c r="SJU14"/>
      <c r="SJV14"/>
      <c r="SJW14"/>
      <c r="SJX14"/>
      <c r="SJY14"/>
      <c r="SJZ14"/>
      <c r="SKA14"/>
      <c r="SKB14"/>
      <c r="SKC14"/>
      <c r="SKD14"/>
      <c r="SKE14"/>
      <c r="SKF14"/>
      <c r="SKG14"/>
      <c r="SKH14"/>
      <c r="SKI14"/>
      <c r="SKJ14"/>
      <c r="SKK14"/>
      <c r="SKL14"/>
      <c r="SKM14"/>
      <c r="SKN14"/>
      <c r="SKO14"/>
      <c r="SKP14"/>
      <c r="SKQ14"/>
      <c r="SKR14"/>
      <c r="SKS14"/>
      <c r="SKT14"/>
      <c r="SKU14"/>
      <c r="SKV14"/>
      <c r="SKW14"/>
      <c r="SKX14"/>
      <c r="SKY14"/>
      <c r="SKZ14"/>
      <c r="SLA14"/>
      <c r="SLB14"/>
      <c r="SLC14"/>
      <c r="SLD14"/>
      <c r="SLE14"/>
      <c r="SLF14"/>
      <c r="SLG14"/>
      <c r="SLH14"/>
      <c r="SLI14"/>
      <c r="SLJ14"/>
      <c r="SLK14"/>
      <c r="SLL14"/>
      <c r="SLM14"/>
      <c r="SLN14"/>
      <c r="SLO14"/>
      <c r="SLP14"/>
      <c r="SLQ14"/>
      <c r="SLR14"/>
      <c r="SLS14"/>
      <c r="SLT14"/>
      <c r="SLU14"/>
      <c r="SLV14"/>
      <c r="SLW14"/>
      <c r="SLX14"/>
      <c r="SLY14"/>
      <c r="SLZ14"/>
      <c r="SMA14"/>
      <c r="SMB14"/>
      <c r="SMC14"/>
      <c r="SMD14"/>
      <c r="SME14"/>
      <c r="SMF14"/>
      <c r="SMG14"/>
      <c r="SMH14"/>
      <c r="SMI14"/>
      <c r="SMJ14"/>
      <c r="SMK14"/>
      <c r="SML14"/>
      <c r="SMM14"/>
      <c r="SMN14"/>
      <c r="SMO14"/>
      <c r="SMP14"/>
      <c r="SMQ14"/>
      <c r="SMR14"/>
      <c r="SMS14"/>
      <c r="SMT14"/>
      <c r="SMU14"/>
      <c r="SMV14"/>
      <c r="SMW14"/>
      <c r="SMX14"/>
      <c r="SMY14"/>
      <c r="SMZ14"/>
      <c r="SNA14"/>
      <c r="SNB14"/>
      <c r="SNC14"/>
      <c r="SND14"/>
      <c r="SNE14"/>
      <c r="SNF14"/>
      <c r="SNG14"/>
      <c r="SNH14"/>
      <c r="SNI14"/>
      <c r="SNJ14"/>
      <c r="SNK14"/>
      <c r="SNL14"/>
      <c r="SNM14"/>
      <c r="SNN14"/>
      <c r="SNO14"/>
      <c r="SNP14"/>
      <c r="SNQ14"/>
      <c r="SNR14"/>
      <c r="SNS14"/>
      <c r="SNT14"/>
      <c r="SNU14"/>
      <c r="SNV14"/>
      <c r="SNW14"/>
      <c r="SNX14"/>
      <c r="SNY14"/>
      <c r="SNZ14"/>
      <c r="SOA14"/>
      <c r="SOB14"/>
      <c r="SOC14"/>
      <c r="SOD14"/>
      <c r="SOE14"/>
      <c r="SOF14"/>
      <c r="SOG14"/>
      <c r="SOH14"/>
      <c r="SOI14"/>
      <c r="SOJ14"/>
      <c r="SOK14"/>
      <c r="SOL14"/>
      <c r="SOM14"/>
      <c r="SON14"/>
      <c r="SOO14"/>
      <c r="SOP14"/>
      <c r="SOQ14"/>
      <c r="SOR14"/>
      <c r="SOS14"/>
      <c r="SOT14"/>
      <c r="SOU14"/>
      <c r="SOV14"/>
      <c r="SOW14"/>
      <c r="SOX14"/>
      <c r="SOY14"/>
      <c r="SOZ14"/>
      <c r="SPA14"/>
      <c r="SPB14"/>
      <c r="SPC14"/>
      <c r="SPD14"/>
      <c r="SPE14"/>
      <c r="SPF14"/>
      <c r="SPG14"/>
      <c r="SPH14"/>
      <c r="SPI14"/>
      <c r="SPJ14"/>
      <c r="SPK14"/>
      <c r="SPL14"/>
      <c r="SPM14"/>
      <c r="SPN14"/>
      <c r="SPO14"/>
      <c r="SPP14"/>
      <c r="SPQ14"/>
      <c r="SPR14"/>
      <c r="SPS14"/>
      <c r="SPT14"/>
      <c r="SPU14"/>
      <c r="SPV14"/>
      <c r="SPW14"/>
      <c r="SPX14"/>
      <c r="SPY14"/>
      <c r="SPZ14"/>
      <c r="SQA14"/>
      <c r="SQB14"/>
      <c r="SQC14"/>
      <c r="SQD14"/>
      <c r="SQE14"/>
      <c r="SQF14"/>
      <c r="SQG14"/>
      <c r="SQH14"/>
      <c r="SQI14"/>
      <c r="SQJ14"/>
      <c r="SQK14"/>
      <c r="SQL14"/>
      <c r="SQM14"/>
      <c r="SQN14"/>
      <c r="SQO14"/>
      <c r="SQP14"/>
      <c r="SQQ14"/>
      <c r="SQR14"/>
      <c r="SQS14"/>
      <c r="SQT14"/>
      <c r="SQU14"/>
      <c r="SQV14"/>
      <c r="SQW14"/>
      <c r="SQX14"/>
      <c r="SQY14"/>
      <c r="SQZ14"/>
      <c r="SRA14"/>
      <c r="SRB14"/>
      <c r="SRC14"/>
      <c r="SRD14"/>
      <c r="SRE14"/>
      <c r="SRF14"/>
      <c r="SRG14"/>
      <c r="SRH14"/>
      <c r="SRI14"/>
      <c r="SRJ14"/>
      <c r="SRK14"/>
      <c r="SRL14"/>
      <c r="SRM14"/>
      <c r="SRN14"/>
      <c r="SRO14"/>
      <c r="SRP14"/>
      <c r="SRQ14"/>
      <c r="SRR14"/>
      <c r="SRS14"/>
      <c r="SRT14"/>
      <c r="SRU14"/>
      <c r="SRV14"/>
      <c r="SRW14"/>
      <c r="SRX14"/>
      <c r="SRY14"/>
      <c r="SRZ14"/>
      <c r="SSA14"/>
      <c r="SSB14"/>
      <c r="SSC14"/>
      <c r="SSD14"/>
      <c r="SSE14"/>
      <c r="SSF14"/>
      <c r="SSG14"/>
      <c r="SSH14"/>
      <c r="SSI14"/>
      <c r="SSJ14"/>
      <c r="SSK14"/>
      <c r="SSL14"/>
      <c r="SSM14"/>
      <c r="SSN14"/>
      <c r="SSO14"/>
      <c r="SSP14"/>
      <c r="SSQ14"/>
      <c r="SSR14"/>
      <c r="SSS14"/>
      <c r="SST14"/>
      <c r="SSU14"/>
      <c r="SSV14"/>
      <c r="SSW14"/>
      <c r="SSX14"/>
      <c r="SSY14"/>
      <c r="SSZ14"/>
      <c r="STA14"/>
      <c r="STB14"/>
      <c r="STC14"/>
      <c r="STD14"/>
      <c r="STE14"/>
      <c r="STF14"/>
      <c r="STG14"/>
      <c r="STH14"/>
      <c r="STI14"/>
      <c r="STJ14"/>
      <c r="STK14"/>
      <c r="STL14"/>
      <c r="STM14"/>
      <c r="STN14"/>
      <c r="STO14"/>
      <c r="STP14"/>
      <c r="STQ14"/>
      <c r="STR14"/>
      <c r="STS14"/>
      <c r="STT14"/>
      <c r="STU14"/>
      <c r="STV14"/>
      <c r="STW14"/>
      <c r="STX14"/>
      <c r="STY14"/>
      <c r="STZ14"/>
      <c r="SUA14"/>
      <c r="SUB14"/>
      <c r="SUC14"/>
      <c r="SUD14"/>
      <c r="SUE14"/>
      <c r="SUF14"/>
      <c r="SUG14"/>
      <c r="SUH14"/>
      <c r="SUI14"/>
      <c r="SUJ14"/>
      <c r="SUK14"/>
      <c r="SUL14"/>
      <c r="SUM14"/>
      <c r="SUN14"/>
      <c r="SUO14"/>
      <c r="SUP14"/>
      <c r="SUQ14"/>
      <c r="SUR14"/>
      <c r="SUS14"/>
      <c r="SUT14"/>
      <c r="SUU14"/>
      <c r="SUV14"/>
      <c r="SUW14"/>
      <c r="SUX14"/>
      <c r="SUY14"/>
      <c r="SUZ14"/>
      <c r="SVA14"/>
      <c r="SVB14"/>
      <c r="SVC14"/>
      <c r="SVD14"/>
      <c r="SVE14"/>
      <c r="SVF14"/>
      <c r="SVG14"/>
      <c r="SVH14"/>
      <c r="SVI14"/>
      <c r="SVJ14"/>
      <c r="SVK14"/>
      <c r="SVL14"/>
      <c r="SVM14"/>
      <c r="SVN14"/>
      <c r="SVO14"/>
      <c r="SVP14"/>
      <c r="SVQ14"/>
      <c r="SVR14"/>
      <c r="SVS14"/>
      <c r="SVT14"/>
      <c r="SVU14"/>
      <c r="SVV14"/>
      <c r="SVW14"/>
      <c r="SVX14"/>
      <c r="SVY14"/>
      <c r="SVZ14"/>
      <c r="SWA14"/>
      <c r="SWB14"/>
      <c r="SWC14"/>
      <c r="SWD14"/>
      <c r="SWE14"/>
      <c r="SWF14"/>
      <c r="SWG14"/>
      <c r="SWH14"/>
      <c r="SWI14"/>
      <c r="SWJ14"/>
      <c r="SWK14"/>
      <c r="SWL14"/>
      <c r="SWM14"/>
      <c r="SWN14"/>
      <c r="SWO14"/>
      <c r="SWP14"/>
      <c r="SWQ14"/>
      <c r="SWR14"/>
      <c r="SWS14"/>
      <c r="SWT14"/>
      <c r="SWU14"/>
      <c r="SWV14"/>
      <c r="SWW14"/>
      <c r="SWX14"/>
      <c r="SWY14"/>
      <c r="SWZ14"/>
      <c r="SXA14"/>
      <c r="SXB14"/>
      <c r="SXC14"/>
      <c r="SXD14"/>
      <c r="SXE14"/>
      <c r="SXF14"/>
      <c r="SXG14"/>
      <c r="SXH14"/>
      <c r="SXI14"/>
      <c r="SXJ14"/>
      <c r="SXK14"/>
      <c r="SXL14"/>
      <c r="SXM14"/>
      <c r="SXN14"/>
      <c r="SXO14"/>
      <c r="SXP14"/>
      <c r="SXQ14"/>
      <c r="SXR14"/>
      <c r="SXS14"/>
      <c r="SXT14"/>
      <c r="SXU14"/>
      <c r="SXV14"/>
      <c r="SXW14"/>
      <c r="SXX14"/>
      <c r="SXY14"/>
      <c r="SXZ14"/>
      <c r="SYA14"/>
      <c r="SYB14"/>
      <c r="SYC14"/>
      <c r="SYD14"/>
      <c r="SYE14"/>
      <c r="SYF14"/>
      <c r="SYG14"/>
      <c r="SYH14"/>
      <c r="SYI14"/>
      <c r="SYJ14"/>
      <c r="SYK14"/>
      <c r="SYL14"/>
      <c r="SYM14"/>
      <c r="SYN14"/>
      <c r="SYO14"/>
      <c r="SYP14"/>
      <c r="SYQ14"/>
      <c r="SYR14"/>
      <c r="SYS14"/>
      <c r="SYT14"/>
      <c r="SYU14"/>
      <c r="SYV14"/>
      <c r="SYW14"/>
      <c r="SYX14"/>
      <c r="SYY14"/>
      <c r="SYZ14"/>
      <c r="SZA14"/>
      <c r="SZB14"/>
      <c r="SZC14"/>
      <c r="SZD14"/>
      <c r="SZE14"/>
      <c r="SZF14"/>
      <c r="SZG14"/>
      <c r="SZH14"/>
      <c r="SZI14"/>
      <c r="SZJ14"/>
      <c r="SZK14"/>
      <c r="SZL14"/>
      <c r="SZM14"/>
      <c r="SZN14"/>
      <c r="SZO14"/>
      <c r="SZP14"/>
      <c r="SZQ14"/>
      <c r="SZR14"/>
      <c r="SZS14"/>
      <c r="SZT14"/>
      <c r="SZU14"/>
      <c r="SZV14"/>
      <c r="SZW14"/>
      <c r="SZX14"/>
      <c r="SZY14"/>
      <c r="SZZ14"/>
      <c r="TAA14"/>
      <c r="TAB14"/>
      <c r="TAC14"/>
      <c r="TAD14"/>
      <c r="TAE14"/>
      <c r="TAF14"/>
      <c r="TAG14"/>
      <c r="TAH14"/>
      <c r="TAI14"/>
      <c r="TAJ14"/>
      <c r="TAK14"/>
      <c r="TAL14"/>
      <c r="TAM14"/>
      <c r="TAN14"/>
      <c r="TAO14"/>
      <c r="TAP14"/>
      <c r="TAQ14"/>
      <c r="TAR14"/>
      <c r="TAS14"/>
      <c r="TAT14"/>
      <c r="TAU14"/>
      <c r="TAV14"/>
      <c r="TAW14"/>
      <c r="TAX14"/>
      <c r="TAY14"/>
      <c r="TAZ14"/>
      <c r="TBA14"/>
      <c r="TBB14"/>
      <c r="TBC14"/>
      <c r="TBD14"/>
      <c r="TBE14"/>
      <c r="TBF14"/>
      <c r="TBG14"/>
      <c r="TBH14"/>
      <c r="TBI14"/>
      <c r="TBJ14"/>
      <c r="TBK14"/>
      <c r="TBL14"/>
      <c r="TBM14"/>
      <c r="TBN14"/>
      <c r="TBO14"/>
      <c r="TBP14"/>
      <c r="TBQ14"/>
      <c r="TBR14"/>
      <c r="TBS14"/>
      <c r="TBT14"/>
      <c r="TBU14"/>
      <c r="TBV14"/>
      <c r="TBW14"/>
      <c r="TBX14"/>
      <c r="TBY14"/>
      <c r="TBZ14"/>
      <c r="TCA14"/>
      <c r="TCB14"/>
      <c r="TCC14"/>
      <c r="TCD14"/>
      <c r="TCE14"/>
      <c r="TCF14"/>
      <c r="TCG14"/>
      <c r="TCH14"/>
      <c r="TCI14"/>
      <c r="TCJ14"/>
      <c r="TCK14"/>
      <c r="TCL14"/>
      <c r="TCM14"/>
      <c r="TCN14"/>
      <c r="TCO14"/>
      <c r="TCP14"/>
      <c r="TCQ14"/>
      <c r="TCR14"/>
      <c r="TCS14"/>
      <c r="TCT14"/>
      <c r="TCU14"/>
      <c r="TCV14"/>
      <c r="TCW14"/>
      <c r="TCX14"/>
      <c r="TCY14"/>
      <c r="TCZ14"/>
      <c r="TDA14"/>
      <c r="TDB14"/>
      <c r="TDC14"/>
      <c r="TDD14"/>
      <c r="TDE14"/>
      <c r="TDF14"/>
      <c r="TDG14"/>
      <c r="TDH14"/>
      <c r="TDI14"/>
      <c r="TDJ14"/>
      <c r="TDK14"/>
      <c r="TDL14"/>
      <c r="TDM14"/>
      <c r="TDN14"/>
      <c r="TDO14"/>
      <c r="TDP14"/>
      <c r="TDQ14"/>
      <c r="TDR14"/>
      <c r="TDS14"/>
      <c r="TDT14"/>
      <c r="TDU14"/>
      <c r="TDV14"/>
      <c r="TDW14"/>
      <c r="TDX14"/>
      <c r="TDY14"/>
      <c r="TDZ14"/>
      <c r="TEA14"/>
      <c r="TEB14"/>
      <c r="TEC14"/>
      <c r="TED14"/>
      <c r="TEE14"/>
      <c r="TEF14"/>
      <c r="TEG14"/>
      <c r="TEH14"/>
      <c r="TEI14"/>
      <c r="TEJ14"/>
      <c r="TEK14"/>
      <c r="TEL14"/>
      <c r="TEM14"/>
      <c r="TEN14"/>
      <c r="TEO14"/>
      <c r="TEP14"/>
      <c r="TEQ14"/>
      <c r="TER14"/>
      <c r="TES14"/>
      <c r="TET14"/>
      <c r="TEU14"/>
      <c r="TEV14"/>
      <c r="TEW14"/>
      <c r="TEX14"/>
      <c r="TEY14"/>
      <c r="TEZ14"/>
      <c r="TFA14"/>
      <c r="TFB14"/>
      <c r="TFC14"/>
      <c r="TFD14"/>
      <c r="TFE14"/>
      <c r="TFF14"/>
      <c r="TFG14"/>
      <c r="TFH14"/>
      <c r="TFI14"/>
      <c r="TFJ14"/>
      <c r="TFK14"/>
      <c r="TFL14"/>
      <c r="TFM14"/>
      <c r="TFN14"/>
      <c r="TFO14"/>
      <c r="TFP14"/>
      <c r="TFQ14"/>
      <c r="TFR14"/>
      <c r="TFS14"/>
      <c r="TFT14"/>
      <c r="TFU14"/>
      <c r="TFV14"/>
      <c r="TFW14"/>
      <c r="TFX14"/>
      <c r="TFY14"/>
      <c r="TFZ14"/>
      <c r="TGA14"/>
      <c r="TGB14"/>
      <c r="TGC14"/>
      <c r="TGD14"/>
      <c r="TGE14"/>
      <c r="TGF14"/>
      <c r="TGG14"/>
      <c r="TGH14"/>
      <c r="TGI14"/>
      <c r="TGJ14"/>
      <c r="TGK14"/>
      <c r="TGL14"/>
      <c r="TGM14"/>
      <c r="TGN14"/>
      <c r="TGO14"/>
      <c r="TGP14"/>
      <c r="TGQ14"/>
      <c r="TGR14"/>
      <c r="TGS14"/>
      <c r="TGT14"/>
      <c r="TGU14"/>
      <c r="TGV14"/>
      <c r="TGW14"/>
      <c r="TGX14"/>
      <c r="TGY14"/>
      <c r="TGZ14"/>
      <c r="THA14"/>
      <c r="THB14"/>
      <c r="THC14"/>
      <c r="THD14"/>
      <c r="THE14"/>
      <c r="THF14"/>
      <c r="THG14"/>
      <c r="THH14"/>
      <c r="THI14"/>
      <c r="THJ14"/>
      <c r="THK14"/>
      <c r="THL14"/>
      <c r="THM14"/>
      <c r="THN14"/>
      <c r="THO14"/>
      <c r="THP14"/>
      <c r="THQ14"/>
      <c r="THR14"/>
      <c r="THS14"/>
      <c r="THT14"/>
      <c r="THU14"/>
      <c r="THV14"/>
      <c r="THW14"/>
      <c r="THX14"/>
      <c r="THY14"/>
      <c r="THZ14"/>
      <c r="TIA14"/>
      <c r="TIB14"/>
      <c r="TIC14"/>
      <c r="TID14"/>
      <c r="TIE14"/>
      <c r="TIF14"/>
      <c r="TIG14"/>
      <c r="TIH14"/>
      <c r="TII14"/>
      <c r="TIJ14"/>
      <c r="TIK14"/>
      <c r="TIL14"/>
      <c r="TIM14"/>
      <c r="TIN14"/>
      <c r="TIO14"/>
      <c r="TIP14"/>
      <c r="TIQ14"/>
      <c r="TIR14"/>
      <c r="TIS14"/>
      <c r="TIT14"/>
      <c r="TIU14"/>
      <c r="TIV14"/>
      <c r="TIW14"/>
      <c r="TIX14"/>
      <c r="TIY14"/>
      <c r="TIZ14"/>
      <c r="TJA14"/>
      <c r="TJB14"/>
      <c r="TJC14"/>
      <c r="TJD14"/>
      <c r="TJE14"/>
      <c r="TJF14"/>
      <c r="TJG14"/>
      <c r="TJH14"/>
      <c r="TJI14"/>
      <c r="TJJ14"/>
      <c r="TJK14"/>
      <c r="TJL14"/>
      <c r="TJM14"/>
      <c r="TJN14"/>
      <c r="TJO14"/>
      <c r="TJP14"/>
      <c r="TJQ14"/>
      <c r="TJR14"/>
      <c r="TJS14"/>
      <c r="TJT14"/>
      <c r="TJU14"/>
      <c r="TJV14"/>
      <c r="TJW14"/>
      <c r="TJX14"/>
      <c r="TJY14"/>
      <c r="TJZ14"/>
      <c r="TKA14"/>
      <c r="TKB14"/>
      <c r="TKC14"/>
      <c r="TKD14"/>
      <c r="TKE14"/>
      <c r="TKF14"/>
      <c r="TKG14"/>
      <c r="TKH14"/>
      <c r="TKI14"/>
      <c r="TKJ14"/>
      <c r="TKK14"/>
      <c r="TKL14"/>
      <c r="TKM14"/>
      <c r="TKN14"/>
      <c r="TKO14"/>
      <c r="TKP14"/>
      <c r="TKQ14"/>
      <c r="TKR14"/>
      <c r="TKS14"/>
      <c r="TKT14"/>
      <c r="TKU14"/>
      <c r="TKV14"/>
      <c r="TKW14"/>
      <c r="TKX14"/>
      <c r="TKY14"/>
      <c r="TKZ14"/>
      <c r="TLA14"/>
      <c r="TLB14"/>
      <c r="TLC14"/>
      <c r="TLD14"/>
      <c r="TLE14"/>
      <c r="TLF14"/>
      <c r="TLG14"/>
      <c r="TLH14"/>
      <c r="TLI14"/>
      <c r="TLJ14"/>
      <c r="TLK14"/>
      <c r="TLL14"/>
      <c r="TLM14"/>
      <c r="TLN14"/>
      <c r="TLO14"/>
      <c r="TLP14"/>
      <c r="TLQ14"/>
      <c r="TLR14"/>
      <c r="TLS14"/>
      <c r="TLT14"/>
      <c r="TLU14"/>
      <c r="TLV14"/>
      <c r="TLW14"/>
      <c r="TLX14"/>
      <c r="TLY14"/>
      <c r="TLZ14"/>
      <c r="TMA14"/>
      <c r="TMB14"/>
      <c r="TMC14"/>
      <c r="TMD14"/>
      <c r="TME14"/>
      <c r="TMF14"/>
      <c r="TMG14"/>
      <c r="TMH14"/>
      <c r="TMI14"/>
      <c r="TMJ14"/>
      <c r="TMK14"/>
      <c r="TML14"/>
      <c r="TMM14"/>
      <c r="TMN14"/>
      <c r="TMO14"/>
      <c r="TMP14"/>
      <c r="TMQ14"/>
      <c r="TMR14"/>
      <c r="TMS14"/>
      <c r="TMT14"/>
      <c r="TMU14"/>
      <c r="TMV14"/>
      <c r="TMW14"/>
      <c r="TMX14"/>
      <c r="TMY14"/>
      <c r="TMZ14"/>
      <c r="TNA14"/>
      <c r="TNB14"/>
      <c r="TNC14"/>
      <c r="TND14"/>
      <c r="TNE14"/>
      <c r="TNF14"/>
      <c r="TNG14"/>
      <c r="TNH14"/>
      <c r="TNI14"/>
      <c r="TNJ14"/>
      <c r="TNK14"/>
      <c r="TNL14"/>
      <c r="TNM14"/>
      <c r="TNN14"/>
      <c r="TNO14"/>
      <c r="TNP14"/>
      <c r="TNQ14"/>
      <c r="TNR14"/>
      <c r="TNS14"/>
      <c r="TNT14"/>
      <c r="TNU14"/>
      <c r="TNV14"/>
      <c r="TNW14"/>
      <c r="TNX14"/>
      <c r="TNY14"/>
      <c r="TNZ14"/>
      <c r="TOA14"/>
      <c r="TOB14"/>
      <c r="TOC14"/>
      <c r="TOD14"/>
      <c r="TOE14"/>
      <c r="TOF14"/>
      <c r="TOG14"/>
      <c r="TOH14"/>
      <c r="TOI14"/>
      <c r="TOJ14"/>
      <c r="TOK14"/>
      <c r="TOL14"/>
      <c r="TOM14"/>
      <c r="TON14"/>
      <c r="TOO14"/>
      <c r="TOP14"/>
      <c r="TOQ14"/>
      <c r="TOR14"/>
      <c r="TOS14"/>
      <c r="TOT14"/>
      <c r="TOU14"/>
      <c r="TOV14"/>
      <c r="TOW14"/>
      <c r="TOX14"/>
      <c r="TOY14"/>
      <c r="TOZ14"/>
      <c r="TPA14"/>
      <c r="TPB14"/>
      <c r="TPC14"/>
      <c r="TPD14"/>
      <c r="TPE14"/>
      <c r="TPF14"/>
      <c r="TPG14"/>
      <c r="TPH14"/>
      <c r="TPI14"/>
      <c r="TPJ14"/>
      <c r="TPK14"/>
      <c r="TPL14"/>
      <c r="TPM14"/>
      <c r="TPN14"/>
      <c r="TPO14"/>
      <c r="TPP14"/>
      <c r="TPQ14"/>
      <c r="TPR14"/>
      <c r="TPS14"/>
      <c r="TPT14"/>
      <c r="TPU14"/>
      <c r="TPV14"/>
      <c r="TPW14"/>
      <c r="TPX14"/>
      <c r="TPY14"/>
      <c r="TPZ14"/>
      <c r="TQA14"/>
      <c r="TQB14"/>
      <c r="TQC14"/>
      <c r="TQD14"/>
      <c r="TQE14"/>
      <c r="TQF14"/>
      <c r="TQG14"/>
      <c r="TQH14"/>
      <c r="TQI14"/>
      <c r="TQJ14"/>
      <c r="TQK14"/>
      <c r="TQL14"/>
      <c r="TQM14"/>
      <c r="TQN14"/>
      <c r="TQO14"/>
      <c r="TQP14"/>
      <c r="TQQ14"/>
      <c r="TQR14"/>
      <c r="TQS14"/>
      <c r="TQT14"/>
      <c r="TQU14"/>
      <c r="TQV14"/>
      <c r="TQW14"/>
      <c r="TQX14"/>
      <c r="TQY14"/>
      <c r="TQZ14"/>
      <c r="TRA14"/>
      <c r="TRB14"/>
      <c r="TRC14"/>
      <c r="TRD14"/>
      <c r="TRE14"/>
      <c r="TRF14"/>
      <c r="TRG14"/>
      <c r="TRH14"/>
      <c r="TRI14"/>
      <c r="TRJ14"/>
      <c r="TRK14"/>
      <c r="TRL14"/>
      <c r="TRM14"/>
      <c r="TRN14"/>
      <c r="TRO14"/>
      <c r="TRP14"/>
      <c r="TRQ14"/>
      <c r="TRR14"/>
      <c r="TRS14"/>
      <c r="TRT14"/>
      <c r="TRU14"/>
      <c r="TRV14"/>
      <c r="TRW14"/>
      <c r="TRX14"/>
      <c r="TRY14"/>
      <c r="TRZ14"/>
      <c r="TSA14"/>
      <c r="TSB14"/>
      <c r="TSC14"/>
      <c r="TSD14"/>
      <c r="TSE14"/>
      <c r="TSF14"/>
      <c r="TSG14"/>
      <c r="TSH14"/>
      <c r="TSI14"/>
      <c r="TSJ14"/>
      <c r="TSK14"/>
      <c r="TSL14"/>
      <c r="TSM14"/>
      <c r="TSN14"/>
      <c r="TSO14"/>
      <c r="TSP14"/>
      <c r="TSQ14"/>
      <c r="TSR14"/>
      <c r="TSS14"/>
      <c r="TST14"/>
      <c r="TSU14"/>
      <c r="TSV14"/>
      <c r="TSW14"/>
      <c r="TSX14"/>
      <c r="TSY14"/>
      <c r="TSZ14"/>
      <c r="TTA14"/>
      <c r="TTB14"/>
      <c r="TTC14"/>
      <c r="TTD14"/>
      <c r="TTE14"/>
      <c r="TTF14"/>
      <c r="TTG14"/>
      <c r="TTH14"/>
      <c r="TTI14"/>
      <c r="TTJ14"/>
      <c r="TTK14"/>
      <c r="TTL14"/>
      <c r="TTM14"/>
      <c r="TTN14"/>
      <c r="TTO14"/>
      <c r="TTP14"/>
      <c r="TTQ14"/>
      <c r="TTR14"/>
      <c r="TTS14"/>
      <c r="TTT14"/>
      <c r="TTU14"/>
      <c r="TTV14"/>
      <c r="TTW14"/>
      <c r="TTX14"/>
      <c r="TTY14"/>
      <c r="TTZ14"/>
      <c r="TUA14"/>
      <c r="TUB14"/>
      <c r="TUC14"/>
      <c r="TUD14"/>
      <c r="TUE14"/>
      <c r="TUF14"/>
      <c r="TUG14"/>
      <c r="TUH14"/>
      <c r="TUI14"/>
      <c r="TUJ14"/>
      <c r="TUK14"/>
      <c r="TUL14"/>
      <c r="TUM14"/>
      <c r="TUN14"/>
      <c r="TUO14"/>
      <c r="TUP14"/>
      <c r="TUQ14"/>
      <c r="TUR14"/>
      <c r="TUS14"/>
      <c r="TUT14"/>
      <c r="TUU14"/>
      <c r="TUV14"/>
      <c r="TUW14"/>
      <c r="TUX14"/>
      <c r="TUY14"/>
      <c r="TUZ14"/>
      <c r="TVA14"/>
      <c r="TVB14"/>
      <c r="TVC14"/>
      <c r="TVD14"/>
      <c r="TVE14"/>
      <c r="TVF14"/>
      <c r="TVG14"/>
      <c r="TVH14"/>
      <c r="TVI14"/>
      <c r="TVJ14"/>
      <c r="TVK14"/>
      <c r="TVL14"/>
      <c r="TVM14"/>
      <c r="TVN14"/>
      <c r="TVO14"/>
      <c r="TVP14"/>
      <c r="TVQ14"/>
      <c r="TVR14"/>
      <c r="TVS14"/>
      <c r="TVT14"/>
      <c r="TVU14"/>
      <c r="TVV14"/>
      <c r="TVW14"/>
      <c r="TVX14"/>
      <c r="TVY14"/>
      <c r="TVZ14"/>
      <c r="TWA14"/>
      <c r="TWB14"/>
      <c r="TWC14"/>
      <c r="TWD14"/>
      <c r="TWE14"/>
      <c r="TWF14"/>
      <c r="TWG14"/>
      <c r="TWH14"/>
      <c r="TWI14"/>
      <c r="TWJ14"/>
      <c r="TWK14"/>
      <c r="TWL14"/>
      <c r="TWM14"/>
      <c r="TWN14"/>
      <c r="TWO14"/>
      <c r="TWP14"/>
      <c r="TWQ14"/>
      <c r="TWR14"/>
      <c r="TWS14"/>
      <c r="TWT14"/>
      <c r="TWU14"/>
      <c r="TWV14"/>
      <c r="TWW14"/>
      <c r="TWX14"/>
      <c r="TWY14"/>
      <c r="TWZ14"/>
      <c r="TXA14"/>
      <c r="TXB14"/>
      <c r="TXC14"/>
      <c r="TXD14"/>
      <c r="TXE14"/>
      <c r="TXF14"/>
      <c r="TXG14"/>
      <c r="TXH14"/>
      <c r="TXI14"/>
      <c r="TXJ14"/>
      <c r="TXK14"/>
      <c r="TXL14"/>
      <c r="TXM14"/>
      <c r="TXN14"/>
      <c r="TXO14"/>
      <c r="TXP14"/>
      <c r="TXQ14"/>
      <c r="TXR14"/>
      <c r="TXS14"/>
      <c r="TXT14"/>
      <c r="TXU14"/>
      <c r="TXV14"/>
      <c r="TXW14"/>
      <c r="TXX14"/>
      <c r="TXY14"/>
      <c r="TXZ14"/>
      <c r="TYA14"/>
      <c r="TYB14"/>
      <c r="TYC14"/>
      <c r="TYD14"/>
      <c r="TYE14"/>
      <c r="TYF14"/>
      <c r="TYG14"/>
      <c r="TYH14"/>
      <c r="TYI14"/>
      <c r="TYJ14"/>
      <c r="TYK14"/>
      <c r="TYL14"/>
      <c r="TYM14"/>
      <c r="TYN14"/>
      <c r="TYO14"/>
      <c r="TYP14"/>
      <c r="TYQ14"/>
      <c r="TYR14"/>
      <c r="TYS14"/>
      <c r="TYT14"/>
      <c r="TYU14"/>
      <c r="TYV14"/>
      <c r="TYW14"/>
      <c r="TYX14"/>
      <c r="TYY14"/>
      <c r="TYZ14"/>
      <c r="TZA14"/>
      <c r="TZB14"/>
      <c r="TZC14"/>
      <c r="TZD14"/>
      <c r="TZE14"/>
      <c r="TZF14"/>
      <c r="TZG14"/>
      <c r="TZH14"/>
      <c r="TZI14"/>
      <c r="TZJ14"/>
      <c r="TZK14"/>
      <c r="TZL14"/>
      <c r="TZM14"/>
      <c r="TZN14"/>
      <c r="TZO14"/>
      <c r="TZP14"/>
      <c r="TZQ14"/>
      <c r="TZR14"/>
      <c r="TZS14"/>
      <c r="TZT14"/>
      <c r="TZU14"/>
      <c r="TZV14"/>
      <c r="TZW14"/>
      <c r="TZX14"/>
      <c r="TZY14"/>
      <c r="TZZ14"/>
      <c r="UAA14"/>
      <c r="UAB14"/>
      <c r="UAC14"/>
      <c r="UAD14"/>
      <c r="UAE14"/>
      <c r="UAF14"/>
      <c r="UAG14"/>
      <c r="UAH14"/>
      <c r="UAI14"/>
      <c r="UAJ14"/>
      <c r="UAK14"/>
      <c r="UAL14"/>
      <c r="UAM14"/>
      <c r="UAN14"/>
      <c r="UAO14"/>
      <c r="UAP14"/>
      <c r="UAQ14"/>
      <c r="UAR14"/>
      <c r="UAS14"/>
      <c r="UAT14"/>
      <c r="UAU14"/>
      <c r="UAV14"/>
      <c r="UAW14"/>
      <c r="UAX14"/>
      <c r="UAY14"/>
      <c r="UAZ14"/>
      <c r="UBA14"/>
      <c r="UBB14"/>
      <c r="UBC14"/>
      <c r="UBD14"/>
      <c r="UBE14"/>
      <c r="UBF14"/>
      <c r="UBG14"/>
      <c r="UBH14"/>
      <c r="UBI14"/>
      <c r="UBJ14"/>
      <c r="UBK14"/>
      <c r="UBL14"/>
      <c r="UBM14"/>
      <c r="UBN14"/>
      <c r="UBO14"/>
      <c r="UBP14"/>
      <c r="UBQ14"/>
      <c r="UBR14"/>
      <c r="UBS14"/>
      <c r="UBT14"/>
      <c r="UBU14"/>
      <c r="UBV14"/>
      <c r="UBW14"/>
      <c r="UBX14"/>
      <c r="UBY14"/>
      <c r="UBZ14"/>
      <c r="UCA14"/>
      <c r="UCB14"/>
      <c r="UCC14"/>
      <c r="UCD14"/>
      <c r="UCE14"/>
      <c r="UCF14"/>
      <c r="UCG14"/>
      <c r="UCH14"/>
      <c r="UCI14"/>
      <c r="UCJ14"/>
      <c r="UCK14"/>
      <c r="UCL14"/>
      <c r="UCM14"/>
      <c r="UCN14"/>
      <c r="UCO14"/>
      <c r="UCP14"/>
      <c r="UCQ14"/>
      <c r="UCR14"/>
      <c r="UCS14"/>
      <c r="UCT14"/>
      <c r="UCU14"/>
      <c r="UCV14"/>
      <c r="UCW14"/>
      <c r="UCX14"/>
      <c r="UCY14"/>
      <c r="UCZ14"/>
      <c r="UDA14"/>
      <c r="UDB14"/>
      <c r="UDC14"/>
      <c r="UDD14"/>
      <c r="UDE14"/>
      <c r="UDF14"/>
      <c r="UDG14"/>
      <c r="UDH14"/>
      <c r="UDI14"/>
      <c r="UDJ14"/>
      <c r="UDK14"/>
      <c r="UDL14"/>
      <c r="UDM14"/>
      <c r="UDN14"/>
      <c r="UDO14"/>
      <c r="UDP14"/>
      <c r="UDQ14"/>
      <c r="UDR14"/>
      <c r="UDS14"/>
      <c r="UDT14"/>
      <c r="UDU14"/>
      <c r="UDV14"/>
      <c r="UDW14"/>
      <c r="UDX14"/>
      <c r="UDY14"/>
      <c r="UDZ14"/>
      <c r="UEA14"/>
      <c r="UEB14"/>
      <c r="UEC14"/>
      <c r="UED14"/>
      <c r="UEE14"/>
      <c r="UEF14"/>
      <c r="UEG14"/>
      <c r="UEH14"/>
      <c r="UEI14"/>
      <c r="UEJ14"/>
      <c r="UEK14"/>
      <c r="UEL14"/>
      <c r="UEM14"/>
      <c r="UEN14"/>
      <c r="UEO14"/>
      <c r="UEP14"/>
      <c r="UEQ14"/>
      <c r="UER14"/>
      <c r="UES14"/>
      <c r="UET14"/>
      <c r="UEU14"/>
      <c r="UEV14"/>
      <c r="UEW14"/>
      <c r="UEX14"/>
      <c r="UEY14"/>
      <c r="UEZ14"/>
      <c r="UFA14"/>
      <c r="UFB14"/>
      <c r="UFC14"/>
      <c r="UFD14"/>
      <c r="UFE14"/>
      <c r="UFF14"/>
      <c r="UFG14"/>
      <c r="UFH14"/>
      <c r="UFI14"/>
      <c r="UFJ14"/>
      <c r="UFK14"/>
      <c r="UFL14"/>
      <c r="UFM14"/>
      <c r="UFN14"/>
      <c r="UFO14"/>
      <c r="UFP14"/>
      <c r="UFQ14"/>
      <c r="UFR14"/>
      <c r="UFS14"/>
      <c r="UFT14"/>
      <c r="UFU14"/>
      <c r="UFV14"/>
      <c r="UFW14"/>
      <c r="UFX14"/>
      <c r="UFY14"/>
      <c r="UFZ14"/>
      <c r="UGA14"/>
      <c r="UGB14"/>
      <c r="UGC14"/>
      <c r="UGD14"/>
      <c r="UGE14"/>
      <c r="UGF14"/>
      <c r="UGG14"/>
      <c r="UGH14"/>
      <c r="UGI14"/>
      <c r="UGJ14"/>
      <c r="UGK14"/>
      <c r="UGL14"/>
      <c r="UGM14"/>
      <c r="UGN14"/>
      <c r="UGO14"/>
      <c r="UGP14"/>
      <c r="UGQ14"/>
      <c r="UGR14"/>
      <c r="UGS14"/>
      <c r="UGT14"/>
      <c r="UGU14"/>
      <c r="UGV14"/>
      <c r="UGW14"/>
      <c r="UGX14"/>
      <c r="UGY14"/>
      <c r="UGZ14"/>
      <c r="UHA14"/>
      <c r="UHB14"/>
      <c r="UHC14"/>
      <c r="UHD14"/>
      <c r="UHE14"/>
      <c r="UHF14"/>
      <c r="UHG14"/>
      <c r="UHH14"/>
      <c r="UHI14"/>
      <c r="UHJ14"/>
      <c r="UHK14"/>
      <c r="UHL14"/>
      <c r="UHM14"/>
      <c r="UHN14"/>
      <c r="UHO14"/>
      <c r="UHP14"/>
      <c r="UHQ14"/>
      <c r="UHR14"/>
      <c r="UHS14"/>
      <c r="UHT14"/>
      <c r="UHU14"/>
      <c r="UHV14"/>
      <c r="UHW14"/>
      <c r="UHX14"/>
      <c r="UHY14"/>
      <c r="UHZ14"/>
      <c r="UIA14"/>
      <c r="UIB14"/>
      <c r="UIC14"/>
      <c r="UID14"/>
      <c r="UIE14"/>
      <c r="UIF14"/>
      <c r="UIG14"/>
      <c r="UIH14"/>
      <c r="UII14"/>
      <c r="UIJ14"/>
      <c r="UIK14"/>
      <c r="UIL14"/>
      <c r="UIM14"/>
      <c r="UIN14"/>
      <c r="UIO14"/>
      <c r="UIP14"/>
      <c r="UIQ14"/>
      <c r="UIR14"/>
      <c r="UIS14"/>
      <c r="UIT14"/>
      <c r="UIU14"/>
      <c r="UIV14"/>
      <c r="UIW14"/>
      <c r="UIX14"/>
      <c r="UIY14"/>
      <c r="UIZ14"/>
      <c r="UJA14"/>
      <c r="UJB14"/>
      <c r="UJC14"/>
      <c r="UJD14"/>
      <c r="UJE14"/>
      <c r="UJF14"/>
      <c r="UJG14"/>
      <c r="UJH14"/>
      <c r="UJI14"/>
      <c r="UJJ14"/>
      <c r="UJK14"/>
      <c r="UJL14"/>
      <c r="UJM14"/>
      <c r="UJN14"/>
      <c r="UJO14"/>
      <c r="UJP14"/>
      <c r="UJQ14"/>
      <c r="UJR14"/>
      <c r="UJS14"/>
      <c r="UJT14"/>
      <c r="UJU14"/>
      <c r="UJV14"/>
      <c r="UJW14"/>
      <c r="UJX14"/>
      <c r="UJY14"/>
      <c r="UJZ14"/>
      <c r="UKA14"/>
      <c r="UKB14"/>
      <c r="UKC14"/>
      <c r="UKD14"/>
      <c r="UKE14"/>
      <c r="UKF14"/>
      <c r="UKG14"/>
      <c r="UKH14"/>
      <c r="UKI14"/>
      <c r="UKJ14"/>
      <c r="UKK14"/>
      <c r="UKL14"/>
      <c r="UKM14"/>
      <c r="UKN14"/>
      <c r="UKO14"/>
      <c r="UKP14"/>
      <c r="UKQ14"/>
      <c r="UKR14"/>
      <c r="UKS14"/>
      <c r="UKT14"/>
      <c r="UKU14"/>
      <c r="UKV14"/>
      <c r="UKW14"/>
      <c r="UKX14"/>
      <c r="UKY14"/>
      <c r="UKZ14"/>
      <c r="ULA14"/>
      <c r="ULB14"/>
      <c r="ULC14"/>
      <c r="ULD14"/>
      <c r="ULE14"/>
      <c r="ULF14"/>
      <c r="ULG14"/>
      <c r="ULH14"/>
      <c r="ULI14"/>
      <c r="ULJ14"/>
      <c r="ULK14"/>
      <c r="ULL14"/>
      <c r="ULM14"/>
      <c r="ULN14"/>
      <c r="ULO14"/>
      <c r="ULP14"/>
      <c r="ULQ14"/>
      <c r="ULR14"/>
      <c r="ULS14"/>
      <c r="ULT14"/>
      <c r="ULU14"/>
      <c r="ULV14"/>
      <c r="ULW14"/>
      <c r="ULX14"/>
      <c r="ULY14"/>
      <c r="ULZ14"/>
      <c r="UMA14"/>
      <c r="UMB14"/>
      <c r="UMC14"/>
      <c r="UMD14"/>
      <c r="UME14"/>
      <c r="UMF14"/>
      <c r="UMG14"/>
      <c r="UMH14"/>
      <c r="UMI14"/>
      <c r="UMJ14"/>
      <c r="UMK14"/>
      <c r="UML14"/>
      <c r="UMM14"/>
      <c r="UMN14"/>
      <c r="UMO14"/>
      <c r="UMP14"/>
      <c r="UMQ14"/>
      <c r="UMR14"/>
      <c r="UMS14"/>
      <c r="UMT14"/>
      <c r="UMU14"/>
      <c r="UMV14"/>
      <c r="UMW14"/>
      <c r="UMX14"/>
      <c r="UMY14"/>
      <c r="UMZ14"/>
      <c r="UNA14"/>
      <c r="UNB14"/>
      <c r="UNC14"/>
      <c r="UND14"/>
      <c r="UNE14"/>
      <c r="UNF14"/>
      <c r="UNG14"/>
      <c r="UNH14"/>
      <c r="UNI14"/>
      <c r="UNJ14"/>
      <c r="UNK14"/>
      <c r="UNL14"/>
      <c r="UNM14"/>
      <c r="UNN14"/>
      <c r="UNO14"/>
      <c r="UNP14"/>
      <c r="UNQ14"/>
      <c r="UNR14"/>
      <c r="UNS14"/>
      <c r="UNT14"/>
      <c r="UNU14"/>
      <c r="UNV14"/>
      <c r="UNW14"/>
      <c r="UNX14"/>
      <c r="UNY14"/>
      <c r="UNZ14"/>
      <c r="UOA14"/>
      <c r="UOB14"/>
      <c r="UOC14"/>
      <c r="UOD14"/>
      <c r="UOE14"/>
      <c r="UOF14"/>
      <c r="UOG14"/>
      <c r="UOH14"/>
      <c r="UOI14"/>
      <c r="UOJ14"/>
      <c r="UOK14"/>
      <c r="UOL14"/>
      <c r="UOM14"/>
      <c r="UON14"/>
      <c r="UOO14"/>
      <c r="UOP14"/>
      <c r="UOQ14"/>
      <c r="UOR14"/>
      <c r="UOS14"/>
      <c r="UOT14"/>
      <c r="UOU14"/>
      <c r="UOV14"/>
      <c r="UOW14"/>
      <c r="UOX14"/>
      <c r="UOY14"/>
      <c r="UOZ14"/>
      <c r="UPA14"/>
      <c r="UPB14"/>
      <c r="UPC14"/>
      <c r="UPD14"/>
      <c r="UPE14"/>
      <c r="UPF14"/>
      <c r="UPG14"/>
      <c r="UPH14"/>
      <c r="UPI14"/>
      <c r="UPJ14"/>
      <c r="UPK14"/>
      <c r="UPL14"/>
      <c r="UPM14"/>
      <c r="UPN14"/>
      <c r="UPO14"/>
      <c r="UPP14"/>
      <c r="UPQ14"/>
      <c r="UPR14"/>
      <c r="UPS14"/>
      <c r="UPT14"/>
      <c r="UPU14"/>
      <c r="UPV14"/>
      <c r="UPW14"/>
      <c r="UPX14"/>
      <c r="UPY14"/>
      <c r="UPZ14"/>
      <c r="UQA14"/>
      <c r="UQB14"/>
      <c r="UQC14"/>
      <c r="UQD14"/>
      <c r="UQE14"/>
      <c r="UQF14"/>
      <c r="UQG14"/>
      <c r="UQH14"/>
      <c r="UQI14"/>
      <c r="UQJ14"/>
      <c r="UQK14"/>
      <c r="UQL14"/>
      <c r="UQM14"/>
      <c r="UQN14"/>
      <c r="UQO14"/>
      <c r="UQP14"/>
      <c r="UQQ14"/>
      <c r="UQR14"/>
      <c r="UQS14"/>
      <c r="UQT14"/>
      <c r="UQU14"/>
      <c r="UQV14"/>
      <c r="UQW14"/>
      <c r="UQX14"/>
      <c r="UQY14"/>
      <c r="UQZ14"/>
      <c r="URA14"/>
      <c r="URB14"/>
      <c r="URC14"/>
      <c r="URD14"/>
      <c r="URE14"/>
      <c r="URF14"/>
      <c r="URG14"/>
      <c r="URH14"/>
      <c r="URI14"/>
      <c r="URJ14"/>
      <c r="URK14"/>
      <c r="URL14"/>
      <c r="URM14"/>
      <c r="URN14"/>
      <c r="URO14"/>
      <c r="URP14"/>
      <c r="URQ14"/>
      <c r="URR14"/>
      <c r="URS14"/>
      <c r="URT14"/>
      <c r="URU14"/>
      <c r="URV14"/>
      <c r="URW14"/>
      <c r="URX14"/>
      <c r="URY14"/>
      <c r="URZ14"/>
      <c r="USA14"/>
      <c r="USB14"/>
      <c r="USC14"/>
      <c r="USD14"/>
      <c r="USE14"/>
      <c r="USF14"/>
      <c r="USG14"/>
      <c r="USH14"/>
      <c r="USI14"/>
      <c r="USJ14"/>
      <c r="USK14"/>
      <c r="USL14"/>
      <c r="USM14"/>
      <c r="USN14"/>
      <c r="USO14"/>
      <c r="USP14"/>
      <c r="USQ14"/>
      <c r="USR14"/>
      <c r="USS14"/>
      <c r="UST14"/>
      <c r="USU14"/>
      <c r="USV14"/>
      <c r="USW14"/>
      <c r="USX14"/>
      <c r="USY14"/>
      <c r="USZ14"/>
      <c r="UTA14"/>
      <c r="UTB14"/>
      <c r="UTC14"/>
      <c r="UTD14"/>
      <c r="UTE14"/>
      <c r="UTF14"/>
      <c r="UTG14"/>
      <c r="UTH14"/>
      <c r="UTI14"/>
      <c r="UTJ14"/>
      <c r="UTK14"/>
      <c r="UTL14"/>
      <c r="UTM14"/>
      <c r="UTN14"/>
      <c r="UTO14"/>
      <c r="UTP14"/>
      <c r="UTQ14"/>
      <c r="UTR14"/>
      <c r="UTS14"/>
      <c r="UTT14"/>
      <c r="UTU14"/>
      <c r="UTV14"/>
      <c r="UTW14"/>
      <c r="UTX14"/>
      <c r="UTY14"/>
      <c r="UTZ14"/>
      <c r="UUA14"/>
      <c r="UUB14"/>
      <c r="UUC14"/>
      <c r="UUD14"/>
      <c r="UUE14"/>
      <c r="UUF14"/>
      <c r="UUG14"/>
      <c r="UUH14"/>
      <c r="UUI14"/>
      <c r="UUJ14"/>
      <c r="UUK14"/>
      <c r="UUL14"/>
      <c r="UUM14"/>
      <c r="UUN14"/>
      <c r="UUO14"/>
      <c r="UUP14"/>
      <c r="UUQ14"/>
      <c r="UUR14"/>
      <c r="UUS14"/>
      <c r="UUT14"/>
      <c r="UUU14"/>
      <c r="UUV14"/>
      <c r="UUW14"/>
      <c r="UUX14"/>
      <c r="UUY14"/>
      <c r="UUZ14"/>
      <c r="UVA14"/>
      <c r="UVB14"/>
      <c r="UVC14"/>
      <c r="UVD14"/>
      <c r="UVE14"/>
      <c r="UVF14"/>
      <c r="UVG14"/>
      <c r="UVH14"/>
      <c r="UVI14"/>
      <c r="UVJ14"/>
      <c r="UVK14"/>
      <c r="UVL14"/>
      <c r="UVM14"/>
      <c r="UVN14"/>
      <c r="UVO14"/>
      <c r="UVP14"/>
      <c r="UVQ14"/>
      <c r="UVR14"/>
      <c r="UVS14"/>
      <c r="UVT14"/>
      <c r="UVU14"/>
      <c r="UVV14"/>
      <c r="UVW14"/>
      <c r="UVX14"/>
      <c r="UVY14"/>
      <c r="UVZ14"/>
      <c r="UWA14"/>
      <c r="UWB14"/>
      <c r="UWC14"/>
      <c r="UWD14"/>
      <c r="UWE14"/>
      <c r="UWF14"/>
      <c r="UWG14"/>
      <c r="UWH14"/>
      <c r="UWI14"/>
      <c r="UWJ14"/>
      <c r="UWK14"/>
      <c r="UWL14"/>
      <c r="UWM14"/>
      <c r="UWN14"/>
      <c r="UWO14"/>
      <c r="UWP14"/>
      <c r="UWQ14"/>
      <c r="UWR14"/>
      <c r="UWS14"/>
      <c r="UWT14"/>
      <c r="UWU14"/>
      <c r="UWV14"/>
      <c r="UWW14"/>
      <c r="UWX14"/>
      <c r="UWY14"/>
      <c r="UWZ14"/>
      <c r="UXA14"/>
      <c r="UXB14"/>
      <c r="UXC14"/>
      <c r="UXD14"/>
      <c r="UXE14"/>
      <c r="UXF14"/>
      <c r="UXG14"/>
      <c r="UXH14"/>
      <c r="UXI14"/>
      <c r="UXJ14"/>
      <c r="UXK14"/>
      <c r="UXL14"/>
      <c r="UXM14"/>
      <c r="UXN14"/>
      <c r="UXO14"/>
      <c r="UXP14"/>
      <c r="UXQ14"/>
      <c r="UXR14"/>
      <c r="UXS14"/>
      <c r="UXT14"/>
      <c r="UXU14"/>
      <c r="UXV14"/>
      <c r="UXW14"/>
      <c r="UXX14"/>
      <c r="UXY14"/>
      <c r="UXZ14"/>
      <c r="UYA14"/>
      <c r="UYB14"/>
      <c r="UYC14"/>
      <c r="UYD14"/>
      <c r="UYE14"/>
      <c r="UYF14"/>
      <c r="UYG14"/>
      <c r="UYH14"/>
      <c r="UYI14"/>
      <c r="UYJ14"/>
      <c r="UYK14"/>
      <c r="UYL14"/>
      <c r="UYM14"/>
      <c r="UYN14"/>
      <c r="UYO14"/>
      <c r="UYP14"/>
      <c r="UYQ14"/>
      <c r="UYR14"/>
      <c r="UYS14"/>
      <c r="UYT14"/>
      <c r="UYU14"/>
      <c r="UYV14"/>
      <c r="UYW14"/>
      <c r="UYX14"/>
      <c r="UYY14"/>
      <c r="UYZ14"/>
      <c r="UZA14"/>
      <c r="UZB14"/>
      <c r="UZC14"/>
      <c r="UZD14"/>
      <c r="UZE14"/>
      <c r="UZF14"/>
      <c r="UZG14"/>
      <c r="UZH14"/>
      <c r="UZI14"/>
      <c r="UZJ14"/>
      <c r="UZK14"/>
      <c r="UZL14"/>
      <c r="UZM14"/>
      <c r="UZN14"/>
      <c r="UZO14"/>
      <c r="UZP14"/>
      <c r="UZQ14"/>
      <c r="UZR14"/>
      <c r="UZS14"/>
      <c r="UZT14"/>
      <c r="UZU14"/>
      <c r="UZV14"/>
      <c r="UZW14"/>
      <c r="UZX14"/>
      <c r="UZY14"/>
      <c r="UZZ14"/>
      <c r="VAA14"/>
      <c r="VAB14"/>
      <c r="VAC14"/>
      <c r="VAD14"/>
      <c r="VAE14"/>
      <c r="VAF14"/>
      <c r="VAG14"/>
      <c r="VAH14"/>
      <c r="VAI14"/>
      <c r="VAJ14"/>
      <c r="VAK14"/>
      <c r="VAL14"/>
      <c r="VAM14"/>
      <c r="VAN14"/>
      <c r="VAO14"/>
      <c r="VAP14"/>
      <c r="VAQ14"/>
      <c r="VAR14"/>
      <c r="VAS14"/>
      <c r="VAT14"/>
      <c r="VAU14"/>
      <c r="VAV14"/>
      <c r="VAW14"/>
      <c r="VAX14"/>
      <c r="VAY14"/>
      <c r="VAZ14"/>
      <c r="VBA14"/>
      <c r="VBB14"/>
      <c r="VBC14"/>
      <c r="VBD14"/>
      <c r="VBE14"/>
      <c r="VBF14"/>
      <c r="VBG14"/>
      <c r="VBH14"/>
      <c r="VBI14"/>
      <c r="VBJ14"/>
      <c r="VBK14"/>
      <c r="VBL14"/>
      <c r="VBM14"/>
      <c r="VBN14"/>
      <c r="VBO14"/>
      <c r="VBP14"/>
      <c r="VBQ14"/>
      <c r="VBR14"/>
      <c r="VBS14"/>
      <c r="VBT14"/>
      <c r="VBU14"/>
      <c r="VBV14"/>
      <c r="VBW14"/>
      <c r="VBX14"/>
      <c r="VBY14"/>
      <c r="VBZ14"/>
      <c r="VCA14"/>
      <c r="VCB14"/>
      <c r="VCC14"/>
      <c r="VCD14"/>
      <c r="VCE14"/>
      <c r="VCF14"/>
      <c r="VCG14"/>
      <c r="VCH14"/>
      <c r="VCI14"/>
      <c r="VCJ14"/>
      <c r="VCK14"/>
      <c r="VCL14"/>
      <c r="VCM14"/>
      <c r="VCN14"/>
      <c r="VCO14"/>
      <c r="VCP14"/>
      <c r="VCQ14"/>
      <c r="VCR14"/>
      <c r="VCS14"/>
      <c r="VCT14"/>
      <c r="VCU14"/>
      <c r="VCV14"/>
      <c r="VCW14"/>
      <c r="VCX14"/>
      <c r="VCY14"/>
      <c r="VCZ14"/>
      <c r="VDA14"/>
      <c r="VDB14"/>
      <c r="VDC14"/>
      <c r="VDD14"/>
      <c r="VDE14"/>
      <c r="VDF14"/>
      <c r="VDG14"/>
      <c r="VDH14"/>
      <c r="VDI14"/>
      <c r="VDJ14"/>
      <c r="VDK14"/>
      <c r="VDL14"/>
      <c r="VDM14"/>
      <c r="VDN14"/>
      <c r="VDO14"/>
      <c r="VDP14"/>
      <c r="VDQ14"/>
      <c r="VDR14"/>
      <c r="VDS14"/>
      <c r="VDT14"/>
      <c r="VDU14"/>
      <c r="VDV14"/>
      <c r="VDW14"/>
      <c r="VDX14"/>
      <c r="VDY14"/>
      <c r="VDZ14"/>
      <c r="VEA14"/>
      <c r="VEB14"/>
      <c r="VEC14"/>
      <c r="VED14"/>
      <c r="VEE14"/>
      <c r="VEF14"/>
      <c r="VEG14"/>
      <c r="VEH14"/>
      <c r="VEI14"/>
      <c r="VEJ14"/>
      <c r="VEK14"/>
      <c r="VEL14"/>
      <c r="VEM14"/>
      <c r="VEN14"/>
      <c r="VEO14"/>
      <c r="VEP14"/>
      <c r="VEQ14"/>
      <c r="VER14"/>
      <c r="VES14"/>
      <c r="VET14"/>
      <c r="VEU14"/>
      <c r="VEV14"/>
      <c r="VEW14"/>
      <c r="VEX14"/>
      <c r="VEY14"/>
      <c r="VEZ14"/>
      <c r="VFA14"/>
      <c r="VFB14"/>
      <c r="VFC14"/>
      <c r="VFD14"/>
      <c r="VFE14"/>
      <c r="VFF14"/>
      <c r="VFG14"/>
      <c r="VFH14"/>
      <c r="VFI14"/>
      <c r="VFJ14"/>
      <c r="VFK14"/>
      <c r="VFL14"/>
      <c r="VFM14"/>
      <c r="VFN14"/>
      <c r="VFO14"/>
      <c r="VFP14"/>
      <c r="VFQ14"/>
      <c r="VFR14"/>
      <c r="VFS14"/>
      <c r="VFT14"/>
      <c r="VFU14"/>
      <c r="VFV14"/>
      <c r="VFW14"/>
      <c r="VFX14"/>
      <c r="VFY14"/>
      <c r="VFZ14"/>
      <c r="VGA14"/>
      <c r="VGB14"/>
      <c r="VGC14"/>
      <c r="VGD14"/>
      <c r="VGE14"/>
      <c r="VGF14"/>
      <c r="VGG14"/>
      <c r="VGH14"/>
      <c r="VGI14"/>
      <c r="VGJ14"/>
      <c r="VGK14"/>
      <c r="VGL14"/>
      <c r="VGM14"/>
      <c r="VGN14"/>
      <c r="VGO14"/>
      <c r="VGP14"/>
      <c r="VGQ14"/>
      <c r="VGR14"/>
      <c r="VGS14"/>
      <c r="VGT14"/>
      <c r="VGU14"/>
      <c r="VGV14"/>
      <c r="VGW14"/>
      <c r="VGX14"/>
      <c r="VGY14"/>
      <c r="VGZ14"/>
      <c r="VHA14"/>
      <c r="VHB14"/>
      <c r="VHC14"/>
      <c r="VHD14"/>
      <c r="VHE14"/>
      <c r="VHF14"/>
      <c r="VHG14"/>
      <c r="VHH14"/>
      <c r="VHI14"/>
      <c r="VHJ14"/>
      <c r="VHK14"/>
      <c r="VHL14"/>
      <c r="VHM14"/>
      <c r="VHN14"/>
      <c r="VHO14"/>
      <c r="VHP14"/>
      <c r="VHQ14"/>
      <c r="VHR14"/>
      <c r="VHS14"/>
      <c r="VHT14"/>
      <c r="VHU14"/>
      <c r="VHV14"/>
      <c r="VHW14"/>
      <c r="VHX14"/>
      <c r="VHY14"/>
      <c r="VHZ14"/>
      <c r="VIA14"/>
      <c r="VIB14"/>
      <c r="VIC14"/>
      <c r="VID14"/>
      <c r="VIE14"/>
      <c r="VIF14"/>
      <c r="VIG14"/>
      <c r="VIH14"/>
      <c r="VII14"/>
      <c r="VIJ14"/>
      <c r="VIK14"/>
      <c r="VIL14"/>
      <c r="VIM14"/>
      <c r="VIN14"/>
      <c r="VIO14"/>
      <c r="VIP14"/>
      <c r="VIQ14"/>
      <c r="VIR14"/>
      <c r="VIS14"/>
      <c r="VIT14"/>
      <c r="VIU14"/>
      <c r="VIV14"/>
      <c r="VIW14"/>
      <c r="VIX14"/>
      <c r="VIY14"/>
      <c r="VIZ14"/>
      <c r="VJA14"/>
      <c r="VJB14"/>
      <c r="VJC14"/>
      <c r="VJD14"/>
      <c r="VJE14"/>
      <c r="VJF14"/>
      <c r="VJG14"/>
      <c r="VJH14"/>
      <c r="VJI14"/>
      <c r="VJJ14"/>
      <c r="VJK14"/>
      <c r="VJL14"/>
      <c r="VJM14"/>
      <c r="VJN14"/>
      <c r="VJO14"/>
      <c r="VJP14"/>
      <c r="VJQ14"/>
      <c r="VJR14"/>
      <c r="VJS14"/>
      <c r="VJT14"/>
      <c r="VJU14"/>
      <c r="VJV14"/>
      <c r="VJW14"/>
      <c r="VJX14"/>
      <c r="VJY14"/>
      <c r="VJZ14"/>
      <c r="VKA14"/>
      <c r="VKB14"/>
      <c r="VKC14"/>
      <c r="VKD14"/>
      <c r="VKE14"/>
      <c r="VKF14"/>
      <c r="VKG14"/>
      <c r="VKH14"/>
      <c r="VKI14"/>
      <c r="VKJ14"/>
      <c r="VKK14"/>
      <c r="VKL14"/>
      <c r="VKM14"/>
      <c r="VKN14"/>
      <c r="VKO14"/>
      <c r="VKP14"/>
      <c r="VKQ14"/>
      <c r="VKR14"/>
      <c r="VKS14"/>
      <c r="VKT14"/>
      <c r="VKU14"/>
      <c r="VKV14"/>
      <c r="VKW14"/>
      <c r="VKX14"/>
      <c r="VKY14"/>
      <c r="VKZ14"/>
      <c r="VLA14"/>
      <c r="VLB14"/>
      <c r="VLC14"/>
      <c r="VLD14"/>
      <c r="VLE14"/>
      <c r="VLF14"/>
      <c r="VLG14"/>
      <c r="VLH14"/>
      <c r="VLI14"/>
      <c r="VLJ14"/>
      <c r="VLK14"/>
      <c r="VLL14"/>
      <c r="VLM14"/>
      <c r="VLN14"/>
      <c r="VLO14"/>
      <c r="VLP14"/>
      <c r="VLQ14"/>
      <c r="VLR14"/>
      <c r="VLS14"/>
      <c r="VLT14"/>
      <c r="VLU14"/>
      <c r="VLV14"/>
      <c r="VLW14"/>
      <c r="VLX14"/>
      <c r="VLY14"/>
      <c r="VLZ14"/>
      <c r="VMA14"/>
      <c r="VMB14"/>
      <c r="VMC14"/>
      <c r="VMD14"/>
      <c r="VME14"/>
      <c r="VMF14"/>
      <c r="VMG14"/>
      <c r="VMH14"/>
      <c r="VMI14"/>
      <c r="VMJ14"/>
      <c r="VMK14"/>
      <c r="VML14"/>
      <c r="VMM14"/>
      <c r="VMN14"/>
      <c r="VMO14"/>
      <c r="VMP14"/>
      <c r="VMQ14"/>
      <c r="VMR14"/>
      <c r="VMS14"/>
      <c r="VMT14"/>
      <c r="VMU14"/>
      <c r="VMV14"/>
      <c r="VMW14"/>
      <c r="VMX14"/>
      <c r="VMY14"/>
      <c r="VMZ14"/>
      <c r="VNA14"/>
      <c r="VNB14"/>
      <c r="VNC14"/>
      <c r="VND14"/>
      <c r="VNE14"/>
      <c r="VNF14"/>
      <c r="VNG14"/>
      <c r="VNH14"/>
      <c r="VNI14"/>
      <c r="VNJ14"/>
      <c r="VNK14"/>
      <c r="VNL14"/>
      <c r="VNM14"/>
      <c r="VNN14"/>
      <c r="VNO14"/>
      <c r="VNP14"/>
      <c r="VNQ14"/>
      <c r="VNR14"/>
      <c r="VNS14"/>
      <c r="VNT14"/>
      <c r="VNU14"/>
      <c r="VNV14"/>
      <c r="VNW14"/>
      <c r="VNX14"/>
      <c r="VNY14"/>
      <c r="VNZ14"/>
      <c r="VOA14"/>
      <c r="VOB14"/>
      <c r="VOC14"/>
      <c r="VOD14"/>
      <c r="VOE14"/>
      <c r="VOF14"/>
      <c r="VOG14"/>
      <c r="VOH14"/>
      <c r="VOI14"/>
      <c r="VOJ14"/>
      <c r="VOK14"/>
      <c r="VOL14"/>
      <c r="VOM14"/>
      <c r="VON14"/>
      <c r="VOO14"/>
      <c r="VOP14"/>
      <c r="VOQ14"/>
      <c r="VOR14"/>
      <c r="VOS14"/>
      <c r="VOT14"/>
      <c r="VOU14"/>
      <c r="VOV14"/>
      <c r="VOW14"/>
      <c r="VOX14"/>
      <c r="VOY14"/>
      <c r="VOZ14"/>
      <c r="VPA14"/>
      <c r="VPB14"/>
      <c r="VPC14"/>
      <c r="VPD14"/>
      <c r="VPE14"/>
      <c r="VPF14"/>
      <c r="VPG14"/>
      <c r="VPH14"/>
      <c r="VPI14"/>
      <c r="VPJ14"/>
      <c r="VPK14"/>
      <c r="VPL14"/>
      <c r="VPM14"/>
      <c r="VPN14"/>
      <c r="VPO14"/>
      <c r="VPP14"/>
      <c r="VPQ14"/>
      <c r="VPR14"/>
      <c r="VPS14"/>
      <c r="VPT14"/>
      <c r="VPU14"/>
      <c r="VPV14"/>
      <c r="VPW14"/>
      <c r="VPX14"/>
      <c r="VPY14"/>
      <c r="VPZ14"/>
      <c r="VQA14"/>
      <c r="VQB14"/>
      <c r="VQC14"/>
      <c r="VQD14"/>
      <c r="VQE14"/>
      <c r="VQF14"/>
      <c r="VQG14"/>
      <c r="VQH14"/>
      <c r="VQI14"/>
      <c r="VQJ14"/>
      <c r="VQK14"/>
      <c r="VQL14"/>
      <c r="VQM14"/>
      <c r="VQN14"/>
      <c r="VQO14"/>
      <c r="VQP14"/>
      <c r="VQQ14"/>
      <c r="VQR14"/>
      <c r="VQS14"/>
      <c r="VQT14"/>
      <c r="VQU14"/>
      <c r="VQV14"/>
      <c r="VQW14"/>
      <c r="VQX14"/>
      <c r="VQY14"/>
      <c r="VQZ14"/>
      <c r="VRA14"/>
      <c r="VRB14"/>
      <c r="VRC14"/>
      <c r="VRD14"/>
      <c r="VRE14"/>
      <c r="VRF14"/>
      <c r="VRG14"/>
      <c r="VRH14"/>
      <c r="VRI14"/>
      <c r="VRJ14"/>
      <c r="VRK14"/>
      <c r="VRL14"/>
      <c r="VRM14"/>
      <c r="VRN14"/>
      <c r="VRO14"/>
      <c r="VRP14"/>
      <c r="VRQ14"/>
      <c r="VRR14"/>
      <c r="VRS14"/>
      <c r="VRT14"/>
      <c r="VRU14"/>
      <c r="VRV14"/>
      <c r="VRW14"/>
      <c r="VRX14"/>
      <c r="VRY14"/>
      <c r="VRZ14"/>
      <c r="VSA14"/>
      <c r="VSB14"/>
      <c r="VSC14"/>
      <c r="VSD14"/>
      <c r="VSE14"/>
      <c r="VSF14"/>
      <c r="VSG14"/>
      <c r="VSH14"/>
      <c r="VSI14"/>
      <c r="VSJ14"/>
      <c r="VSK14"/>
      <c r="VSL14"/>
      <c r="VSM14"/>
      <c r="VSN14"/>
      <c r="VSO14"/>
      <c r="VSP14"/>
      <c r="VSQ14"/>
      <c r="VSR14"/>
      <c r="VSS14"/>
      <c r="VST14"/>
      <c r="VSU14"/>
      <c r="VSV14"/>
      <c r="VSW14"/>
      <c r="VSX14"/>
      <c r="VSY14"/>
      <c r="VSZ14"/>
      <c r="VTA14"/>
      <c r="VTB14"/>
      <c r="VTC14"/>
      <c r="VTD14"/>
      <c r="VTE14"/>
      <c r="VTF14"/>
      <c r="VTG14"/>
      <c r="VTH14"/>
      <c r="VTI14"/>
      <c r="VTJ14"/>
      <c r="VTK14"/>
      <c r="VTL14"/>
      <c r="VTM14"/>
      <c r="VTN14"/>
      <c r="VTO14"/>
      <c r="VTP14"/>
      <c r="VTQ14"/>
      <c r="VTR14"/>
      <c r="VTS14"/>
      <c r="VTT14"/>
      <c r="VTU14"/>
      <c r="VTV14"/>
      <c r="VTW14"/>
      <c r="VTX14"/>
      <c r="VTY14"/>
      <c r="VTZ14"/>
      <c r="VUA14"/>
      <c r="VUB14"/>
      <c r="VUC14"/>
      <c r="VUD14"/>
      <c r="VUE14"/>
      <c r="VUF14"/>
      <c r="VUG14"/>
      <c r="VUH14"/>
      <c r="VUI14"/>
      <c r="VUJ14"/>
      <c r="VUK14"/>
      <c r="VUL14"/>
      <c r="VUM14"/>
      <c r="VUN14"/>
      <c r="VUO14"/>
      <c r="VUP14"/>
      <c r="VUQ14"/>
      <c r="VUR14"/>
      <c r="VUS14"/>
      <c r="VUT14"/>
      <c r="VUU14"/>
      <c r="VUV14"/>
      <c r="VUW14"/>
      <c r="VUX14"/>
      <c r="VUY14"/>
      <c r="VUZ14"/>
      <c r="VVA14"/>
      <c r="VVB14"/>
      <c r="VVC14"/>
      <c r="VVD14"/>
      <c r="VVE14"/>
      <c r="VVF14"/>
      <c r="VVG14"/>
      <c r="VVH14"/>
      <c r="VVI14"/>
      <c r="VVJ14"/>
      <c r="VVK14"/>
      <c r="VVL14"/>
      <c r="VVM14"/>
      <c r="VVN14"/>
      <c r="VVO14"/>
      <c r="VVP14"/>
      <c r="VVQ14"/>
      <c r="VVR14"/>
      <c r="VVS14"/>
      <c r="VVT14"/>
      <c r="VVU14"/>
      <c r="VVV14"/>
      <c r="VVW14"/>
      <c r="VVX14"/>
      <c r="VVY14"/>
      <c r="VVZ14"/>
      <c r="VWA14"/>
      <c r="VWB14"/>
      <c r="VWC14"/>
      <c r="VWD14"/>
      <c r="VWE14"/>
      <c r="VWF14"/>
      <c r="VWG14"/>
      <c r="VWH14"/>
      <c r="VWI14"/>
      <c r="VWJ14"/>
      <c r="VWK14"/>
      <c r="VWL14"/>
      <c r="VWM14"/>
      <c r="VWN14"/>
      <c r="VWO14"/>
      <c r="VWP14"/>
      <c r="VWQ14"/>
      <c r="VWR14"/>
      <c r="VWS14"/>
      <c r="VWT14"/>
      <c r="VWU14"/>
      <c r="VWV14"/>
      <c r="VWW14"/>
      <c r="VWX14"/>
      <c r="VWY14"/>
      <c r="VWZ14"/>
      <c r="VXA14"/>
      <c r="VXB14"/>
      <c r="VXC14"/>
      <c r="VXD14"/>
      <c r="VXE14"/>
      <c r="VXF14"/>
      <c r="VXG14"/>
      <c r="VXH14"/>
      <c r="VXI14"/>
      <c r="VXJ14"/>
      <c r="VXK14"/>
      <c r="VXL14"/>
      <c r="VXM14"/>
      <c r="VXN14"/>
      <c r="VXO14"/>
      <c r="VXP14"/>
      <c r="VXQ14"/>
      <c r="VXR14"/>
      <c r="VXS14"/>
      <c r="VXT14"/>
      <c r="VXU14"/>
      <c r="VXV14"/>
      <c r="VXW14"/>
      <c r="VXX14"/>
      <c r="VXY14"/>
      <c r="VXZ14"/>
      <c r="VYA14"/>
      <c r="VYB14"/>
      <c r="VYC14"/>
      <c r="VYD14"/>
      <c r="VYE14"/>
      <c r="VYF14"/>
      <c r="VYG14"/>
      <c r="VYH14"/>
      <c r="VYI14"/>
      <c r="VYJ14"/>
      <c r="VYK14"/>
      <c r="VYL14"/>
      <c r="VYM14"/>
      <c r="VYN14"/>
      <c r="VYO14"/>
      <c r="VYP14"/>
      <c r="VYQ14"/>
      <c r="VYR14"/>
      <c r="VYS14"/>
      <c r="VYT14"/>
      <c r="VYU14"/>
      <c r="VYV14"/>
      <c r="VYW14"/>
      <c r="VYX14"/>
      <c r="VYY14"/>
      <c r="VYZ14"/>
      <c r="VZA14"/>
      <c r="VZB14"/>
      <c r="VZC14"/>
      <c r="VZD14"/>
      <c r="VZE14"/>
      <c r="VZF14"/>
      <c r="VZG14"/>
      <c r="VZH14"/>
      <c r="VZI14"/>
      <c r="VZJ14"/>
      <c r="VZK14"/>
      <c r="VZL14"/>
      <c r="VZM14"/>
      <c r="VZN14"/>
      <c r="VZO14"/>
      <c r="VZP14"/>
      <c r="VZQ14"/>
      <c r="VZR14"/>
      <c r="VZS14"/>
      <c r="VZT14"/>
      <c r="VZU14"/>
      <c r="VZV14"/>
      <c r="VZW14"/>
      <c r="VZX14"/>
      <c r="VZY14"/>
      <c r="VZZ14"/>
      <c r="WAA14"/>
      <c r="WAB14"/>
      <c r="WAC14"/>
      <c r="WAD14"/>
      <c r="WAE14"/>
      <c r="WAF14"/>
      <c r="WAG14"/>
      <c r="WAH14"/>
      <c r="WAI14"/>
      <c r="WAJ14"/>
      <c r="WAK14"/>
      <c r="WAL14"/>
      <c r="WAM14"/>
      <c r="WAN14"/>
      <c r="WAO14"/>
      <c r="WAP14"/>
      <c r="WAQ14"/>
      <c r="WAR14"/>
      <c r="WAS14"/>
      <c r="WAT14"/>
      <c r="WAU14"/>
      <c r="WAV14"/>
      <c r="WAW14"/>
      <c r="WAX14"/>
      <c r="WAY14"/>
      <c r="WAZ14"/>
      <c r="WBA14"/>
      <c r="WBB14"/>
      <c r="WBC14"/>
      <c r="WBD14"/>
      <c r="WBE14"/>
      <c r="WBF14"/>
      <c r="WBG14"/>
      <c r="WBH14"/>
      <c r="WBI14"/>
      <c r="WBJ14"/>
      <c r="WBK14"/>
      <c r="WBL14"/>
      <c r="WBM14"/>
      <c r="WBN14"/>
      <c r="WBO14"/>
      <c r="WBP14"/>
      <c r="WBQ14"/>
      <c r="WBR14"/>
      <c r="WBS14"/>
      <c r="WBT14"/>
      <c r="WBU14"/>
      <c r="WBV14"/>
      <c r="WBW14"/>
      <c r="WBX14"/>
      <c r="WBY14"/>
      <c r="WBZ14"/>
      <c r="WCA14"/>
      <c r="WCB14"/>
      <c r="WCC14"/>
      <c r="WCD14"/>
      <c r="WCE14"/>
      <c r="WCF14"/>
      <c r="WCG14"/>
      <c r="WCH14"/>
      <c r="WCI14"/>
      <c r="WCJ14"/>
      <c r="WCK14"/>
      <c r="WCL14"/>
      <c r="WCM14"/>
      <c r="WCN14"/>
      <c r="WCO14"/>
      <c r="WCP14"/>
      <c r="WCQ14"/>
      <c r="WCR14"/>
      <c r="WCS14"/>
      <c r="WCT14"/>
      <c r="WCU14"/>
      <c r="WCV14"/>
      <c r="WCW14"/>
      <c r="WCX14"/>
      <c r="WCY14"/>
      <c r="WCZ14"/>
      <c r="WDA14"/>
      <c r="WDB14"/>
      <c r="WDC14"/>
      <c r="WDD14"/>
      <c r="WDE14"/>
      <c r="WDF14"/>
      <c r="WDG14"/>
      <c r="WDH14"/>
      <c r="WDI14"/>
      <c r="WDJ14"/>
      <c r="WDK14"/>
      <c r="WDL14"/>
      <c r="WDM14"/>
      <c r="WDN14"/>
      <c r="WDO14"/>
      <c r="WDP14"/>
      <c r="WDQ14"/>
      <c r="WDR14"/>
      <c r="WDS14"/>
      <c r="WDT14"/>
      <c r="WDU14"/>
      <c r="WDV14"/>
      <c r="WDW14"/>
      <c r="WDX14"/>
      <c r="WDY14"/>
      <c r="WDZ14"/>
      <c r="WEA14"/>
      <c r="WEB14"/>
      <c r="WEC14"/>
      <c r="WED14"/>
      <c r="WEE14"/>
      <c r="WEF14"/>
      <c r="WEG14"/>
      <c r="WEH14"/>
      <c r="WEI14"/>
      <c r="WEJ14"/>
      <c r="WEK14"/>
      <c r="WEL14"/>
      <c r="WEM14"/>
      <c r="WEN14"/>
      <c r="WEO14"/>
      <c r="WEP14"/>
      <c r="WEQ14"/>
      <c r="WER14"/>
      <c r="WES14"/>
      <c r="WET14"/>
      <c r="WEU14"/>
      <c r="WEV14"/>
      <c r="WEW14"/>
      <c r="WEX14"/>
      <c r="WEY14"/>
      <c r="WEZ14"/>
      <c r="WFA14"/>
      <c r="WFB14"/>
      <c r="WFC14"/>
      <c r="WFD14"/>
      <c r="WFE14"/>
      <c r="WFF14"/>
      <c r="WFG14"/>
      <c r="WFH14"/>
      <c r="WFI14"/>
      <c r="WFJ14"/>
      <c r="WFK14"/>
      <c r="WFL14"/>
      <c r="WFM14"/>
      <c r="WFN14"/>
      <c r="WFO14"/>
      <c r="WFP14"/>
      <c r="WFQ14"/>
      <c r="WFR14"/>
      <c r="WFS14"/>
      <c r="WFT14"/>
      <c r="WFU14"/>
      <c r="WFV14"/>
      <c r="WFW14"/>
      <c r="WFX14"/>
      <c r="WFY14"/>
      <c r="WFZ14"/>
      <c r="WGA14"/>
      <c r="WGB14"/>
      <c r="WGC14"/>
      <c r="WGD14"/>
      <c r="WGE14"/>
      <c r="WGF14"/>
      <c r="WGG14"/>
      <c r="WGH14"/>
      <c r="WGI14"/>
      <c r="WGJ14"/>
      <c r="WGK14"/>
      <c r="WGL14"/>
      <c r="WGM14"/>
      <c r="WGN14"/>
      <c r="WGO14"/>
      <c r="WGP14"/>
      <c r="WGQ14"/>
      <c r="WGR14"/>
      <c r="WGS14"/>
      <c r="WGT14"/>
      <c r="WGU14"/>
      <c r="WGV14"/>
      <c r="WGW14"/>
      <c r="WGX14"/>
      <c r="WGY14"/>
      <c r="WGZ14"/>
      <c r="WHA14"/>
      <c r="WHB14"/>
      <c r="WHC14"/>
      <c r="WHD14"/>
      <c r="WHE14"/>
      <c r="WHF14"/>
      <c r="WHG14"/>
      <c r="WHH14"/>
      <c r="WHI14"/>
      <c r="WHJ14"/>
      <c r="WHK14"/>
      <c r="WHL14"/>
      <c r="WHM14"/>
      <c r="WHN14"/>
      <c r="WHO14"/>
      <c r="WHP14"/>
      <c r="WHQ14"/>
      <c r="WHR14"/>
      <c r="WHS14"/>
      <c r="WHT14"/>
      <c r="WHU14"/>
      <c r="WHV14"/>
      <c r="WHW14"/>
      <c r="WHX14"/>
      <c r="WHY14"/>
      <c r="WHZ14"/>
      <c r="WIA14"/>
      <c r="WIB14"/>
      <c r="WIC14"/>
      <c r="WID14"/>
      <c r="WIE14"/>
      <c r="WIF14"/>
      <c r="WIG14"/>
      <c r="WIH14"/>
      <c r="WII14"/>
      <c r="WIJ14"/>
      <c r="WIK14"/>
      <c r="WIL14"/>
      <c r="WIM14"/>
      <c r="WIN14"/>
      <c r="WIO14"/>
      <c r="WIP14"/>
      <c r="WIQ14"/>
      <c r="WIR14"/>
      <c r="WIS14"/>
      <c r="WIT14"/>
      <c r="WIU14"/>
      <c r="WIV14"/>
      <c r="WIW14"/>
      <c r="WIX14"/>
      <c r="WIY14"/>
      <c r="WIZ14"/>
      <c r="WJA14"/>
      <c r="WJB14"/>
      <c r="WJC14"/>
      <c r="WJD14"/>
      <c r="WJE14"/>
      <c r="WJF14"/>
      <c r="WJG14"/>
      <c r="WJH14"/>
      <c r="WJI14"/>
      <c r="WJJ14"/>
      <c r="WJK14"/>
      <c r="WJL14"/>
      <c r="WJM14"/>
      <c r="WJN14"/>
      <c r="WJO14"/>
      <c r="WJP14"/>
      <c r="WJQ14"/>
      <c r="WJR14"/>
      <c r="WJS14"/>
      <c r="WJT14"/>
      <c r="WJU14"/>
      <c r="WJV14"/>
      <c r="WJW14"/>
      <c r="WJX14"/>
      <c r="WJY14"/>
      <c r="WJZ14"/>
      <c r="WKA14"/>
      <c r="WKB14"/>
      <c r="WKC14"/>
      <c r="WKD14"/>
      <c r="WKE14"/>
      <c r="WKF14"/>
      <c r="WKG14"/>
      <c r="WKH14"/>
      <c r="WKI14"/>
      <c r="WKJ14"/>
      <c r="WKK14"/>
      <c r="WKL14"/>
      <c r="WKM14"/>
      <c r="WKN14"/>
      <c r="WKO14"/>
      <c r="WKP14"/>
      <c r="WKQ14"/>
      <c r="WKR14"/>
      <c r="WKS14"/>
      <c r="WKT14"/>
      <c r="WKU14"/>
      <c r="WKV14"/>
      <c r="WKW14"/>
      <c r="WKX14"/>
      <c r="WKY14"/>
      <c r="WKZ14"/>
      <c r="WLA14"/>
      <c r="WLB14"/>
      <c r="WLC14"/>
      <c r="WLD14"/>
      <c r="WLE14"/>
      <c r="WLF14"/>
      <c r="WLG14"/>
      <c r="WLH14"/>
      <c r="WLI14"/>
      <c r="WLJ14"/>
      <c r="WLK14"/>
      <c r="WLL14"/>
      <c r="WLM14"/>
      <c r="WLN14"/>
      <c r="WLO14"/>
      <c r="WLP14"/>
      <c r="WLQ14"/>
      <c r="WLR14"/>
      <c r="WLS14"/>
      <c r="WLT14"/>
      <c r="WLU14"/>
      <c r="WLV14"/>
      <c r="WLW14"/>
      <c r="WLX14"/>
      <c r="WLY14"/>
      <c r="WLZ14"/>
      <c r="WMA14"/>
      <c r="WMB14"/>
      <c r="WMC14"/>
      <c r="WMD14"/>
      <c r="WME14"/>
      <c r="WMF14"/>
      <c r="WMG14"/>
      <c r="WMH14"/>
      <c r="WMI14"/>
      <c r="WMJ14"/>
      <c r="WMK14"/>
      <c r="WML14"/>
      <c r="WMM14"/>
      <c r="WMN14"/>
      <c r="WMO14"/>
      <c r="WMP14"/>
      <c r="WMQ14"/>
      <c r="WMR14"/>
      <c r="WMS14"/>
      <c r="WMT14"/>
      <c r="WMU14"/>
      <c r="WMV14"/>
      <c r="WMW14"/>
      <c r="WMX14"/>
      <c r="WMY14"/>
      <c r="WMZ14"/>
      <c r="WNA14"/>
      <c r="WNB14"/>
      <c r="WNC14"/>
      <c r="WND14"/>
      <c r="WNE14"/>
      <c r="WNF14"/>
      <c r="WNG14"/>
      <c r="WNH14"/>
      <c r="WNI14"/>
      <c r="WNJ14"/>
      <c r="WNK14"/>
      <c r="WNL14"/>
      <c r="WNM14"/>
      <c r="WNN14"/>
      <c r="WNO14"/>
      <c r="WNP14"/>
      <c r="WNQ14"/>
      <c r="WNR14"/>
      <c r="WNS14"/>
      <c r="WNT14"/>
      <c r="WNU14"/>
      <c r="WNV14"/>
      <c r="WNW14"/>
      <c r="WNX14"/>
      <c r="WNY14"/>
      <c r="WNZ14"/>
      <c r="WOA14"/>
      <c r="WOB14"/>
      <c r="WOC14"/>
      <c r="WOD14"/>
      <c r="WOE14"/>
      <c r="WOF14"/>
      <c r="WOG14"/>
      <c r="WOH14"/>
      <c r="WOI14"/>
      <c r="WOJ14"/>
      <c r="WOK14"/>
      <c r="WOL14"/>
      <c r="WOM14"/>
      <c r="WON14"/>
      <c r="WOO14"/>
      <c r="WOP14"/>
      <c r="WOQ14"/>
      <c r="WOR14"/>
      <c r="WOS14"/>
      <c r="WOT14"/>
      <c r="WOU14"/>
      <c r="WOV14"/>
      <c r="WOW14"/>
      <c r="WOX14"/>
      <c r="WOY14"/>
      <c r="WOZ14"/>
      <c r="WPA14"/>
      <c r="WPB14"/>
      <c r="WPC14"/>
      <c r="WPD14"/>
      <c r="WPE14"/>
      <c r="WPF14"/>
      <c r="WPG14"/>
      <c r="WPH14"/>
      <c r="WPI14"/>
      <c r="WPJ14"/>
      <c r="WPK14"/>
      <c r="WPL14"/>
      <c r="WPM14"/>
      <c r="WPN14"/>
      <c r="WPO14"/>
      <c r="WPP14"/>
      <c r="WPQ14"/>
      <c r="WPR14"/>
      <c r="WPS14"/>
      <c r="WPT14"/>
      <c r="WPU14"/>
      <c r="WPV14"/>
      <c r="WPW14"/>
      <c r="WPX14"/>
      <c r="WPY14"/>
      <c r="WPZ14"/>
      <c r="WQA14"/>
      <c r="WQB14"/>
      <c r="WQC14"/>
      <c r="WQD14"/>
      <c r="WQE14"/>
      <c r="WQF14"/>
      <c r="WQG14"/>
      <c r="WQH14"/>
      <c r="WQI14"/>
      <c r="WQJ14"/>
      <c r="WQK14"/>
      <c r="WQL14"/>
      <c r="WQM14"/>
      <c r="WQN14"/>
      <c r="WQO14"/>
      <c r="WQP14"/>
      <c r="WQQ14"/>
      <c r="WQR14"/>
      <c r="WQS14"/>
      <c r="WQT14"/>
      <c r="WQU14"/>
      <c r="WQV14"/>
      <c r="WQW14"/>
      <c r="WQX14"/>
      <c r="WQY14"/>
      <c r="WQZ14"/>
      <c r="WRA14"/>
      <c r="WRB14"/>
      <c r="WRC14"/>
      <c r="WRD14"/>
      <c r="WRE14"/>
      <c r="WRF14"/>
      <c r="WRG14"/>
      <c r="WRH14"/>
      <c r="WRI14"/>
      <c r="WRJ14"/>
      <c r="WRK14"/>
      <c r="WRL14"/>
      <c r="WRM14"/>
      <c r="WRN14"/>
      <c r="WRO14"/>
      <c r="WRP14"/>
      <c r="WRQ14"/>
      <c r="WRR14"/>
      <c r="WRS14"/>
      <c r="WRT14"/>
      <c r="WRU14"/>
      <c r="WRV14"/>
      <c r="WRW14"/>
      <c r="WRX14"/>
      <c r="WRY14"/>
      <c r="WRZ14"/>
      <c r="WSA14"/>
      <c r="WSB14"/>
      <c r="WSC14"/>
      <c r="WSD14"/>
      <c r="WSE14"/>
      <c r="WSF14"/>
      <c r="WSG14"/>
      <c r="WSH14"/>
      <c r="WSI14"/>
      <c r="WSJ14"/>
      <c r="WSK14"/>
      <c r="WSL14"/>
      <c r="WSM14"/>
      <c r="WSN14"/>
      <c r="WSO14"/>
      <c r="WSP14"/>
      <c r="WSQ14"/>
      <c r="WSR14"/>
      <c r="WSS14"/>
      <c r="WST14"/>
      <c r="WSU14"/>
      <c r="WSV14"/>
      <c r="WSW14"/>
      <c r="WSX14"/>
      <c r="WSY14"/>
      <c r="WSZ14"/>
      <c r="WTA14"/>
      <c r="WTB14"/>
      <c r="WTC14"/>
      <c r="WTD14"/>
      <c r="WTE14"/>
      <c r="WTF14"/>
      <c r="WTG14"/>
      <c r="WTH14"/>
      <c r="WTI14"/>
      <c r="WTJ14"/>
      <c r="WTK14"/>
      <c r="WTL14"/>
      <c r="WTM14"/>
      <c r="WTN14"/>
      <c r="WTO14"/>
      <c r="WTP14"/>
      <c r="WTQ14"/>
      <c r="WTR14"/>
      <c r="WTS14"/>
      <c r="WTT14"/>
      <c r="WTU14"/>
      <c r="WTV14"/>
      <c r="WTW14"/>
      <c r="WTX14"/>
      <c r="WTY14"/>
      <c r="WTZ14"/>
      <c r="WUA14"/>
      <c r="WUB14"/>
      <c r="WUC14"/>
      <c r="WUD14"/>
      <c r="WUE14"/>
      <c r="WUF14"/>
      <c r="WUG14"/>
      <c r="WUH14"/>
      <c r="WUI14"/>
      <c r="WUJ14"/>
      <c r="WUK14"/>
      <c r="WUL14"/>
      <c r="WUM14"/>
      <c r="WUN14"/>
      <c r="WUO14"/>
      <c r="WUP14"/>
      <c r="WUQ14"/>
      <c r="WUR14"/>
      <c r="WUS14"/>
      <c r="WUT14"/>
      <c r="WUU14"/>
      <c r="WUV14"/>
      <c r="WUW14"/>
      <c r="WUX14"/>
      <c r="WUY14"/>
      <c r="WUZ14"/>
      <c r="WVA14"/>
      <c r="WVB14"/>
      <c r="WVC14"/>
      <c r="WVD14"/>
      <c r="WVE14"/>
      <c r="WVF14"/>
      <c r="WVG14"/>
      <c r="WVH14"/>
      <c r="WVI14"/>
      <c r="WVJ14"/>
      <c r="WVK14"/>
      <c r="WVL14"/>
      <c r="WVM14"/>
      <c r="WVN14"/>
      <c r="WVO14"/>
      <c r="WVP14"/>
      <c r="WVQ14"/>
      <c r="WVR14"/>
      <c r="WVS14"/>
      <c r="WVT14"/>
      <c r="WVU14"/>
      <c r="WVV14"/>
      <c r="WVW14"/>
      <c r="WVX14"/>
      <c r="WVY14"/>
      <c r="WVZ14"/>
      <c r="WWA14"/>
      <c r="WWB14"/>
      <c r="WWC14"/>
      <c r="WWD14"/>
      <c r="WWE14"/>
      <c r="WWF14"/>
      <c r="WWG14"/>
      <c r="WWH14"/>
      <c r="WWI14"/>
      <c r="WWJ14"/>
      <c r="WWK14"/>
      <c r="WWL14"/>
      <c r="WWM14"/>
      <c r="WWN14"/>
      <c r="WWO14"/>
      <c r="WWP14"/>
      <c r="WWQ14"/>
      <c r="WWR14"/>
      <c r="WWS14"/>
      <c r="WWT14"/>
      <c r="WWU14"/>
      <c r="WWV14"/>
      <c r="WWW14"/>
      <c r="WWX14"/>
      <c r="WWY14"/>
      <c r="WWZ14"/>
      <c r="WXA14"/>
      <c r="WXB14"/>
      <c r="WXC14"/>
      <c r="WXD14"/>
      <c r="WXE14"/>
      <c r="WXF14"/>
      <c r="WXG14"/>
      <c r="WXH14"/>
      <c r="WXI14"/>
      <c r="WXJ14"/>
      <c r="WXK14"/>
      <c r="WXL14"/>
      <c r="WXM14"/>
      <c r="WXN14"/>
      <c r="WXO14"/>
      <c r="WXP14"/>
      <c r="WXQ14"/>
      <c r="WXR14"/>
      <c r="WXS14"/>
      <c r="WXT14"/>
      <c r="WXU14"/>
      <c r="WXV14"/>
      <c r="WXW14"/>
      <c r="WXX14"/>
      <c r="WXY14"/>
      <c r="WXZ14"/>
      <c r="WYA14"/>
      <c r="WYB14"/>
      <c r="WYC14"/>
      <c r="WYD14"/>
      <c r="WYE14"/>
      <c r="WYF14"/>
      <c r="WYG14"/>
      <c r="WYH14"/>
      <c r="WYI14"/>
      <c r="WYJ14"/>
      <c r="WYK14"/>
      <c r="WYL14"/>
      <c r="WYM14"/>
      <c r="WYN14"/>
      <c r="WYO14"/>
      <c r="WYP14"/>
      <c r="WYQ14"/>
      <c r="WYR14"/>
      <c r="WYS14"/>
      <c r="WYT14"/>
      <c r="WYU14"/>
      <c r="WYV14"/>
      <c r="WYW14"/>
      <c r="WYX14"/>
      <c r="WYY14"/>
      <c r="WYZ14"/>
      <c r="WZA14"/>
      <c r="WZB14"/>
      <c r="WZC14"/>
      <c r="WZD14"/>
      <c r="WZE14"/>
      <c r="WZF14"/>
      <c r="WZG14"/>
      <c r="WZH14"/>
      <c r="WZI14"/>
      <c r="WZJ14"/>
      <c r="WZK14"/>
      <c r="WZL14"/>
      <c r="WZM14"/>
      <c r="WZN14"/>
      <c r="WZO14"/>
      <c r="WZP14"/>
      <c r="WZQ14"/>
      <c r="WZR14"/>
      <c r="WZS14"/>
      <c r="WZT14"/>
      <c r="WZU14"/>
      <c r="WZV14"/>
      <c r="WZW14"/>
      <c r="WZX14"/>
      <c r="WZY14"/>
      <c r="WZZ14"/>
      <c r="XAA14"/>
      <c r="XAB14"/>
      <c r="XAC14"/>
      <c r="XAD14"/>
      <c r="XAE14"/>
      <c r="XAF14"/>
      <c r="XAG14"/>
      <c r="XAH14"/>
      <c r="XAI14"/>
      <c r="XAJ14"/>
      <c r="XAK14"/>
      <c r="XAL14"/>
      <c r="XAM14"/>
      <c r="XAN14"/>
      <c r="XAO14"/>
      <c r="XAP14"/>
      <c r="XAQ14"/>
    </row>
    <row r="15" spans="1:16267" s="236" customFormat="1" ht="15" customHeight="1" x14ac:dyDescent="0.25">
      <c r="A15" s="209" t="s">
        <v>355</v>
      </c>
      <c r="B15" s="235"/>
      <c r="C15" s="234">
        <f>+_xll.BDP(C13&amp;" equity","CUR_MKT_CAP")/10^9/6.89</f>
        <v>3.8758678590000004</v>
      </c>
      <c r="D15" s="234">
        <f>+C15</f>
        <v>3.8758678590000004</v>
      </c>
      <c r="E15" s="213" t="s">
        <v>342</v>
      </c>
      <c r="F15" s="234" t="str">
        <f>+E15</f>
        <v>NA</v>
      </c>
      <c r="G15" s="213" t="s">
        <v>342</v>
      </c>
      <c r="H15" s="234" t="str">
        <f>+G15</f>
        <v>NA</v>
      </c>
      <c r="I15" s="234">
        <f>+_xll.BDP(I13&amp;" equity","CUR_MKT_CAP")/10^9</f>
        <v>1.1026681109000001</v>
      </c>
      <c r="J15" s="234">
        <f>+I15</f>
        <v>1.1026681109000001</v>
      </c>
      <c r="K15" s="213" t="s">
        <v>342</v>
      </c>
      <c r="L15" s="234" t="str">
        <f>+K15</f>
        <v>NA</v>
      </c>
      <c r="M15" s="234">
        <f>+_xll.BDP(M13&amp;" equity","CUR_MKT_CAP")/10^9/7.75</f>
        <v>0.2400884048554838</v>
      </c>
      <c r="N15" s="234">
        <f>+M15</f>
        <v>0.2400884048554838</v>
      </c>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c r="ANH15"/>
      <c r="ANI15"/>
      <c r="ANJ15"/>
      <c r="ANK15"/>
      <c r="ANL15"/>
      <c r="ANM15"/>
      <c r="ANN15"/>
      <c r="ANO15"/>
      <c r="ANP15"/>
      <c r="ANQ15"/>
      <c r="ANR15"/>
      <c r="ANS15"/>
      <c r="ANT15"/>
      <c r="ANU15"/>
      <c r="ANV15"/>
      <c r="ANW15"/>
      <c r="ANX15"/>
      <c r="ANY15"/>
      <c r="ANZ15"/>
      <c r="AOA15"/>
      <c r="AOB15"/>
      <c r="AOC15"/>
      <c r="AOD15"/>
      <c r="AOE15"/>
      <c r="AOF15"/>
      <c r="AOG15"/>
      <c r="AOH15"/>
      <c r="AOI15"/>
      <c r="AOJ15"/>
      <c r="AOK15"/>
      <c r="AOL15"/>
      <c r="AOM15"/>
      <c r="AON15"/>
      <c r="AOO15"/>
      <c r="AOP15"/>
      <c r="AOQ15"/>
      <c r="AOR15"/>
      <c r="AOS15"/>
      <c r="AOT15"/>
      <c r="AOU15"/>
      <c r="AOV15"/>
      <c r="AOW15"/>
      <c r="AOX15"/>
      <c r="AOY15"/>
      <c r="AOZ15"/>
      <c r="APA15"/>
      <c r="APB15"/>
      <c r="APC15"/>
      <c r="APD15"/>
      <c r="APE15"/>
      <c r="APF15"/>
      <c r="APG15"/>
      <c r="APH15"/>
      <c r="API15"/>
      <c r="APJ15"/>
      <c r="APK15"/>
      <c r="APL15"/>
      <c r="APM15"/>
      <c r="APN15"/>
      <c r="APO15"/>
      <c r="APP15"/>
      <c r="APQ15"/>
      <c r="APR15"/>
      <c r="APS15"/>
      <c r="APT15"/>
      <c r="APU15"/>
      <c r="APV15"/>
      <c r="APW15"/>
      <c r="APX15"/>
      <c r="APY15"/>
      <c r="APZ15"/>
      <c r="AQA15"/>
      <c r="AQB15"/>
      <c r="AQC15"/>
      <c r="AQD15"/>
      <c r="AQE15"/>
      <c r="AQF15"/>
      <c r="AQG15"/>
      <c r="AQH15"/>
      <c r="AQI15"/>
      <c r="AQJ15"/>
      <c r="AQK15"/>
      <c r="AQL15"/>
      <c r="AQM15"/>
      <c r="AQN15"/>
      <c r="AQO15"/>
      <c r="AQP15"/>
      <c r="AQQ15"/>
      <c r="AQR15"/>
      <c r="AQS15"/>
      <c r="AQT15"/>
      <c r="AQU15"/>
      <c r="AQV15"/>
      <c r="AQW15"/>
      <c r="AQX15"/>
      <c r="AQY15"/>
      <c r="AQZ15"/>
      <c r="ARA15"/>
      <c r="ARB15"/>
      <c r="ARC15"/>
      <c r="ARD15"/>
      <c r="ARE15"/>
      <c r="ARF15"/>
      <c r="ARG15"/>
      <c r="ARH15"/>
      <c r="ARI15"/>
      <c r="ARJ15"/>
      <c r="ARK15"/>
      <c r="ARL15"/>
      <c r="ARM15"/>
      <c r="ARN15"/>
      <c r="ARO15"/>
      <c r="ARP15"/>
      <c r="ARQ15"/>
      <c r="ARR15"/>
      <c r="ARS15"/>
      <c r="ART15"/>
      <c r="ARU15"/>
      <c r="ARV15"/>
      <c r="ARW15"/>
      <c r="ARX15"/>
      <c r="ARY15"/>
      <c r="ARZ15"/>
      <c r="ASA15"/>
      <c r="ASB15"/>
      <c r="ASC15"/>
      <c r="ASD15"/>
      <c r="ASE15"/>
      <c r="ASF15"/>
      <c r="ASG15"/>
      <c r="ASH15"/>
      <c r="ASI15"/>
      <c r="ASJ15"/>
      <c r="ASK15"/>
      <c r="ASL15"/>
      <c r="ASM15"/>
      <c r="ASN15"/>
      <c r="ASO15"/>
      <c r="ASP15"/>
      <c r="ASQ15"/>
      <c r="ASR15"/>
      <c r="ASS15"/>
      <c r="AST15"/>
      <c r="ASU15"/>
      <c r="ASV15"/>
      <c r="ASW15"/>
      <c r="ASX15"/>
      <c r="ASY15"/>
      <c r="ASZ15"/>
      <c r="ATA15"/>
      <c r="ATB15"/>
      <c r="ATC15"/>
      <c r="ATD15"/>
      <c r="ATE15"/>
      <c r="ATF15"/>
      <c r="ATG15"/>
      <c r="ATH15"/>
      <c r="ATI15"/>
      <c r="ATJ15"/>
      <c r="ATK15"/>
      <c r="ATL15"/>
      <c r="ATM15"/>
      <c r="ATN15"/>
      <c r="ATO15"/>
      <c r="ATP15"/>
      <c r="ATQ15"/>
      <c r="ATR15"/>
      <c r="ATS15"/>
      <c r="ATT15"/>
      <c r="ATU15"/>
      <c r="ATV15"/>
      <c r="ATW15"/>
      <c r="ATX15"/>
      <c r="ATY15"/>
      <c r="ATZ15"/>
      <c r="AUA15"/>
      <c r="AUB15"/>
      <c r="AUC15"/>
      <c r="AUD15"/>
      <c r="AUE15"/>
      <c r="AUF15"/>
      <c r="AUG15"/>
      <c r="AUH15"/>
      <c r="AUI15"/>
      <c r="AUJ15"/>
      <c r="AUK15"/>
      <c r="AUL15"/>
      <c r="AUM15"/>
      <c r="AUN15"/>
      <c r="AUO15"/>
      <c r="AUP15"/>
      <c r="AUQ15"/>
      <c r="AUR15"/>
      <c r="AUS15"/>
      <c r="AUT15"/>
      <c r="AUU15"/>
      <c r="AUV15"/>
      <c r="AUW15"/>
      <c r="AUX15"/>
      <c r="AUY15"/>
      <c r="AUZ15"/>
      <c r="AVA15"/>
      <c r="AVB15"/>
      <c r="AVC15"/>
      <c r="AVD15"/>
      <c r="AVE15"/>
      <c r="AVF15"/>
      <c r="AVG15"/>
      <c r="AVH15"/>
      <c r="AVI15"/>
      <c r="AVJ15"/>
      <c r="AVK15"/>
      <c r="AVL15"/>
      <c r="AVM15"/>
      <c r="AVN15"/>
      <c r="AVO15"/>
      <c r="AVP15"/>
      <c r="AVQ15"/>
      <c r="AVR15"/>
      <c r="AVS15"/>
      <c r="AVT15"/>
      <c r="AVU15"/>
      <c r="AVV15"/>
      <c r="AVW15"/>
      <c r="AVX15"/>
      <c r="AVY15"/>
      <c r="AVZ15"/>
      <c r="AWA15"/>
      <c r="AWB15"/>
      <c r="AWC15"/>
      <c r="AWD15"/>
      <c r="AWE15"/>
      <c r="AWF15"/>
      <c r="AWG15"/>
      <c r="AWH15"/>
      <c r="AWI15"/>
      <c r="AWJ15"/>
      <c r="AWK15"/>
      <c r="AWL15"/>
      <c r="AWM15"/>
      <c r="AWN15"/>
      <c r="AWO15"/>
      <c r="AWP15"/>
      <c r="AWQ15"/>
      <c r="AWR15"/>
      <c r="AWS15"/>
      <c r="AWT15"/>
      <c r="AWU15"/>
      <c r="AWV15"/>
      <c r="AWW15"/>
      <c r="AWX15"/>
      <c r="AWY15"/>
      <c r="AWZ15"/>
      <c r="AXA15"/>
      <c r="AXB15"/>
      <c r="AXC15"/>
      <c r="AXD15"/>
      <c r="AXE15"/>
      <c r="AXF15"/>
      <c r="AXG15"/>
      <c r="AXH15"/>
      <c r="AXI15"/>
      <c r="AXJ15"/>
      <c r="AXK15"/>
      <c r="AXL15"/>
      <c r="AXM15"/>
      <c r="AXN15"/>
      <c r="AXO15"/>
      <c r="AXP15"/>
      <c r="AXQ15"/>
      <c r="AXR15"/>
      <c r="AXS15"/>
      <c r="AXT15"/>
      <c r="AXU15"/>
      <c r="AXV15"/>
      <c r="AXW15"/>
      <c r="AXX15"/>
      <c r="AXY15"/>
      <c r="AXZ15"/>
      <c r="AYA15"/>
      <c r="AYB15"/>
      <c r="AYC15"/>
      <c r="AYD15"/>
      <c r="AYE15"/>
      <c r="AYF15"/>
      <c r="AYG15"/>
      <c r="AYH15"/>
      <c r="AYI15"/>
      <c r="AYJ15"/>
      <c r="AYK15"/>
      <c r="AYL15"/>
      <c r="AYM15"/>
      <c r="AYN15"/>
      <c r="AYO15"/>
      <c r="AYP15"/>
      <c r="AYQ15"/>
      <c r="AYR15"/>
      <c r="AYS15"/>
      <c r="AYT15"/>
      <c r="AYU15"/>
      <c r="AYV15"/>
      <c r="AYW15"/>
      <c r="AYX15"/>
      <c r="AYY15"/>
      <c r="AYZ15"/>
      <c r="AZA15"/>
      <c r="AZB15"/>
      <c r="AZC15"/>
      <c r="AZD15"/>
      <c r="AZE15"/>
      <c r="AZF15"/>
      <c r="AZG15"/>
      <c r="AZH15"/>
      <c r="AZI15"/>
      <c r="AZJ15"/>
      <c r="AZK15"/>
      <c r="AZL15"/>
      <c r="AZM15"/>
      <c r="AZN15"/>
      <c r="AZO15"/>
      <c r="AZP15"/>
      <c r="AZQ15"/>
      <c r="AZR15"/>
      <c r="AZS15"/>
      <c r="AZT15"/>
      <c r="AZU15"/>
      <c r="AZV15"/>
      <c r="AZW15"/>
      <c r="AZX15"/>
      <c r="AZY15"/>
      <c r="AZZ15"/>
      <c r="BAA15"/>
      <c r="BAB15"/>
      <c r="BAC15"/>
      <c r="BAD15"/>
      <c r="BAE15"/>
      <c r="BAF15"/>
      <c r="BAG15"/>
      <c r="BAH15"/>
      <c r="BAI15"/>
      <c r="BAJ15"/>
      <c r="BAK15"/>
      <c r="BAL15"/>
      <c r="BAM15"/>
      <c r="BAN15"/>
      <c r="BAO15"/>
      <c r="BAP15"/>
      <c r="BAQ15"/>
      <c r="BAR15"/>
      <c r="BAS15"/>
      <c r="BAT15"/>
      <c r="BAU15"/>
      <c r="BAV15"/>
      <c r="BAW15"/>
      <c r="BAX15"/>
      <c r="BAY15"/>
      <c r="BAZ15"/>
      <c r="BBA15"/>
      <c r="BBB15"/>
      <c r="BBC15"/>
      <c r="BBD15"/>
      <c r="BBE15"/>
      <c r="BBF15"/>
      <c r="BBG15"/>
      <c r="BBH15"/>
      <c r="BBI15"/>
      <c r="BBJ15"/>
      <c r="BBK15"/>
      <c r="BBL15"/>
      <c r="BBM15"/>
      <c r="BBN15"/>
      <c r="BBO15"/>
      <c r="BBP15"/>
      <c r="BBQ15"/>
      <c r="BBR15"/>
      <c r="BBS15"/>
      <c r="BBT15"/>
      <c r="BBU15"/>
      <c r="BBV15"/>
      <c r="BBW15"/>
      <c r="BBX15"/>
      <c r="BBY15"/>
      <c r="BBZ15"/>
      <c r="BCA15"/>
      <c r="BCB15"/>
      <c r="BCC15"/>
      <c r="BCD15"/>
      <c r="BCE15"/>
      <c r="BCF15"/>
      <c r="BCG15"/>
      <c r="BCH15"/>
      <c r="BCI15"/>
      <c r="BCJ15"/>
      <c r="BCK15"/>
      <c r="BCL15"/>
      <c r="BCM15"/>
      <c r="BCN15"/>
      <c r="BCO15"/>
      <c r="BCP15"/>
      <c r="BCQ15"/>
      <c r="BCR15"/>
      <c r="BCS15"/>
      <c r="BCT15"/>
      <c r="BCU15"/>
      <c r="BCV15"/>
      <c r="BCW15"/>
      <c r="BCX15"/>
      <c r="BCY15"/>
      <c r="BCZ15"/>
      <c r="BDA15"/>
      <c r="BDB15"/>
      <c r="BDC15"/>
      <c r="BDD15"/>
      <c r="BDE15"/>
      <c r="BDF15"/>
      <c r="BDG15"/>
      <c r="BDH15"/>
      <c r="BDI15"/>
      <c r="BDJ15"/>
      <c r="BDK15"/>
      <c r="BDL15"/>
      <c r="BDM15"/>
      <c r="BDN15"/>
      <c r="BDO15"/>
      <c r="BDP15"/>
      <c r="BDQ15"/>
      <c r="BDR15"/>
      <c r="BDS15"/>
      <c r="BDT15"/>
      <c r="BDU15"/>
      <c r="BDV15"/>
      <c r="BDW15"/>
      <c r="BDX15"/>
      <c r="BDY15"/>
      <c r="BDZ15"/>
      <c r="BEA15"/>
      <c r="BEB15"/>
      <c r="BEC15"/>
      <c r="BED15"/>
      <c r="BEE15"/>
      <c r="BEF15"/>
      <c r="BEG15"/>
      <c r="BEH15"/>
      <c r="BEI15"/>
      <c r="BEJ15"/>
      <c r="BEK15"/>
      <c r="BEL15"/>
      <c r="BEM15"/>
      <c r="BEN15"/>
      <c r="BEO15"/>
      <c r="BEP15"/>
      <c r="BEQ15"/>
      <c r="BER15"/>
      <c r="BES15"/>
      <c r="BET15"/>
      <c r="BEU15"/>
      <c r="BEV15"/>
      <c r="BEW15"/>
      <c r="BEX15"/>
      <c r="BEY15"/>
      <c r="BEZ15"/>
      <c r="BFA15"/>
      <c r="BFB15"/>
      <c r="BFC15"/>
      <c r="BFD15"/>
      <c r="BFE15"/>
      <c r="BFF15"/>
      <c r="BFG15"/>
      <c r="BFH15"/>
      <c r="BFI15"/>
      <c r="BFJ15"/>
      <c r="BFK15"/>
      <c r="BFL15"/>
      <c r="BFM15"/>
      <c r="BFN15"/>
      <c r="BFO15"/>
      <c r="BFP15"/>
      <c r="BFQ15"/>
      <c r="BFR15"/>
      <c r="BFS15"/>
      <c r="BFT15"/>
      <c r="BFU15"/>
      <c r="BFV15"/>
      <c r="BFW15"/>
      <c r="BFX15"/>
      <c r="BFY15"/>
      <c r="BFZ15"/>
      <c r="BGA15"/>
      <c r="BGB15"/>
      <c r="BGC15"/>
      <c r="BGD15"/>
      <c r="BGE15"/>
      <c r="BGF15"/>
      <c r="BGG15"/>
      <c r="BGH15"/>
      <c r="BGI15"/>
      <c r="BGJ15"/>
      <c r="BGK15"/>
      <c r="BGL15"/>
      <c r="BGM15"/>
      <c r="BGN15"/>
      <c r="BGO15"/>
      <c r="BGP15"/>
      <c r="BGQ15"/>
      <c r="BGR15"/>
      <c r="BGS15"/>
      <c r="BGT15"/>
      <c r="BGU15"/>
      <c r="BGV15"/>
      <c r="BGW15"/>
      <c r="BGX15"/>
      <c r="BGY15"/>
      <c r="BGZ15"/>
      <c r="BHA15"/>
      <c r="BHB15"/>
      <c r="BHC15"/>
      <c r="BHD15"/>
      <c r="BHE15"/>
      <c r="BHF15"/>
      <c r="BHG15"/>
      <c r="BHH15"/>
      <c r="BHI15"/>
      <c r="BHJ15"/>
      <c r="BHK15"/>
      <c r="BHL15"/>
      <c r="BHM15"/>
      <c r="BHN15"/>
      <c r="BHO15"/>
      <c r="BHP15"/>
      <c r="BHQ15"/>
      <c r="BHR15"/>
      <c r="BHS15"/>
      <c r="BHT15"/>
      <c r="BHU15"/>
      <c r="BHV15"/>
      <c r="BHW15"/>
      <c r="BHX15"/>
      <c r="BHY15"/>
      <c r="BHZ15"/>
      <c r="BIA15"/>
      <c r="BIB15"/>
      <c r="BIC15"/>
      <c r="BID15"/>
      <c r="BIE15"/>
      <c r="BIF15"/>
      <c r="BIG15"/>
      <c r="BIH15"/>
      <c r="BII15"/>
      <c r="BIJ15"/>
      <c r="BIK15"/>
      <c r="BIL15"/>
      <c r="BIM15"/>
      <c r="BIN15"/>
      <c r="BIO15"/>
      <c r="BIP15"/>
      <c r="BIQ15"/>
      <c r="BIR15"/>
      <c r="BIS15"/>
      <c r="BIT15"/>
      <c r="BIU15"/>
      <c r="BIV15"/>
      <c r="BIW15"/>
      <c r="BIX15"/>
      <c r="BIY15"/>
      <c r="BIZ15"/>
      <c r="BJA15"/>
      <c r="BJB15"/>
      <c r="BJC15"/>
      <c r="BJD15"/>
      <c r="BJE15"/>
      <c r="BJF15"/>
      <c r="BJG15"/>
      <c r="BJH15"/>
      <c r="BJI15"/>
      <c r="BJJ15"/>
      <c r="BJK15"/>
      <c r="BJL15"/>
      <c r="BJM15"/>
      <c r="BJN15"/>
      <c r="BJO15"/>
      <c r="BJP15"/>
      <c r="BJQ15"/>
      <c r="BJR15"/>
      <c r="BJS15"/>
      <c r="BJT15"/>
      <c r="BJU15"/>
      <c r="BJV15"/>
      <c r="BJW15"/>
      <c r="BJX15"/>
      <c r="BJY15"/>
      <c r="BJZ15"/>
      <c r="BKA15"/>
      <c r="BKB15"/>
      <c r="BKC15"/>
      <c r="BKD15"/>
      <c r="BKE15"/>
      <c r="BKF15"/>
      <c r="BKG15"/>
      <c r="BKH15"/>
      <c r="BKI15"/>
      <c r="BKJ15"/>
      <c r="BKK15"/>
      <c r="BKL15"/>
      <c r="BKM15"/>
      <c r="BKN15"/>
      <c r="BKO15"/>
      <c r="BKP15"/>
      <c r="BKQ15"/>
      <c r="BKR15"/>
      <c r="BKS15"/>
      <c r="BKT15"/>
      <c r="BKU15"/>
      <c r="BKV15"/>
      <c r="BKW15"/>
      <c r="BKX15"/>
      <c r="BKY15"/>
      <c r="BKZ15"/>
      <c r="BLA15"/>
      <c r="BLB15"/>
      <c r="BLC15"/>
      <c r="BLD15"/>
      <c r="BLE15"/>
      <c r="BLF15"/>
      <c r="BLG15"/>
      <c r="BLH15"/>
      <c r="BLI15"/>
      <c r="BLJ15"/>
      <c r="BLK15"/>
      <c r="BLL15"/>
      <c r="BLM15"/>
      <c r="BLN15"/>
      <c r="BLO15"/>
      <c r="BLP15"/>
      <c r="BLQ15"/>
      <c r="BLR15"/>
      <c r="BLS15"/>
      <c r="BLT15"/>
      <c r="BLU15"/>
      <c r="BLV15"/>
      <c r="BLW15"/>
      <c r="BLX15"/>
      <c r="BLY15"/>
      <c r="BLZ15"/>
      <c r="BMA15"/>
      <c r="BMB15"/>
      <c r="BMC15"/>
      <c r="BMD15"/>
      <c r="BME15"/>
      <c r="BMF15"/>
      <c r="BMG15"/>
      <c r="BMH15"/>
      <c r="BMI15"/>
      <c r="BMJ15"/>
      <c r="BMK15"/>
      <c r="BML15"/>
      <c r="BMM15"/>
      <c r="BMN15"/>
      <c r="BMO15"/>
      <c r="BMP15"/>
      <c r="BMQ15"/>
      <c r="BMR15"/>
      <c r="BMS15"/>
      <c r="BMT15"/>
      <c r="BMU15"/>
      <c r="BMV15"/>
      <c r="BMW15"/>
      <c r="BMX15"/>
      <c r="BMY15"/>
      <c r="BMZ15"/>
      <c r="BNA15"/>
      <c r="BNB15"/>
      <c r="BNC15"/>
      <c r="BND15"/>
      <c r="BNE15"/>
      <c r="BNF15"/>
      <c r="BNG15"/>
      <c r="BNH15"/>
      <c r="BNI15"/>
      <c r="BNJ15"/>
      <c r="BNK15"/>
      <c r="BNL15"/>
      <c r="BNM15"/>
      <c r="BNN15"/>
      <c r="BNO15"/>
      <c r="BNP15"/>
      <c r="BNQ15"/>
      <c r="BNR15"/>
      <c r="BNS15"/>
      <c r="BNT15"/>
      <c r="BNU15"/>
      <c r="BNV15"/>
      <c r="BNW15"/>
      <c r="BNX15"/>
      <c r="BNY15"/>
      <c r="BNZ15"/>
      <c r="BOA15"/>
      <c r="BOB15"/>
      <c r="BOC15"/>
      <c r="BOD15"/>
      <c r="BOE15"/>
      <c r="BOF15"/>
      <c r="BOG15"/>
      <c r="BOH15"/>
      <c r="BOI15"/>
      <c r="BOJ15"/>
      <c r="BOK15"/>
      <c r="BOL15"/>
      <c r="BOM15"/>
      <c r="BON15"/>
      <c r="BOO15"/>
      <c r="BOP15"/>
      <c r="BOQ15"/>
      <c r="BOR15"/>
      <c r="BOS15"/>
      <c r="BOT15"/>
      <c r="BOU15"/>
      <c r="BOV15"/>
      <c r="BOW15"/>
      <c r="BOX15"/>
      <c r="BOY15"/>
      <c r="BOZ15"/>
      <c r="BPA15"/>
      <c r="BPB15"/>
      <c r="BPC15"/>
      <c r="BPD15"/>
      <c r="BPE15"/>
      <c r="BPF15"/>
      <c r="BPG15"/>
      <c r="BPH15"/>
      <c r="BPI15"/>
      <c r="BPJ15"/>
      <c r="BPK15"/>
      <c r="BPL15"/>
      <c r="BPM15"/>
      <c r="BPN15"/>
      <c r="BPO15"/>
      <c r="BPP15"/>
      <c r="BPQ15"/>
      <c r="BPR15"/>
      <c r="BPS15"/>
      <c r="BPT15"/>
      <c r="BPU15"/>
      <c r="BPV15"/>
      <c r="BPW15"/>
      <c r="BPX15"/>
      <c r="BPY15"/>
      <c r="BPZ15"/>
      <c r="BQA15"/>
      <c r="BQB15"/>
      <c r="BQC15"/>
      <c r="BQD15"/>
      <c r="BQE15"/>
      <c r="BQF15"/>
      <c r="BQG15"/>
      <c r="BQH15"/>
      <c r="BQI15"/>
      <c r="BQJ15"/>
      <c r="BQK15"/>
      <c r="BQL15"/>
      <c r="BQM15"/>
      <c r="BQN15"/>
      <c r="BQO15"/>
      <c r="BQP15"/>
      <c r="BQQ15"/>
      <c r="BQR15"/>
      <c r="BQS15"/>
      <c r="BQT15"/>
      <c r="BQU15"/>
      <c r="BQV15"/>
      <c r="BQW15"/>
      <c r="BQX15"/>
      <c r="BQY15"/>
      <c r="BQZ15"/>
      <c r="BRA15"/>
      <c r="BRB15"/>
      <c r="BRC15"/>
      <c r="BRD15"/>
      <c r="BRE15"/>
      <c r="BRF15"/>
      <c r="BRG15"/>
      <c r="BRH15"/>
      <c r="BRI15"/>
      <c r="BRJ15"/>
      <c r="BRK15"/>
      <c r="BRL15"/>
      <c r="BRM15"/>
      <c r="BRN15"/>
      <c r="BRO15"/>
      <c r="BRP15"/>
      <c r="BRQ15"/>
      <c r="BRR15"/>
      <c r="BRS15"/>
      <c r="BRT15"/>
      <c r="BRU15"/>
      <c r="BRV15"/>
      <c r="BRW15"/>
      <c r="BRX15"/>
      <c r="BRY15"/>
      <c r="BRZ15"/>
      <c r="BSA15"/>
      <c r="BSB15"/>
      <c r="BSC15"/>
      <c r="BSD15"/>
      <c r="BSE15"/>
      <c r="BSF15"/>
      <c r="BSG15"/>
      <c r="BSH15"/>
      <c r="BSI15"/>
      <c r="BSJ15"/>
      <c r="BSK15"/>
      <c r="BSL15"/>
      <c r="BSM15"/>
      <c r="BSN15"/>
      <c r="BSO15"/>
      <c r="BSP15"/>
      <c r="BSQ15"/>
      <c r="BSR15"/>
      <c r="BSS15"/>
      <c r="BST15"/>
      <c r="BSU15"/>
      <c r="BSV15"/>
      <c r="BSW15"/>
      <c r="BSX15"/>
      <c r="BSY15"/>
      <c r="BSZ15"/>
      <c r="BTA15"/>
      <c r="BTB15"/>
      <c r="BTC15"/>
      <c r="BTD15"/>
      <c r="BTE15"/>
      <c r="BTF15"/>
      <c r="BTG15"/>
      <c r="BTH15"/>
      <c r="BTI15"/>
      <c r="BTJ15"/>
      <c r="BTK15"/>
      <c r="BTL15"/>
      <c r="BTM15"/>
      <c r="BTN15"/>
      <c r="BTO15"/>
      <c r="BTP15"/>
      <c r="BTQ15"/>
      <c r="BTR15"/>
      <c r="BTS15"/>
      <c r="BTT15"/>
      <c r="BTU15"/>
      <c r="BTV15"/>
      <c r="BTW15"/>
      <c r="BTX15"/>
      <c r="BTY15"/>
      <c r="BTZ15"/>
      <c r="BUA15"/>
      <c r="BUB15"/>
      <c r="BUC15"/>
      <c r="BUD15"/>
      <c r="BUE15"/>
      <c r="BUF15"/>
      <c r="BUG15"/>
      <c r="BUH15"/>
      <c r="BUI15"/>
      <c r="BUJ15"/>
      <c r="BUK15"/>
      <c r="BUL15"/>
      <c r="BUM15"/>
      <c r="BUN15"/>
      <c r="BUO15"/>
      <c r="BUP15"/>
      <c r="BUQ15"/>
      <c r="BUR15"/>
      <c r="BUS15"/>
      <c r="BUT15"/>
      <c r="BUU15"/>
      <c r="BUV15"/>
      <c r="BUW15"/>
      <c r="BUX15"/>
      <c r="BUY15"/>
      <c r="BUZ15"/>
      <c r="BVA15"/>
      <c r="BVB15"/>
      <c r="BVC15"/>
      <c r="BVD15"/>
      <c r="BVE15"/>
      <c r="BVF15"/>
      <c r="BVG15"/>
      <c r="BVH15"/>
      <c r="BVI15"/>
      <c r="BVJ15"/>
      <c r="BVK15"/>
      <c r="BVL15"/>
      <c r="BVM15"/>
      <c r="BVN15"/>
      <c r="BVO15"/>
      <c r="BVP15"/>
      <c r="BVQ15"/>
      <c r="BVR15"/>
      <c r="BVS15"/>
      <c r="BVT15"/>
      <c r="BVU15"/>
      <c r="BVV15"/>
      <c r="BVW15"/>
      <c r="BVX15"/>
      <c r="BVY15"/>
      <c r="BVZ15"/>
      <c r="BWA15"/>
      <c r="BWB15"/>
      <c r="BWC15"/>
      <c r="BWD15"/>
      <c r="BWE15"/>
      <c r="BWF15"/>
      <c r="BWG15"/>
      <c r="BWH15"/>
      <c r="BWI15"/>
      <c r="BWJ15"/>
      <c r="BWK15"/>
      <c r="BWL15"/>
      <c r="BWM15"/>
      <c r="BWN15"/>
      <c r="BWO15"/>
      <c r="BWP15"/>
      <c r="BWQ15"/>
      <c r="BWR15"/>
      <c r="BWS15"/>
      <c r="BWT15"/>
      <c r="BWU15"/>
      <c r="BWV15"/>
      <c r="BWW15"/>
      <c r="BWX15"/>
      <c r="BWY15"/>
      <c r="BWZ15"/>
      <c r="BXA15"/>
      <c r="BXB15"/>
      <c r="BXC15"/>
      <c r="BXD15"/>
      <c r="BXE15"/>
      <c r="BXF15"/>
      <c r="BXG15"/>
      <c r="BXH15"/>
      <c r="BXI15"/>
      <c r="BXJ15"/>
      <c r="BXK15"/>
      <c r="BXL15"/>
      <c r="BXM15"/>
      <c r="BXN15"/>
      <c r="BXO15"/>
      <c r="BXP15"/>
      <c r="BXQ15"/>
      <c r="BXR15"/>
      <c r="BXS15"/>
      <c r="BXT15"/>
      <c r="BXU15"/>
      <c r="BXV15"/>
      <c r="BXW15"/>
      <c r="BXX15"/>
      <c r="BXY15"/>
      <c r="BXZ15"/>
      <c r="BYA15"/>
      <c r="BYB15"/>
      <c r="BYC15"/>
      <c r="BYD15"/>
      <c r="BYE15"/>
      <c r="BYF15"/>
      <c r="BYG15"/>
      <c r="BYH15"/>
      <c r="BYI15"/>
      <c r="BYJ15"/>
      <c r="BYK15"/>
      <c r="BYL15"/>
      <c r="BYM15"/>
      <c r="BYN15"/>
      <c r="BYO15"/>
      <c r="BYP15"/>
      <c r="BYQ15"/>
      <c r="BYR15"/>
      <c r="BYS15"/>
      <c r="BYT15"/>
      <c r="BYU15"/>
      <c r="BYV15"/>
      <c r="BYW15"/>
      <c r="BYX15"/>
      <c r="BYY15"/>
      <c r="BYZ15"/>
      <c r="BZA15"/>
      <c r="BZB15"/>
      <c r="BZC15"/>
      <c r="BZD15"/>
      <c r="BZE15"/>
      <c r="BZF15"/>
      <c r="BZG15"/>
      <c r="BZH15"/>
      <c r="BZI15"/>
      <c r="BZJ15"/>
      <c r="BZK15"/>
      <c r="BZL15"/>
      <c r="BZM15"/>
      <c r="BZN15"/>
      <c r="BZO15"/>
      <c r="BZP15"/>
      <c r="BZQ15"/>
      <c r="BZR15"/>
      <c r="BZS15"/>
      <c r="BZT15"/>
      <c r="BZU15"/>
      <c r="BZV15"/>
      <c r="BZW15"/>
      <c r="BZX15"/>
      <c r="BZY15"/>
      <c r="BZZ15"/>
      <c r="CAA15"/>
      <c r="CAB15"/>
      <c r="CAC15"/>
      <c r="CAD15"/>
      <c r="CAE15"/>
      <c r="CAF15"/>
      <c r="CAG15"/>
      <c r="CAH15"/>
      <c r="CAI15"/>
      <c r="CAJ15"/>
      <c r="CAK15"/>
      <c r="CAL15"/>
      <c r="CAM15"/>
      <c r="CAN15"/>
      <c r="CAO15"/>
      <c r="CAP15"/>
      <c r="CAQ15"/>
      <c r="CAR15"/>
      <c r="CAS15"/>
      <c r="CAT15"/>
      <c r="CAU15"/>
      <c r="CAV15"/>
      <c r="CAW15"/>
      <c r="CAX15"/>
      <c r="CAY15"/>
      <c r="CAZ15"/>
      <c r="CBA15"/>
      <c r="CBB15"/>
      <c r="CBC15"/>
      <c r="CBD15"/>
      <c r="CBE15"/>
      <c r="CBF15"/>
      <c r="CBG15"/>
      <c r="CBH15"/>
      <c r="CBI15"/>
      <c r="CBJ15"/>
      <c r="CBK15"/>
      <c r="CBL15"/>
      <c r="CBM15"/>
      <c r="CBN15"/>
      <c r="CBO15"/>
      <c r="CBP15"/>
      <c r="CBQ15"/>
      <c r="CBR15"/>
      <c r="CBS15"/>
      <c r="CBT15"/>
      <c r="CBU15"/>
      <c r="CBV15"/>
      <c r="CBW15"/>
      <c r="CBX15"/>
      <c r="CBY15"/>
      <c r="CBZ15"/>
      <c r="CCA15"/>
      <c r="CCB15"/>
      <c r="CCC15"/>
      <c r="CCD15"/>
      <c r="CCE15"/>
      <c r="CCF15"/>
      <c r="CCG15"/>
      <c r="CCH15"/>
      <c r="CCI15"/>
      <c r="CCJ15"/>
      <c r="CCK15"/>
      <c r="CCL15"/>
      <c r="CCM15"/>
      <c r="CCN15"/>
      <c r="CCO15"/>
      <c r="CCP15"/>
      <c r="CCQ15"/>
      <c r="CCR15"/>
      <c r="CCS15"/>
      <c r="CCT15"/>
      <c r="CCU15"/>
      <c r="CCV15"/>
      <c r="CCW15"/>
      <c r="CCX15"/>
      <c r="CCY15"/>
      <c r="CCZ15"/>
      <c r="CDA15"/>
      <c r="CDB15"/>
      <c r="CDC15"/>
      <c r="CDD15"/>
      <c r="CDE15"/>
      <c r="CDF15"/>
      <c r="CDG15"/>
      <c r="CDH15"/>
      <c r="CDI15"/>
      <c r="CDJ15"/>
      <c r="CDK15"/>
      <c r="CDL15"/>
      <c r="CDM15"/>
      <c r="CDN15"/>
      <c r="CDO15"/>
      <c r="CDP15"/>
      <c r="CDQ15"/>
      <c r="CDR15"/>
      <c r="CDS15"/>
      <c r="CDT15"/>
      <c r="CDU15"/>
      <c r="CDV15"/>
      <c r="CDW15"/>
      <c r="CDX15"/>
      <c r="CDY15"/>
      <c r="CDZ15"/>
      <c r="CEA15"/>
      <c r="CEB15"/>
      <c r="CEC15"/>
      <c r="CED15"/>
      <c r="CEE15"/>
      <c r="CEF15"/>
      <c r="CEG15"/>
      <c r="CEH15"/>
      <c r="CEI15"/>
      <c r="CEJ15"/>
      <c r="CEK15"/>
      <c r="CEL15"/>
      <c r="CEM15"/>
      <c r="CEN15"/>
      <c r="CEO15"/>
      <c r="CEP15"/>
      <c r="CEQ15"/>
      <c r="CER15"/>
      <c r="CES15"/>
      <c r="CET15"/>
      <c r="CEU15"/>
      <c r="CEV15"/>
      <c r="CEW15"/>
      <c r="CEX15"/>
      <c r="CEY15"/>
      <c r="CEZ15"/>
      <c r="CFA15"/>
      <c r="CFB15"/>
      <c r="CFC15"/>
      <c r="CFD15"/>
      <c r="CFE15"/>
      <c r="CFF15"/>
      <c r="CFG15"/>
      <c r="CFH15"/>
      <c r="CFI15"/>
      <c r="CFJ15"/>
      <c r="CFK15"/>
      <c r="CFL15"/>
      <c r="CFM15"/>
      <c r="CFN15"/>
      <c r="CFO15"/>
      <c r="CFP15"/>
      <c r="CFQ15"/>
      <c r="CFR15"/>
      <c r="CFS15"/>
      <c r="CFT15"/>
      <c r="CFU15"/>
      <c r="CFV15"/>
      <c r="CFW15"/>
      <c r="CFX15"/>
      <c r="CFY15"/>
      <c r="CFZ15"/>
      <c r="CGA15"/>
      <c r="CGB15"/>
      <c r="CGC15"/>
      <c r="CGD15"/>
      <c r="CGE15"/>
      <c r="CGF15"/>
      <c r="CGG15"/>
      <c r="CGH15"/>
      <c r="CGI15"/>
      <c r="CGJ15"/>
      <c r="CGK15"/>
      <c r="CGL15"/>
      <c r="CGM15"/>
      <c r="CGN15"/>
      <c r="CGO15"/>
      <c r="CGP15"/>
      <c r="CGQ15"/>
      <c r="CGR15"/>
      <c r="CGS15"/>
      <c r="CGT15"/>
      <c r="CGU15"/>
      <c r="CGV15"/>
      <c r="CGW15"/>
      <c r="CGX15"/>
      <c r="CGY15"/>
      <c r="CGZ15"/>
      <c r="CHA15"/>
      <c r="CHB15"/>
      <c r="CHC15"/>
      <c r="CHD15"/>
      <c r="CHE15"/>
      <c r="CHF15"/>
      <c r="CHG15"/>
      <c r="CHH15"/>
      <c r="CHI15"/>
      <c r="CHJ15"/>
      <c r="CHK15"/>
      <c r="CHL15"/>
      <c r="CHM15"/>
      <c r="CHN15"/>
      <c r="CHO15"/>
      <c r="CHP15"/>
      <c r="CHQ15"/>
      <c r="CHR15"/>
      <c r="CHS15"/>
      <c r="CHT15"/>
      <c r="CHU15"/>
      <c r="CHV15"/>
      <c r="CHW15"/>
      <c r="CHX15"/>
      <c r="CHY15"/>
      <c r="CHZ15"/>
      <c r="CIA15"/>
      <c r="CIB15"/>
      <c r="CIC15"/>
      <c r="CID15"/>
      <c r="CIE15"/>
      <c r="CIF15"/>
      <c r="CIG15"/>
      <c r="CIH15"/>
      <c r="CII15"/>
      <c r="CIJ15"/>
      <c r="CIK15"/>
      <c r="CIL15"/>
      <c r="CIM15"/>
      <c r="CIN15"/>
      <c r="CIO15"/>
      <c r="CIP15"/>
      <c r="CIQ15"/>
      <c r="CIR15"/>
      <c r="CIS15"/>
      <c r="CIT15"/>
      <c r="CIU15"/>
      <c r="CIV15"/>
      <c r="CIW15"/>
      <c r="CIX15"/>
      <c r="CIY15"/>
      <c r="CIZ15"/>
      <c r="CJA15"/>
      <c r="CJB15"/>
      <c r="CJC15"/>
      <c r="CJD15"/>
      <c r="CJE15"/>
      <c r="CJF15"/>
      <c r="CJG15"/>
      <c r="CJH15"/>
      <c r="CJI15"/>
      <c r="CJJ15"/>
      <c r="CJK15"/>
      <c r="CJL15"/>
      <c r="CJM15"/>
      <c r="CJN15"/>
      <c r="CJO15"/>
      <c r="CJP15"/>
      <c r="CJQ15"/>
      <c r="CJR15"/>
      <c r="CJS15"/>
      <c r="CJT15"/>
      <c r="CJU15"/>
      <c r="CJV15"/>
      <c r="CJW15"/>
      <c r="CJX15"/>
      <c r="CJY15"/>
      <c r="CJZ15"/>
      <c r="CKA15"/>
      <c r="CKB15"/>
      <c r="CKC15"/>
      <c r="CKD15"/>
      <c r="CKE15"/>
      <c r="CKF15"/>
      <c r="CKG15"/>
      <c r="CKH15"/>
      <c r="CKI15"/>
      <c r="CKJ15"/>
      <c r="CKK15"/>
      <c r="CKL15"/>
      <c r="CKM15"/>
      <c r="CKN15"/>
      <c r="CKO15"/>
      <c r="CKP15"/>
      <c r="CKQ15"/>
      <c r="CKR15"/>
      <c r="CKS15"/>
      <c r="CKT15"/>
      <c r="CKU15"/>
      <c r="CKV15"/>
      <c r="CKW15"/>
      <c r="CKX15"/>
      <c r="CKY15"/>
      <c r="CKZ15"/>
      <c r="CLA15"/>
      <c r="CLB15"/>
      <c r="CLC15"/>
      <c r="CLD15"/>
      <c r="CLE15"/>
      <c r="CLF15"/>
      <c r="CLG15"/>
      <c r="CLH15"/>
      <c r="CLI15"/>
      <c r="CLJ15"/>
      <c r="CLK15"/>
      <c r="CLL15"/>
      <c r="CLM15"/>
      <c r="CLN15"/>
      <c r="CLO15"/>
      <c r="CLP15"/>
      <c r="CLQ15"/>
      <c r="CLR15"/>
      <c r="CLS15"/>
      <c r="CLT15"/>
      <c r="CLU15"/>
      <c r="CLV15"/>
      <c r="CLW15"/>
      <c r="CLX15"/>
      <c r="CLY15"/>
      <c r="CLZ15"/>
      <c r="CMA15"/>
      <c r="CMB15"/>
      <c r="CMC15"/>
      <c r="CMD15"/>
      <c r="CME15"/>
      <c r="CMF15"/>
      <c r="CMG15"/>
      <c r="CMH15"/>
      <c r="CMI15"/>
      <c r="CMJ15"/>
      <c r="CMK15"/>
      <c r="CML15"/>
      <c r="CMM15"/>
      <c r="CMN15"/>
      <c r="CMO15"/>
      <c r="CMP15"/>
      <c r="CMQ15"/>
      <c r="CMR15"/>
      <c r="CMS15"/>
      <c r="CMT15"/>
      <c r="CMU15"/>
      <c r="CMV15"/>
      <c r="CMW15"/>
      <c r="CMX15"/>
      <c r="CMY15"/>
      <c r="CMZ15"/>
      <c r="CNA15"/>
      <c r="CNB15"/>
      <c r="CNC15"/>
      <c r="CND15"/>
      <c r="CNE15"/>
      <c r="CNF15"/>
      <c r="CNG15"/>
      <c r="CNH15"/>
      <c r="CNI15"/>
      <c r="CNJ15"/>
      <c r="CNK15"/>
      <c r="CNL15"/>
      <c r="CNM15"/>
      <c r="CNN15"/>
      <c r="CNO15"/>
      <c r="CNP15"/>
      <c r="CNQ15"/>
      <c r="CNR15"/>
      <c r="CNS15"/>
      <c r="CNT15"/>
      <c r="CNU15"/>
      <c r="CNV15"/>
      <c r="CNW15"/>
      <c r="CNX15"/>
      <c r="CNY15"/>
      <c r="CNZ15"/>
      <c r="COA15"/>
      <c r="COB15"/>
      <c r="COC15"/>
      <c r="COD15"/>
      <c r="COE15"/>
      <c r="COF15"/>
      <c r="COG15"/>
      <c r="COH15"/>
      <c r="COI15"/>
      <c r="COJ15"/>
      <c r="COK15"/>
      <c r="COL15"/>
      <c r="COM15"/>
      <c r="CON15"/>
      <c r="COO15"/>
      <c r="COP15"/>
      <c r="COQ15"/>
      <c r="COR15"/>
      <c r="COS15"/>
      <c r="COT15"/>
      <c r="COU15"/>
      <c r="COV15"/>
      <c r="COW15"/>
      <c r="COX15"/>
      <c r="COY15"/>
      <c r="COZ15"/>
      <c r="CPA15"/>
      <c r="CPB15"/>
      <c r="CPC15"/>
      <c r="CPD15"/>
      <c r="CPE15"/>
      <c r="CPF15"/>
      <c r="CPG15"/>
      <c r="CPH15"/>
      <c r="CPI15"/>
      <c r="CPJ15"/>
      <c r="CPK15"/>
      <c r="CPL15"/>
      <c r="CPM15"/>
      <c r="CPN15"/>
      <c r="CPO15"/>
      <c r="CPP15"/>
      <c r="CPQ15"/>
      <c r="CPR15"/>
      <c r="CPS15"/>
      <c r="CPT15"/>
      <c r="CPU15"/>
      <c r="CPV15"/>
      <c r="CPW15"/>
      <c r="CPX15"/>
      <c r="CPY15"/>
      <c r="CPZ15"/>
      <c r="CQA15"/>
      <c r="CQB15"/>
      <c r="CQC15"/>
      <c r="CQD15"/>
      <c r="CQE15"/>
      <c r="CQF15"/>
      <c r="CQG15"/>
      <c r="CQH15"/>
      <c r="CQI15"/>
      <c r="CQJ15"/>
      <c r="CQK15"/>
      <c r="CQL15"/>
      <c r="CQM15"/>
      <c r="CQN15"/>
      <c r="CQO15"/>
      <c r="CQP15"/>
      <c r="CQQ15"/>
      <c r="CQR15"/>
      <c r="CQS15"/>
      <c r="CQT15"/>
      <c r="CQU15"/>
      <c r="CQV15"/>
      <c r="CQW15"/>
      <c r="CQX15"/>
      <c r="CQY15"/>
      <c r="CQZ15"/>
      <c r="CRA15"/>
      <c r="CRB15"/>
      <c r="CRC15"/>
      <c r="CRD15"/>
      <c r="CRE15"/>
      <c r="CRF15"/>
      <c r="CRG15"/>
      <c r="CRH15"/>
      <c r="CRI15"/>
      <c r="CRJ15"/>
      <c r="CRK15"/>
      <c r="CRL15"/>
      <c r="CRM15"/>
      <c r="CRN15"/>
      <c r="CRO15"/>
      <c r="CRP15"/>
      <c r="CRQ15"/>
      <c r="CRR15"/>
      <c r="CRS15"/>
      <c r="CRT15"/>
      <c r="CRU15"/>
      <c r="CRV15"/>
      <c r="CRW15"/>
      <c r="CRX15"/>
      <c r="CRY15"/>
      <c r="CRZ15"/>
      <c r="CSA15"/>
      <c r="CSB15"/>
      <c r="CSC15"/>
      <c r="CSD15"/>
      <c r="CSE15"/>
      <c r="CSF15"/>
      <c r="CSG15"/>
      <c r="CSH15"/>
      <c r="CSI15"/>
      <c r="CSJ15"/>
      <c r="CSK15"/>
      <c r="CSL15"/>
      <c r="CSM15"/>
      <c r="CSN15"/>
      <c r="CSO15"/>
      <c r="CSP15"/>
      <c r="CSQ15"/>
      <c r="CSR15"/>
      <c r="CSS15"/>
      <c r="CST15"/>
      <c r="CSU15"/>
      <c r="CSV15"/>
      <c r="CSW15"/>
      <c r="CSX15"/>
      <c r="CSY15"/>
      <c r="CSZ15"/>
      <c r="CTA15"/>
      <c r="CTB15"/>
      <c r="CTC15"/>
      <c r="CTD15"/>
      <c r="CTE15"/>
      <c r="CTF15"/>
      <c r="CTG15"/>
      <c r="CTH15"/>
      <c r="CTI15"/>
      <c r="CTJ15"/>
      <c r="CTK15"/>
      <c r="CTL15"/>
      <c r="CTM15"/>
      <c r="CTN15"/>
      <c r="CTO15"/>
      <c r="CTP15"/>
      <c r="CTQ15"/>
      <c r="CTR15"/>
      <c r="CTS15"/>
      <c r="CTT15"/>
      <c r="CTU15"/>
      <c r="CTV15"/>
      <c r="CTW15"/>
      <c r="CTX15"/>
      <c r="CTY15"/>
      <c r="CTZ15"/>
      <c r="CUA15"/>
      <c r="CUB15"/>
      <c r="CUC15"/>
      <c r="CUD15"/>
      <c r="CUE15"/>
      <c r="CUF15"/>
      <c r="CUG15"/>
      <c r="CUH15"/>
      <c r="CUI15"/>
      <c r="CUJ15"/>
      <c r="CUK15"/>
      <c r="CUL15"/>
      <c r="CUM15"/>
      <c r="CUN15"/>
      <c r="CUO15"/>
      <c r="CUP15"/>
      <c r="CUQ15"/>
      <c r="CUR15"/>
      <c r="CUS15"/>
      <c r="CUT15"/>
      <c r="CUU15"/>
      <c r="CUV15"/>
      <c r="CUW15"/>
      <c r="CUX15"/>
      <c r="CUY15"/>
      <c r="CUZ15"/>
      <c r="CVA15"/>
      <c r="CVB15"/>
      <c r="CVC15"/>
      <c r="CVD15"/>
      <c r="CVE15"/>
      <c r="CVF15"/>
      <c r="CVG15"/>
      <c r="CVH15"/>
      <c r="CVI15"/>
      <c r="CVJ15"/>
      <c r="CVK15"/>
      <c r="CVL15"/>
      <c r="CVM15"/>
      <c r="CVN15"/>
      <c r="CVO15"/>
      <c r="CVP15"/>
      <c r="CVQ15"/>
      <c r="CVR15"/>
      <c r="CVS15"/>
      <c r="CVT15"/>
      <c r="CVU15"/>
      <c r="CVV15"/>
      <c r="CVW15"/>
      <c r="CVX15"/>
      <c r="CVY15"/>
      <c r="CVZ15"/>
      <c r="CWA15"/>
      <c r="CWB15"/>
      <c r="CWC15"/>
      <c r="CWD15"/>
      <c r="CWE15"/>
      <c r="CWF15"/>
      <c r="CWG15"/>
      <c r="CWH15"/>
      <c r="CWI15"/>
      <c r="CWJ15"/>
      <c r="CWK15"/>
      <c r="CWL15"/>
      <c r="CWM15"/>
      <c r="CWN15"/>
      <c r="CWO15"/>
      <c r="CWP15"/>
      <c r="CWQ15"/>
      <c r="CWR15"/>
      <c r="CWS15"/>
      <c r="CWT15"/>
      <c r="CWU15"/>
      <c r="CWV15"/>
      <c r="CWW15"/>
      <c r="CWX15"/>
      <c r="CWY15"/>
      <c r="CWZ15"/>
      <c r="CXA15"/>
      <c r="CXB15"/>
      <c r="CXC15"/>
      <c r="CXD15"/>
      <c r="CXE15"/>
      <c r="CXF15"/>
      <c r="CXG15"/>
      <c r="CXH15"/>
      <c r="CXI15"/>
      <c r="CXJ15"/>
      <c r="CXK15"/>
      <c r="CXL15"/>
      <c r="CXM15"/>
      <c r="CXN15"/>
      <c r="CXO15"/>
      <c r="CXP15"/>
      <c r="CXQ15"/>
      <c r="CXR15"/>
      <c r="CXS15"/>
      <c r="CXT15"/>
      <c r="CXU15"/>
      <c r="CXV15"/>
      <c r="CXW15"/>
      <c r="CXX15"/>
      <c r="CXY15"/>
      <c r="CXZ15"/>
      <c r="CYA15"/>
      <c r="CYB15"/>
      <c r="CYC15"/>
      <c r="CYD15"/>
      <c r="CYE15"/>
      <c r="CYF15"/>
      <c r="CYG15"/>
      <c r="CYH15"/>
      <c r="CYI15"/>
      <c r="CYJ15"/>
      <c r="CYK15"/>
      <c r="CYL15"/>
      <c r="CYM15"/>
      <c r="CYN15"/>
      <c r="CYO15"/>
      <c r="CYP15"/>
      <c r="CYQ15"/>
      <c r="CYR15"/>
      <c r="CYS15"/>
      <c r="CYT15"/>
      <c r="CYU15"/>
      <c r="CYV15"/>
      <c r="CYW15"/>
      <c r="CYX15"/>
      <c r="CYY15"/>
      <c r="CYZ15"/>
      <c r="CZA15"/>
      <c r="CZB15"/>
      <c r="CZC15"/>
      <c r="CZD15"/>
      <c r="CZE15"/>
      <c r="CZF15"/>
      <c r="CZG15"/>
      <c r="CZH15"/>
      <c r="CZI15"/>
      <c r="CZJ15"/>
      <c r="CZK15"/>
      <c r="CZL15"/>
      <c r="CZM15"/>
      <c r="CZN15"/>
      <c r="CZO15"/>
      <c r="CZP15"/>
      <c r="CZQ15"/>
      <c r="CZR15"/>
      <c r="CZS15"/>
      <c r="CZT15"/>
      <c r="CZU15"/>
      <c r="CZV15"/>
      <c r="CZW15"/>
      <c r="CZX15"/>
      <c r="CZY15"/>
      <c r="CZZ15"/>
      <c r="DAA15"/>
      <c r="DAB15"/>
      <c r="DAC15"/>
      <c r="DAD15"/>
      <c r="DAE15"/>
      <c r="DAF15"/>
      <c r="DAG15"/>
      <c r="DAH15"/>
      <c r="DAI15"/>
      <c r="DAJ15"/>
      <c r="DAK15"/>
      <c r="DAL15"/>
      <c r="DAM15"/>
      <c r="DAN15"/>
      <c r="DAO15"/>
      <c r="DAP15"/>
      <c r="DAQ15"/>
      <c r="DAR15"/>
      <c r="DAS15"/>
      <c r="DAT15"/>
      <c r="DAU15"/>
      <c r="DAV15"/>
      <c r="DAW15"/>
      <c r="DAX15"/>
      <c r="DAY15"/>
      <c r="DAZ15"/>
      <c r="DBA15"/>
      <c r="DBB15"/>
      <c r="DBC15"/>
      <c r="DBD15"/>
      <c r="DBE15"/>
      <c r="DBF15"/>
      <c r="DBG15"/>
      <c r="DBH15"/>
      <c r="DBI15"/>
      <c r="DBJ15"/>
      <c r="DBK15"/>
      <c r="DBL15"/>
      <c r="DBM15"/>
      <c r="DBN15"/>
      <c r="DBO15"/>
      <c r="DBP15"/>
      <c r="DBQ15"/>
      <c r="DBR15"/>
      <c r="DBS15"/>
      <c r="DBT15"/>
      <c r="DBU15"/>
      <c r="DBV15"/>
      <c r="DBW15"/>
      <c r="DBX15"/>
      <c r="DBY15"/>
      <c r="DBZ15"/>
      <c r="DCA15"/>
      <c r="DCB15"/>
      <c r="DCC15"/>
      <c r="DCD15"/>
      <c r="DCE15"/>
      <c r="DCF15"/>
      <c r="DCG15"/>
      <c r="DCH15"/>
      <c r="DCI15"/>
      <c r="DCJ15"/>
      <c r="DCK15"/>
      <c r="DCL15"/>
      <c r="DCM15"/>
      <c r="DCN15"/>
      <c r="DCO15"/>
      <c r="DCP15"/>
      <c r="DCQ15"/>
      <c r="DCR15"/>
      <c r="DCS15"/>
      <c r="DCT15"/>
      <c r="DCU15"/>
      <c r="DCV15"/>
      <c r="DCW15"/>
      <c r="DCX15"/>
      <c r="DCY15"/>
      <c r="DCZ15"/>
      <c r="DDA15"/>
      <c r="DDB15"/>
      <c r="DDC15"/>
      <c r="DDD15"/>
      <c r="DDE15"/>
      <c r="DDF15"/>
      <c r="DDG15"/>
      <c r="DDH15"/>
      <c r="DDI15"/>
      <c r="DDJ15"/>
      <c r="DDK15"/>
      <c r="DDL15"/>
      <c r="DDM15"/>
      <c r="DDN15"/>
      <c r="DDO15"/>
      <c r="DDP15"/>
      <c r="DDQ15"/>
      <c r="DDR15"/>
      <c r="DDS15"/>
      <c r="DDT15"/>
      <c r="DDU15"/>
      <c r="DDV15"/>
      <c r="DDW15"/>
      <c r="DDX15"/>
      <c r="DDY15"/>
      <c r="DDZ15"/>
      <c r="DEA15"/>
      <c r="DEB15"/>
      <c r="DEC15"/>
      <c r="DED15"/>
      <c r="DEE15"/>
      <c r="DEF15"/>
      <c r="DEG15"/>
      <c r="DEH15"/>
      <c r="DEI15"/>
      <c r="DEJ15"/>
      <c r="DEK15"/>
      <c r="DEL15"/>
      <c r="DEM15"/>
      <c r="DEN15"/>
      <c r="DEO15"/>
      <c r="DEP15"/>
      <c r="DEQ15"/>
      <c r="DER15"/>
      <c r="DES15"/>
      <c r="DET15"/>
      <c r="DEU15"/>
      <c r="DEV15"/>
      <c r="DEW15"/>
      <c r="DEX15"/>
      <c r="DEY15"/>
      <c r="DEZ15"/>
      <c r="DFA15"/>
      <c r="DFB15"/>
      <c r="DFC15"/>
      <c r="DFD15"/>
      <c r="DFE15"/>
      <c r="DFF15"/>
      <c r="DFG15"/>
      <c r="DFH15"/>
      <c r="DFI15"/>
      <c r="DFJ15"/>
      <c r="DFK15"/>
      <c r="DFL15"/>
      <c r="DFM15"/>
      <c r="DFN15"/>
      <c r="DFO15"/>
      <c r="DFP15"/>
      <c r="DFQ15"/>
      <c r="DFR15"/>
      <c r="DFS15"/>
      <c r="DFT15"/>
      <c r="DFU15"/>
      <c r="DFV15"/>
      <c r="DFW15"/>
      <c r="DFX15"/>
      <c r="DFY15"/>
      <c r="DFZ15"/>
      <c r="DGA15"/>
      <c r="DGB15"/>
      <c r="DGC15"/>
      <c r="DGD15"/>
      <c r="DGE15"/>
      <c r="DGF15"/>
      <c r="DGG15"/>
      <c r="DGH15"/>
      <c r="DGI15"/>
      <c r="DGJ15"/>
      <c r="DGK15"/>
      <c r="DGL15"/>
      <c r="DGM15"/>
      <c r="DGN15"/>
      <c r="DGO15"/>
      <c r="DGP15"/>
      <c r="DGQ15"/>
      <c r="DGR15"/>
      <c r="DGS15"/>
      <c r="DGT15"/>
      <c r="DGU15"/>
      <c r="DGV15"/>
      <c r="DGW15"/>
      <c r="DGX15"/>
      <c r="DGY15"/>
      <c r="DGZ15"/>
      <c r="DHA15"/>
      <c r="DHB15"/>
      <c r="DHC15"/>
      <c r="DHD15"/>
      <c r="DHE15"/>
      <c r="DHF15"/>
      <c r="DHG15"/>
      <c r="DHH15"/>
      <c r="DHI15"/>
      <c r="DHJ15"/>
      <c r="DHK15"/>
      <c r="DHL15"/>
      <c r="DHM15"/>
      <c r="DHN15"/>
      <c r="DHO15"/>
      <c r="DHP15"/>
      <c r="DHQ15"/>
      <c r="DHR15"/>
      <c r="DHS15"/>
      <c r="DHT15"/>
      <c r="DHU15"/>
      <c r="DHV15"/>
      <c r="DHW15"/>
      <c r="DHX15"/>
      <c r="DHY15"/>
      <c r="DHZ15"/>
      <c r="DIA15"/>
      <c r="DIB15"/>
      <c r="DIC15"/>
      <c r="DID15"/>
      <c r="DIE15"/>
      <c r="DIF15"/>
      <c r="DIG15"/>
      <c r="DIH15"/>
      <c r="DII15"/>
      <c r="DIJ15"/>
      <c r="DIK15"/>
      <c r="DIL15"/>
      <c r="DIM15"/>
      <c r="DIN15"/>
      <c r="DIO15"/>
      <c r="DIP15"/>
      <c r="DIQ15"/>
      <c r="DIR15"/>
      <c r="DIS15"/>
      <c r="DIT15"/>
      <c r="DIU15"/>
      <c r="DIV15"/>
      <c r="DIW15"/>
      <c r="DIX15"/>
      <c r="DIY15"/>
      <c r="DIZ15"/>
      <c r="DJA15"/>
      <c r="DJB15"/>
      <c r="DJC15"/>
      <c r="DJD15"/>
      <c r="DJE15"/>
      <c r="DJF15"/>
      <c r="DJG15"/>
      <c r="DJH15"/>
      <c r="DJI15"/>
      <c r="DJJ15"/>
      <c r="DJK15"/>
      <c r="DJL15"/>
      <c r="DJM15"/>
      <c r="DJN15"/>
      <c r="DJO15"/>
      <c r="DJP15"/>
      <c r="DJQ15"/>
      <c r="DJR15"/>
      <c r="DJS15"/>
      <c r="DJT15"/>
      <c r="DJU15"/>
      <c r="DJV15"/>
      <c r="DJW15"/>
      <c r="DJX15"/>
      <c r="DJY15"/>
      <c r="DJZ15"/>
      <c r="DKA15"/>
      <c r="DKB15"/>
      <c r="DKC15"/>
      <c r="DKD15"/>
      <c r="DKE15"/>
      <c r="DKF15"/>
      <c r="DKG15"/>
      <c r="DKH15"/>
      <c r="DKI15"/>
      <c r="DKJ15"/>
      <c r="DKK15"/>
      <c r="DKL15"/>
      <c r="DKM15"/>
      <c r="DKN15"/>
      <c r="DKO15"/>
      <c r="DKP15"/>
      <c r="DKQ15"/>
      <c r="DKR15"/>
      <c r="DKS15"/>
      <c r="DKT15"/>
      <c r="DKU15"/>
      <c r="DKV15"/>
      <c r="DKW15"/>
      <c r="DKX15"/>
      <c r="DKY15"/>
      <c r="DKZ15"/>
      <c r="DLA15"/>
      <c r="DLB15"/>
      <c r="DLC15"/>
      <c r="DLD15"/>
      <c r="DLE15"/>
      <c r="DLF15"/>
      <c r="DLG15"/>
      <c r="DLH15"/>
      <c r="DLI15"/>
      <c r="DLJ15"/>
      <c r="DLK15"/>
      <c r="DLL15"/>
      <c r="DLM15"/>
      <c r="DLN15"/>
      <c r="DLO15"/>
      <c r="DLP15"/>
      <c r="DLQ15"/>
      <c r="DLR15"/>
      <c r="DLS15"/>
      <c r="DLT15"/>
      <c r="DLU15"/>
      <c r="DLV15"/>
      <c r="DLW15"/>
      <c r="DLX15"/>
      <c r="DLY15"/>
      <c r="DLZ15"/>
      <c r="DMA15"/>
      <c r="DMB15"/>
      <c r="DMC15"/>
      <c r="DMD15"/>
      <c r="DME15"/>
      <c r="DMF15"/>
      <c r="DMG15"/>
      <c r="DMH15"/>
      <c r="DMI15"/>
      <c r="DMJ15"/>
      <c r="DMK15"/>
      <c r="DML15"/>
      <c r="DMM15"/>
      <c r="DMN15"/>
      <c r="DMO15"/>
      <c r="DMP15"/>
      <c r="DMQ15"/>
      <c r="DMR15"/>
      <c r="DMS15"/>
      <c r="DMT15"/>
      <c r="DMU15"/>
      <c r="DMV15"/>
      <c r="DMW15"/>
      <c r="DMX15"/>
      <c r="DMY15"/>
      <c r="DMZ15"/>
      <c r="DNA15"/>
      <c r="DNB15"/>
      <c r="DNC15"/>
      <c r="DND15"/>
      <c r="DNE15"/>
      <c r="DNF15"/>
      <c r="DNG15"/>
      <c r="DNH15"/>
      <c r="DNI15"/>
      <c r="DNJ15"/>
      <c r="DNK15"/>
      <c r="DNL15"/>
      <c r="DNM15"/>
      <c r="DNN15"/>
      <c r="DNO15"/>
      <c r="DNP15"/>
      <c r="DNQ15"/>
      <c r="DNR15"/>
      <c r="DNS15"/>
      <c r="DNT15"/>
      <c r="DNU15"/>
      <c r="DNV15"/>
      <c r="DNW15"/>
      <c r="DNX15"/>
      <c r="DNY15"/>
      <c r="DNZ15"/>
      <c r="DOA15"/>
      <c r="DOB15"/>
      <c r="DOC15"/>
      <c r="DOD15"/>
      <c r="DOE15"/>
      <c r="DOF15"/>
      <c r="DOG15"/>
      <c r="DOH15"/>
      <c r="DOI15"/>
      <c r="DOJ15"/>
      <c r="DOK15"/>
      <c r="DOL15"/>
      <c r="DOM15"/>
      <c r="DON15"/>
      <c r="DOO15"/>
      <c r="DOP15"/>
      <c r="DOQ15"/>
      <c r="DOR15"/>
      <c r="DOS15"/>
      <c r="DOT15"/>
      <c r="DOU15"/>
      <c r="DOV15"/>
      <c r="DOW15"/>
      <c r="DOX15"/>
      <c r="DOY15"/>
      <c r="DOZ15"/>
      <c r="DPA15"/>
      <c r="DPB15"/>
      <c r="DPC15"/>
      <c r="DPD15"/>
      <c r="DPE15"/>
      <c r="DPF15"/>
      <c r="DPG15"/>
      <c r="DPH15"/>
      <c r="DPI15"/>
      <c r="DPJ15"/>
      <c r="DPK15"/>
      <c r="DPL15"/>
      <c r="DPM15"/>
      <c r="DPN15"/>
      <c r="DPO15"/>
      <c r="DPP15"/>
      <c r="DPQ15"/>
      <c r="DPR15"/>
      <c r="DPS15"/>
      <c r="DPT15"/>
      <c r="DPU15"/>
      <c r="DPV15"/>
      <c r="DPW15"/>
      <c r="DPX15"/>
      <c r="DPY15"/>
      <c r="DPZ15"/>
      <c r="DQA15"/>
      <c r="DQB15"/>
      <c r="DQC15"/>
      <c r="DQD15"/>
      <c r="DQE15"/>
      <c r="DQF15"/>
      <c r="DQG15"/>
      <c r="DQH15"/>
      <c r="DQI15"/>
      <c r="DQJ15"/>
      <c r="DQK15"/>
      <c r="DQL15"/>
      <c r="DQM15"/>
      <c r="DQN15"/>
      <c r="DQO15"/>
      <c r="DQP15"/>
      <c r="DQQ15"/>
      <c r="DQR15"/>
      <c r="DQS15"/>
      <c r="DQT15"/>
      <c r="DQU15"/>
      <c r="DQV15"/>
      <c r="DQW15"/>
      <c r="DQX15"/>
      <c r="DQY15"/>
      <c r="DQZ15"/>
      <c r="DRA15"/>
      <c r="DRB15"/>
      <c r="DRC15"/>
      <c r="DRD15"/>
      <c r="DRE15"/>
      <c r="DRF15"/>
      <c r="DRG15"/>
      <c r="DRH15"/>
      <c r="DRI15"/>
      <c r="DRJ15"/>
      <c r="DRK15"/>
      <c r="DRL15"/>
      <c r="DRM15"/>
      <c r="DRN15"/>
      <c r="DRO15"/>
      <c r="DRP15"/>
      <c r="DRQ15"/>
      <c r="DRR15"/>
      <c r="DRS15"/>
      <c r="DRT15"/>
      <c r="DRU15"/>
      <c r="DRV15"/>
      <c r="DRW15"/>
      <c r="DRX15"/>
      <c r="DRY15"/>
      <c r="DRZ15"/>
      <c r="DSA15"/>
      <c r="DSB15"/>
      <c r="DSC15"/>
      <c r="DSD15"/>
      <c r="DSE15"/>
      <c r="DSF15"/>
      <c r="DSG15"/>
      <c r="DSH15"/>
      <c r="DSI15"/>
      <c r="DSJ15"/>
      <c r="DSK15"/>
      <c r="DSL15"/>
      <c r="DSM15"/>
      <c r="DSN15"/>
      <c r="DSO15"/>
      <c r="DSP15"/>
      <c r="DSQ15"/>
      <c r="DSR15"/>
      <c r="DSS15"/>
      <c r="DST15"/>
      <c r="DSU15"/>
      <c r="DSV15"/>
      <c r="DSW15"/>
      <c r="DSX15"/>
      <c r="DSY15"/>
      <c r="DSZ15"/>
      <c r="DTA15"/>
      <c r="DTB15"/>
      <c r="DTC15"/>
      <c r="DTD15"/>
      <c r="DTE15"/>
      <c r="DTF15"/>
      <c r="DTG15"/>
      <c r="DTH15"/>
      <c r="DTI15"/>
      <c r="DTJ15"/>
      <c r="DTK15"/>
      <c r="DTL15"/>
      <c r="DTM15"/>
      <c r="DTN15"/>
      <c r="DTO15"/>
      <c r="DTP15"/>
      <c r="DTQ15"/>
      <c r="DTR15"/>
      <c r="DTS15"/>
      <c r="DTT15"/>
      <c r="DTU15"/>
      <c r="DTV15"/>
      <c r="DTW15"/>
      <c r="DTX15"/>
      <c r="DTY15"/>
      <c r="DTZ15"/>
      <c r="DUA15"/>
      <c r="DUB15"/>
      <c r="DUC15"/>
      <c r="DUD15"/>
      <c r="DUE15"/>
      <c r="DUF15"/>
      <c r="DUG15"/>
      <c r="DUH15"/>
      <c r="DUI15"/>
      <c r="DUJ15"/>
      <c r="DUK15"/>
      <c r="DUL15"/>
      <c r="DUM15"/>
      <c r="DUN15"/>
      <c r="DUO15"/>
      <c r="DUP15"/>
      <c r="DUQ15"/>
      <c r="DUR15"/>
      <c r="DUS15"/>
      <c r="DUT15"/>
      <c r="DUU15"/>
      <c r="DUV15"/>
      <c r="DUW15"/>
      <c r="DUX15"/>
      <c r="DUY15"/>
      <c r="DUZ15"/>
      <c r="DVA15"/>
      <c r="DVB15"/>
      <c r="DVC15"/>
      <c r="DVD15"/>
      <c r="DVE15"/>
      <c r="DVF15"/>
      <c r="DVG15"/>
      <c r="DVH15"/>
      <c r="DVI15"/>
      <c r="DVJ15"/>
      <c r="DVK15"/>
      <c r="DVL15"/>
      <c r="DVM15"/>
      <c r="DVN15"/>
      <c r="DVO15"/>
      <c r="DVP15"/>
      <c r="DVQ15"/>
      <c r="DVR15"/>
      <c r="DVS15"/>
      <c r="DVT15"/>
      <c r="DVU15"/>
      <c r="DVV15"/>
      <c r="DVW15"/>
      <c r="DVX15"/>
      <c r="DVY15"/>
      <c r="DVZ15"/>
      <c r="DWA15"/>
      <c r="DWB15"/>
      <c r="DWC15"/>
      <c r="DWD15"/>
      <c r="DWE15"/>
      <c r="DWF15"/>
      <c r="DWG15"/>
      <c r="DWH15"/>
      <c r="DWI15"/>
      <c r="DWJ15"/>
      <c r="DWK15"/>
      <c r="DWL15"/>
      <c r="DWM15"/>
      <c r="DWN15"/>
      <c r="DWO15"/>
      <c r="DWP15"/>
      <c r="DWQ15"/>
      <c r="DWR15"/>
      <c r="DWS15"/>
      <c r="DWT15"/>
      <c r="DWU15"/>
      <c r="DWV15"/>
      <c r="DWW15"/>
      <c r="DWX15"/>
      <c r="DWY15"/>
      <c r="DWZ15"/>
      <c r="DXA15"/>
      <c r="DXB15"/>
      <c r="DXC15"/>
      <c r="DXD15"/>
      <c r="DXE15"/>
      <c r="DXF15"/>
      <c r="DXG15"/>
      <c r="DXH15"/>
      <c r="DXI15"/>
      <c r="DXJ15"/>
      <c r="DXK15"/>
      <c r="DXL15"/>
      <c r="DXM15"/>
      <c r="DXN15"/>
      <c r="DXO15"/>
      <c r="DXP15"/>
      <c r="DXQ15"/>
      <c r="DXR15"/>
      <c r="DXS15"/>
      <c r="DXT15"/>
      <c r="DXU15"/>
      <c r="DXV15"/>
      <c r="DXW15"/>
      <c r="DXX15"/>
      <c r="DXY15"/>
      <c r="DXZ15"/>
      <c r="DYA15"/>
      <c r="DYB15"/>
      <c r="DYC15"/>
      <c r="DYD15"/>
      <c r="DYE15"/>
      <c r="DYF15"/>
      <c r="DYG15"/>
      <c r="DYH15"/>
      <c r="DYI15"/>
      <c r="DYJ15"/>
      <c r="DYK15"/>
      <c r="DYL15"/>
      <c r="DYM15"/>
      <c r="DYN15"/>
      <c r="DYO15"/>
      <c r="DYP15"/>
      <c r="DYQ15"/>
      <c r="DYR15"/>
      <c r="DYS15"/>
      <c r="DYT15"/>
      <c r="DYU15"/>
      <c r="DYV15"/>
      <c r="DYW15"/>
      <c r="DYX15"/>
      <c r="DYY15"/>
      <c r="DYZ15"/>
      <c r="DZA15"/>
      <c r="DZB15"/>
      <c r="DZC15"/>
      <c r="DZD15"/>
      <c r="DZE15"/>
      <c r="DZF15"/>
      <c r="DZG15"/>
      <c r="DZH15"/>
      <c r="DZI15"/>
      <c r="DZJ15"/>
      <c r="DZK15"/>
      <c r="DZL15"/>
      <c r="DZM15"/>
      <c r="DZN15"/>
      <c r="DZO15"/>
      <c r="DZP15"/>
      <c r="DZQ15"/>
      <c r="DZR15"/>
      <c r="DZS15"/>
      <c r="DZT15"/>
      <c r="DZU15"/>
      <c r="DZV15"/>
      <c r="DZW15"/>
      <c r="DZX15"/>
      <c r="DZY15"/>
      <c r="DZZ15"/>
      <c r="EAA15"/>
      <c r="EAB15"/>
      <c r="EAC15"/>
      <c r="EAD15"/>
      <c r="EAE15"/>
      <c r="EAF15"/>
      <c r="EAG15"/>
      <c r="EAH15"/>
      <c r="EAI15"/>
      <c r="EAJ15"/>
      <c r="EAK15"/>
      <c r="EAL15"/>
      <c r="EAM15"/>
      <c r="EAN15"/>
      <c r="EAO15"/>
      <c r="EAP15"/>
      <c r="EAQ15"/>
      <c r="EAR15"/>
      <c r="EAS15"/>
      <c r="EAT15"/>
      <c r="EAU15"/>
      <c r="EAV15"/>
      <c r="EAW15"/>
      <c r="EAX15"/>
      <c r="EAY15"/>
      <c r="EAZ15"/>
      <c r="EBA15"/>
      <c r="EBB15"/>
      <c r="EBC15"/>
      <c r="EBD15"/>
      <c r="EBE15"/>
      <c r="EBF15"/>
      <c r="EBG15"/>
      <c r="EBH15"/>
      <c r="EBI15"/>
      <c r="EBJ15"/>
      <c r="EBK15"/>
      <c r="EBL15"/>
      <c r="EBM15"/>
      <c r="EBN15"/>
      <c r="EBO15"/>
      <c r="EBP15"/>
      <c r="EBQ15"/>
      <c r="EBR15"/>
      <c r="EBS15"/>
      <c r="EBT15"/>
      <c r="EBU15"/>
      <c r="EBV15"/>
      <c r="EBW15"/>
      <c r="EBX15"/>
      <c r="EBY15"/>
      <c r="EBZ15"/>
      <c r="ECA15"/>
      <c r="ECB15"/>
      <c r="ECC15"/>
      <c r="ECD15"/>
      <c r="ECE15"/>
      <c r="ECF15"/>
      <c r="ECG15"/>
      <c r="ECH15"/>
      <c r="ECI15"/>
      <c r="ECJ15"/>
      <c r="ECK15"/>
      <c r="ECL15"/>
      <c r="ECM15"/>
      <c r="ECN15"/>
      <c r="ECO15"/>
      <c r="ECP15"/>
      <c r="ECQ15"/>
      <c r="ECR15"/>
      <c r="ECS15"/>
      <c r="ECT15"/>
      <c r="ECU15"/>
      <c r="ECV15"/>
      <c r="ECW15"/>
      <c r="ECX15"/>
      <c r="ECY15"/>
      <c r="ECZ15"/>
      <c r="EDA15"/>
      <c r="EDB15"/>
      <c r="EDC15"/>
      <c r="EDD15"/>
      <c r="EDE15"/>
      <c r="EDF15"/>
      <c r="EDG15"/>
      <c r="EDH15"/>
      <c r="EDI15"/>
      <c r="EDJ15"/>
      <c r="EDK15"/>
      <c r="EDL15"/>
      <c r="EDM15"/>
      <c r="EDN15"/>
      <c r="EDO15"/>
      <c r="EDP15"/>
      <c r="EDQ15"/>
      <c r="EDR15"/>
      <c r="EDS15"/>
      <c r="EDT15"/>
      <c r="EDU15"/>
      <c r="EDV15"/>
      <c r="EDW15"/>
      <c r="EDX15"/>
      <c r="EDY15"/>
      <c r="EDZ15"/>
      <c r="EEA15"/>
      <c r="EEB15"/>
      <c r="EEC15"/>
      <c r="EED15"/>
      <c r="EEE15"/>
      <c r="EEF15"/>
      <c r="EEG15"/>
      <c r="EEH15"/>
      <c r="EEI15"/>
      <c r="EEJ15"/>
      <c r="EEK15"/>
      <c r="EEL15"/>
      <c r="EEM15"/>
      <c r="EEN15"/>
      <c r="EEO15"/>
      <c r="EEP15"/>
      <c r="EEQ15"/>
      <c r="EER15"/>
      <c r="EES15"/>
      <c r="EET15"/>
      <c r="EEU15"/>
      <c r="EEV15"/>
      <c r="EEW15"/>
      <c r="EEX15"/>
      <c r="EEY15"/>
      <c r="EEZ15"/>
      <c r="EFA15"/>
      <c r="EFB15"/>
      <c r="EFC15"/>
      <c r="EFD15"/>
      <c r="EFE15"/>
      <c r="EFF15"/>
      <c r="EFG15"/>
      <c r="EFH15"/>
      <c r="EFI15"/>
      <c r="EFJ15"/>
      <c r="EFK15"/>
      <c r="EFL15"/>
      <c r="EFM15"/>
      <c r="EFN15"/>
      <c r="EFO15"/>
      <c r="EFP15"/>
      <c r="EFQ15"/>
      <c r="EFR15"/>
      <c r="EFS15"/>
      <c r="EFT15"/>
      <c r="EFU15"/>
      <c r="EFV15"/>
      <c r="EFW15"/>
      <c r="EFX15"/>
      <c r="EFY15"/>
      <c r="EFZ15"/>
      <c r="EGA15"/>
      <c r="EGB15"/>
      <c r="EGC15"/>
      <c r="EGD15"/>
      <c r="EGE15"/>
      <c r="EGF15"/>
      <c r="EGG15"/>
      <c r="EGH15"/>
      <c r="EGI15"/>
      <c r="EGJ15"/>
      <c r="EGK15"/>
      <c r="EGL15"/>
      <c r="EGM15"/>
      <c r="EGN15"/>
      <c r="EGO15"/>
      <c r="EGP15"/>
      <c r="EGQ15"/>
      <c r="EGR15"/>
      <c r="EGS15"/>
      <c r="EGT15"/>
      <c r="EGU15"/>
      <c r="EGV15"/>
      <c r="EGW15"/>
      <c r="EGX15"/>
      <c r="EGY15"/>
      <c r="EGZ15"/>
      <c r="EHA15"/>
      <c r="EHB15"/>
      <c r="EHC15"/>
      <c r="EHD15"/>
      <c r="EHE15"/>
      <c r="EHF15"/>
      <c r="EHG15"/>
      <c r="EHH15"/>
      <c r="EHI15"/>
      <c r="EHJ15"/>
      <c r="EHK15"/>
      <c r="EHL15"/>
      <c r="EHM15"/>
      <c r="EHN15"/>
      <c r="EHO15"/>
      <c r="EHP15"/>
      <c r="EHQ15"/>
      <c r="EHR15"/>
      <c r="EHS15"/>
      <c r="EHT15"/>
      <c r="EHU15"/>
      <c r="EHV15"/>
      <c r="EHW15"/>
      <c r="EHX15"/>
      <c r="EHY15"/>
      <c r="EHZ15"/>
      <c r="EIA15"/>
      <c r="EIB15"/>
      <c r="EIC15"/>
      <c r="EID15"/>
      <c r="EIE15"/>
      <c r="EIF15"/>
      <c r="EIG15"/>
      <c r="EIH15"/>
      <c r="EII15"/>
      <c r="EIJ15"/>
      <c r="EIK15"/>
      <c r="EIL15"/>
      <c r="EIM15"/>
      <c r="EIN15"/>
      <c r="EIO15"/>
      <c r="EIP15"/>
      <c r="EIQ15"/>
      <c r="EIR15"/>
      <c r="EIS15"/>
      <c r="EIT15"/>
      <c r="EIU15"/>
      <c r="EIV15"/>
      <c r="EIW15"/>
      <c r="EIX15"/>
      <c r="EIY15"/>
      <c r="EIZ15"/>
      <c r="EJA15"/>
      <c r="EJB15"/>
      <c r="EJC15"/>
      <c r="EJD15"/>
      <c r="EJE15"/>
      <c r="EJF15"/>
      <c r="EJG15"/>
      <c r="EJH15"/>
      <c r="EJI15"/>
      <c r="EJJ15"/>
      <c r="EJK15"/>
      <c r="EJL15"/>
      <c r="EJM15"/>
      <c r="EJN15"/>
      <c r="EJO15"/>
      <c r="EJP15"/>
      <c r="EJQ15"/>
      <c r="EJR15"/>
      <c r="EJS15"/>
      <c r="EJT15"/>
      <c r="EJU15"/>
      <c r="EJV15"/>
      <c r="EJW15"/>
      <c r="EJX15"/>
      <c r="EJY15"/>
      <c r="EJZ15"/>
      <c r="EKA15"/>
      <c r="EKB15"/>
      <c r="EKC15"/>
      <c r="EKD15"/>
      <c r="EKE15"/>
      <c r="EKF15"/>
      <c r="EKG15"/>
      <c r="EKH15"/>
      <c r="EKI15"/>
      <c r="EKJ15"/>
      <c r="EKK15"/>
      <c r="EKL15"/>
      <c r="EKM15"/>
      <c r="EKN15"/>
      <c r="EKO15"/>
      <c r="EKP15"/>
      <c r="EKQ15"/>
      <c r="EKR15"/>
      <c r="EKS15"/>
      <c r="EKT15"/>
      <c r="EKU15"/>
      <c r="EKV15"/>
      <c r="EKW15"/>
      <c r="EKX15"/>
      <c r="EKY15"/>
      <c r="EKZ15"/>
      <c r="ELA15"/>
      <c r="ELB15"/>
      <c r="ELC15"/>
      <c r="ELD15"/>
      <c r="ELE15"/>
      <c r="ELF15"/>
      <c r="ELG15"/>
      <c r="ELH15"/>
      <c r="ELI15"/>
      <c r="ELJ15"/>
      <c r="ELK15"/>
      <c r="ELL15"/>
      <c r="ELM15"/>
      <c r="ELN15"/>
      <c r="ELO15"/>
      <c r="ELP15"/>
      <c r="ELQ15"/>
      <c r="ELR15"/>
      <c r="ELS15"/>
      <c r="ELT15"/>
      <c r="ELU15"/>
      <c r="ELV15"/>
      <c r="ELW15"/>
      <c r="ELX15"/>
      <c r="ELY15"/>
      <c r="ELZ15"/>
      <c r="EMA15"/>
      <c r="EMB15"/>
      <c r="EMC15"/>
      <c r="EMD15"/>
      <c r="EME15"/>
      <c r="EMF15"/>
      <c r="EMG15"/>
      <c r="EMH15"/>
      <c r="EMI15"/>
      <c r="EMJ15"/>
      <c r="EMK15"/>
      <c r="EML15"/>
      <c r="EMM15"/>
      <c r="EMN15"/>
      <c r="EMO15"/>
      <c r="EMP15"/>
      <c r="EMQ15"/>
      <c r="EMR15"/>
      <c r="EMS15"/>
      <c r="EMT15"/>
      <c r="EMU15"/>
      <c r="EMV15"/>
      <c r="EMW15"/>
      <c r="EMX15"/>
      <c r="EMY15"/>
      <c r="EMZ15"/>
      <c r="ENA15"/>
      <c r="ENB15"/>
      <c r="ENC15"/>
      <c r="END15"/>
      <c r="ENE15"/>
      <c r="ENF15"/>
      <c r="ENG15"/>
      <c r="ENH15"/>
      <c r="ENI15"/>
      <c r="ENJ15"/>
      <c r="ENK15"/>
      <c r="ENL15"/>
      <c r="ENM15"/>
      <c r="ENN15"/>
      <c r="ENO15"/>
      <c r="ENP15"/>
      <c r="ENQ15"/>
      <c r="ENR15"/>
      <c r="ENS15"/>
      <c r="ENT15"/>
      <c r="ENU15"/>
      <c r="ENV15"/>
      <c r="ENW15"/>
      <c r="ENX15"/>
      <c r="ENY15"/>
      <c r="ENZ15"/>
      <c r="EOA15"/>
      <c r="EOB15"/>
      <c r="EOC15"/>
      <c r="EOD15"/>
      <c r="EOE15"/>
      <c r="EOF15"/>
      <c r="EOG15"/>
      <c r="EOH15"/>
      <c r="EOI15"/>
      <c r="EOJ15"/>
      <c r="EOK15"/>
      <c r="EOL15"/>
      <c r="EOM15"/>
      <c r="EON15"/>
      <c r="EOO15"/>
      <c r="EOP15"/>
      <c r="EOQ15"/>
      <c r="EOR15"/>
      <c r="EOS15"/>
      <c r="EOT15"/>
      <c r="EOU15"/>
      <c r="EOV15"/>
      <c r="EOW15"/>
      <c r="EOX15"/>
      <c r="EOY15"/>
      <c r="EOZ15"/>
      <c r="EPA15"/>
      <c r="EPB15"/>
      <c r="EPC15"/>
      <c r="EPD15"/>
      <c r="EPE15"/>
      <c r="EPF15"/>
      <c r="EPG15"/>
      <c r="EPH15"/>
      <c r="EPI15"/>
      <c r="EPJ15"/>
      <c r="EPK15"/>
      <c r="EPL15"/>
      <c r="EPM15"/>
      <c r="EPN15"/>
      <c r="EPO15"/>
      <c r="EPP15"/>
      <c r="EPQ15"/>
      <c r="EPR15"/>
      <c r="EPS15"/>
      <c r="EPT15"/>
      <c r="EPU15"/>
      <c r="EPV15"/>
      <c r="EPW15"/>
      <c r="EPX15"/>
      <c r="EPY15"/>
      <c r="EPZ15"/>
      <c r="EQA15"/>
      <c r="EQB15"/>
      <c r="EQC15"/>
      <c r="EQD15"/>
      <c r="EQE15"/>
      <c r="EQF15"/>
      <c r="EQG15"/>
      <c r="EQH15"/>
      <c r="EQI15"/>
      <c r="EQJ15"/>
      <c r="EQK15"/>
      <c r="EQL15"/>
      <c r="EQM15"/>
      <c r="EQN15"/>
      <c r="EQO15"/>
      <c r="EQP15"/>
      <c r="EQQ15"/>
      <c r="EQR15"/>
      <c r="EQS15"/>
      <c r="EQT15"/>
      <c r="EQU15"/>
      <c r="EQV15"/>
      <c r="EQW15"/>
      <c r="EQX15"/>
      <c r="EQY15"/>
      <c r="EQZ15"/>
      <c r="ERA15"/>
      <c r="ERB15"/>
      <c r="ERC15"/>
      <c r="ERD15"/>
      <c r="ERE15"/>
      <c r="ERF15"/>
      <c r="ERG15"/>
      <c r="ERH15"/>
      <c r="ERI15"/>
      <c r="ERJ15"/>
      <c r="ERK15"/>
      <c r="ERL15"/>
      <c r="ERM15"/>
      <c r="ERN15"/>
      <c r="ERO15"/>
      <c r="ERP15"/>
      <c r="ERQ15"/>
      <c r="ERR15"/>
      <c r="ERS15"/>
      <c r="ERT15"/>
      <c r="ERU15"/>
      <c r="ERV15"/>
      <c r="ERW15"/>
      <c r="ERX15"/>
      <c r="ERY15"/>
      <c r="ERZ15"/>
      <c r="ESA15"/>
      <c r="ESB15"/>
      <c r="ESC15"/>
      <c r="ESD15"/>
      <c r="ESE15"/>
      <c r="ESF15"/>
      <c r="ESG15"/>
      <c r="ESH15"/>
      <c r="ESI15"/>
      <c r="ESJ15"/>
      <c r="ESK15"/>
      <c r="ESL15"/>
      <c r="ESM15"/>
      <c r="ESN15"/>
      <c r="ESO15"/>
      <c r="ESP15"/>
      <c r="ESQ15"/>
      <c r="ESR15"/>
      <c r="ESS15"/>
      <c r="EST15"/>
      <c r="ESU15"/>
      <c r="ESV15"/>
      <c r="ESW15"/>
      <c r="ESX15"/>
      <c r="ESY15"/>
      <c r="ESZ15"/>
      <c r="ETA15"/>
      <c r="ETB15"/>
      <c r="ETC15"/>
      <c r="ETD15"/>
      <c r="ETE15"/>
      <c r="ETF15"/>
      <c r="ETG15"/>
      <c r="ETH15"/>
      <c r="ETI15"/>
      <c r="ETJ15"/>
      <c r="ETK15"/>
      <c r="ETL15"/>
      <c r="ETM15"/>
      <c r="ETN15"/>
      <c r="ETO15"/>
      <c r="ETP15"/>
      <c r="ETQ15"/>
      <c r="ETR15"/>
      <c r="ETS15"/>
      <c r="ETT15"/>
      <c r="ETU15"/>
      <c r="ETV15"/>
      <c r="ETW15"/>
      <c r="ETX15"/>
      <c r="ETY15"/>
      <c r="ETZ15"/>
      <c r="EUA15"/>
      <c r="EUB15"/>
      <c r="EUC15"/>
      <c r="EUD15"/>
      <c r="EUE15"/>
      <c r="EUF15"/>
      <c r="EUG15"/>
      <c r="EUH15"/>
      <c r="EUI15"/>
      <c r="EUJ15"/>
      <c r="EUK15"/>
      <c r="EUL15"/>
      <c r="EUM15"/>
      <c r="EUN15"/>
      <c r="EUO15"/>
      <c r="EUP15"/>
      <c r="EUQ15"/>
      <c r="EUR15"/>
      <c r="EUS15"/>
      <c r="EUT15"/>
      <c r="EUU15"/>
      <c r="EUV15"/>
      <c r="EUW15"/>
      <c r="EUX15"/>
      <c r="EUY15"/>
      <c r="EUZ15"/>
      <c r="EVA15"/>
      <c r="EVB15"/>
      <c r="EVC15"/>
      <c r="EVD15"/>
      <c r="EVE15"/>
      <c r="EVF15"/>
      <c r="EVG15"/>
      <c r="EVH15"/>
      <c r="EVI15"/>
      <c r="EVJ15"/>
      <c r="EVK15"/>
      <c r="EVL15"/>
      <c r="EVM15"/>
      <c r="EVN15"/>
      <c r="EVO15"/>
      <c r="EVP15"/>
      <c r="EVQ15"/>
      <c r="EVR15"/>
      <c r="EVS15"/>
      <c r="EVT15"/>
      <c r="EVU15"/>
      <c r="EVV15"/>
      <c r="EVW15"/>
      <c r="EVX15"/>
      <c r="EVY15"/>
      <c r="EVZ15"/>
      <c r="EWA15"/>
      <c r="EWB15"/>
      <c r="EWC15"/>
      <c r="EWD15"/>
      <c r="EWE15"/>
      <c r="EWF15"/>
      <c r="EWG15"/>
      <c r="EWH15"/>
      <c r="EWI15"/>
      <c r="EWJ15"/>
      <c r="EWK15"/>
      <c r="EWL15"/>
      <c r="EWM15"/>
      <c r="EWN15"/>
      <c r="EWO15"/>
      <c r="EWP15"/>
      <c r="EWQ15"/>
      <c r="EWR15"/>
      <c r="EWS15"/>
      <c r="EWT15"/>
      <c r="EWU15"/>
      <c r="EWV15"/>
      <c r="EWW15"/>
      <c r="EWX15"/>
      <c r="EWY15"/>
      <c r="EWZ15"/>
      <c r="EXA15"/>
      <c r="EXB15"/>
      <c r="EXC15"/>
      <c r="EXD15"/>
      <c r="EXE15"/>
      <c r="EXF15"/>
      <c r="EXG15"/>
      <c r="EXH15"/>
      <c r="EXI15"/>
      <c r="EXJ15"/>
      <c r="EXK15"/>
      <c r="EXL15"/>
      <c r="EXM15"/>
      <c r="EXN15"/>
      <c r="EXO15"/>
      <c r="EXP15"/>
      <c r="EXQ15"/>
      <c r="EXR15"/>
      <c r="EXS15"/>
      <c r="EXT15"/>
      <c r="EXU15"/>
      <c r="EXV15"/>
      <c r="EXW15"/>
      <c r="EXX15"/>
      <c r="EXY15"/>
      <c r="EXZ15"/>
      <c r="EYA15"/>
      <c r="EYB15"/>
      <c r="EYC15"/>
      <c r="EYD15"/>
      <c r="EYE15"/>
      <c r="EYF15"/>
      <c r="EYG15"/>
      <c r="EYH15"/>
      <c r="EYI15"/>
      <c r="EYJ15"/>
      <c r="EYK15"/>
      <c r="EYL15"/>
      <c r="EYM15"/>
      <c r="EYN15"/>
      <c r="EYO15"/>
      <c r="EYP15"/>
      <c r="EYQ15"/>
      <c r="EYR15"/>
      <c r="EYS15"/>
      <c r="EYT15"/>
      <c r="EYU15"/>
      <c r="EYV15"/>
      <c r="EYW15"/>
      <c r="EYX15"/>
      <c r="EYY15"/>
      <c r="EYZ15"/>
      <c r="EZA15"/>
      <c r="EZB15"/>
      <c r="EZC15"/>
      <c r="EZD15"/>
      <c r="EZE15"/>
      <c r="EZF15"/>
      <c r="EZG15"/>
      <c r="EZH15"/>
      <c r="EZI15"/>
      <c r="EZJ15"/>
      <c r="EZK15"/>
      <c r="EZL15"/>
      <c r="EZM15"/>
      <c r="EZN15"/>
      <c r="EZO15"/>
      <c r="EZP15"/>
      <c r="EZQ15"/>
      <c r="EZR15"/>
      <c r="EZS15"/>
      <c r="EZT15"/>
      <c r="EZU15"/>
      <c r="EZV15"/>
      <c r="EZW15"/>
      <c r="EZX15"/>
      <c r="EZY15"/>
      <c r="EZZ15"/>
      <c r="FAA15"/>
      <c r="FAB15"/>
      <c r="FAC15"/>
      <c r="FAD15"/>
      <c r="FAE15"/>
      <c r="FAF15"/>
      <c r="FAG15"/>
      <c r="FAH15"/>
      <c r="FAI15"/>
      <c r="FAJ15"/>
      <c r="FAK15"/>
      <c r="FAL15"/>
      <c r="FAM15"/>
      <c r="FAN15"/>
      <c r="FAO15"/>
      <c r="FAP15"/>
      <c r="FAQ15"/>
      <c r="FAR15"/>
      <c r="FAS15"/>
      <c r="FAT15"/>
      <c r="FAU15"/>
      <c r="FAV15"/>
      <c r="FAW15"/>
      <c r="FAX15"/>
      <c r="FAY15"/>
      <c r="FAZ15"/>
      <c r="FBA15"/>
      <c r="FBB15"/>
      <c r="FBC15"/>
      <c r="FBD15"/>
      <c r="FBE15"/>
      <c r="FBF15"/>
      <c r="FBG15"/>
      <c r="FBH15"/>
      <c r="FBI15"/>
      <c r="FBJ15"/>
      <c r="FBK15"/>
      <c r="FBL15"/>
      <c r="FBM15"/>
      <c r="FBN15"/>
      <c r="FBO15"/>
      <c r="FBP15"/>
      <c r="FBQ15"/>
      <c r="FBR15"/>
      <c r="FBS15"/>
      <c r="FBT15"/>
      <c r="FBU15"/>
      <c r="FBV15"/>
      <c r="FBW15"/>
      <c r="FBX15"/>
      <c r="FBY15"/>
      <c r="FBZ15"/>
      <c r="FCA15"/>
      <c r="FCB15"/>
      <c r="FCC15"/>
      <c r="FCD15"/>
      <c r="FCE15"/>
      <c r="FCF15"/>
      <c r="FCG15"/>
      <c r="FCH15"/>
      <c r="FCI15"/>
      <c r="FCJ15"/>
      <c r="FCK15"/>
      <c r="FCL15"/>
      <c r="FCM15"/>
      <c r="FCN15"/>
      <c r="FCO15"/>
      <c r="FCP15"/>
      <c r="FCQ15"/>
      <c r="FCR15"/>
      <c r="FCS15"/>
      <c r="FCT15"/>
      <c r="FCU15"/>
      <c r="FCV15"/>
      <c r="FCW15"/>
      <c r="FCX15"/>
      <c r="FCY15"/>
      <c r="FCZ15"/>
      <c r="FDA15"/>
      <c r="FDB15"/>
      <c r="FDC15"/>
      <c r="FDD15"/>
      <c r="FDE15"/>
      <c r="FDF15"/>
      <c r="FDG15"/>
      <c r="FDH15"/>
      <c r="FDI15"/>
      <c r="FDJ15"/>
      <c r="FDK15"/>
      <c r="FDL15"/>
      <c r="FDM15"/>
      <c r="FDN15"/>
      <c r="FDO15"/>
      <c r="FDP15"/>
      <c r="FDQ15"/>
      <c r="FDR15"/>
      <c r="FDS15"/>
      <c r="FDT15"/>
      <c r="FDU15"/>
      <c r="FDV15"/>
      <c r="FDW15"/>
      <c r="FDX15"/>
      <c r="FDY15"/>
      <c r="FDZ15"/>
      <c r="FEA15"/>
      <c r="FEB15"/>
      <c r="FEC15"/>
      <c r="FED15"/>
      <c r="FEE15"/>
      <c r="FEF15"/>
      <c r="FEG15"/>
      <c r="FEH15"/>
      <c r="FEI15"/>
      <c r="FEJ15"/>
      <c r="FEK15"/>
      <c r="FEL15"/>
      <c r="FEM15"/>
      <c r="FEN15"/>
      <c r="FEO15"/>
      <c r="FEP15"/>
      <c r="FEQ15"/>
      <c r="FER15"/>
      <c r="FES15"/>
      <c r="FET15"/>
      <c r="FEU15"/>
      <c r="FEV15"/>
      <c r="FEW15"/>
      <c r="FEX15"/>
      <c r="FEY15"/>
      <c r="FEZ15"/>
      <c r="FFA15"/>
      <c r="FFB15"/>
      <c r="FFC15"/>
      <c r="FFD15"/>
      <c r="FFE15"/>
      <c r="FFF15"/>
      <c r="FFG15"/>
      <c r="FFH15"/>
      <c r="FFI15"/>
      <c r="FFJ15"/>
      <c r="FFK15"/>
      <c r="FFL15"/>
      <c r="FFM15"/>
      <c r="FFN15"/>
      <c r="FFO15"/>
      <c r="FFP15"/>
      <c r="FFQ15"/>
      <c r="FFR15"/>
      <c r="FFS15"/>
      <c r="FFT15"/>
      <c r="FFU15"/>
      <c r="FFV15"/>
      <c r="FFW15"/>
      <c r="FFX15"/>
      <c r="FFY15"/>
      <c r="FFZ15"/>
      <c r="FGA15"/>
      <c r="FGB15"/>
      <c r="FGC15"/>
      <c r="FGD15"/>
      <c r="FGE15"/>
      <c r="FGF15"/>
      <c r="FGG15"/>
      <c r="FGH15"/>
      <c r="FGI15"/>
      <c r="FGJ15"/>
      <c r="FGK15"/>
      <c r="FGL15"/>
      <c r="FGM15"/>
      <c r="FGN15"/>
      <c r="FGO15"/>
      <c r="FGP15"/>
      <c r="FGQ15"/>
      <c r="FGR15"/>
      <c r="FGS15"/>
      <c r="FGT15"/>
      <c r="FGU15"/>
      <c r="FGV15"/>
      <c r="FGW15"/>
      <c r="FGX15"/>
      <c r="FGY15"/>
      <c r="FGZ15"/>
      <c r="FHA15"/>
      <c r="FHB15"/>
      <c r="FHC15"/>
      <c r="FHD15"/>
      <c r="FHE15"/>
      <c r="FHF15"/>
      <c r="FHG15"/>
      <c r="FHH15"/>
      <c r="FHI15"/>
      <c r="FHJ15"/>
      <c r="FHK15"/>
      <c r="FHL15"/>
      <c r="FHM15"/>
      <c r="FHN15"/>
      <c r="FHO15"/>
      <c r="FHP15"/>
      <c r="FHQ15"/>
      <c r="FHR15"/>
      <c r="FHS15"/>
      <c r="FHT15"/>
      <c r="FHU15"/>
      <c r="FHV15"/>
      <c r="FHW15"/>
      <c r="FHX15"/>
      <c r="FHY15"/>
      <c r="FHZ15"/>
      <c r="FIA15"/>
      <c r="FIB15"/>
      <c r="FIC15"/>
      <c r="FID15"/>
      <c r="FIE15"/>
      <c r="FIF15"/>
      <c r="FIG15"/>
      <c r="FIH15"/>
      <c r="FII15"/>
      <c r="FIJ15"/>
      <c r="FIK15"/>
      <c r="FIL15"/>
      <c r="FIM15"/>
      <c r="FIN15"/>
      <c r="FIO15"/>
      <c r="FIP15"/>
      <c r="FIQ15"/>
      <c r="FIR15"/>
      <c r="FIS15"/>
      <c r="FIT15"/>
      <c r="FIU15"/>
      <c r="FIV15"/>
      <c r="FIW15"/>
      <c r="FIX15"/>
      <c r="FIY15"/>
      <c r="FIZ15"/>
      <c r="FJA15"/>
      <c r="FJB15"/>
      <c r="FJC15"/>
      <c r="FJD15"/>
      <c r="FJE15"/>
      <c r="FJF15"/>
      <c r="FJG15"/>
      <c r="FJH15"/>
      <c r="FJI15"/>
      <c r="FJJ15"/>
      <c r="FJK15"/>
      <c r="FJL15"/>
      <c r="FJM15"/>
      <c r="FJN15"/>
      <c r="FJO15"/>
      <c r="FJP15"/>
      <c r="FJQ15"/>
      <c r="FJR15"/>
      <c r="FJS15"/>
      <c r="FJT15"/>
      <c r="FJU15"/>
      <c r="FJV15"/>
      <c r="FJW15"/>
      <c r="FJX15"/>
      <c r="FJY15"/>
      <c r="FJZ15"/>
      <c r="FKA15"/>
      <c r="FKB15"/>
      <c r="FKC15"/>
      <c r="FKD15"/>
      <c r="FKE15"/>
      <c r="FKF15"/>
      <c r="FKG15"/>
      <c r="FKH15"/>
      <c r="FKI15"/>
      <c r="FKJ15"/>
      <c r="FKK15"/>
      <c r="FKL15"/>
      <c r="FKM15"/>
      <c r="FKN15"/>
      <c r="FKO15"/>
      <c r="FKP15"/>
      <c r="FKQ15"/>
      <c r="FKR15"/>
      <c r="FKS15"/>
      <c r="FKT15"/>
      <c r="FKU15"/>
      <c r="FKV15"/>
      <c r="FKW15"/>
      <c r="FKX15"/>
      <c r="FKY15"/>
      <c r="FKZ15"/>
      <c r="FLA15"/>
      <c r="FLB15"/>
      <c r="FLC15"/>
      <c r="FLD15"/>
      <c r="FLE15"/>
      <c r="FLF15"/>
      <c r="FLG15"/>
      <c r="FLH15"/>
      <c r="FLI15"/>
      <c r="FLJ15"/>
      <c r="FLK15"/>
      <c r="FLL15"/>
      <c r="FLM15"/>
      <c r="FLN15"/>
      <c r="FLO15"/>
      <c r="FLP15"/>
      <c r="FLQ15"/>
      <c r="FLR15"/>
      <c r="FLS15"/>
      <c r="FLT15"/>
      <c r="FLU15"/>
      <c r="FLV15"/>
      <c r="FLW15"/>
      <c r="FLX15"/>
      <c r="FLY15"/>
      <c r="FLZ15"/>
      <c r="FMA15"/>
      <c r="FMB15"/>
      <c r="FMC15"/>
      <c r="FMD15"/>
      <c r="FME15"/>
      <c r="FMF15"/>
      <c r="FMG15"/>
      <c r="FMH15"/>
      <c r="FMI15"/>
      <c r="FMJ15"/>
      <c r="FMK15"/>
      <c r="FML15"/>
      <c r="FMM15"/>
      <c r="FMN15"/>
      <c r="FMO15"/>
      <c r="FMP15"/>
      <c r="FMQ15"/>
      <c r="FMR15"/>
      <c r="FMS15"/>
      <c r="FMT15"/>
      <c r="FMU15"/>
      <c r="FMV15"/>
      <c r="FMW15"/>
      <c r="FMX15"/>
      <c r="FMY15"/>
      <c r="FMZ15"/>
      <c r="FNA15"/>
      <c r="FNB15"/>
      <c r="FNC15"/>
      <c r="FND15"/>
      <c r="FNE15"/>
      <c r="FNF15"/>
      <c r="FNG15"/>
      <c r="FNH15"/>
      <c r="FNI15"/>
      <c r="FNJ15"/>
      <c r="FNK15"/>
      <c r="FNL15"/>
      <c r="FNM15"/>
      <c r="FNN15"/>
      <c r="FNO15"/>
      <c r="FNP15"/>
      <c r="FNQ15"/>
      <c r="FNR15"/>
      <c r="FNS15"/>
      <c r="FNT15"/>
      <c r="FNU15"/>
      <c r="FNV15"/>
      <c r="FNW15"/>
      <c r="FNX15"/>
      <c r="FNY15"/>
      <c r="FNZ15"/>
      <c r="FOA15"/>
      <c r="FOB15"/>
      <c r="FOC15"/>
      <c r="FOD15"/>
      <c r="FOE15"/>
      <c r="FOF15"/>
      <c r="FOG15"/>
      <c r="FOH15"/>
      <c r="FOI15"/>
      <c r="FOJ15"/>
      <c r="FOK15"/>
      <c r="FOL15"/>
      <c r="FOM15"/>
      <c r="FON15"/>
      <c r="FOO15"/>
      <c r="FOP15"/>
      <c r="FOQ15"/>
      <c r="FOR15"/>
      <c r="FOS15"/>
      <c r="FOT15"/>
      <c r="FOU15"/>
      <c r="FOV15"/>
      <c r="FOW15"/>
      <c r="FOX15"/>
      <c r="FOY15"/>
      <c r="FOZ15"/>
      <c r="FPA15"/>
      <c r="FPB15"/>
      <c r="FPC15"/>
      <c r="FPD15"/>
      <c r="FPE15"/>
      <c r="FPF15"/>
      <c r="FPG15"/>
      <c r="FPH15"/>
      <c r="FPI15"/>
      <c r="FPJ15"/>
      <c r="FPK15"/>
      <c r="FPL15"/>
      <c r="FPM15"/>
      <c r="FPN15"/>
      <c r="FPO15"/>
      <c r="FPP15"/>
      <c r="FPQ15"/>
      <c r="FPR15"/>
      <c r="FPS15"/>
      <c r="FPT15"/>
      <c r="FPU15"/>
      <c r="FPV15"/>
      <c r="FPW15"/>
      <c r="FPX15"/>
      <c r="FPY15"/>
      <c r="FPZ15"/>
      <c r="FQA15"/>
      <c r="FQB15"/>
      <c r="FQC15"/>
      <c r="FQD15"/>
      <c r="FQE15"/>
      <c r="FQF15"/>
      <c r="FQG15"/>
      <c r="FQH15"/>
      <c r="FQI15"/>
      <c r="FQJ15"/>
      <c r="FQK15"/>
      <c r="FQL15"/>
      <c r="FQM15"/>
      <c r="FQN15"/>
      <c r="FQO15"/>
      <c r="FQP15"/>
      <c r="FQQ15"/>
      <c r="FQR15"/>
      <c r="FQS15"/>
      <c r="FQT15"/>
      <c r="FQU15"/>
      <c r="FQV15"/>
      <c r="FQW15"/>
      <c r="FQX15"/>
      <c r="FQY15"/>
      <c r="FQZ15"/>
      <c r="FRA15"/>
      <c r="FRB15"/>
      <c r="FRC15"/>
      <c r="FRD15"/>
      <c r="FRE15"/>
      <c r="FRF15"/>
      <c r="FRG15"/>
      <c r="FRH15"/>
      <c r="FRI15"/>
      <c r="FRJ15"/>
      <c r="FRK15"/>
      <c r="FRL15"/>
      <c r="FRM15"/>
      <c r="FRN15"/>
      <c r="FRO15"/>
      <c r="FRP15"/>
      <c r="FRQ15"/>
      <c r="FRR15"/>
      <c r="FRS15"/>
      <c r="FRT15"/>
      <c r="FRU15"/>
      <c r="FRV15"/>
      <c r="FRW15"/>
      <c r="FRX15"/>
      <c r="FRY15"/>
      <c r="FRZ15"/>
      <c r="FSA15"/>
      <c r="FSB15"/>
      <c r="FSC15"/>
      <c r="FSD15"/>
      <c r="FSE15"/>
      <c r="FSF15"/>
      <c r="FSG15"/>
      <c r="FSH15"/>
      <c r="FSI15"/>
      <c r="FSJ15"/>
      <c r="FSK15"/>
      <c r="FSL15"/>
      <c r="FSM15"/>
      <c r="FSN15"/>
      <c r="FSO15"/>
      <c r="FSP15"/>
      <c r="FSQ15"/>
      <c r="FSR15"/>
      <c r="FSS15"/>
      <c r="FST15"/>
      <c r="FSU15"/>
      <c r="FSV15"/>
      <c r="FSW15"/>
      <c r="FSX15"/>
      <c r="FSY15"/>
      <c r="FSZ15"/>
      <c r="FTA15"/>
      <c r="FTB15"/>
      <c r="FTC15"/>
      <c r="FTD15"/>
      <c r="FTE15"/>
      <c r="FTF15"/>
      <c r="FTG15"/>
      <c r="FTH15"/>
      <c r="FTI15"/>
      <c r="FTJ15"/>
      <c r="FTK15"/>
      <c r="FTL15"/>
      <c r="FTM15"/>
      <c r="FTN15"/>
      <c r="FTO15"/>
      <c r="FTP15"/>
      <c r="FTQ15"/>
      <c r="FTR15"/>
      <c r="FTS15"/>
      <c r="FTT15"/>
      <c r="FTU15"/>
      <c r="FTV15"/>
      <c r="FTW15"/>
      <c r="FTX15"/>
      <c r="FTY15"/>
      <c r="FTZ15"/>
      <c r="FUA15"/>
      <c r="FUB15"/>
      <c r="FUC15"/>
      <c r="FUD15"/>
      <c r="FUE15"/>
      <c r="FUF15"/>
      <c r="FUG15"/>
      <c r="FUH15"/>
      <c r="FUI15"/>
      <c r="FUJ15"/>
      <c r="FUK15"/>
      <c r="FUL15"/>
      <c r="FUM15"/>
      <c r="FUN15"/>
      <c r="FUO15"/>
      <c r="FUP15"/>
      <c r="FUQ15"/>
      <c r="FUR15"/>
      <c r="FUS15"/>
      <c r="FUT15"/>
      <c r="FUU15"/>
      <c r="FUV15"/>
      <c r="FUW15"/>
      <c r="FUX15"/>
      <c r="FUY15"/>
      <c r="FUZ15"/>
      <c r="FVA15"/>
      <c r="FVB15"/>
      <c r="FVC15"/>
      <c r="FVD15"/>
      <c r="FVE15"/>
      <c r="FVF15"/>
      <c r="FVG15"/>
      <c r="FVH15"/>
      <c r="FVI15"/>
      <c r="FVJ15"/>
      <c r="FVK15"/>
      <c r="FVL15"/>
      <c r="FVM15"/>
      <c r="FVN15"/>
      <c r="FVO15"/>
      <c r="FVP15"/>
      <c r="FVQ15"/>
      <c r="FVR15"/>
      <c r="FVS15"/>
      <c r="FVT15"/>
      <c r="FVU15"/>
      <c r="FVV15"/>
      <c r="FVW15"/>
      <c r="FVX15"/>
      <c r="FVY15"/>
      <c r="FVZ15"/>
      <c r="FWA15"/>
      <c r="FWB15"/>
      <c r="FWC15"/>
      <c r="FWD15"/>
      <c r="FWE15"/>
      <c r="FWF15"/>
      <c r="FWG15"/>
      <c r="FWH15"/>
      <c r="FWI15"/>
      <c r="FWJ15"/>
      <c r="FWK15"/>
      <c r="FWL15"/>
      <c r="FWM15"/>
      <c r="FWN15"/>
      <c r="FWO15"/>
      <c r="FWP15"/>
      <c r="FWQ15"/>
      <c r="FWR15"/>
      <c r="FWS15"/>
      <c r="FWT15"/>
      <c r="FWU15"/>
      <c r="FWV15"/>
      <c r="FWW15"/>
      <c r="FWX15"/>
      <c r="FWY15"/>
      <c r="FWZ15"/>
      <c r="FXA15"/>
      <c r="FXB15"/>
      <c r="FXC15"/>
      <c r="FXD15"/>
      <c r="FXE15"/>
      <c r="FXF15"/>
      <c r="FXG15"/>
      <c r="FXH15"/>
      <c r="FXI15"/>
      <c r="FXJ15"/>
      <c r="FXK15"/>
      <c r="FXL15"/>
      <c r="FXM15"/>
      <c r="FXN15"/>
      <c r="FXO15"/>
      <c r="FXP15"/>
      <c r="FXQ15"/>
      <c r="FXR15"/>
      <c r="FXS15"/>
      <c r="FXT15"/>
      <c r="FXU15"/>
      <c r="FXV15"/>
      <c r="FXW15"/>
      <c r="FXX15"/>
      <c r="FXY15"/>
      <c r="FXZ15"/>
      <c r="FYA15"/>
      <c r="FYB15"/>
      <c r="FYC15"/>
      <c r="FYD15"/>
      <c r="FYE15"/>
      <c r="FYF15"/>
      <c r="FYG15"/>
      <c r="FYH15"/>
      <c r="FYI15"/>
      <c r="FYJ15"/>
      <c r="FYK15"/>
      <c r="FYL15"/>
      <c r="FYM15"/>
      <c r="FYN15"/>
      <c r="FYO15"/>
      <c r="FYP15"/>
      <c r="FYQ15"/>
      <c r="FYR15"/>
      <c r="FYS15"/>
      <c r="FYT15"/>
      <c r="FYU15"/>
      <c r="FYV15"/>
      <c r="FYW15"/>
      <c r="FYX15"/>
      <c r="FYY15"/>
      <c r="FYZ15"/>
      <c r="FZA15"/>
      <c r="FZB15"/>
      <c r="FZC15"/>
      <c r="FZD15"/>
      <c r="FZE15"/>
      <c r="FZF15"/>
      <c r="FZG15"/>
      <c r="FZH15"/>
      <c r="FZI15"/>
      <c r="FZJ15"/>
      <c r="FZK15"/>
      <c r="FZL15"/>
      <c r="FZM15"/>
      <c r="FZN15"/>
      <c r="FZO15"/>
      <c r="FZP15"/>
      <c r="FZQ15"/>
      <c r="FZR15"/>
      <c r="FZS15"/>
      <c r="FZT15"/>
      <c r="FZU15"/>
      <c r="FZV15"/>
      <c r="FZW15"/>
      <c r="FZX15"/>
      <c r="FZY15"/>
      <c r="FZZ15"/>
      <c r="GAA15"/>
      <c r="GAB15"/>
      <c r="GAC15"/>
      <c r="GAD15"/>
      <c r="GAE15"/>
      <c r="GAF15"/>
      <c r="GAG15"/>
      <c r="GAH15"/>
      <c r="GAI15"/>
      <c r="GAJ15"/>
      <c r="GAK15"/>
      <c r="GAL15"/>
      <c r="GAM15"/>
      <c r="GAN15"/>
      <c r="GAO15"/>
      <c r="GAP15"/>
      <c r="GAQ15"/>
      <c r="GAR15"/>
      <c r="GAS15"/>
      <c r="GAT15"/>
      <c r="GAU15"/>
      <c r="GAV15"/>
      <c r="GAW15"/>
      <c r="GAX15"/>
      <c r="GAY15"/>
      <c r="GAZ15"/>
      <c r="GBA15"/>
      <c r="GBB15"/>
      <c r="GBC15"/>
      <c r="GBD15"/>
      <c r="GBE15"/>
      <c r="GBF15"/>
      <c r="GBG15"/>
      <c r="GBH15"/>
      <c r="GBI15"/>
      <c r="GBJ15"/>
      <c r="GBK15"/>
      <c r="GBL15"/>
      <c r="GBM15"/>
      <c r="GBN15"/>
      <c r="GBO15"/>
      <c r="GBP15"/>
      <c r="GBQ15"/>
      <c r="GBR15"/>
      <c r="GBS15"/>
      <c r="GBT15"/>
      <c r="GBU15"/>
      <c r="GBV15"/>
      <c r="GBW15"/>
      <c r="GBX15"/>
      <c r="GBY15"/>
      <c r="GBZ15"/>
      <c r="GCA15"/>
      <c r="GCB15"/>
      <c r="GCC15"/>
      <c r="GCD15"/>
      <c r="GCE15"/>
      <c r="GCF15"/>
      <c r="GCG15"/>
      <c r="GCH15"/>
      <c r="GCI15"/>
      <c r="GCJ15"/>
      <c r="GCK15"/>
      <c r="GCL15"/>
      <c r="GCM15"/>
      <c r="GCN15"/>
      <c r="GCO15"/>
      <c r="GCP15"/>
      <c r="GCQ15"/>
      <c r="GCR15"/>
      <c r="GCS15"/>
      <c r="GCT15"/>
      <c r="GCU15"/>
      <c r="GCV15"/>
      <c r="GCW15"/>
      <c r="GCX15"/>
      <c r="GCY15"/>
      <c r="GCZ15"/>
      <c r="GDA15"/>
      <c r="GDB15"/>
      <c r="GDC15"/>
      <c r="GDD15"/>
      <c r="GDE15"/>
      <c r="GDF15"/>
      <c r="GDG15"/>
      <c r="GDH15"/>
      <c r="GDI15"/>
      <c r="GDJ15"/>
      <c r="GDK15"/>
      <c r="GDL15"/>
      <c r="GDM15"/>
      <c r="GDN15"/>
      <c r="GDO15"/>
      <c r="GDP15"/>
      <c r="GDQ15"/>
      <c r="GDR15"/>
      <c r="GDS15"/>
      <c r="GDT15"/>
      <c r="GDU15"/>
      <c r="GDV15"/>
      <c r="GDW15"/>
      <c r="GDX15"/>
      <c r="GDY15"/>
      <c r="GDZ15"/>
      <c r="GEA15"/>
      <c r="GEB15"/>
      <c r="GEC15"/>
      <c r="GED15"/>
      <c r="GEE15"/>
      <c r="GEF15"/>
      <c r="GEG15"/>
      <c r="GEH15"/>
      <c r="GEI15"/>
      <c r="GEJ15"/>
      <c r="GEK15"/>
      <c r="GEL15"/>
      <c r="GEM15"/>
      <c r="GEN15"/>
      <c r="GEO15"/>
      <c r="GEP15"/>
      <c r="GEQ15"/>
      <c r="GER15"/>
      <c r="GES15"/>
      <c r="GET15"/>
      <c r="GEU15"/>
      <c r="GEV15"/>
      <c r="GEW15"/>
      <c r="GEX15"/>
      <c r="GEY15"/>
      <c r="GEZ15"/>
      <c r="GFA15"/>
      <c r="GFB15"/>
      <c r="GFC15"/>
      <c r="GFD15"/>
      <c r="GFE15"/>
      <c r="GFF15"/>
      <c r="GFG15"/>
      <c r="GFH15"/>
      <c r="GFI15"/>
      <c r="GFJ15"/>
      <c r="GFK15"/>
      <c r="GFL15"/>
      <c r="GFM15"/>
      <c r="GFN15"/>
      <c r="GFO15"/>
      <c r="GFP15"/>
      <c r="GFQ15"/>
      <c r="GFR15"/>
      <c r="GFS15"/>
      <c r="GFT15"/>
      <c r="GFU15"/>
      <c r="GFV15"/>
      <c r="GFW15"/>
      <c r="GFX15"/>
      <c r="GFY15"/>
      <c r="GFZ15"/>
      <c r="GGA15"/>
      <c r="GGB15"/>
      <c r="GGC15"/>
      <c r="GGD15"/>
      <c r="GGE15"/>
      <c r="GGF15"/>
      <c r="GGG15"/>
      <c r="GGH15"/>
      <c r="GGI15"/>
      <c r="GGJ15"/>
      <c r="GGK15"/>
      <c r="GGL15"/>
      <c r="GGM15"/>
      <c r="GGN15"/>
      <c r="GGO15"/>
      <c r="GGP15"/>
      <c r="GGQ15"/>
      <c r="GGR15"/>
      <c r="GGS15"/>
      <c r="GGT15"/>
      <c r="GGU15"/>
      <c r="GGV15"/>
      <c r="GGW15"/>
      <c r="GGX15"/>
      <c r="GGY15"/>
      <c r="GGZ15"/>
      <c r="GHA15"/>
      <c r="GHB15"/>
      <c r="GHC15"/>
      <c r="GHD15"/>
      <c r="GHE15"/>
      <c r="GHF15"/>
      <c r="GHG15"/>
      <c r="GHH15"/>
      <c r="GHI15"/>
      <c r="GHJ15"/>
      <c r="GHK15"/>
      <c r="GHL15"/>
      <c r="GHM15"/>
      <c r="GHN15"/>
      <c r="GHO15"/>
      <c r="GHP15"/>
      <c r="GHQ15"/>
      <c r="GHR15"/>
      <c r="GHS15"/>
      <c r="GHT15"/>
      <c r="GHU15"/>
      <c r="GHV15"/>
      <c r="GHW15"/>
      <c r="GHX15"/>
      <c r="GHY15"/>
      <c r="GHZ15"/>
      <c r="GIA15"/>
      <c r="GIB15"/>
      <c r="GIC15"/>
      <c r="GID15"/>
      <c r="GIE15"/>
      <c r="GIF15"/>
      <c r="GIG15"/>
      <c r="GIH15"/>
      <c r="GII15"/>
      <c r="GIJ15"/>
      <c r="GIK15"/>
      <c r="GIL15"/>
      <c r="GIM15"/>
      <c r="GIN15"/>
      <c r="GIO15"/>
      <c r="GIP15"/>
      <c r="GIQ15"/>
      <c r="GIR15"/>
      <c r="GIS15"/>
      <c r="GIT15"/>
      <c r="GIU15"/>
      <c r="GIV15"/>
      <c r="GIW15"/>
      <c r="GIX15"/>
      <c r="GIY15"/>
      <c r="GIZ15"/>
      <c r="GJA15"/>
      <c r="GJB15"/>
      <c r="GJC15"/>
      <c r="GJD15"/>
      <c r="GJE15"/>
      <c r="GJF15"/>
      <c r="GJG15"/>
      <c r="GJH15"/>
      <c r="GJI15"/>
      <c r="GJJ15"/>
      <c r="GJK15"/>
      <c r="GJL15"/>
      <c r="GJM15"/>
      <c r="GJN15"/>
      <c r="GJO15"/>
      <c r="GJP15"/>
      <c r="GJQ15"/>
      <c r="GJR15"/>
      <c r="GJS15"/>
      <c r="GJT15"/>
      <c r="GJU15"/>
      <c r="GJV15"/>
      <c r="GJW15"/>
      <c r="GJX15"/>
      <c r="GJY15"/>
      <c r="GJZ15"/>
      <c r="GKA15"/>
      <c r="GKB15"/>
      <c r="GKC15"/>
      <c r="GKD15"/>
      <c r="GKE15"/>
      <c r="GKF15"/>
      <c r="GKG15"/>
      <c r="GKH15"/>
      <c r="GKI15"/>
      <c r="GKJ15"/>
      <c r="GKK15"/>
      <c r="GKL15"/>
      <c r="GKM15"/>
      <c r="GKN15"/>
      <c r="GKO15"/>
      <c r="GKP15"/>
      <c r="GKQ15"/>
      <c r="GKR15"/>
      <c r="GKS15"/>
      <c r="GKT15"/>
      <c r="GKU15"/>
      <c r="GKV15"/>
      <c r="GKW15"/>
      <c r="GKX15"/>
      <c r="GKY15"/>
      <c r="GKZ15"/>
      <c r="GLA15"/>
      <c r="GLB15"/>
      <c r="GLC15"/>
      <c r="GLD15"/>
      <c r="GLE15"/>
      <c r="GLF15"/>
      <c r="GLG15"/>
      <c r="GLH15"/>
      <c r="GLI15"/>
      <c r="GLJ15"/>
      <c r="GLK15"/>
      <c r="GLL15"/>
      <c r="GLM15"/>
      <c r="GLN15"/>
      <c r="GLO15"/>
      <c r="GLP15"/>
      <c r="GLQ15"/>
      <c r="GLR15"/>
      <c r="GLS15"/>
      <c r="GLT15"/>
      <c r="GLU15"/>
      <c r="GLV15"/>
      <c r="GLW15"/>
      <c r="GLX15"/>
      <c r="GLY15"/>
      <c r="GLZ15"/>
      <c r="GMA15"/>
      <c r="GMB15"/>
      <c r="GMC15"/>
      <c r="GMD15"/>
      <c r="GME15"/>
      <c r="GMF15"/>
      <c r="GMG15"/>
      <c r="GMH15"/>
      <c r="GMI15"/>
      <c r="GMJ15"/>
      <c r="GMK15"/>
      <c r="GML15"/>
      <c r="GMM15"/>
      <c r="GMN15"/>
      <c r="GMO15"/>
      <c r="GMP15"/>
      <c r="GMQ15"/>
      <c r="GMR15"/>
      <c r="GMS15"/>
      <c r="GMT15"/>
      <c r="GMU15"/>
      <c r="GMV15"/>
      <c r="GMW15"/>
      <c r="GMX15"/>
      <c r="GMY15"/>
      <c r="GMZ15"/>
      <c r="GNA15"/>
      <c r="GNB15"/>
      <c r="GNC15"/>
      <c r="GND15"/>
      <c r="GNE15"/>
      <c r="GNF15"/>
      <c r="GNG15"/>
      <c r="GNH15"/>
      <c r="GNI15"/>
      <c r="GNJ15"/>
      <c r="GNK15"/>
      <c r="GNL15"/>
      <c r="GNM15"/>
      <c r="GNN15"/>
      <c r="GNO15"/>
      <c r="GNP15"/>
      <c r="GNQ15"/>
      <c r="GNR15"/>
      <c r="GNS15"/>
      <c r="GNT15"/>
      <c r="GNU15"/>
      <c r="GNV15"/>
      <c r="GNW15"/>
      <c r="GNX15"/>
      <c r="GNY15"/>
      <c r="GNZ15"/>
      <c r="GOA15"/>
      <c r="GOB15"/>
      <c r="GOC15"/>
      <c r="GOD15"/>
      <c r="GOE15"/>
      <c r="GOF15"/>
      <c r="GOG15"/>
      <c r="GOH15"/>
      <c r="GOI15"/>
      <c r="GOJ15"/>
      <c r="GOK15"/>
      <c r="GOL15"/>
      <c r="GOM15"/>
      <c r="GON15"/>
      <c r="GOO15"/>
      <c r="GOP15"/>
      <c r="GOQ15"/>
      <c r="GOR15"/>
      <c r="GOS15"/>
      <c r="GOT15"/>
      <c r="GOU15"/>
      <c r="GOV15"/>
      <c r="GOW15"/>
      <c r="GOX15"/>
      <c r="GOY15"/>
      <c r="GOZ15"/>
      <c r="GPA15"/>
      <c r="GPB15"/>
      <c r="GPC15"/>
      <c r="GPD15"/>
      <c r="GPE15"/>
      <c r="GPF15"/>
      <c r="GPG15"/>
      <c r="GPH15"/>
      <c r="GPI15"/>
      <c r="GPJ15"/>
      <c r="GPK15"/>
      <c r="GPL15"/>
      <c r="GPM15"/>
      <c r="GPN15"/>
      <c r="GPO15"/>
      <c r="GPP15"/>
      <c r="GPQ15"/>
      <c r="GPR15"/>
      <c r="GPS15"/>
      <c r="GPT15"/>
      <c r="GPU15"/>
      <c r="GPV15"/>
      <c r="GPW15"/>
      <c r="GPX15"/>
      <c r="GPY15"/>
      <c r="GPZ15"/>
      <c r="GQA15"/>
      <c r="GQB15"/>
      <c r="GQC15"/>
      <c r="GQD15"/>
      <c r="GQE15"/>
      <c r="GQF15"/>
      <c r="GQG15"/>
      <c r="GQH15"/>
      <c r="GQI15"/>
      <c r="GQJ15"/>
      <c r="GQK15"/>
      <c r="GQL15"/>
      <c r="GQM15"/>
      <c r="GQN15"/>
      <c r="GQO15"/>
      <c r="GQP15"/>
      <c r="GQQ15"/>
      <c r="GQR15"/>
      <c r="GQS15"/>
      <c r="GQT15"/>
      <c r="GQU15"/>
      <c r="GQV15"/>
      <c r="GQW15"/>
      <c r="GQX15"/>
      <c r="GQY15"/>
      <c r="GQZ15"/>
      <c r="GRA15"/>
      <c r="GRB15"/>
      <c r="GRC15"/>
      <c r="GRD15"/>
      <c r="GRE15"/>
      <c r="GRF15"/>
      <c r="GRG15"/>
      <c r="GRH15"/>
      <c r="GRI15"/>
      <c r="GRJ15"/>
      <c r="GRK15"/>
      <c r="GRL15"/>
      <c r="GRM15"/>
      <c r="GRN15"/>
      <c r="GRO15"/>
      <c r="GRP15"/>
      <c r="GRQ15"/>
      <c r="GRR15"/>
      <c r="GRS15"/>
      <c r="GRT15"/>
      <c r="GRU15"/>
      <c r="GRV15"/>
      <c r="GRW15"/>
      <c r="GRX15"/>
      <c r="GRY15"/>
      <c r="GRZ15"/>
      <c r="GSA15"/>
      <c r="GSB15"/>
      <c r="GSC15"/>
      <c r="GSD15"/>
      <c r="GSE15"/>
      <c r="GSF15"/>
      <c r="GSG15"/>
      <c r="GSH15"/>
      <c r="GSI15"/>
      <c r="GSJ15"/>
      <c r="GSK15"/>
      <c r="GSL15"/>
      <c r="GSM15"/>
      <c r="GSN15"/>
      <c r="GSO15"/>
      <c r="GSP15"/>
      <c r="GSQ15"/>
      <c r="GSR15"/>
      <c r="GSS15"/>
      <c r="GST15"/>
      <c r="GSU15"/>
      <c r="GSV15"/>
      <c r="GSW15"/>
      <c r="GSX15"/>
      <c r="GSY15"/>
      <c r="GSZ15"/>
      <c r="GTA15"/>
      <c r="GTB15"/>
      <c r="GTC15"/>
      <c r="GTD15"/>
      <c r="GTE15"/>
      <c r="GTF15"/>
      <c r="GTG15"/>
      <c r="GTH15"/>
      <c r="GTI15"/>
      <c r="GTJ15"/>
      <c r="GTK15"/>
      <c r="GTL15"/>
      <c r="GTM15"/>
      <c r="GTN15"/>
      <c r="GTO15"/>
      <c r="GTP15"/>
      <c r="GTQ15"/>
      <c r="GTR15"/>
      <c r="GTS15"/>
      <c r="GTT15"/>
      <c r="GTU15"/>
      <c r="GTV15"/>
      <c r="GTW15"/>
      <c r="GTX15"/>
      <c r="GTY15"/>
      <c r="GTZ15"/>
      <c r="GUA15"/>
      <c r="GUB15"/>
      <c r="GUC15"/>
      <c r="GUD15"/>
      <c r="GUE15"/>
      <c r="GUF15"/>
      <c r="GUG15"/>
      <c r="GUH15"/>
      <c r="GUI15"/>
      <c r="GUJ15"/>
      <c r="GUK15"/>
      <c r="GUL15"/>
      <c r="GUM15"/>
      <c r="GUN15"/>
      <c r="GUO15"/>
      <c r="GUP15"/>
      <c r="GUQ15"/>
      <c r="GUR15"/>
      <c r="GUS15"/>
      <c r="GUT15"/>
      <c r="GUU15"/>
      <c r="GUV15"/>
      <c r="GUW15"/>
      <c r="GUX15"/>
      <c r="GUY15"/>
      <c r="GUZ15"/>
      <c r="GVA15"/>
      <c r="GVB15"/>
      <c r="GVC15"/>
      <c r="GVD15"/>
      <c r="GVE15"/>
      <c r="GVF15"/>
      <c r="GVG15"/>
      <c r="GVH15"/>
      <c r="GVI15"/>
      <c r="GVJ15"/>
      <c r="GVK15"/>
      <c r="GVL15"/>
      <c r="GVM15"/>
      <c r="GVN15"/>
      <c r="GVO15"/>
      <c r="GVP15"/>
      <c r="GVQ15"/>
      <c r="GVR15"/>
      <c r="GVS15"/>
      <c r="GVT15"/>
      <c r="GVU15"/>
      <c r="GVV15"/>
      <c r="GVW15"/>
      <c r="GVX15"/>
      <c r="GVY15"/>
      <c r="GVZ15"/>
      <c r="GWA15"/>
      <c r="GWB15"/>
      <c r="GWC15"/>
      <c r="GWD15"/>
      <c r="GWE15"/>
      <c r="GWF15"/>
      <c r="GWG15"/>
      <c r="GWH15"/>
      <c r="GWI15"/>
      <c r="GWJ15"/>
      <c r="GWK15"/>
      <c r="GWL15"/>
      <c r="GWM15"/>
      <c r="GWN15"/>
      <c r="GWO15"/>
      <c r="GWP15"/>
      <c r="GWQ15"/>
      <c r="GWR15"/>
      <c r="GWS15"/>
      <c r="GWT15"/>
      <c r="GWU15"/>
      <c r="GWV15"/>
      <c r="GWW15"/>
      <c r="GWX15"/>
      <c r="GWY15"/>
      <c r="GWZ15"/>
      <c r="GXA15"/>
      <c r="GXB15"/>
      <c r="GXC15"/>
      <c r="GXD15"/>
      <c r="GXE15"/>
      <c r="GXF15"/>
      <c r="GXG15"/>
      <c r="GXH15"/>
      <c r="GXI15"/>
      <c r="GXJ15"/>
      <c r="GXK15"/>
      <c r="GXL15"/>
      <c r="GXM15"/>
      <c r="GXN15"/>
      <c r="GXO15"/>
      <c r="GXP15"/>
      <c r="GXQ15"/>
      <c r="GXR15"/>
      <c r="GXS15"/>
      <c r="GXT15"/>
      <c r="GXU15"/>
      <c r="GXV15"/>
      <c r="GXW15"/>
      <c r="GXX15"/>
      <c r="GXY15"/>
      <c r="GXZ15"/>
      <c r="GYA15"/>
      <c r="GYB15"/>
      <c r="GYC15"/>
      <c r="GYD15"/>
      <c r="GYE15"/>
      <c r="GYF15"/>
      <c r="GYG15"/>
      <c r="GYH15"/>
      <c r="GYI15"/>
      <c r="GYJ15"/>
      <c r="GYK15"/>
      <c r="GYL15"/>
      <c r="GYM15"/>
      <c r="GYN15"/>
      <c r="GYO15"/>
      <c r="GYP15"/>
      <c r="GYQ15"/>
      <c r="GYR15"/>
      <c r="GYS15"/>
      <c r="GYT15"/>
      <c r="GYU15"/>
      <c r="GYV15"/>
      <c r="GYW15"/>
      <c r="GYX15"/>
      <c r="GYY15"/>
      <c r="GYZ15"/>
      <c r="GZA15"/>
      <c r="GZB15"/>
      <c r="GZC15"/>
      <c r="GZD15"/>
      <c r="GZE15"/>
      <c r="GZF15"/>
      <c r="GZG15"/>
      <c r="GZH15"/>
      <c r="GZI15"/>
      <c r="GZJ15"/>
      <c r="GZK15"/>
      <c r="GZL15"/>
      <c r="GZM15"/>
      <c r="GZN15"/>
      <c r="GZO15"/>
      <c r="GZP15"/>
      <c r="GZQ15"/>
      <c r="GZR15"/>
      <c r="GZS15"/>
      <c r="GZT15"/>
      <c r="GZU15"/>
      <c r="GZV15"/>
      <c r="GZW15"/>
      <c r="GZX15"/>
      <c r="GZY15"/>
      <c r="GZZ15"/>
      <c r="HAA15"/>
      <c r="HAB15"/>
      <c r="HAC15"/>
      <c r="HAD15"/>
      <c r="HAE15"/>
      <c r="HAF15"/>
      <c r="HAG15"/>
      <c r="HAH15"/>
      <c r="HAI15"/>
      <c r="HAJ15"/>
      <c r="HAK15"/>
      <c r="HAL15"/>
      <c r="HAM15"/>
      <c r="HAN15"/>
      <c r="HAO15"/>
      <c r="HAP15"/>
      <c r="HAQ15"/>
      <c r="HAR15"/>
      <c r="HAS15"/>
      <c r="HAT15"/>
      <c r="HAU15"/>
      <c r="HAV15"/>
      <c r="HAW15"/>
      <c r="HAX15"/>
      <c r="HAY15"/>
      <c r="HAZ15"/>
      <c r="HBA15"/>
      <c r="HBB15"/>
      <c r="HBC15"/>
      <c r="HBD15"/>
      <c r="HBE15"/>
      <c r="HBF15"/>
      <c r="HBG15"/>
      <c r="HBH15"/>
      <c r="HBI15"/>
      <c r="HBJ15"/>
      <c r="HBK15"/>
      <c r="HBL15"/>
      <c r="HBM15"/>
      <c r="HBN15"/>
      <c r="HBO15"/>
      <c r="HBP15"/>
      <c r="HBQ15"/>
      <c r="HBR15"/>
      <c r="HBS15"/>
      <c r="HBT15"/>
      <c r="HBU15"/>
      <c r="HBV15"/>
      <c r="HBW15"/>
      <c r="HBX15"/>
      <c r="HBY15"/>
      <c r="HBZ15"/>
      <c r="HCA15"/>
      <c r="HCB15"/>
      <c r="HCC15"/>
      <c r="HCD15"/>
      <c r="HCE15"/>
      <c r="HCF15"/>
      <c r="HCG15"/>
      <c r="HCH15"/>
      <c r="HCI15"/>
      <c r="HCJ15"/>
      <c r="HCK15"/>
      <c r="HCL15"/>
      <c r="HCM15"/>
      <c r="HCN15"/>
      <c r="HCO15"/>
      <c r="HCP15"/>
      <c r="HCQ15"/>
      <c r="HCR15"/>
      <c r="HCS15"/>
      <c r="HCT15"/>
      <c r="HCU15"/>
      <c r="HCV15"/>
      <c r="HCW15"/>
      <c r="HCX15"/>
      <c r="HCY15"/>
      <c r="HCZ15"/>
      <c r="HDA15"/>
      <c r="HDB15"/>
      <c r="HDC15"/>
      <c r="HDD15"/>
      <c r="HDE15"/>
      <c r="HDF15"/>
      <c r="HDG15"/>
      <c r="HDH15"/>
      <c r="HDI15"/>
      <c r="HDJ15"/>
      <c r="HDK15"/>
      <c r="HDL15"/>
      <c r="HDM15"/>
      <c r="HDN15"/>
      <c r="HDO15"/>
      <c r="HDP15"/>
      <c r="HDQ15"/>
      <c r="HDR15"/>
      <c r="HDS15"/>
      <c r="HDT15"/>
      <c r="HDU15"/>
      <c r="HDV15"/>
      <c r="HDW15"/>
      <c r="HDX15"/>
      <c r="HDY15"/>
      <c r="HDZ15"/>
      <c r="HEA15"/>
      <c r="HEB15"/>
      <c r="HEC15"/>
      <c r="HED15"/>
      <c r="HEE15"/>
      <c r="HEF15"/>
      <c r="HEG15"/>
      <c r="HEH15"/>
      <c r="HEI15"/>
      <c r="HEJ15"/>
      <c r="HEK15"/>
      <c r="HEL15"/>
      <c r="HEM15"/>
      <c r="HEN15"/>
      <c r="HEO15"/>
      <c r="HEP15"/>
      <c r="HEQ15"/>
      <c r="HER15"/>
      <c r="HES15"/>
      <c r="HET15"/>
      <c r="HEU15"/>
      <c r="HEV15"/>
      <c r="HEW15"/>
      <c r="HEX15"/>
      <c r="HEY15"/>
      <c r="HEZ15"/>
      <c r="HFA15"/>
      <c r="HFB15"/>
      <c r="HFC15"/>
      <c r="HFD15"/>
      <c r="HFE15"/>
      <c r="HFF15"/>
      <c r="HFG15"/>
      <c r="HFH15"/>
      <c r="HFI15"/>
      <c r="HFJ15"/>
      <c r="HFK15"/>
      <c r="HFL15"/>
      <c r="HFM15"/>
      <c r="HFN15"/>
      <c r="HFO15"/>
      <c r="HFP15"/>
      <c r="HFQ15"/>
      <c r="HFR15"/>
      <c r="HFS15"/>
      <c r="HFT15"/>
      <c r="HFU15"/>
      <c r="HFV15"/>
      <c r="HFW15"/>
      <c r="HFX15"/>
      <c r="HFY15"/>
      <c r="HFZ15"/>
      <c r="HGA15"/>
      <c r="HGB15"/>
      <c r="HGC15"/>
      <c r="HGD15"/>
      <c r="HGE15"/>
      <c r="HGF15"/>
      <c r="HGG15"/>
      <c r="HGH15"/>
      <c r="HGI15"/>
      <c r="HGJ15"/>
      <c r="HGK15"/>
      <c r="HGL15"/>
      <c r="HGM15"/>
      <c r="HGN15"/>
      <c r="HGO15"/>
      <c r="HGP15"/>
      <c r="HGQ15"/>
      <c r="HGR15"/>
      <c r="HGS15"/>
      <c r="HGT15"/>
      <c r="HGU15"/>
      <c r="HGV15"/>
      <c r="HGW15"/>
      <c r="HGX15"/>
      <c r="HGY15"/>
      <c r="HGZ15"/>
      <c r="HHA15"/>
      <c r="HHB15"/>
      <c r="HHC15"/>
      <c r="HHD15"/>
      <c r="HHE15"/>
      <c r="HHF15"/>
      <c r="HHG15"/>
      <c r="HHH15"/>
      <c r="HHI15"/>
      <c r="HHJ15"/>
      <c r="HHK15"/>
      <c r="HHL15"/>
      <c r="HHM15"/>
      <c r="HHN15"/>
      <c r="HHO15"/>
      <c r="HHP15"/>
      <c r="HHQ15"/>
      <c r="HHR15"/>
      <c r="HHS15"/>
      <c r="HHT15"/>
      <c r="HHU15"/>
      <c r="HHV15"/>
      <c r="HHW15"/>
      <c r="HHX15"/>
      <c r="HHY15"/>
      <c r="HHZ15"/>
      <c r="HIA15"/>
      <c r="HIB15"/>
      <c r="HIC15"/>
      <c r="HID15"/>
      <c r="HIE15"/>
      <c r="HIF15"/>
      <c r="HIG15"/>
      <c r="HIH15"/>
      <c r="HII15"/>
      <c r="HIJ15"/>
      <c r="HIK15"/>
      <c r="HIL15"/>
      <c r="HIM15"/>
      <c r="HIN15"/>
      <c r="HIO15"/>
      <c r="HIP15"/>
      <c r="HIQ15"/>
      <c r="HIR15"/>
      <c r="HIS15"/>
      <c r="HIT15"/>
      <c r="HIU15"/>
      <c r="HIV15"/>
      <c r="HIW15"/>
      <c r="HIX15"/>
      <c r="HIY15"/>
      <c r="HIZ15"/>
      <c r="HJA15"/>
      <c r="HJB15"/>
      <c r="HJC15"/>
      <c r="HJD15"/>
      <c r="HJE15"/>
      <c r="HJF15"/>
      <c r="HJG15"/>
      <c r="HJH15"/>
      <c r="HJI15"/>
      <c r="HJJ15"/>
      <c r="HJK15"/>
      <c r="HJL15"/>
      <c r="HJM15"/>
      <c r="HJN15"/>
      <c r="HJO15"/>
      <c r="HJP15"/>
      <c r="HJQ15"/>
      <c r="HJR15"/>
      <c r="HJS15"/>
      <c r="HJT15"/>
      <c r="HJU15"/>
      <c r="HJV15"/>
      <c r="HJW15"/>
      <c r="HJX15"/>
      <c r="HJY15"/>
      <c r="HJZ15"/>
      <c r="HKA15"/>
      <c r="HKB15"/>
      <c r="HKC15"/>
      <c r="HKD15"/>
      <c r="HKE15"/>
      <c r="HKF15"/>
      <c r="HKG15"/>
      <c r="HKH15"/>
      <c r="HKI15"/>
      <c r="HKJ15"/>
      <c r="HKK15"/>
      <c r="HKL15"/>
      <c r="HKM15"/>
      <c r="HKN15"/>
      <c r="HKO15"/>
      <c r="HKP15"/>
      <c r="HKQ15"/>
      <c r="HKR15"/>
      <c r="HKS15"/>
      <c r="HKT15"/>
      <c r="HKU15"/>
      <c r="HKV15"/>
      <c r="HKW15"/>
      <c r="HKX15"/>
      <c r="HKY15"/>
      <c r="HKZ15"/>
      <c r="HLA15"/>
      <c r="HLB15"/>
      <c r="HLC15"/>
      <c r="HLD15"/>
      <c r="HLE15"/>
      <c r="HLF15"/>
      <c r="HLG15"/>
      <c r="HLH15"/>
      <c r="HLI15"/>
      <c r="HLJ15"/>
      <c r="HLK15"/>
      <c r="HLL15"/>
      <c r="HLM15"/>
      <c r="HLN15"/>
      <c r="HLO15"/>
      <c r="HLP15"/>
      <c r="HLQ15"/>
      <c r="HLR15"/>
      <c r="HLS15"/>
      <c r="HLT15"/>
      <c r="HLU15"/>
      <c r="HLV15"/>
      <c r="HLW15"/>
      <c r="HLX15"/>
      <c r="HLY15"/>
      <c r="HLZ15"/>
      <c r="HMA15"/>
      <c r="HMB15"/>
      <c r="HMC15"/>
      <c r="HMD15"/>
      <c r="HME15"/>
      <c r="HMF15"/>
      <c r="HMG15"/>
      <c r="HMH15"/>
      <c r="HMI15"/>
      <c r="HMJ15"/>
      <c r="HMK15"/>
      <c r="HML15"/>
      <c r="HMM15"/>
      <c r="HMN15"/>
      <c r="HMO15"/>
      <c r="HMP15"/>
      <c r="HMQ15"/>
      <c r="HMR15"/>
      <c r="HMS15"/>
      <c r="HMT15"/>
      <c r="HMU15"/>
      <c r="HMV15"/>
      <c r="HMW15"/>
      <c r="HMX15"/>
      <c r="HMY15"/>
      <c r="HMZ15"/>
      <c r="HNA15"/>
      <c r="HNB15"/>
      <c r="HNC15"/>
      <c r="HND15"/>
      <c r="HNE15"/>
      <c r="HNF15"/>
      <c r="HNG15"/>
      <c r="HNH15"/>
      <c r="HNI15"/>
      <c r="HNJ15"/>
      <c r="HNK15"/>
      <c r="HNL15"/>
      <c r="HNM15"/>
      <c r="HNN15"/>
      <c r="HNO15"/>
      <c r="HNP15"/>
      <c r="HNQ15"/>
      <c r="HNR15"/>
      <c r="HNS15"/>
      <c r="HNT15"/>
      <c r="HNU15"/>
      <c r="HNV15"/>
      <c r="HNW15"/>
      <c r="HNX15"/>
      <c r="HNY15"/>
      <c r="HNZ15"/>
      <c r="HOA15"/>
      <c r="HOB15"/>
      <c r="HOC15"/>
      <c r="HOD15"/>
      <c r="HOE15"/>
      <c r="HOF15"/>
      <c r="HOG15"/>
      <c r="HOH15"/>
      <c r="HOI15"/>
      <c r="HOJ15"/>
      <c r="HOK15"/>
      <c r="HOL15"/>
      <c r="HOM15"/>
      <c r="HON15"/>
      <c r="HOO15"/>
      <c r="HOP15"/>
      <c r="HOQ15"/>
      <c r="HOR15"/>
      <c r="HOS15"/>
      <c r="HOT15"/>
      <c r="HOU15"/>
      <c r="HOV15"/>
      <c r="HOW15"/>
      <c r="HOX15"/>
      <c r="HOY15"/>
      <c r="HOZ15"/>
      <c r="HPA15"/>
      <c r="HPB15"/>
      <c r="HPC15"/>
      <c r="HPD15"/>
      <c r="HPE15"/>
      <c r="HPF15"/>
      <c r="HPG15"/>
      <c r="HPH15"/>
      <c r="HPI15"/>
      <c r="HPJ15"/>
      <c r="HPK15"/>
      <c r="HPL15"/>
      <c r="HPM15"/>
      <c r="HPN15"/>
      <c r="HPO15"/>
      <c r="HPP15"/>
      <c r="HPQ15"/>
      <c r="HPR15"/>
      <c r="HPS15"/>
      <c r="HPT15"/>
      <c r="HPU15"/>
      <c r="HPV15"/>
      <c r="HPW15"/>
      <c r="HPX15"/>
      <c r="HPY15"/>
      <c r="HPZ15"/>
      <c r="HQA15"/>
      <c r="HQB15"/>
      <c r="HQC15"/>
      <c r="HQD15"/>
      <c r="HQE15"/>
      <c r="HQF15"/>
      <c r="HQG15"/>
      <c r="HQH15"/>
      <c r="HQI15"/>
      <c r="HQJ15"/>
      <c r="HQK15"/>
      <c r="HQL15"/>
      <c r="HQM15"/>
      <c r="HQN15"/>
      <c r="HQO15"/>
      <c r="HQP15"/>
      <c r="HQQ15"/>
      <c r="HQR15"/>
      <c r="HQS15"/>
      <c r="HQT15"/>
      <c r="HQU15"/>
      <c r="HQV15"/>
      <c r="HQW15"/>
      <c r="HQX15"/>
      <c r="HQY15"/>
      <c r="HQZ15"/>
      <c r="HRA15"/>
      <c r="HRB15"/>
      <c r="HRC15"/>
      <c r="HRD15"/>
      <c r="HRE15"/>
      <c r="HRF15"/>
      <c r="HRG15"/>
      <c r="HRH15"/>
      <c r="HRI15"/>
      <c r="HRJ15"/>
      <c r="HRK15"/>
      <c r="HRL15"/>
      <c r="HRM15"/>
      <c r="HRN15"/>
      <c r="HRO15"/>
      <c r="HRP15"/>
      <c r="HRQ15"/>
      <c r="HRR15"/>
      <c r="HRS15"/>
      <c r="HRT15"/>
      <c r="HRU15"/>
      <c r="HRV15"/>
      <c r="HRW15"/>
      <c r="HRX15"/>
      <c r="HRY15"/>
      <c r="HRZ15"/>
      <c r="HSA15"/>
      <c r="HSB15"/>
      <c r="HSC15"/>
      <c r="HSD15"/>
      <c r="HSE15"/>
      <c r="HSF15"/>
      <c r="HSG15"/>
      <c r="HSH15"/>
      <c r="HSI15"/>
      <c r="HSJ15"/>
      <c r="HSK15"/>
      <c r="HSL15"/>
      <c r="HSM15"/>
      <c r="HSN15"/>
      <c r="HSO15"/>
      <c r="HSP15"/>
      <c r="HSQ15"/>
      <c r="HSR15"/>
      <c r="HSS15"/>
      <c r="HST15"/>
      <c r="HSU15"/>
      <c r="HSV15"/>
      <c r="HSW15"/>
      <c r="HSX15"/>
      <c r="HSY15"/>
      <c r="HSZ15"/>
      <c r="HTA15"/>
      <c r="HTB15"/>
      <c r="HTC15"/>
      <c r="HTD15"/>
      <c r="HTE15"/>
      <c r="HTF15"/>
      <c r="HTG15"/>
      <c r="HTH15"/>
      <c r="HTI15"/>
      <c r="HTJ15"/>
      <c r="HTK15"/>
      <c r="HTL15"/>
      <c r="HTM15"/>
      <c r="HTN15"/>
      <c r="HTO15"/>
      <c r="HTP15"/>
      <c r="HTQ15"/>
      <c r="HTR15"/>
      <c r="HTS15"/>
      <c r="HTT15"/>
      <c r="HTU15"/>
      <c r="HTV15"/>
      <c r="HTW15"/>
      <c r="HTX15"/>
      <c r="HTY15"/>
      <c r="HTZ15"/>
      <c r="HUA15"/>
      <c r="HUB15"/>
      <c r="HUC15"/>
      <c r="HUD15"/>
      <c r="HUE15"/>
      <c r="HUF15"/>
      <c r="HUG15"/>
      <c r="HUH15"/>
      <c r="HUI15"/>
      <c r="HUJ15"/>
      <c r="HUK15"/>
      <c r="HUL15"/>
      <c r="HUM15"/>
      <c r="HUN15"/>
      <c r="HUO15"/>
      <c r="HUP15"/>
      <c r="HUQ15"/>
      <c r="HUR15"/>
      <c r="HUS15"/>
      <c r="HUT15"/>
      <c r="HUU15"/>
      <c r="HUV15"/>
      <c r="HUW15"/>
      <c r="HUX15"/>
      <c r="HUY15"/>
      <c r="HUZ15"/>
      <c r="HVA15"/>
      <c r="HVB15"/>
      <c r="HVC15"/>
      <c r="HVD15"/>
      <c r="HVE15"/>
      <c r="HVF15"/>
      <c r="HVG15"/>
      <c r="HVH15"/>
      <c r="HVI15"/>
      <c r="HVJ15"/>
      <c r="HVK15"/>
      <c r="HVL15"/>
      <c r="HVM15"/>
      <c r="HVN15"/>
      <c r="HVO15"/>
      <c r="HVP15"/>
      <c r="HVQ15"/>
      <c r="HVR15"/>
      <c r="HVS15"/>
      <c r="HVT15"/>
      <c r="HVU15"/>
      <c r="HVV15"/>
      <c r="HVW15"/>
      <c r="HVX15"/>
      <c r="HVY15"/>
      <c r="HVZ15"/>
      <c r="HWA15"/>
      <c r="HWB15"/>
      <c r="HWC15"/>
      <c r="HWD15"/>
      <c r="HWE15"/>
      <c r="HWF15"/>
      <c r="HWG15"/>
      <c r="HWH15"/>
      <c r="HWI15"/>
      <c r="HWJ15"/>
      <c r="HWK15"/>
      <c r="HWL15"/>
      <c r="HWM15"/>
      <c r="HWN15"/>
      <c r="HWO15"/>
      <c r="HWP15"/>
      <c r="HWQ15"/>
      <c r="HWR15"/>
      <c r="HWS15"/>
      <c r="HWT15"/>
      <c r="HWU15"/>
      <c r="HWV15"/>
      <c r="HWW15"/>
      <c r="HWX15"/>
      <c r="HWY15"/>
      <c r="HWZ15"/>
      <c r="HXA15"/>
      <c r="HXB15"/>
      <c r="HXC15"/>
      <c r="HXD15"/>
      <c r="HXE15"/>
      <c r="HXF15"/>
      <c r="HXG15"/>
      <c r="HXH15"/>
      <c r="HXI15"/>
      <c r="HXJ15"/>
      <c r="HXK15"/>
      <c r="HXL15"/>
      <c r="HXM15"/>
      <c r="HXN15"/>
      <c r="HXO15"/>
      <c r="HXP15"/>
      <c r="HXQ15"/>
      <c r="HXR15"/>
      <c r="HXS15"/>
      <c r="HXT15"/>
      <c r="HXU15"/>
      <c r="HXV15"/>
      <c r="HXW15"/>
      <c r="HXX15"/>
      <c r="HXY15"/>
      <c r="HXZ15"/>
      <c r="HYA15"/>
      <c r="HYB15"/>
      <c r="HYC15"/>
      <c r="HYD15"/>
      <c r="HYE15"/>
      <c r="HYF15"/>
      <c r="HYG15"/>
      <c r="HYH15"/>
      <c r="HYI15"/>
      <c r="HYJ15"/>
      <c r="HYK15"/>
      <c r="HYL15"/>
      <c r="HYM15"/>
      <c r="HYN15"/>
      <c r="HYO15"/>
      <c r="HYP15"/>
      <c r="HYQ15"/>
      <c r="HYR15"/>
      <c r="HYS15"/>
      <c r="HYT15"/>
      <c r="HYU15"/>
      <c r="HYV15"/>
      <c r="HYW15"/>
      <c r="HYX15"/>
      <c r="HYY15"/>
      <c r="HYZ15"/>
      <c r="HZA15"/>
      <c r="HZB15"/>
      <c r="HZC15"/>
      <c r="HZD15"/>
      <c r="HZE15"/>
      <c r="HZF15"/>
      <c r="HZG15"/>
      <c r="HZH15"/>
      <c r="HZI15"/>
      <c r="HZJ15"/>
      <c r="HZK15"/>
      <c r="HZL15"/>
      <c r="HZM15"/>
      <c r="HZN15"/>
      <c r="HZO15"/>
      <c r="HZP15"/>
      <c r="HZQ15"/>
      <c r="HZR15"/>
      <c r="HZS15"/>
      <c r="HZT15"/>
      <c r="HZU15"/>
      <c r="HZV15"/>
      <c r="HZW15"/>
      <c r="HZX15"/>
      <c r="HZY15"/>
      <c r="HZZ15"/>
      <c r="IAA15"/>
      <c r="IAB15"/>
      <c r="IAC15"/>
      <c r="IAD15"/>
      <c r="IAE15"/>
      <c r="IAF15"/>
      <c r="IAG15"/>
      <c r="IAH15"/>
      <c r="IAI15"/>
      <c r="IAJ15"/>
      <c r="IAK15"/>
      <c r="IAL15"/>
      <c r="IAM15"/>
      <c r="IAN15"/>
      <c r="IAO15"/>
      <c r="IAP15"/>
      <c r="IAQ15"/>
      <c r="IAR15"/>
      <c r="IAS15"/>
      <c r="IAT15"/>
      <c r="IAU15"/>
      <c r="IAV15"/>
      <c r="IAW15"/>
      <c r="IAX15"/>
      <c r="IAY15"/>
      <c r="IAZ15"/>
      <c r="IBA15"/>
      <c r="IBB15"/>
      <c r="IBC15"/>
      <c r="IBD15"/>
      <c r="IBE15"/>
      <c r="IBF15"/>
      <c r="IBG15"/>
      <c r="IBH15"/>
      <c r="IBI15"/>
      <c r="IBJ15"/>
      <c r="IBK15"/>
      <c r="IBL15"/>
      <c r="IBM15"/>
      <c r="IBN15"/>
      <c r="IBO15"/>
      <c r="IBP15"/>
      <c r="IBQ15"/>
      <c r="IBR15"/>
      <c r="IBS15"/>
      <c r="IBT15"/>
      <c r="IBU15"/>
      <c r="IBV15"/>
      <c r="IBW15"/>
      <c r="IBX15"/>
      <c r="IBY15"/>
      <c r="IBZ15"/>
      <c r="ICA15"/>
      <c r="ICB15"/>
      <c r="ICC15"/>
      <c r="ICD15"/>
      <c r="ICE15"/>
      <c r="ICF15"/>
      <c r="ICG15"/>
      <c r="ICH15"/>
      <c r="ICI15"/>
      <c r="ICJ15"/>
      <c r="ICK15"/>
      <c r="ICL15"/>
      <c r="ICM15"/>
      <c r="ICN15"/>
      <c r="ICO15"/>
      <c r="ICP15"/>
      <c r="ICQ15"/>
      <c r="ICR15"/>
      <c r="ICS15"/>
      <c r="ICT15"/>
      <c r="ICU15"/>
      <c r="ICV15"/>
      <c r="ICW15"/>
      <c r="ICX15"/>
      <c r="ICY15"/>
      <c r="ICZ15"/>
      <c r="IDA15"/>
      <c r="IDB15"/>
      <c r="IDC15"/>
      <c r="IDD15"/>
      <c r="IDE15"/>
      <c r="IDF15"/>
      <c r="IDG15"/>
      <c r="IDH15"/>
      <c r="IDI15"/>
      <c r="IDJ15"/>
      <c r="IDK15"/>
      <c r="IDL15"/>
      <c r="IDM15"/>
      <c r="IDN15"/>
      <c r="IDO15"/>
      <c r="IDP15"/>
      <c r="IDQ15"/>
      <c r="IDR15"/>
      <c r="IDS15"/>
      <c r="IDT15"/>
      <c r="IDU15"/>
      <c r="IDV15"/>
      <c r="IDW15"/>
      <c r="IDX15"/>
      <c r="IDY15"/>
      <c r="IDZ15"/>
      <c r="IEA15"/>
      <c r="IEB15"/>
      <c r="IEC15"/>
      <c r="IED15"/>
      <c r="IEE15"/>
      <c r="IEF15"/>
      <c r="IEG15"/>
      <c r="IEH15"/>
      <c r="IEI15"/>
      <c r="IEJ15"/>
      <c r="IEK15"/>
      <c r="IEL15"/>
      <c r="IEM15"/>
      <c r="IEN15"/>
      <c r="IEO15"/>
      <c r="IEP15"/>
      <c r="IEQ15"/>
      <c r="IER15"/>
      <c r="IES15"/>
      <c r="IET15"/>
      <c r="IEU15"/>
      <c r="IEV15"/>
      <c r="IEW15"/>
      <c r="IEX15"/>
      <c r="IEY15"/>
      <c r="IEZ15"/>
      <c r="IFA15"/>
      <c r="IFB15"/>
      <c r="IFC15"/>
      <c r="IFD15"/>
      <c r="IFE15"/>
      <c r="IFF15"/>
      <c r="IFG15"/>
      <c r="IFH15"/>
      <c r="IFI15"/>
      <c r="IFJ15"/>
      <c r="IFK15"/>
      <c r="IFL15"/>
      <c r="IFM15"/>
      <c r="IFN15"/>
      <c r="IFO15"/>
      <c r="IFP15"/>
      <c r="IFQ15"/>
      <c r="IFR15"/>
      <c r="IFS15"/>
      <c r="IFT15"/>
      <c r="IFU15"/>
      <c r="IFV15"/>
      <c r="IFW15"/>
      <c r="IFX15"/>
      <c r="IFY15"/>
      <c r="IFZ15"/>
      <c r="IGA15"/>
      <c r="IGB15"/>
      <c r="IGC15"/>
      <c r="IGD15"/>
      <c r="IGE15"/>
      <c r="IGF15"/>
      <c r="IGG15"/>
      <c r="IGH15"/>
      <c r="IGI15"/>
      <c r="IGJ15"/>
      <c r="IGK15"/>
      <c r="IGL15"/>
      <c r="IGM15"/>
      <c r="IGN15"/>
      <c r="IGO15"/>
      <c r="IGP15"/>
      <c r="IGQ15"/>
      <c r="IGR15"/>
      <c r="IGS15"/>
      <c r="IGT15"/>
      <c r="IGU15"/>
      <c r="IGV15"/>
      <c r="IGW15"/>
      <c r="IGX15"/>
      <c r="IGY15"/>
      <c r="IGZ15"/>
      <c r="IHA15"/>
      <c r="IHB15"/>
      <c r="IHC15"/>
      <c r="IHD15"/>
      <c r="IHE15"/>
      <c r="IHF15"/>
      <c r="IHG15"/>
      <c r="IHH15"/>
      <c r="IHI15"/>
      <c r="IHJ15"/>
      <c r="IHK15"/>
      <c r="IHL15"/>
      <c r="IHM15"/>
      <c r="IHN15"/>
      <c r="IHO15"/>
      <c r="IHP15"/>
      <c r="IHQ15"/>
      <c r="IHR15"/>
      <c r="IHS15"/>
      <c r="IHT15"/>
      <c r="IHU15"/>
      <c r="IHV15"/>
      <c r="IHW15"/>
      <c r="IHX15"/>
      <c r="IHY15"/>
      <c r="IHZ15"/>
      <c r="IIA15"/>
      <c r="IIB15"/>
      <c r="IIC15"/>
      <c r="IID15"/>
      <c r="IIE15"/>
      <c r="IIF15"/>
      <c r="IIG15"/>
      <c r="IIH15"/>
      <c r="III15"/>
      <c r="IIJ15"/>
      <c r="IIK15"/>
      <c r="IIL15"/>
      <c r="IIM15"/>
      <c r="IIN15"/>
      <c r="IIO15"/>
      <c r="IIP15"/>
      <c r="IIQ15"/>
      <c r="IIR15"/>
      <c r="IIS15"/>
      <c r="IIT15"/>
      <c r="IIU15"/>
      <c r="IIV15"/>
      <c r="IIW15"/>
      <c r="IIX15"/>
      <c r="IIY15"/>
      <c r="IIZ15"/>
      <c r="IJA15"/>
      <c r="IJB15"/>
      <c r="IJC15"/>
      <c r="IJD15"/>
      <c r="IJE15"/>
      <c r="IJF15"/>
      <c r="IJG15"/>
      <c r="IJH15"/>
      <c r="IJI15"/>
      <c r="IJJ15"/>
      <c r="IJK15"/>
      <c r="IJL15"/>
      <c r="IJM15"/>
      <c r="IJN15"/>
      <c r="IJO15"/>
      <c r="IJP15"/>
      <c r="IJQ15"/>
      <c r="IJR15"/>
      <c r="IJS15"/>
      <c r="IJT15"/>
      <c r="IJU15"/>
      <c r="IJV15"/>
      <c r="IJW15"/>
      <c r="IJX15"/>
      <c r="IJY15"/>
      <c r="IJZ15"/>
      <c r="IKA15"/>
      <c r="IKB15"/>
      <c r="IKC15"/>
      <c r="IKD15"/>
      <c r="IKE15"/>
      <c r="IKF15"/>
      <c r="IKG15"/>
      <c r="IKH15"/>
      <c r="IKI15"/>
      <c r="IKJ15"/>
      <c r="IKK15"/>
      <c r="IKL15"/>
      <c r="IKM15"/>
      <c r="IKN15"/>
      <c r="IKO15"/>
      <c r="IKP15"/>
      <c r="IKQ15"/>
      <c r="IKR15"/>
      <c r="IKS15"/>
      <c r="IKT15"/>
      <c r="IKU15"/>
      <c r="IKV15"/>
      <c r="IKW15"/>
      <c r="IKX15"/>
      <c r="IKY15"/>
      <c r="IKZ15"/>
      <c r="ILA15"/>
      <c r="ILB15"/>
      <c r="ILC15"/>
      <c r="ILD15"/>
      <c r="ILE15"/>
      <c r="ILF15"/>
      <c r="ILG15"/>
      <c r="ILH15"/>
      <c r="ILI15"/>
      <c r="ILJ15"/>
      <c r="ILK15"/>
      <c r="ILL15"/>
      <c r="ILM15"/>
      <c r="ILN15"/>
      <c r="ILO15"/>
      <c r="ILP15"/>
      <c r="ILQ15"/>
      <c r="ILR15"/>
      <c r="ILS15"/>
      <c r="ILT15"/>
      <c r="ILU15"/>
      <c r="ILV15"/>
      <c r="ILW15"/>
      <c r="ILX15"/>
      <c r="ILY15"/>
      <c r="ILZ15"/>
      <c r="IMA15"/>
      <c r="IMB15"/>
      <c r="IMC15"/>
      <c r="IMD15"/>
      <c r="IME15"/>
      <c r="IMF15"/>
      <c r="IMG15"/>
      <c r="IMH15"/>
      <c r="IMI15"/>
      <c r="IMJ15"/>
      <c r="IMK15"/>
      <c r="IML15"/>
      <c r="IMM15"/>
      <c r="IMN15"/>
      <c r="IMO15"/>
      <c r="IMP15"/>
      <c r="IMQ15"/>
      <c r="IMR15"/>
      <c r="IMS15"/>
      <c r="IMT15"/>
      <c r="IMU15"/>
      <c r="IMV15"/>
      <c r="IMW15"/>
      <c r="IMX15"/>
      <c r="IMY15"/>
      <c r="IMZ15"/>
      <c r="INA15"/>
      <c r="INB15"/>
      <c r="INC15"/>
      <c r="IND15"/>
      <c r="INE15"/>
      <c r="INF15"/>
      <c r="ING15"/>
      <c r="INH15"/>
      <c r="INI15"/>
      <c r="INJ15"/>
      <c r="INK15"/>
      <c r="INL15"/>
      <c r="INM15"/>
      <c r="INN15"/>
      <c r="INO15"/>
      <c r="INP15"/>
      <c r="INQ15"/>
      <c r="INR15"/>
      <c r="INS15"/>
      <c r="INT15"/>
      <c r="INU15"/>
      <c r="INV15"/>
      <c r="INW15"/>
      <c r="INX15"/>
      <c r="INY15"/>
      <c r="INZ15"/>
      <c r="IOA15"/>
      <c r="IOB15"/>
      <c r="IOC15"/>
      <c r="IOD15"/>
      <c r="IOE15"/>
      <c r="IOF15"/>
      <c r="IOG15"/>
      <c r="IOH15"/>
      <c r="IOI15"/>
      <c r="IOJ15"/>
      <c r="IOK15"/>
      <c r="IOL15"/>
      <c r="IOM15"/>
      <c r="ION15"/>
      <c r="IOO15"/>
      <c r="IOP15"/>
      <c r="IOQ15"/>
      <c r="IOR15"/>
      <c r="IOS15"/>
      <c r="IOT15"/>
      <c r="IOU15"/>
      <c r="IOV15"/>
      <c r="IOW15"/>
      <c r="IOX15"/>
      <c r="IOY15"/>
      <c r="IOZ15"/>
      <c r="IPA15"/>
      <c r="IPB15"/>
      <c r="IPC15"/>
      <c r="IPD15"/>
      <c r="IPE15"/>
      <c r="IPF15"/>
      <c r="IPG15"/>
      <c r="IPH15"/>
      <c r="IPI15"/>
      <c r="IPJ15"/>
      <c r="IPK15"/>
      <c r="IPL15"/>
      <c r="IPM15"/>
      <c r="IPN15"/>
      <c r="IPO15"/>
      <c r="IPP15"/>
      <c r="IPQ15"/>
      <c r="IPR15"/>
      <c r="IPS15"/>
      <c r="IPT15"/>
      <c r="IPU15"/>
      <c r="IPV15"/>
      <c r="IPW15"/>
      <c r="IPX15"/>
      <c r="IPY15"/>
      <c r="IPZ15"/>
      <c r="IQA15"/>
      <c r="IQB15"/>
      <c r="IQC15"/>
      <c r="IQD15"/>
      <c r="IQE15"/>
      <c r="IQF15"/>
      <c r="IQG15"/>
      <c r="IQH15"/>
      <c r="IQI15"/>
      <c r="IQJ15"/>
      <c r="IQK15"/>
      <c r="IQL15"/>
      <c r="IQM15"/>
      <c r="IQN15"/>
      <c r="IQO15"/>
      <c r="IQP15"/>
      <c r="IQQ15"/>
      <c r="IQR15"/>
      <c r="IQS15"/>
      <c r="IQT15"/>
      <c r="IQU15"/>
      <c r="IQV15"/>
      <c r="IQW15"/>
      <c r="IQX15"/>
      <c r="IQY15"/>
      <c r="IQZ15"/>
      <c r="IRA15"/>
      <c r="IRB15"/>
      <c r="IRC15"/>
      <c r="IRD15"/>
      <c r="IRE15"/>
      <c r="IRF15"/>
      <c r="IRG15"/>
      <c r="IRH15"/>
      <c r="IRI15"/>
      <c r="IRJ15"/>
      <c r="IRK15"/>
      <c r="IRL15"/>
      <c r="IRM15"/>
      <c r="IRN15"/>
      <c r="IRO15"/>
      <c r="IRP15"/>
      <c r="IRQ15"/>
      <c r="IRR15"/>
      <c r="IRS15"/>
      <c r="IRT15"/>
      <c r="IRU15"/>
      <c r="IRV15"/>
      <c r="IRW15"/>
      <c r="IRX15"/>
      <c r="IRY15"/>
      <c r="IRZ15"/>
      <c r="ISA15"/>
      <c r="ISB15"/>
      <c r="ISC15"/>
      <c r="ISD15"/>
      <c r="ISE15"/>
      <c r="ISF15"/>
      <c r="ISG15"/>
      <c r="ISH15"/>
      <c r="ISI15"/>
      <c r="ISJ15"/>
      <c r="ISK15"/>
      <c r="ISL15"/>
      <c r="ISM15"/>
      <c r="ISN15"/>
      <c r="ISO15"/>
      <c r="ISP15"/>
      <c r="ISQ15"/>
      <c r="ISR15"/>
      <c r="ISS15"/>
      <c r="IST15"/>
      <c r="ISU15"/>
      <c r="ISV15"/>
      <c r="ISW15"/>
      <c r="ISX15"/>
      <c r="ISY15"/>
      <c r="ISZ15"/>
      <c r="ITA15"/>
      <c r="ITB15"/>
      <c r="ITC15"/>
      <c r="ITD15"/>
      <c r="ITE15"/>
      <c r="ITF15"/>
      <c r="ITG15"/>
      <c r="ITH15"/>
      <c r="ITI15"/>
      <c r="ITJ15"/>
      <c r="ITK15"/>
      <c r="ITL15"/>
      <c r="ITM15"/>
      <c r="ITN15"/>
      <c r="ITO15"/>
      <c r="ITP15"/>
      <c r="ITQ15"/>
      <c r="ITR15"/>
      <c r="ITS15"/>
      <c r="ITT15"/>
      <c r="ITU15"/>
      <c r="ITV15"/>
      <c r="ITW15"/>
      <c r="ITX15"/>
      <c r="ITY15"/>
      <c r="ITZ15"/>
      <c r="IUA15"/>
      <c r="IUB15"/>
      <c r="IUC15"/>
      <c r="IUD15"/>
      <c r="IUE15"/>
      <c r="IUF15"/>
      <c r="IUG15"/>
      <c r="IUH15"/>
      <c r="IUI15"/>
      <c r="IUJ15"/>
      <c r="IUK15"/>
      <c r="IUL15"/>
      <c r="IUM15"/>
      <c r="IUN15"/>
      <c r="IUO15"/>
      <c r="IUP15"/>
      <c r="IUQ15"/>
      <c r="IUR15"/>
      <c r="IUS15"/>
      <c r="IUT15"/>
      <c r="IUU15"/>
      <c r="IUV15"/>
      <c r="IUW15"/>
      <c r="IUX15"/>
      <c r="IUY15"/>
      <c r="IUZ15"/>
      <c r="IVA15"/>
      <c r="IVB15"/>
      <c r="IVC15"/>
      <c r="IVD15"/>
      <c r="IVE15"/>
      <c r="IVF15"/>
      <c r="IVG15"/>
      <c r="IVH15"/>
      <c r="IVI15"/>
      <c r="IVJ15"/>
      <c r="IVK15"/>
      <c r="IVL15"/>
      <c r="IVM15"/>
      <c r="IVN15"/>
      <c r="IVO15"/>
      <c r="IVP15"/>
      <c r="IVQ15"/>
      <c r="IVR15"/>
      <c r="IVS15"/>
      <c r="IVT15"/>
      <c r="IVU15"/>
      <c r="IVV15"/>
      <c r="IVW15"/>
      <c r="IVX15"/>
      <c r="IVY15"/>
      <c r="IVZ15"/>
      <c r="IWA15"/>
      <c r="IWB15"/>
      <c r="IWC15"/>
      <c r="IWD15"/>
      <c r="IWE15"/>
      <c r="IWF15"/>
      <c r="IWG15"/>
      <c r="IWH15"/>
      <c r="IWI15"/>
      <c r="IWJ15"/>
      <c r="IWK15"/>
      <c r="IWL15"/>
      <c r="IWM15"/>
      <c r="IWN15"/>
      <c r="IWO15"/>
      <c r="IWP15"/>
      <c r="IWQ15"/>
      <c r="IWR15"/>
      <c r="IWS15"/>
      <c r="IWT15"/>
      <c r="IWU15"/>
      <c r="IWV15"/>
      <c r="IWW15"/>
      <c r="IWX15"/>
      <c r="IWY15"/>
      <c r="IWZ15"/>
      <c r="IXA15"/>
      <c r="IXB15"/>
      <c r="IXC15"/>
      <c r="IXD15"/>
      <c r="IXE15"/>
      <c r="IXF15"/>
      <c r="IXG15"/>
      <c r="IXH15"/>
      <c r="IXI15"/>
      <c r="IXJ15"/>
      <c r="IXK15"/>
      <c r="IXL15"/>
      <c r="IXM15"/>
      <c r="IXN15"/>
      <c r="IXO15"/>
      <c r="IXP15"/>
      <c r="IXQ15"/>
      <c r="IXR15"/>
      <c r="IXS15"/>
      <c r="IXT15"/>
      <c r="IXU15"/>
      <c r="IXV15"/>
      <c r="IXW15"/>
      <c r="IXX15"/>
      <c r="IXY15"/>
      <c r="IXZ15"/>
      <c r="IYA15"/>
      <c r="IYB15"/>
      <c r="IYC15"/>
      <c r="IYD15"/>
      <c r="IYE15"/>
      <c r="IYF15"/>
      <c r="IYG15"/>
      <c r="IYH15"/>
      <c r="IYI15"/>
      <c r="IYJ15"/>
      <c r="IYK15"/>
      <c r="IYL15"/>
      <c r="IYM15"/>
      <c r="IYN15"/>
      <c r="IYO15"/>
      <c r="IYP15"/>
      <c r="IYQ15"/>
      <c r="IYR15"/>
      <c r="IYS15"/>
      <c r="IYT15"/>
      <c r="IYU15"/>
      <c r="IYV15"/>
      <c r="IYW15"/>
      <c r="IYX15"/>
      <c r="IYY15"/>
      <c r="IYZ15"/>
      <c r="IZA15"/>
      <c r="IZB15"/>
      <c r="IZC15"/>
      <c r="IZD15"/>
      <c r="IZE15"/>
      <c r="IZF15"/>
      <c r="IZG15"/>
      <c r="IZH15"/>
      <c r="IZI15"/>
      <c r="IZJ15"/>
      <c r="IZK15"/>
      <c r="IZL15"/>
      <c r="IZM15"/>
      <c r="IZN15"/>
      <c r="IZO15"/>
      <c r="IZP15"/>
      <c r="IZQ15"/>
      <c r="IZR15"/>
      <c r="IZS15"/>
      <c r="IZT15"/>
      <c r="IZU15"/>
      <c r="IZV15"/>
      <c r="IZW15"/>
      <c r="IZX15"/>
      <c r="IZY15"/>
      <c r="IZZ15"/>
      <c r="JAA15"/>
      <c r="JAB15"/>
      <c r="JAC15"/>
      <c r="JAD15"/>
      <c r="JAE15"/>
      <c r="JAF15"/>
      <c r="JAG15"/>
      <c r="JAH15"/>
      <c r="JAI15"/>
      <c r="JAJ15"/>
      <c r="JAK15"/>
      <c r="JAL15"/>
      <c r="JAM15"/>
      <c r="JAN15"/>
      <c r="JAO15"/>
      <c r="JAP15"/>
      <c r="JAQ15"/>
      <c r="JAR15"/>
      <c r="JAS15"/>
      <c r="JAT15"/>
      <c r="JAU15"/>
      <c r="JAV15"/>
      <c r="JAW15"/>
      <c r="JAX15"/>
      <c r="JAY15"/>
      <c r="JAZ15"/>
      <c r="JBA15"/>
      <c r="JBB15"/>
      <c r="JBC15"/>
      <c r="JBD15"/>
      <c r="JBE15"/>
      <c r="JBF15"/>
      <c r="JBG15"/>
      <c r="JBH15"/>
      <c r="JBI15"/>
      <c r="JBJ15"/>
      <c r="JBK15"/>
      <c r="JBL15"/>
      <c r="JBM15"/>
      <c r="JBN15"/>
      <c r="JBO15"/>
      <c r="JBP15"/>
      <c r="JBQ15"/>
      <c r="JBR15"/>
      <c r="JBS15"/>
      <c r="JBT15"/>
      <c r="JBU15"/>
      <c r="JBV15"/>
      <c r="JBW15"/>
      <c r="JBX15"/>
      <c r="JBY15"/>
      <c r="JBZ15"/>
      <c r="JCA15"/>
      <c r="JCB15"/>
      <c r="JCC15"/>
      <c r="JCD15"/>
      <c r="JCE15"/>
      <c r="JCF15"/>
      <c r="JCG15"/>
      <c r="JCH15"/>
      <c r="JCI15"/>
      <c r="JCJ15"/>
      <c r="JCK15"/>
      <c r="JCL15"/>
      <c r="JCM15"/>
      <c r="JCN15"/>
      <c r="JCO15"/>
      <c r="JCP15"/>
      <c r="JCQ15"/>
      <c r="JCR15"/>
      <c r="JCS15"/>
      <c r="JCT15"/>
      <c r="JCU15"/>
      <c r="JCV15"/>
      <c r="JCW15"/>
      <c r="JCX15"/>
      <c r="JCY15"/>
      <c r="JCZ15"/>
      <c r="JDA15"/>
      <c r="JDB15"/>
      <c r="JDC15"/>
      <c r="JDD15"/>
      <c r="JDE15"/>
      <c r="JDF15"/>
      <c r="JDG15"/>
      <c r="JDH15"/>
      <c r="JDI15"/>
      <c r="JDJ15"/>
      <c r="JDK15"/>
      <c r="JDL15"/>
      <c r="JDM15"/>
      <c r="JDN15"/>
      <c r="JDO15"/>
      <c r="JDP15"/>
      <c r="JDQ15"/>
      <c r="JDR15"/>
      <c r="JDS15"/>
      <c r="JDT15"/>
      <c r="JDU15"/>
      <c r="JDV15"/>
      <c r="JDW15"/>
      <c r="JDX15"/>
      <c r="JDY15"/>
      <c r="JDZ15"/>
      <c r="JEA15"/>
      <c r="JEB15"/>
      <c r="JEC15"/>
      <c r="JED15"/>
      <c r="JEE15"/>
      <c r="JEF15"/>
      <c r="JEG15"/>
      <c r="JEH15"/>
      <c r="JEI15"/>
      <c r="JEJ15"/>
      <c r="JEK15"/>
      <c r="JEL15"/>
      <c r="JEM15"/>
      <c r="JEN15"/>
      <c r="JEO15"/>
      <c r="JEP15"/>
      <c r="JEQ15"/>
      <c r="JER15"/>
      <c r="JES15"/>
      <c r="JET15"/>
      <c r="JEU15"/>
      <c r="JEV15"/>
      <c r="JEW15"/>
      <c r="JEX15"/>
      <c r="JEY15"/>
      <c r="JEZ15"/>
      <c r="JFA15"/>
      <c r="JFB15"/>
      <c r="JFC15"/>
      <c r="JFD15"/>
      <c r="JFE15"/>
      <c r="JFF15"/>
      <c r="JFG15"/>
      <c r="JFH15"/>
      <c r="JFI15"/>
      <c r="JFJ15"/>
      <c r="JFK15"/>
      <c r="JFL15"/>
      <c r="JFM15"/>
      <c r="JFN15"/>
      <c r="JFO15"/>
      <c r="JFP15"/>
      <c r="JFQ15"/>
      <c r="JFR15"/>
      <c r="JFS15"/>
      <c r="JFT15"/>
      <c r="JFU15"/>
      <c r="JFV15"/>
      <c r="JFW15"/>
      <c r="JFX15"/>
      <c r="JFY15"/>
      <c r="JFZ15"/>
      <c r="JGA15"/>
      <c r="JGB15"/>
      <c r="JGC15"/>
      <c r="JGD15"/>
      <c r="JGE15"/>
      <c r="JGF15"/>
      <c r="JGG15"/>
      <c r="JGH15"/>
      <c r="JGI15"/>
      <c r="JGJ15"/>
      <c r="JGK15"/>
      <c r="JGL15"/>
      <c r="JGM15"/>
      <c r="JGN15"/>
      <c r="JGO15"/>
      <c r="JGP15"/>
      <c r="JGQ15"/>
      <c r="JGR15"/>
      <c r="JGS15"/>
      <c r="JGT15"/>
      <c r="JGU15"/>
      <c r="JGV15"/>
      <c r="JGW15"/>
      <c r="JGX15"/>
      <c r="JGY15"/>
      <c r="JGZ15"/>
      <c r="JHA15"/>
      <c r="JHB15"/>
      <c r="JHC15"/>
      <c r="JHD15"/>
      <c r="JHE15"/>
      <c r="JHF15"/>
      <c r="JHG15"/>
      <c r="JHH15"/>
      <c r="JHI15"/>
      <c r="JHJ15"/>
      <c r="JHK15"/>
      <c r="JHL15"/>
      <c r="JHM15"/>
      <c r="JHN15"/>
      <c r="JHO15"/>
      <c r="JHP15"/>
      <c r="JHQ15"/>
      <c r="JHR15"/>
      <c r="JHS15"/>
      <c r="JHT15"/>
      <c r="JHU15"/>
      <c r="JHV15"/>
      <c r="JHW15"/>
      <c r="JHX15"/>
      <c r="JHY15"/>
      <c r="JHZ15"/>
      <c r="JIA15"/>
      <c r="JIB15"/>
      <c r="JIC15"/>
      <c r="JID15"/>
      <c r="JIE15"/>
      <c r="JIF15"/>
      <c r="JIG15"/>
      <c r="JIH15"/>
      <c r="JII15"/>
      <c r="JIJ15"/>
      <c r="JIK15"/>
      <c r="JIL15"/>
      <c r="JIM15"/>
      <c r="JIN15"/>
      <c r="JIO15"/>
      <c r="JIP15"/>
      <c r="JIQ15"/>
      <c r="JIR15"/>
      <c r="JIS15"/>
      <c r="JIT15"/>
      <c r="JIU15"/>
      <c r="JIV15"/>
      <c r="JIW15"/>
      <c r="JIX15"/>
      <c r="JIY15"/>
      <c r="JIZ15"/>
      <c r="JJA15"/>
      <c r="JJB15"/>
      <c r="JJC15"/>
      <c r="JJD15"/>
      <c r="JJE15"/>
      <c r="JJF15"/>
      <c r="JJG15"/>
      <c r="JJH15"/>
      <c r="JJI15"/>
      <c r="JJJ15"/>
      <c r="JJK15"/>
      <c r="JJL15"/>
      <c r="JJM15"/>
      <c r="JJN15"/>
      <c r="JJO15"/>
      <c r="JJP15"/>
      <c r="JJQ15"/>
      <c r="JJR15"/>
      <c r="JJS15"/>
      <c r="JJT15"/>
      <c r="JJU15"/>
      <c r="JJV15"/>
      <c r="JJW15"/>
      <c r="JJX15"/>
      <c r="JJY15"/>
      <c r="JJZ15"/>
      <c r="JKA15"/>
      <c r="JKB15"/>
      <c r="JKC15"/>
      <c r="JKD15"/>
      <c r="JKE15"/>
      <c r="JKF15"/>
      <c r="JKG15"/>
      <c r="JKH15"/>
      <c r="JKI15"/>
      <c r="JKJ15"/>
      <c r="JKK15"/>
      <c r="JKL15"/>
      <c r="JKM15"/>
      <c r="JKN15"/>
      <c r="JKO15"/>
      <c r="JKP15"/>
      <c r="JKQ15"/>
      <c r="JKR15"/>
      <c r="JKS15"/>
      <c r="JKT15"/>
      <c r="JKU15"/>
      <c r="JKV15"/>
      <c r="JKW15"/>
      <c r="JKX15"/>
      <c r="JKY15"/>
      <c r="JKZ15"/>
      <c r="JLA15"/>
      <c r="JLB15"/>
      <c r="JLC15"/>
      <c r="JLD15"/>
      <c r="JLE15"/>
      <c r="JLF15"/>
      <c r="JLG15"/>
      <c r="JLH15"/>
      <c r="JLI15"/>
      <c r="JLJ15"/>
      <c r="JLK15"/>
      <c r="JLL15"/>
      <c r="JLM15"/>
      <c r="JLN15"/>
      <c r="JLO15"/>
      <c r="JLP15"/>
      <c r="JLQ15"/>
      <c r="JLR15"/>
      <c r="JLS15"/>
      <c r="JLT15"/>
      <c r="JLU15"/>
      <c r="JLV15"/>
      <c r="JLW15"/>
      <c r="JLX15"/>
      <c r="JLY15"/>
      <c r="JLZ15"/>
      <c r="JMA15"/>
      <c r="JMB15"/>
      <c r="JMC15"/>
      <c r="JMD15"/>
      <c r="JME15"/>
      <c r="JMF15"/>
      <c r="JMG15"/>
      <c r="JMH15"/>
      <c r="JMI15"/>
      <c r="JMJ15"/>
      <c r="JMK15"/>
      <c r="JML15"/>
      <c r="JMM15"/>
      <c r="JMN15"/>
      <c r="JMO15"/>
      <c r="JMP15"/>
      <c r="JMQ15"/>
      <c r="JMR15"/>
      <c r="JMS15"/>
      <c r="JMT15"/>
      <c r="JMU15"/>
      <c r="JMV15"/>
      <c r="JMW15"/>
      <c r="JMX15"/>
      <c r="JMY15"/>
      <c r="JMZ15"/>
      <c r="JNA15"/>
      <c r="JNB15"/>
      <c r="JNC15"/>
      <c r="JND15"/>
      <c r="JNE15"/>
      <c r="JNF15"/>
      <c r="JNG15"/>
      <c r="JNH15"/>
      <c r="JNI15"/>
      <c r="JNJ15"/>
      <c r="JNK15"/>
      <c r="JNL15"/>
      <c r="JNM15"/>
      <c r="JNN15"/>
      <c r="JNO15"/>
      <c r="JNP15"/>
      <c r="JNQ15"/>
      <c r="JNR15"/>
      <c r="JNS15"/>
      <c r="JNT15"/>
      <c r="JNU15"/>
      <c r="JNV15"/>
      <c r="JNW15"/>
      <c r="JNX15"/>
      <c r="JNY15"/>
      <c r="JNZ15"/>
      <c r="JOA15"/>
      <c r="JOB15"/>
      <c r="JOC15"/>
      <c r="JOD15"/>
      <c r="JOE15"/>
      <c r="JOF15"/>
      <c r="JOG15"/>
      <c r="JOH15"/>
      <c r="JOI15"/>
      <c r="JOJ15"/>
      <c r="JOK15"/>
      <c r="JOL15"/>
      <c r="JOM15"/>
      <c r="JON15"/>
      <c r="JOO15"/>
      <c r="JOP15"/>
      <c r="JOQ15"/>
      <c r="JOR15"/>
      <c r="JOS15"/>
      <c r="JOT15"/>
      <c r="JOU15"/>
      <c r="JOV15"/>
      <c r="JOW15"/>
      <c r="JOX15"/>
      <c r="JOY15"/>
      <c r="JOZ15"/>
      <c r="JPA15"/>
      <c r="JPB15"/>
      <c r="JPC15"/>
      <c r="JPD15"/>
      <c r="JPE15"/>
      <c r="JPF15"/>
      <c r="JPG15"/>
      <c r="JPH15"/>
      <c r="JPI15"/>
      <c r="JPJ15"/>
      <c r="JPK15"/>
      <c r="JPL15"/>
      <c r="JPM15"/>
      <c r="JPN15"/>
      <c r="JPO15"/>
      <c r="JPP15"/>
      <c r="JPQ15"/>
      <c r="JPR15"/>
      <c r="JPS15"/>
      <c r="JPT15"/>
      <c r="JPU15"/>
      <c r="JPV15"/>
      <c r="JPW15"/>
      <c r="JPX15"/>
      <c r="JPY15"/>
      <c r="JPZ15"/>
      <c r="JQA15"/>
      <c r="JQB15"/>
      <c r="JQC15"/>
      <c r="JQD15"/>
      <c r="JQE15"/>
      <c r="JQF15"/>
      <c r="JQG15"/>
      <c r="JQH15"/>
      <c r="JQI15"/>
      <c r="JQJ15"/>
      <c r="JQK15"/>
      <c r="JQL15"/>
      <c r="JQM15"/>
      <c r="JQN15"/>
      <c r="JQO15"/>
      <c r="JQP15"/>
      <c r="JQQ15"/>
      <c r="JQR15"/>
      <c r="JQS15"/>
      <c r="JQT15"/>
      <c r="JQU15"/>
      <c r="JQV15"/>
      <c r="JQW15"/>
      <c r="JQX15"/>
      <c r="JQY15"/>
      <c r="JQZ15"/>
      <c r="JRA15"/>
      <c r="JRB15"/>
      <c r="JRC15"/>
      <c r="JRD15"/>
      <c r="JRE15"/>
      <c r="JRF15"/>
      <c r="JRG15"/>
      <c r="JRH15"/>
      <c r="JRI15"/>
      <c r="JRJ15"/>
      <c r="JRK15"/>
      <c r="JRL15"/>
      <c r="JRM15"/>
      <c r="JRN15"/>
      <c r="JRO15"/>
      <c r="JRP15"/>
      <c r="JRQ15"/>
      <c r="JRR15"/>
      <c r="JRS15"/>
      <c r="JRT15"/>
      <c r="JRU15"/>
      <c r="JRV15"/>
      <c r="JRW15"/>
      <c r="JRX15"/>
      <c r="JRY15"/>
      <c r="JRZ15"/>
      <c r="JSA15"/>
      <c r="JSB15"/>
      <c r="JSC15"/>
      <c r="JSD15"/>
      <c r="JSE15"/>
      <c r="JSF15"/>
      <c r="JSG15"/>
      <c r="JSH15"/>
      <c r="JSI15"/>
      <c r="JSJ15"/>
      <c r="JSK15"/>
      <c r="JSL15"/>
      <c r="JSM15"/>
      <c r="JSN15"/>
      <c r="JSO15"/>
      <c r="JSP15"/>
      <c r="JSQ15"/>
      <c r="JSR15"/>
      <c r="JSS15"/>
      <c r="JST15"/>
      <c r="JSU15"/>
      <c r="JSV15"/>
      <c r="JSW15"/>
      <c r="JSX15"/>
      <c r="JSY15"/>
      <c r="JSZ15"/>
      <c r="JTA15"/>
      <c r="JTB15"/>
      <c r="JTC15"/>
      <c r="JTD15"/>
      <c r="JTE15"/>
      <c r="JTF15"/>
      <c r="JTG15"/>
      <c r="JTH15"/>
      <c r="JTI15"/>
      <c r="JTJ15"/>
      <c r="JTK15"/>
      <c r="JTL15"/>
      <c r="JTM15"/>
      <c r="JTN15"/>
      <c r="JTO15"/>
      <c r="JTP15"/>
      <c r="JTQ15"/>
      <c r="JTR15"/>
      <c r="JTS15"/>
      <c r="JTT15"/>
      <c r="JTU15"/>
      <c r="JTV15"/>
      <c r="JTW15"/>
      <c r="JTX15"/>
      <c r="JTY15"/>
      <c r="JTZ15"/>
      <c r="JUA15"/>
      <c r="JUB15"/>
      <c r="JUC15"/>
      <c r="JUD15"/>
      <c r="JUE15"/>
      <c r="JUF15"/>
      <c r="JUG15"/>
      <c r="JUH15"/>
      <c r="JUI15"/>
      <c r="JUJ15"/>
      <c r="JUK15"/>
      <c r="JUL15"/>
      <c r="JUM15"/>
      <c r="JUN15"/>
      <c r="JUO15"/>
      <c r="JUP15"/>
      <c r="JUQ15"/>
      <c r="JUR15"/>
      <c r="JUS15"/>
      <c r="JUT15"/>
      <c r="JUU15"/>
      <c r="JUV15"/>
      <c r="JUW15"/>
      <c r="JUX15"/>
      <c r="JUY15"/>
      <c r="JUZ15"/>
      <c r="JVA15"/>
      <c r="JVB15"/>
      <c r="JVC15"/>
      <c r="JVD15"/>
      <c r="JVE15"/>
      <c r="JVF15"/>
      <c r="JVG15"/>
      <c r="JVH15"/>
      <c r="JVI15"/>
      <c r="JVJ15"/>
      <c r="JVK15"/>
      <c r="JVL15"/>
      <c r="JVM15"/>
      <c r="JVN15"/>
      <c r="JVO15"/>
      <c r="JVP15"/>
      <c r="JVQ15"/>
      <c r="JVR15"/>
      <c r="JVS15"/>
      <c r="JVT15"/>
      <c r="JVU15"/>
      <c r="JVV15"/>
      <c r="JVW15"/>
      <c r="JVX15"/>
      <c r="JVY15"/>
      <c r="JVZ15"/>
      <c r="JWA15"/>
      <c r="JWB15"/>
      <c r="JWC15"/>
      <c r="JWD15"/>
      <c r="JWE15"/>
      <c r="JWF15"/>
      <c r="JWG15"/>
      <c r="JWH15"/>
      <c r="JWI15"/>
      <c r="JWJ15"/>
      <c r="JWK15"/>
      <c r="JWL15"/>
      <c r="JWM15"/>
      <c r="JWN15"/>
      <c r="JWO15"/>
      <c r="JWP15"/>
      <c r="JWQ15"/>
      <c r="JWR15"/>
      <c r="JWS15"/>
      <c r="JWT15"/>
      <c r="JWU15"/>
      <c r="JWV15"/>
      <c r="JWW15"/>
      <c r="JWX15"/>
      <c r="JWY15"/>
      <c r="JWZ15"/>
      <c r="JXA15"/>
      <c r="JXB15"/>
      <c r="JXC15"/>
      <c r="JXD15"/>
      <c r="JXE15"/>
      <c r="JXF15"/>
      <c r="JXG15"/>
      <c r="JXH15"/>
      <c r="JXI15"/>
      <c r="JXJ15"/>
      <c r="JXK15"/>
      <c r="JXL15"/>
      <c r="JXM15"/>
      <c r="JXN15"/>
      <c r="JXO15"/>
      <c r="JXP15"/>
      <c r="JXQ15"/>
      <c r="JXR15"/>
      <c r="JXS15"/>
      <c r="JXT15"/>
      <c r="JXU15"/>
      <c r="JXV15"/>
      <c r="JXW15"/>
      <c r="JXX15"/>
      <c r="JXY15"/>
      <c r="JXZ15"/>
      <c r="JYA15"/>
      <c r="JYB15"/>
      <c r="JYC15"/>
      <c r="JYD15"/>
      <c r="JYE15"/>
      <c r="JYF15"/>
      <c r="JYG15"/>
      <c r="JYH15"/>
      <c r="JYI15"/>
      <c r="JYJ15"/>
      <c r="JYK15"/>
      <c r="JYL15"/>
      <c r="JYM15"/>
      <c r="JYN15"/>
      <c r="JYO15"/>
      <c r="JYP15"/>
      <c r="JYQ15"/>
      <c r="JYR15"/>
      <c r="JYS15"/>
      <c r="JYT15"/>
      <c r="JYU15"/>
      <c r="JYV15"/>
      <c r="JYW15"/>
      <c r="JYX15"/>
      <c r="JYY15"/>
      <c r="JYZ15"/>
      <c r="JZA15"/>
      <c r="JZB15"/>
      <c r="JZC15"/>
      <c r="JZD15"/>
      <c r="JZE15"/>
      <c r="JZF15"/>
      <c r="JZG15"/>
      <c r="JZH15"/>
      <c r="JZI15"/>
      <c r="JZJ15"/>
      <c r="JZK15"/>
      <c r="JZL15"/>
      <c r="JZM15"/>
      <c r="JZN15"/>
      <c r="JZO15"/>
      <c r="JZP15"/>
      <c r="JZQ15"/>
      <c r="JZR15"/>
      <c r="JZS15"/>
      <c r="JZT15"/>
      <c r="JZU15"/>
      <c r="JZV15"/>
      <c r="JZW15"/>
      <c r="JZX15"/>
      <c r="JZY15"/>
      <c r="JZZ15"/>
      <c r="KAA15"/>
      <c r="KAB15"/>
      <c r="KAC15"/>
      <c r="KAD15"/>
      <c r="KAE15"/>
      <c r="KAF15"/>
      <c r="KAG15"/>
      <c r="KAH15"/>
      <c r="KAI15"/>
      <c r="KAJ15"/>
      <c r="KAK15"/>
      <c r="KAL15"/>
      <c r="KAM15"/>
      <c r="KAN15"/>
      <c r="KAO15"/>
      <c r="KAP15"/>
      <c r="KAQ15"/>
      <c r="KAR15"/>
      <c r="KAS15"/>
      <c r="KAT15"/>
      <c r="KAU15"/>
      <c r="KAV15"/>
      <c r="KAW15"/>
      <c r="KAX15"/>
      <c r="KAY15"/>
      <c r="KAZ15"/>
      <c r="KBA15"/>
      <c r="KBB15"/>
      <c r="KBC15"/>
      <c r="KBD15"/>
      <c r="KBE15"/>
      <c r="KBF15"/>
      <c r="KBG15"/>
      <c r="KBH15"/>
      <c r="KBI15"/>
      <c r="KBJ15"/>
      <c r="KBK15"/>
      <c r="KBL15"/>
      <c r="KBM15"/>
      <c r="KBN15"/>
      <c r="KBO15"/>
      <c r="KBP15"/>
      <c r="KBQ15"/>
      <c r="KBR15"/>
      <c r="KBS15"/>
      <c r="KBT15"/>
      <c r="KBU15"/>
      <c r="KBV15"/>
      <c r="KBW15"/>
      <c r="KBX15"/>
      <c r="KBY15"/>
      <c r="KBZ15"/>
      <c r="KCA15"/>
      <c r="KCB15"/>
      <c r="KCC15"/>
      <c r="KCD15"/>
      <c r="KCE15"/>
      <c r="KCF15"/>
      <c r="KCG15"/>
      <c r="KCH15"/>
      <c r="KCI15"/>
      <c r="KCJ15"/>
      <c r="KCK15"/>
      <c r="KCL15"/>
      <c r="KCM15"/>
      <c r="KCN15"/>
      <c r="KCO15"/>
      <c r="KCP15"/>
      <c r="KCQ15"/>
      <c r="KCR15"/>
      <c r="KCS15"/>
      <c r="KCT15"/>
      <c r="KCU15"/>
      <c r="KCV15"/>
      <c r="KCW15"/>
      <c r="KCX15"/>
      <c r="KCY15"/>
      <c r="KCZ15"/>
      <c r="KDA15"/>
      <c r="KDB15"/>
      <c r="KDC15"/>
      <c r="KDD15"/>
      <c r="KDE15"/>
      <c r="KDF15"/>
      <c r="KDG15"/>
      <c r="KDH15"/>
      <c r="KDI15"/>
      <c r="KDJ15"/>
      <c r="KDK15"/>
      <c r="KDL15"/>
      <c r="KDM15"/>
      <c r="KDN15"/>
      <c r="KDO15"/>
      <c r="KDP15"/>
      <c r="KDQ15"/>
      <c r="KDR15"/>
      <c r="KDS15"/>
      <c r="KDT15"/>
      <c r="KDU15"/>
      <c r="KDV15"/>
      <c r="KDW15"/>
      <c r="KDX15"/>
      <c r="KDY15"/>
      <c r="KDZ15"/>
      <c r="KEA15"/>
      <c r="KEB15"/>
      <c r="KEC15"/>
      <c r="KED15"/>
      <c r="KEE15"/>
      <c r="KEF15"/>
      <c r="KEG15"/>
      <c r="KEH15"/>
      <c r="KEI15"/>
      <c r="KEJ15"/>
      <c r="KEK15"/>
      <c r="KEL15"/>
      <c r="KEM15"/>
      <c r="KEN15"/>
      <c r="KEO15"/>
      <c r="KEP15"/>
      <c r="KEQ15"/>
      <c r="KER15"/>
      <c r="KES15"/>
      <c r="KET15"/>
      <c r="KEU15"/>
      <c r="KEV15"/>
      <c r="KEW15"/>
      <c r="KEX15"/>
      <c r="KEY15"/>
      <c r="KEZ15"/>
      <c r="KFA15"/>
      <c r="KFB15"/>
      <c r="KFC15"/>
      <c r="KFD15"/>
      <c r="KFE15"/>
      <c r="KFF15"/>
      <c r="KFG15"/>
      <c r="KFH15"/>
      <c r="KFI15"/>
      <c r="KFJ15"/>
      <c r="KFK15"/>
      <c r="KFL15"/>
      <c r="KFM15"/>
      <c r="KFN15"/>
      <c r="KFO15"/>
      <c r="KFP15"/>
      <c r="KFQ15"/>
      <c r="KFR15"/>
      <c r="KFS15"/>
      <c r="KFT15"/>
      <c r="KFU15"/>
      <c r="KFV15"/>
      <c r="KFW15"/>
      <c r="KFX15"/>
      <c r="KFY15"/>
      <c r="KFZ15"/>
      <c r="KGA15"/>
      <c r="KGB15"/>
      <c r="KGC15"/>
      <c r="KGD15"/>
      <c r="KGE15"/>
      <c r="KGF15"/>
      <c r="KGG15"/>
      <c r="KGH15"/>
      <c r="KGI15"/>
      <c r="KGJ15"/>
      <c r="KGK15"/>
      <c r="KGL15"/>
      <c r="KGM15"/>
      <c r="KGN15"/>
      <c r="KGO15"/>
      <c r="KGP15"/>
      <c r="KGQ15"/>
      <c r="KGR15"/>
      <c r="KGS15"/>
      <c r="KGT15"/>
      <c r="KGU15"/>
      <c r="KGV15"/>
      <c r="KGW15"/>
      <c r="KGX15"/>
      <c r="KGY15"/>
      <c r="KGZ15"/>
      <c r="KHA15"/>
      <c r="KHB15"/>
      <c r="KHC15"/>
      <c r="KHD15"/>
      <c r="KHE15"/>
      <c r="KHF15"/>
      <c r="KHG15"/>
      <c r="KHH15"/>
      <c r="KHI15"/>
      <c r="KHJ15"/>
      <c r="KHK15"/>
      <c r="KHL15"/>
      <c r="KHM15"/>
      <c r="KHN15"/>
      <c r="KHO15"/>
      <c r="KHP15"/>
      <c r="KHQ15"/>
      <c r="KHR15"/>
      <c r="KHS15"/>
      <c r="KHT15"/>
      <c r="KHU15"/>
      <c r="KHV15"/>
      <c r="KHW15"/>
      <c r="KHX15"/>
      <c r="KHY15"/>
      <c r="KHZ15"/>
      <c r="KIA15"/>
      <c r="KIB15"/>
      <c r="KIC15"/>
      <c r="KID15"/>
      <c r="KIE15"/>
      <c r="KIF15"/>
      <c r="KIG15"/>
      <c r="KIH15"/>
      <c r="KII15"/>
      <c r="KIJ15"/>
      <c r="KIK15"/>
      <c r="KIL15"/>
      <c r="KIM15"/>
      <c r="KIN15"/>
      <c r="KIO15"/>
      <c r="KIP15"/>
      <c r="KIQ15"/>
      <c r="KIR15"/>
      <c r="KIS15"/>
      <c r="KIT15"/>
      <c r="KIU15"/>
      <c r="KIV15"/>
      <c r="KIW15"/>
      <c r="KIX15"/>
      <c r="KIY15"/>
      <c r="KIZ15"/>
      <c r="KJA15"/>
      <c r="KJB15"/>
      <c r="KJC15"/>
      <c r="KJD15"/>
      <c r="KJE15"/>
      <c r="KJF15"/>
      <c r="KJG15"/>
      <c r="KJH15"/>
      <c r="KJI15"/>
      <c r="KJJ15"/>
      <c r="KJK15"/>
      <c r="KJL15"/>
      <c r="KJM15"/>
      <c r="KJN15"/>
      <c r="KJO15"/>
      <c r="KJP15"/>
      <c r="KJQ15"/>
      <c r="KJR15"/>
      <c r="KJS15"/>
      <c r="KJT15"/>
      <c r="KJU15"/>
      <c r="KJV15"/>
      <c r="KJW15"/>
      <c r="KJX15"/>
      <c r="KJY15"/>
      <c r="KJZ15"/>
      <c r="KKA15"/>
      <c r="KKB15"/>
      <c r="KKC15"/>
      <c r="KKD15"/>
      <c r="KKE15"/>
      <c r="KKF15"/>
      <c r="KKG15"/>
      <c r="KKH15"/>
      <c r="KKI15"/>
      <c r="KKJ15"/>
      <c r="KKK15"/>
      <c r="KKL15"/>
      <c r="KKM15"/>
      <c r="KKN15"/>
      <c r="KKO15"/>
      <c r="KKP15"/>
      <c r="KKQ15"/>
      <c r="KKR15"/>
      <c r="KKS15"/>
      <c r="KKT15"/>
      <c r="KKU15"/>
      <c r="KKV15"/>
      <c r="KKW15"/>
      <c r="KKX15"/>
      <c r="KKY15"/>
      <c r="KKZ15"/>
      <c r="KLA15"/>
      <c r="KLB15"/>
      <c r="KLC15"/>
      <c r="KLD15"/>
      <c r="KLE15"/>
      <c r="KLF15"/>
      <c r="KLG15"/>
      <c r="KLH15"/>
      <c r="KLI15"/>
      <c r="KLJ15"/>
      <c r="KLK15"/>
      <c r="KLL15"/>
      <c r="KLM15"/>
      <c r="KLN15"/>
      <c r="KLO15"/>
      <c r="KLP15"/>
      <c r="KLQ15"/>
      <c r="KLR15"/>
      <c r="KLS15"/>
      <c r="KLT15"/>
      <c r="KLU15"/>
      <c r="KLV15"/>
      <c r="KLW15"/>
      <c r="KLX15"/>
      <c r="KLY15"/>
      <c r="KLZ15"/>
      <c r="KMA15"/>
      <c r="KMB15"/>
      <c r="KMC15"/>
      <c r="KMD15"/>
      <c r="KME15"/>
      <c r="KMF15"/>
      <c r="KMG15"/>
      <c r="KMH15"/>
      <c r="KMI15"/>
      <c r="KMJ15"/>
      <c r="KMK15"/>
      <c r="KML15"/>
      <c r="KMM15"/>
      <c r="KMN15"/>
      <c r="KMO15"/>
      <c r="KMP15"/>
      <c r="KMQ15"/>
      <c r="KMR15"/>
      <c r="KMS15"/>
      <c r="KMT15"/>
      <c r="KMU15"/>
      <c r="KMV15"/>
      <c r="KMW15"/>
      <c r="KMX15"/>
      <c r="KMY15"/>
      <c r="KMZ15"/>
      <c r="KNA15"/>
      <c r="KNB15"/>
      <c r="KNC15"/>
      <c r="KND15"/>
      <c r="KNE15"/>
      <c r="KNF15"/>
      <c r="KNG15"/>
      <c r="KNH15"/>
      <c r="KNI15"/>
      <c r="KNJ15"/>
      <c r="KNK15"/>
      <c r="KNL15"/>
      <c r="KNM15"/>
      <c r="KNN15"/>
      <c r="KNO15"/>
      <c r="KNP15"/>
      <c r="KNQ15"/>
      <c r="KNR15"/>
      <c r="KNS15"/>
      <c r="KNT15"/>
      <c r="KNU15"/>
      <c r="KNV15"/>
      <c r="KNW15"/>
      <c r="KNX15"/>
      <c r="KNY15"/>
      <c r="KNZ15"/>
      <c r="KOA15"/>
      <c r="KOB15"/>
      <c r="KOC15"/>
      <c r="KOD15"/>
      <c r="KOE15"/>
      <c r="KOF15"/>
      <c r="KOG15"/>
      <c r="KOH15"/>
      <c r="KOI15"/>
      <c r="KOJ15"/>
      <c r="KOK15"/>
      <c r="KOL15"/>
      <c r="KOM15"/>
      <c r="KON15"/>
      <c r="KOO15"/>
      <c r="KOP15"/>
      <c r="KOQ15"/>
      <c r="KOR15"/>
      <c r="KOS15"/>
      <c r="KOT15"/>
      <c r="KOU15"/>
      <c r="KOV15"/>
      <c r="KOW15"/>
      <c r="KOX15"/>
      <c r="KOY15"/>
      <c r="KOZ15"/>
      <c r="KPA15"/>
      <c r="KPB15"/>
      <c r="KPC15"/>
      <c r="KPD15"/>
      <c r="KPE15"/>
      <c r="KPF15"/>
      <c r="KPG15"/>
      <c r="KPH15"/>
      <c r="KPI15"/>
      <c r="KPJ15"/>
      <c r="KPK15"/>
      <c r="KPL15"/>
      <c r="KPM15"/>
      <c r="KPN15"/>
      <c r="KPO15"/>
      <c r="KPP15"/>
      <c r="KPQ15"/>
      <c r="KPR15"/>
      <c r="KPS15"/>
      <c r="KPT15"/>
      <c r="KPU15"/>
      <c r="KPV15"/>
      <c r="KPW15"/>
      <c r="KPX15"/>
      <c r="KPY15"/>
      <c r="KPZ15"/>
      <c r="KQA15"/>
      <c r="KQB15"/>
      <c r="KQC15"/>
      <c r="KQD15"/>
      <c r="KQE15"/>
      <c r="KQF15"/>
      <c r="KQG15"/>
      <c r="KQH15"/>
      <c r="KQI15"/>
      <c r="KQJ15"/>
      <c r="KQK15"/>
      <c r="KQL15"/>
      <c r="KQM15"/>
      <c r="KQN15"/>
      <c r="KQO15"/>
      <c r="KQP15"/>
      <c r="KQQ15"/>
      <c r="KQR15"/>
      <c r="KQS15"/>
      <c r="KQT15"/>
      <c r="KQU15"/>
      <c r="KQV15"/>
      <c r="KQW15"/>
      <c r="KQX15"/>
      <c r="KQY15"/>
      <c r="KQZ15"/>
      <c r="KRA15"/>
      <c r="KRB15"/>
      <c r="KRC15"/>
      <c r="KRD15"/>
      <c r="KRE15"/>
      <c r="KRF15"/>
      <c r="KRG15"/>
      <c r="KRH15"/>
      <c r="KRI15"/>
      <c r="KRJ15"/>
      <c r="KRK15"/>
      <c r="KRL15"/>
      <c r="KRM15"/>
      <c r="KRN15"/>
      <c r="KRO15"/>
      <c r="KRP15"/>
      <c r="KRQ15"/>
      <c r="KRR15"/>
      <c r="KRS15"/>
      <c r="KRT15"/>
      <c r="KRU15"/>
      <c r="KRV15"/>
      <c r="KRW15"/>
      <c r="KRX15"/>
      <c r="KRY15"/>
      <c r="KRZ15"/>
      <c r="KSA15"/>
      <c r="KSB15"/>
      <c r="KSC15"/>
      <c r="KSD15"/>
      <c r="KSE15"/>
      <c r="KSF15"/>
      <c r="KSG15"/>
      <c r="KSH15"/>
      <c r="KSI15"/>
      <c r="KSJ15"/>
      <c r="KSK15"/>
      <c r="KSL15"/>
      <c r="KSM15"/>
      <c r="KSN15"/>
      <c r="KSO15"/>
      <c r="KSP15"/>
      <c r="KSQ15"/>
      <c r="KSR15"/>
      <c r="KSS15"/>
      <c r="KST15"/>
      <c r="KSU15"/>
      <c r="KSV15"/>
      <c r="KSW15"/>
      <c r="KSX15"/>
      <c r="KSY15"/>
      <c r="KSZ15"/>
      <c r="KTA15"/>
      <c r="KTB15"/>
      <c r="KTC15"/>
      <c r="KTD15"/>
      <c r="KTE15"/>
      <c r="KTF15"/>
      <c r="KTG15"/>
      <c r="KTH15"/>
      <c r="KTI15"/>
      <c r="KTJ15"/>
      <c r="KTK15"/>
      <c r="KTL15"/>
      <c r="KTM15"/>
      <c r="KTN15"/>
      <c r="KTO15"/>
      <c r="KTP15"/>
      <c r="KTQ15"/>
      <c r="KTR15"/>
      <c r="KTS15"/>
      <c r="KTT15"/>
      <c r="KTU15"/>
      <c r="KTV15"/>
      <c r="KTW15"/>
      <c r="KTX15"/>
      <c r="KTY15"/>
      <c r="KTZ15"/>
      <c r="KUA15"/>
      <c r="KUB15"/>
      <c r="KUC15"/>
      <c r="KUD15"/>
      <c r="KUE15"/>
      <c r="KUF15"/>
      <c r="KUG15"/>
      <c r="KUH15"/>
      <c r="KUI15"/>
      <c r="KUJ15"/>
      <c r="KUK15"/>
      <c r="KUL15"/>
      <c r="KUM15"/>
      <c r="KUN15"/>
      <c r="KUO15"/>
      <c r="KUP15"/>
      <c r="KUQ15"/>
      <c r="KUR15"/>
      <c r="KUS15"/>
      <c r="KUT15"/>
      <c r="KUU15"/>
      <c r="KUV15"/>
      <c r="KUW15"/>
      <c r="KUX15"/>
      <c r="KUY15"/>
      <c r="KUZ15"/>
      <c r="KVA15"/>
      <c r="KVB15"/>
      <c r="KVC15"/>
      <c r="KVD15"/>
      <c r="KVE15"/>
      <c r="KVF15"/>
      <c r="KVG15"/>
      <c r="KVH15"/>
      <c r="KVI15"/>
      <c r="KVJ15"/>
      <c r="KVK15"/>
      <c r="KVL15"/>
      <c r="KVM15"/>
      <c r="KVN15"/>
      <c r="KVO15"/>
      <c r="KVP15"/>
      <c r="KVQ15"/>
      <c r="KVR15"/>
      <c r="KVS15"/>
      <c r="KVT15"/>
      <c r="KVU15"/>
      <c r="KVV15"/>
      <c r="KVW15"/>
      <c r="KVX15"/>
      <c r="KVY15"/>
      <c r="KVZ15"/>
      <c r="KWA15"/>
      <c r="KWB15"/>
      <c r="KWC15"/>
      <c r="KWD15"/>
      <c r="KWE15"/>
      <c r="KWF15"/>
      <c r="KWG15"/>
      <c r="KWH15"/>
      <c r="KWI15"/>
      <c r="KWJ15"/>
      <c r="KWK15"/>
      <c r="KWL15"/>
      <c r="KWM15"/>
      <c r="KWN15"/>
      <c r="KWO15"/>
      <c r="KWP15"/>
      <c r="KWQ15"/>
      <c r="KWR15"/>
      <c r="KWS15"/>
      <c r="KWT15"/>
      <c r="KWU15"/>
      <c r="KWV15"/>
      <c r="KWW15"/>
      <c r="KWX15"/>
      <c r="KWY15"/>
      <c r="KWZ15"/>
      <c r="KXA15"/>
      <c r="KXB15"/>
      <c r="KXC15"/>
      <c r="KXD15"/>
      <c r="KXE15"/>
      <c r="KXF15"/>
      <c r="KXG15"/>
      <c r="KXH15"/>
      <c r="KXI15"/>
      <c r="KXJ15"/>
      <c r="KXK15"/>
      <c r="KXL15"/>
      <c r="KXM15"/>
      <c r="KXN15"/>
      <c r="KXO15"/>
      <c r="KXP15"/>
      <c r="KXQ15"/>
      <c r="KXR15"/>
      <c r="KXS15"/>
      <c r="KXT15"/>
      <c r="KXU15"/>
      <c r="KXV15"/>
      <c r="KXW15"/>
      <c r="KXX15"/>
      <c r="KXY15"/>
      <c r="KXZ15"/>
      <c r="KYA15"/>
      <c r="KYB15"/>
      <c r="KYC15"/>
      <c r="KYD15"/>
      <c r="KYE15"/>
      <c r="KYF15"/>
      <c r="KYG15"/>
      <c r="KYH15"/>
      <c r="KYI15"/>
      <c r="KYJ15"/>
      <c r="KYK15"/>
      <c r="KYL15"/>
      <c r="KYM15"/>
      <c r="KYN15"/>
      <c r="KYO15"/>
      <c r="KYP15"/>
      <c r="KYQ15"/>
      <c r="KYR15"/>
      <c r="KYS15"/>
      <c r="KYT15"/>
      <c r="KYU15"/>
      <c r="KYV15"/>
      <c r="KYW15"/>
      <c r="KYX15"/>
      <c r="KYY15"/>
      <c r="KYZ15"/>
      <c r="KZA15"/>
      <c r="KZB15"/>
      <c r="KZC15"/>
      <c r="KZD15"/>
      <c r="KZE15"/>
      <c r="KZF15"/>
      <c r="KZG15"/>
      <c r="KZH15"/>
      <c r="KZI15"/>
      <c r="KZJ15"/>
      <c r="KZK15"/>
      <c r="KZL15"/>
      <c r="KZM15"/>
      <c r="KZN15"/>
      <c r="KZO15"/>
      <c r="KZP15"/>
      <c r="KZQ15"/>
      <c r="KZR15"/>
      <c r="KZS15"/>
      <c r="KZT15"/>
      <c r="KZU15"/>
      <c r="KZV15"/>
      <c r="KZW15"/>
      <c r="KZX15"/>
      <c r="KZY15"/>
      <c r="KZZ15"/>
      <c r="LAA15"/>
      <c r="LAB15"/>
      <c r="LAC15"/>
      <c r="LAD15"/>
      <c r="LAE15"/>
      <c r="LAF15"/>
      <c r="LAG15"/>
      <c r="LAH15"/>
      <c r="LAI15"/>
      <c r="LAJ15"/>
      <c r="LAK15"/>
      <c r="LAL15"/>
      <c r="LAM15"/>
      <c r="LAN15"/>
      <c r="LAO15"/>
      <c r="LAP15"/>
      <c r="LAQ15"/>
      <c r="LAR15"/>
      <c r="LAS15"/>
      <c r="LAT15"/>
      <c r="LAU15"/>
      <c r="LAV15"/>
      <c r="LAW15"/>
      <c r="LAX15"/>
      <c r="LAY15"/>
      <c r="LAZ15"/>
      <c r="LBA15"/>
      <c r="LBB15"/>
      <c r="LBC15"/>
      <c r="LBD15"/>
      <c r="LBE15"/>
      <c r="LBF15"/>
      <c r="LBG15"/>
      <c r="LBH15"/>
      <c r="LBI15"/>
      <c r="LBJ15"/>
      <c r="LBK15"/>
      <c r="LBL15"/>
      <c r="LBM15"/>
      <c r="LBN15"/>
      <c r="LBO15"/>
      <c r="LBP15"/>
      <c r="LBQ15"/>
      <c r="LBR15"/>
      <c r="LBS15"/>
      <c r="LBT15"/>
      <c r="LBU15"/>
      <c r="LBV15"/>
      <c r="LBW15"/>
      <c r="LBX15"/>
      <c r="LBY15"/>
      <c r="LBZ15"/>
      <c r="LCA15"/>
      <c r="LCB15"/>
      <c r="LCC15"/>
      <c r="LCD15"/>
      <c r="LCE15"/>
      <c r="LCF15"/>
      <c r="LCG15"/>
      <c r="LCH15"/>
      <c r="LCI15"/>
      <c r="LCJ15"/>
      <c r="LCK15"/>
      <c r="LCL15"/>
      <c r="LCM15"/>
      <c r="LCN15"/>
      <c r="LCO15"/>
      <c r="LCP15"/>
      <c r="LCQ15"/>
      <c r="LCR15"/>
      <c r="LCS15"/>
      <c r="LCT15"/>
      <c r="LCU15"/>
      <c r="LCV15"/>
      <c r="LCW15"/>
      <c r="LCX15"/>
      <c r="LCY15"/>
      <c r="LCZ15"/>
      <c r="LDA15"/>
      <c r="LDB15"/>
      <c r="LDC15"/>
      <c r="LDD15"/>
      <c r="LDE15"/>
      <c r="LDF15"/>
      <c r="LDG15"/>
      <c r="LDH15"/>
      <c r="LDI15"/>
      <c r="LDJ15"/>
      <c r="LDK15"/>
      <c r="LDL15"/>
      <c r="LDM15"/>
      <c r="LDN15"/>
      <c r="LDO15"/>
      <c r="LDP15"/>
      <c r="LDQ15"/>
      <c r="LDR15"/>
      <c r="LDS15"/>
      <c r="LDT15"/>
      <c r="LDU15"/>
      <c r="LDV15"/>
      <c r="LDW15"/>
      <c r="LDX15"/>
      <c r="LDY15"/>
      <c r="LDZ15"/>
      <c r="LEA15"/>
      <c r="LEB15"/>
      <c r="LEC15"/>
      <c r="LED15"/>
      <c r="LEE15"/>
      <c r="LEF15"/>
      <c r="LEG15"/>
      <c r="LEH15"/>
      <c r="LEI15"/>
      <c r="LEJ15"/>
      <c r="LEK15"/>
      <c r="LEL15"/>
      <c r="LEM15"/>
      <c r="LEN15"/>
      <c r="LEO15"/>
      <c r="LEP15"/>
      <c r="LEQ15"/>
      <c r="LER15"/>
      <c r="LES15"/>
      <c r="LET15"/>
      <c r="LEU15"/>
      <c r="LEV15"/>
      <c r="LEW15"/>
      <c r="LEX15"/>
      <c r="LEY15"/>
      <c r="LEZ15"/>
      <c r="LFA15"/>
      <c r="LFB15"/>
      <c r="LFC15"/>
      <c r="LFD15"/>
      <c r="LFE15"/>
      <c r="LFF15"/>
      <c r="LFG15"/>
      <c r="LFH15"/>
      <c r="LFI15"/>
      <c r="LFJ15"/>
      <c r="LFK15"/>
      <c r="LFL15"/>
      <c r="LFM15"/>
      <c r="LFN15"/>
      <c r="LFO15"/>
      <c r="LFP15"/>
      <c r="LFQ15"/>
      <c r="LFR15"/>
      <c r="LFS15"/>
      <c r="LFT15"/>
      <c r="LFU15"/>
      <c r="LFV15"/>
      <c r="LFW15"/>
      <c r="LFX15"/>
      <c r="LFY15"/>
      <c r="LFZ15"/>
      <c r="LGA15"/>
      <c r="LGB15"/>
      <c r="LGC15"/>
      <c r="LGD15"/>
      <c r="LGE15"/>
      <c r="LGF15"/>
      <c r="LGG15"/>
      <c r="LGH15"/>
      <c r="LGI15"/>
      <c r="LGJ15"/>
      <c r="LGK15"/>
      <c r="LGL15"/>
      <c r="LGM15"/>
      <c r="LGN15"/>
      <c r="LGO15"/>
      <c r="LGP15"/>
      <c r="LGQ15"/>
      <c r="LGR15"/>
      <c r="LGS15"/>
      <c r="LGT15"/>
      <c r="LGU15"/>
      <c r="LGV15"/>
      <c r="LGW15"/>
      <c r="LGX15"/>
      <c r="LGY15"/>
      <c r="LGZ15"/>
      <c r="LHA15"/>
      <c r="LHB15"/>
      <c r="LHC15"/>
      <c r="LHD15"/>
      <c r="LHE15"/>
      <c r="LHF15"/>
      <c r="LHG15"/>
      <c r="LHH15"/>
      <c r="LHI15"/>
      <c r="LHJ15"/>
      <c r="LHK15"/>
      <c r="LHL15"/>
      <c r="LHM15"/>
      <c r="LHN15"/>
      <c r="LHO15"/>
      <c r="LHP15"/>
      <c r="LHQ15"/>
      <c r="LHR15"/>
      <c r="LHS15"/>
      <c r="LHT15"/>
      <c r="LHU15"/>
      <c r="LHV15"/>
      <c r="LHW15"/>
      <c r="LHX15"/>
      <c r="LHY15"/>
      <c r="LHZ15"/>
      <c r="LIA15"/>
      <c r="LIB15"/>
      <c r="LIC15"/>
      <c r="LID15"/>
      <c r="LIE15"/>
      <c r="LIF15"/>
      <c r="LIG15"/>
      <c r="LIH15"/>
      <c r="LII15"/>
      <c r="LIJ15"/>
      <c r="LIK15"/>
      <c r="LIL15"/>
      <c r="LIM15"/>
      <c r="LIN15"/>
      <c r="LIO15"/>
      <c r="LIP15"/>
      <c r="LIQ15"/>
      <c r="LIR15"/>
      <c r="LIS15"/>
      <c r="LIT15"/>
      <c r="LIU15"/>
      <c r="LIV15"/>
      <c r="LIW15"/>
      <c r="LIX15"/>
      <c r="LIY15"/>
      <c r="LIZ15"/>
      <c r="LJA15"/>
      <c r="LJB15"/>
      <c r="LJC15"/>
      <c r="LJD15"/>
      <c r="LJE15"/>
      <c r="LJF15"/>
      <c r="LJG15"/>
      <c r="LJH15"/>
      <c r="LJI15"/>
      <c r="LJJ15"/>
      <c r="LJK15"/>
      <c r="LJL15"/>
      <c r="LJM15"/>
      <c r="LJN15"/>
      <c r="LJO15"/>
      <c r="LJP15"/>
      <c r="LJQ15"/>
      <c r="LJR15"/>
      <c r="LJS15"/>
      <c r="LJT15"/>
      <c r="LJU15"/>
      <c r="LJV15"/>
      <c r="LJW15"/>
      <c r="LJX15"/>
      <c r="LJY15"/>
      <c r="LJZ15"/>
      <c r="LKA15"/>
      <c r="LKB15"/>
      <c r="LKC15"/>
      <c r="LKD15"/>
      <c r="LKE15"/>
      <c r="LKF15"/>
      <c r="LKG15"/>
      <c r="LKH15"/>
      <c r="LKI15"/>
      <c r="LKJ15"/>
      <c r="LKK15"/>
      <c r="LKL15"/>
      <c r="LKM15"/>
      <c r="LKN15"/>
      <c r="LKO15"/>
      <c r="LKP15"/>
      <c r="LKQ15"/>
      <c r="LKR15"/>
      <c r="LKS15"/>
      <c r="LKT15"/>
      <c r="LKU15"/>
      <c r="LKV15"/>
      <c r="LKW15"/>
      <c r="LKX15"/>
      <c r="LKY15"/>
      <c r="LKZ15"/>
      <c r="LLA15"/>
      <c r="LLB15"/>
      <c r="LLC15"/>
      <c r="LLD15"/>
      <c r="LLE15"/>
      <c r="LLF15"/>
      <c r="LLG15"/>
      <c r="LLH15"/>
      <c r="LLI15"/>
      <c r="LLJ15"/>
      <c r="LLK15"/>
      <c r="LLL15"/>
      <c r="LLM15"/>
      <c r="LLN15"/>
      <c r="LLO15"/>
      <c r="LLP15"/>
      <c r="LLQ15"/>
      <c r="LLR15"/>
      <c r="LLS15"/>
      <c r="LLT15"/>
      <c r="LLU15"/>
      <c r="LLV15"/>
      <c r="LLW15"/>
      <c r="LLX15"/>
      <c r="LLY15"/>
      <c r="LLZ15"/>
      <c r="LMA15"/>
      <c r="LMB15"/>
      <c r="LMC15"/>
      <c r="LMD15"/>
      <c r="LME15"/>
      <c r="LMF15"/>
      <c r="LMG15"/>
      <c r="LMH15"/>
      <c r="LMI15"/>
      <c r="LMJ15"/>
      <c r="LMK15"/>
      <c r="LML15"/>
      <c r="LMM15"/>
      <c r="LMN15"/>
      <c r="LMO15"/>
      <c r="LMP15"/>
      <c r="LMQ15"/>
      <c r="LMR15"/>
      <c r="LMS15"/>
      <c r="LMT15"/>
      <c r="LMU15"/>
      <c r="LMV15"/>
      <c r="LMW15"/>
      <c r="LMX15"/>
      <c r="LMY15"/>
      <c r="LMZ15"/>
      <c r="LNA15"/>
      <c r="LNB15"/>
      <c r="LNC15"/>
      <c r="LND15"/>
      <c r="LNE15"/>
      <c r="LNF15"/>
      <c r="LNG15"/>
      <c r="LNH15"/>
      <c r="LNI15"/>
      <c r="LNJ15"/>
      <c r="LNK15"/>
      <c r="LNL15"/>
      <c r="LNM15"/>
      <c r="LNN15"/>
      <c r="LNO15"/>
      <c r="LNP15"/>
      <c r="LNQ15"/>
      <c r="LNR15"/>
      <c r="LNS15"/>
      <c r="LNT15"/>
      <c r="LNU15"/>
      <c r="LNV15"/>
      <c r="LNW15"/>
      <c r="LNX15"/>
      <c r="LNY15"/>
      <c r="LNZ15"/>
      <c r="LOA15"/>
      <c r="LOB15"/>
      <c r="LOC15"/>
      <c r="LOD15"/>
      <c r="LOE15"/>
      <c r="LOF15"/>
      <c r="LOG15"/>
      <c r="LOH15"/>
      <c r="LOI15"/>
      <c r="LOJ15"/>
      <c r="LOK15"/>
      <c r="LOL15"/>
      <c r="LOM15"/>
      <c r="LON15"/>
      <c r="LOO15"/>
      <c r="LOP15"/>
      <c r="LOQ15"/>
      <c r="LOR15"/>
      <c r="LOS15"/>
      <c r="LOT15"/>
      <c r="LOU15"/>
      <c r="LOV15"/>
      <c r="LOW15"/>
      <c r="LOX15"/>
      <c r="LOY15"/>
      <c r="LOZ15"/>
      <c r="LPA15"/>
      <c r="LPB15"/>
      <c r="LPC15"/>
      <c r="LPD15"/>
      <c r="LPE15"/>
      <c r="LPF15"/>
      <c r="LPG15"/>
      <c r="LPH15"/>
      <c r="LPI15"/>
      <c r="LPJ15"/>
      <c r="LPK15"/>
      <c r="LPL15"/>
      <c r="LPM15"/>
      <c r="LPN15"/>
      <c r="LPO15"/>
      <c r="LPP15"/>
      <c r="LPQ15"/>
      <c r="LPR15"/>
      <c r="LPS15"/>
      <c r="LPT15"/>
      <c r="LPU15"/>
      <c r="LPV15"/>
      <c r="LPW15"/>
      <c r="LPX15"/>
      <c r="LPY15"/>
      <c r="LPZ15"/>
      <c r="LQA15"/>
      <c r="LQB15"/>
      <c r="LQC15"/>
      <c r="LQD15"/>
      <c r="LQE15"/>
      <c r="LQF15"/>
      <c r="LQG15"/>
      <c r="LQH15"/>
      <c r="LQI15"/>
      <c r="LQJ15"/>
      <c r="LQK15"/>
      <c r="LQL15"/>
      <c r="LQM15"/>
      <c r="LQN15"/>
      <c r="LQO15"/>
      <c r="LQP15"/>
      <c r="LQQ15"/>
      <c r="LQR15"/>
      <c r="LQS15"/>
      <c r="LQT15"/>
      <c r="LQU15"/>
      <c r="LQV15"/>
      <c r="LQW15"/>
      <c r="LQX15"/>
      <c r="LQY15"/>
      <c r="LQZ15"/>
      <c r="LRA15"/>
      <c r="LRB15"/>
      <c r="LRC15"/>
      <c r="LRD15"/>
      <c r="LRE15"/>
      <c r="LRF15"/>
      <c r="LRG15"/>
      <c r="LRH15"/>
      <c r="LRI15"/>
      <c r="LRJ15"/>
      <c r="LRK15"/>
      <c r="LRL15"/>
      <c r="LRM15"/>
      <c r="LRN15"/>
      <c r="LRO15"/>
      <c r="LRP15"/>
      <c r="LRQ15"/>
      <c r="LRR15"/>
      <c r="LRS15"/>
      <c r="LRT15"/>
      <c r="LRU15"/>
      <c r="LRV15"/>
      <c r="LRW15"/>
      <c r="LRX15"/>
      <c r="LRY15"/>
      <c r="LRZ15"/>
      <c r="LSA15"/>
      <c r="LSB15"/>
      <c r="LSC15"/>
      <c r="LSD15"/>
      <c r="LSE15"/>
      <c r="LSF15"/>
      <c r="LSG15"/>
      <c r="LSH15"/>
      <c r="LSI15"/>
      <c r="LSJ15"/>
      <c r="LSK15"/>
      <c r="LSL15"/>
      <c r="LSM15"/>
      <c r="LSN15"/>
      <c r="LSO15"/>
      <c r="LSP15"/>
      <c r="LSQ15"/>
      <c r="LSR15"/>
      <c r="LSS15"/>
      <c r="LST15"/>
      <c r="LSU15"/>
      <c r="LSV15"/>
      <c r="LSW15"/>
      <c r="LSX15"/>
      <c r="LSY15"/>
      <c r="LSZ15"/>
      <c r="LTA15"/>
      <c r="LTB15"/>
      <c r="LTC15"/>
      <c r="LTD15"/>
      <c r="LTE15"/>
      <c r="LTF15"/>
      <c r="LTG15"/>
      <c r="LTH15"/>
      <c r="LTI15"/>
      <c r="LTJ15"/>
      <c r="LTK15"/>
      <c r="LTL15"/>
      <c r="LTM15"/>
      <c r="LTN15"/>
      <c r="LTO15"/>
      <c r="LTP15"/>
      <c r="LTQ15"/>
      <c r="LTR15"/>
      <c r="LTS15"/>
      <c r="LTT15"/>
      <c r="LTU15"/>
      <c r="LTV15"/>
      <c r="LTW15"/>
      <c r="LTX15"/>
      <c r="LTY15"/>
      <c r="LTZ15"/>
      <c r="LUA15"/>
      <c r="LUB15"/>
      <c r="LUC15"/>
      <c r="LUD15"/>
      <c r="LUE15"/>
      <c r="LUF15"/>
      <c r="LUG15"/>
      <c r="LUH15"/>
      <c r="LUI15"/>
      <c r="LUJ15"/>
      <c r="LUK15"/>
      <c r="LUL15"/>
      <c r="LUM15"/>
      <c r="LUN15"/>
      <c r="LUO15"/>
      <c r="LUP15"/>
      <c r="LUQ15"/>
      <c r="LUR15"/>
      <c r="LUS15"/>
      <c r="LUT15"/>
      <c r="LUU15"/>
      <c r="LUV15"/>
      <c r="LUW15"/>
      <c r="LUX15"/>
      <c r="LUY15"/>
      <c r="LUZ15"/>
      <c r="LVA15"/>
      <c r="LVB15"/>
      <c r="LVC15"/>
      <c r="LVD15"/>
      <c r="LVE15"/>
      <c r="LVF15"/>
      <c r="LVG15"/>
      <c r="LVH15"/>
      <c r="LVI15"/>
      <c r="LVJ15"/>
      <c r="LVK15"/>
      <c r="LVL15"/>
      <c r="LVM15"/>
      <c r="LVN15"/>
      <c r="LVO15"/>
      <c r="LVP15"/>
      <c r="LVQ15"/>
      <c r="LVR15"/>
      <c r="LVS15"/>
      <c r="LVT15"/>
      <c r="LVU15"/>
      <c r="LVV15"/>
      <c r="LVW15"/>
      <c r="LVX15"/>
      <c r="LVY15"/>
      <c r="LVZ15"/>
      <c r="LWA15"/>
      <c r="LWB15"/>
      <c r="LWC15"/>
      <c r="LWD15"/>
      <c r="LWE15"/>
      <c r="LWF15"/>
      <c r="LWG15"/>
      <c r="LWH15"/>
      <c r="LWI15"/>
      <c r="LWJ15"/>
      <c r="LWK15"/>
      <c r="LWL15"/>
      <c r="LWM15"/>
      <c r="LWN15"/>
      <c r="LWO15"/>
      <c r="LWP15"/>
      <c r="LWQ15"/>
      <c r="LWR15"/>
      <c r="LWS15"/>
      <c r="LWT15"/>
      <c r="LWU15"/>
      <c r="LWV15"/>
      <c r="LWW15"/>
      <c r="LWX15"/>
      <c r="LWY15"/>
      <c r="LWZ15"/>
      <c r="LXA15"/>
      <c r="LXB15"/>
      <c r="LXC15"/>
      <c r="LXD15"/>
      <c r="LXE15"/>
      <c r="LXF15"/>
      <c r="LXG15"/>
      <c r="LXH15"/>
      <c r="LXI15"/>
      <c r="LXJ15"/>
      <c r="LXK15"/>
      <c r="LXL15"/>
      <c r="LXM15"/>
      <c r="LXN15"/>
      <c r="LXO15"/>
      <c r="LXP15"/>
      <c r="LXQ15"/>
      <c r="LXR15"/>
      <c r="LXS15"/>
      <c r="LXT15"/>
      <c r="LXU15"/>
      <c r="LXV15"/>
      <c r="LXW15"/>
      <c r="LXX15"/>
      <c r="LXY15"/>
      <c r="LXZ15"/>
      <c r="LYA15"/>
      <c r="LYB15"/>
      <c r="LYC15"/>
      <c r="LYD15"/>
      <c r="LYE15"/>
      <c r="LYF15"/>
      <c r="LYG15"/>
      <c r="LYH15"/>
      <c r="LYI15"/>
      <c r="LYJ15"/>
      <c r="LYK15"/>
      <c r="LYL15"/>
      <c r="LYM15"/>
      <c r="LYN15"/>
      <c r="LYO15"/>
      <c r="LYP15"/>
      <c r="LYQ15"/>
      <c r="LYR15"/>
      <c r="LYS15"/>
      <c r="LYT15"/>
      <c r="LYU15"/>
      <c r="LYV15"/>
      <c r="LYW15"/>
      <c r="LYX15"/>
      <c r="LYY15"/>
      <c r="LYZ15"/>
      <c r="LZA15"/>
      <c r="LZB15"/>
      <c r="LZC15"/>
      <c r="LZD15"/>
      <c r="LZE15"/>
      <c r="LZF15"/>
      <c r="LZG15"/>
      <c r="LZH15"/>
      <c r="LZI15"/>
      <c r="LZJ15"/>
      <c r="LZK15"/>
      <c r="LZL15"/>
      <c r="LZM15"/>
      <c r="LZN15"/>
      <c r="LZO15"/>
      <c r="LZP15"/>
      <c r="LZQ15"/>
      <c r="LZR15"/>
      <c r="LZS15"/>
      <c r="LZT15"/>
      <c r="LZU15"/>
      <c r="LZV15"/>
      <c r="LZW15"/>
      <c r="LZX15"/>
      <c r="LZY15"/>
      <c r="LZZ15"/>
      <c r="MAA15"/>
      <c r="MAB15"/>
      <c r="MAC15"/>
      <c r="MAD15"/>
      <c r="MAE15"/>
      <c r="MAF15"/>
      <c r="MAG15"/>
      <c r="MAH15"/>
      <c r="MAI15"/>
      <c r="MAJ15"/>
      <c r="MAK15"/>
      <c r="MAL15"/>
      <c r="MAM15"/>
      <c r="MAN15"/>
      <c r="MAO15"/>
      <c r="MAP15"/>
      <c r="MAQ15"/>
      <c r="MAR15"/>
      <c r="MAS15"/>
      <c r="MAT15"/>
      <c r="MAU15"/>
      <c r="MAV15"/>
      <c r="MAW15"/>
      <c r="MAX15"/>
      <c r="MAY15"/>
      <c r="MAZ15"/>
      <c r="MBA15"/>
      <c r="MBB15"/>
      <c r="MBC15"/>
      <c r="MBD15"/>
      <c r="MBE15"/>
      <c r="MBF15"/>
      <c r="MBG15"/>
      <c r="MBH15"/>
      <c r="MBI15"/>
      <c r="MBJ15"/>
      <c r="MBK15"/>
      <c r="MBL15"/>
      <c r="MBM15"/>
      <c r="MBN15"/>
      <c r="MBO15"/>
      <c r="MBP15"/>
      <c r="MBQ15"/>
      <c r="MBR15"/>
      <c r="MBS15"/>
      <c r="MBT15"/>
      <c r="MBU15"/>
      <c r="MBV15"/>
      <c r="MBW15"/>
      <c r="MBX15"/>
      <c r="MBY15"/>
      <c r="MBZ15"/>
      <c r="MCA15"/>
      <c r="MCB15"/>
      <c r="MCC15"/>
      <c r="MCD15"/>
      <c r="MCE15"/>
      <c r="MCF15"/>
      <c r="MCG15"/>
      <c r="MCH15"/>
      <c r="MCI15"/>
      <c r="MCJ15"/>
      <c r="MCK15"/>
      <c r="MCL15"/>
      <c r="MCM15"/>
      <c r="MCN15"/>
      <c r="MCO15"/>
      <c r="MCP15"/>
      <c r="MCQ15"/>
      <c r="MCR15"/>
      <c r="MCS15"/>
      <c r="MCT15"/>
      <c r="MCU15"/>
      <c r="MCV15"/>
      <c r="MCW15"/>
      <c r="MCX15"/>
      <c r="MCY15"/>
      <c r="MCZ15"/>
      <c r="MDA15"/>
      <c r="MDB15"/>
      <c r="MDC15"/>
      <c r="MDD15"/>
      <c r="MDE15"/>
      <c r="MDF15"/>
      <c r="MDG15"/>
      <c r="MDH15"/>
      <c r="MDI15"/>
      <c r="MDJ15"/>
      <c r="MDK15"/>
      <c r="MDL15"/>
      <c r="MDM15"/>
      <c r="MDN15"/>
      <c r="MDO15"/>
      <c r="MDP15"/>
      <c r="MDQ15"/>
      <c r="MDR15"/>
      <c r="MDS15"/>
      <c r="MDT15"/>
      <c r="MDU15"/>
      <c r="MDV15"/>
      <c r="MDW15"/>
      <c r="MDX15"/>
      <c r="MDY15"/>
      <c r="MDZ15"/>
      <c r="MEA15"/>
      <c r="MEB15"/>
      <c r="MEC15"/>
      <c r="MED15"/>
      <c r="MEE15"/>
      <c r="MEF15"/>
      <c r="MEG15"/>
      <c r="MEH15"/>
      <c r="MEI15"/>
      <c r="MEJ15"/>
      <c r="MEK15"/>
      <c r="MEL15"/>
      <c r="MEM15"/>
      <c r="MEN15"/>
      <c r="MEO15"/>
      <c r="MEP15"/>
      <c r="MEQ15"/>
      <c r="MER15"/>
      <c r="MES15"/>
      <c r="MET15"/>
      <c r="MEU15"/>
      <c r="MEV15"/>
      <c r="MEW15"/>
      <c r="MEX15"/>
      <c r="MEY15"/>
      <c r="MEZ15"/>
      <c r="MFA15"/>
      <c r="MFB15"/>
      <c r="MFC15"/>
      <c r="MFD15"/>
      <c r="MFE15"/>
      <c r="MFF15"/>
      <c r="MFG15"/>
      <c r="MFH15"/>
      <c r="MFI15"/>
      <c r="MFJ15"/>
      <c r="MFK15"/>
      <c r="MFL15"/>
      <c r="MFM15"/>
      <c r="MFN15"/>
      <c r="MFO15"/>
      <c r="MFP15"/>
      <c r="MFQ15"/>
      <c r="MFR15"/>
      <c r="MFS15"/>
      <c r="MFT15"/>
      <c r="MFU15"/>
      <c r="MFV15"/>
      <c r="MFW15"/>
      <c r="MFX15"/>
      <c r="MFY15"/>
      <c r="MFZ15"/>
      <c r="MGA15"/>
      <c r="MGB15"/>
      <c r="MGC15"/>
      <c r="MGD15"/>
      <c r="MGE15"/>
      <c r="MGF15"/>
      <c r="MGG15"/>
      <c r="MGH15"/>
      <c r="MGI15"/>
      <c r="MGJ15"/>
      <c r="MGK15"/>
      <c r="MGL15"/>
      <c r="MGM15"/>
      <c r="MGN15"/>
      <c r="MGO15"/>
      <c r="MGP15"/>
      <c r="MGQ15"/>
      <c r="MGR15"/>
      <c r="MGS15"/>
      <c r="MGT15"/>
      <c r="MGU15"/>
      <c r="MGV15"/>
      <c r="MGW15"/>
      <c r="MGX15"/>
      <c r="MGY15"/>
      <c r="MGZ15"/>
      <c r="MHA15"/>
      <c r="MHB15"/>
      <c r="MHC15"/>
      <c r="MHD15"/>
      <c r="MHE15"/>
      <c r="MHF15"/>
      <c r="MHG15"/>
      <c r="MHH15"/>
      <c r="MHI15"/>
      <c r="MHJ15"/>
      <c r="MHK15"/>
      <c r="MHL15"/>
      <c r="MHM15"/>
      <c r="MHN15"/>
      <c r="MHO15"/>
      <c r="MHP15"/>
      <c r="MHQ15"/>
      <c r="MHR15"/>
      <c r="MHS15"/>
      <c r="MHT15"/>
      <c r="MHU15"/>
      <c r="MHV15"/>
      <c r="MHW15"/>
      <c r="MHX15"/>
      <c r="MHY15"/>
      <c r="MHZ15"/>
      <c r="MIA15"/>
      <c r="MIB15"/>
      <c r="MIC15"/>
      <c r="MID15"/>
      <c r="MIE15"/>
      <c r="MIF15"/>
      <c r="MIG15"/>
      <c r="MIH15"/>
      <c r="MII15"/>
      <c r="MIJ15"/>
      <c r="MIK15"/>
      <c r="MIL15"/>
      <c r="MIM15"/>
      <c r="MIN15"/>
      <c r="MIO15"/>
      <c r="MIP15"/>
      <c r="MIQ15"/>
      <c r="MIR15"/>
      <c r="MIS15"/>
      <c r="MIT15"/>
      <c r="MIU15"/>
      <c r="MIV15"/>
      <c r="MIW15"/>
      <c r="MIX15"/>
      <c r="MIY15"/>
      <c r="MIZ15"/>
      <c r="MJA15"/>
      <c r="MJB15"/>
      <c r="MJC15"/>
      <c r="MJD15"/>
      <c r="MJE15"/>
      <c r="MJF15"/>
      <c r="MJG15"/>
      <c r="MJH15"/>
      <c r="MJI15"/>
      <c r="MJJ15"/>
      <c r="MJK15"/>
      <c r="MJL15"/>
      <c r="MJM15"/>
      <c r="MJN15"/>
      <c r="MJO15"/>
      <c r="MJP15"/>
      <c r="MJQ15"/>
      <c r="MJR15"/>
      <c r="MJS15"/>
      <c r="MJT15"/>
      <c r="MJU15"/>
      <c r="MJV15"/>
      <c r="MJW15"/>
      <c r="MJX15"/>
      <c r="MJY15"/>
      <c r="MJZ15"/>
      <c r="MKA15"/>
      <c r="MKB15"/>
      <c r="MKC15"/>
      <c r="MKD15"/>
      <c r="MKE15"/>
      <c r="MKF15"/>
      <c r="MKG15"/>
      <c r="MKH15"/>
      <c r="MKI15"/>
      <c r="MKJ15"/>
      <c r="MKK15"/>
      <c r="MKL15"/>
      <c r="MKM15"/>
      <c r="MKN15"/>
      <c r="MKO15"/>
      <c r="MKP15"/>
      <c r="MKQ15"/>
      <c r="MKR15"/>
      <c r="MKS15"/>
      <c r="MKT15"/>
      <c r="MKU15"/>
      <c r="MKV15"/>
      <c r="MKW15"/>
      <c r="MKX15"/>
      <c r="MKY15"/>
      <c r="MKZ15"/>
      <c r="MLA15"/>
      <c r="MLB15"/>
      <c r="MLC15"/>
      <c r="MLD15"/>
      <c r="MLE15"/>
      <c r="MLF15"/>
      <c r="MLG15"/>
      <c r="MLH15"/>
      <c r="MLI15"/>
      <c r="MLJ15"/>
      <c r="MLK15"/>
      <c r="MLL15"/>
      <c r="MLM15"/>
      <c r="MLN15"/>
      <c r="MLO15"/>
      <c r="MLP15"/>
      <c r="MLQ15"/>
      <c r="MLR15"/>
      <c r="MLS15"/>
      <c r="MLT15"/>
      <c r="MLU15"/>
      <c r="MLV15"/>
      <c r="MLW15"/>
      <c r="MLX15"/>
      <c r="MLY15"/>
      <c r="MLZ15"/>
      <c r="MMA15"/>
      <c r="MMB15"/>
      <c r="MMC15"/>
      <c r="MMD15"/>
      <c r="MME15"/>
      <c r="MMF15"/>
      <c r="MMG15"/>
      <c r="MMH15"/>
      <c r="MMI15"/>
      <c r="MMJ15"/>
      <c r="MMK15"/>
      <c r="MML15"/>
      <c r="MMM15"/>
      <c r="MMN15"/>
      <c r="MMO15"/>
      <c r="MMP15"/>
      <c r="MMQ15"/>
      <c r="MMR15"/>
      <c r="MMS15"/>
      <c r="MMT15"/>
      <c r="MMU15"/>
      <c r="MMV15"/>
      <c r="MMW15"/>
      <c r="MMX15"/>
      <c r="MMY15"/>
      <c r="MMZ15"/>
      <c r="MNA15"/>
      <c r="MNB15"/>
      <c r="MNC15"/>
      <c r="MND15"/>
      <c r="MNE15"/>
      <c r="MNF15"/>
      <c r="MNG15"/>
      <c r="MNH15"/>
      <c r="MNI15"/>
      <c r="MNJ15"/>
      <c r="MNK15"/>
      <c r="MNL15"/>
      <c r="MNM15"/>
      <c r="MNN15"/>
      <c r="MNO15"/>
      <c r="MNP15"/>
      <c r="MNQ15"/>
      <c r="MNR15"/>
      <c r="MNS15"/>
      <c r="MNT15"/>
      <c r="MNU15"/>
      <c r="MNV15"/>
      <c r="MNW15"/>
      <c r="MNX15"/>
      <c r="MNY15"/>
      <c r="MNZ15"/>
      <c r="MOA15"/>
      <c r="MOB15"/>
      <c r="MOC15"/>
      <c r="MOD15"/>
      <c r="MOE15"/>
      <c r="MOF15"/>
      <c r="MOG15"/>
      <c r="MOH15"/>
      <c r="MOI15"/>
      <c r="MOJ15"/>
      <c r="MOK15"/>
      <c r="MOL15"/>
      <c r="MOM15"/>
      <c r="MON15"/>
      <c r="MOO15"/>
      <c r="MOP15"/>
      <c r="MOQ15"/>
      <c r="MOR15"/>
      <c r="MOS15"/>
      <c r="MOT15"/>
      <c r="MOU15"/>
      <c r="MOV15"/>
      <c r="MOW15"/>
      <c r="MOX15"/>
      <c r="MOY15"/>
      <c r="MOZ15"/>
      <c r="MPA15"/>
      <c r="MPB15"/>
      <c r="MPC15"/>
      <c r="MPD15"/>
      <c r="MPE15"/>
      <c r="MPF15"/>
      <c r="MPG15"/>
      <c r="MPH15"/>
      <c r="MPI15"/>
      <c r="MPJ15"/>
      <c r="MPK15"/>
      <c r="MPL15"/>
      <c r="MPM15"/>
      <c r="MPN15"/>
      <c r="MPO15"/>
      <c r="MPP15"/>
      <c r="MPQ15"/>
      <c r="MPR15"/>
      <c r="MPS15"/>
      <c r="MPT15"/>
      <c r="MPU15"/>
      <c r="MPV15"/>
      <c r="MPW15"/>
      <c r="MPX15"/>
      <c r="MPY15"/>
      <c r="MPZ15"/>
      <c r="MQA15"/>
      <c r="MQB15"/>
      <c r="MQC15"/>
      <c r="MQD15"/>
      <c r="MQE15"/>
      <c r="MQF15"/>
      <c r="MQG15"/>
      <c r="MQH15"/>
      <c r="MQI15"/>
      <c r="MQJ15"/>
      <c r="MQK15"/>
      <c r="MQL15"/>
      <c r="MQM15"/>
      <c r="MQN15"/>
      <c r="MQO15"/>
      <c r="MQP15"/>
      <c r="MQQ15"/>
      <c r="MQR15"/>
      <c r="MQS15"/>
      <c r="MQT15"/>
      <c r="MQU15"/>
      <c r="MQV15"/>
      <c r="MQW15"/>
      <c r="MQX15"/>
      <c r="MQY15"/>
      <c r="MQZ15"/>
      <c r="MRA15"/>
      <c r="MRB15"/>
      <c r="MRC15"/>
      <c r="MRD15"/>
      <c r="MRE15"/>
      <c r="MRF15"/>
      <c r="MRG15"/>
      <c r="MRH15"/>
      <c r="MRI15"/>
      <c r="MRJ15"/>
      <c r="MRK15"/>
      <c r="MRL15"/>
      <c r="MRM15"/>
      <c r="MRN15"/>
      <c r="MRO15"/>
      <c r="MRP15"/>
      <c r="MRQ15"/>
      <c r="MRR15"/>
      <c r="MRS15"/>
      <c r="MRT15"/>
      <c r="MRU15"/>
      <c r="MRV15"/>
      <c r="MRW15"/>
      <c r="MRX15"/>
      <c r="MRY15"/>
      <c r="MRZ15"/>
      <c r="MSA15"/>
      <c r="MSB15"/>
      <c r="MSC15"/>
      <c r="MSD15"/>
      <c r="MSE15"/>
      <c r="MSF15"/>
      <c r="MSG15"/>
      <c r="MSH15"/>
      <c r="MSI15"/>
      <c r="MSJ15"/>
      <c r="MSK15"/>
      <c r="MSL15"/>
      <c r="MSM15"/>
      <c r="MSN15"/>
      <c r="MSO15"/>
      <c r="MSP15"/>
      <c r="MSQ15"/>
      <c r="MSR15"/>
      <c r="MSS15"/>
      <c r="MST15"/>
      <c r="MSU15"/>
      <c r="MSV15"/>
      <c r="MSW15"/>
      <c r="MSX15"/>
      <c r="MSY15"/>
      <c r="MSZ15"/>
      <c r="MTA15"/>
      <c r="MTB15"/>
      <c r="MTC15"/>
      <c r="MTD15"/>
      <c r="MTE15"/>
      <c r="MTF15"/>
      <c r="MTG15"/>
      <c r="MTH15"/>
      <c r="MTI15"/>
      <c r="MTJ15"/>
      <c r="MTK15"/>
      <c r="MTL15"/>
      <c r="MTM15"/>
      <c r="MTN15"/>
      <c r="MTO15"/>
      <c r="MTP15"/>
      <c r="MTQ15"/>
      <c r="MTR15"/>
      <c r="MTS15"/>
      <c r="MTT15"/>
      <c r="MTU15"/>
      <c r="MTV15"/>
      <c r="MTW15"/>
      <c r="MTX15"/>
      <c r="MTY15"/>
      <c r="MTZ15"/>
      <c r="MUA15"/>
      <c r="MUB15"/>
      <c r="MUC15"/>
      <c r="MUD15"/>
      <c r="MUE15"/>
      <c r="MUF15"/>
      <c r="MUG15"/>
      <c r="MUH15"/>
      <c r="MUI15"/>
      <c r="MUJ15"/>
      <c r="MUK15"/>
      <c r="MUL15"/>
      <c r="MUM15"/>
      <c r="MUN15"/>
      <c r="MUO15"/>
      <c r="MUP15"/>
      <c r="MUQ15"/>
      <c r="MUR15"/>
      <c r="MUS15"/>
      <c r="MUT15"/>
      <c r="MUU15"/>
      <c r="MUV15"/>
      <c r="MUW15"/>
      <c r="MUX15"/>
      <c r="MUY15"/>
      <c r="MUZ15"/>
      <c r="MVA15"/>
      <c r="MVB15"/>
      <c r="MVC15"/>
      <c r="MVD15"/>
      <c r="MVE15"/>
      <c r="MVF15"/>
      <c r="MVG15"/>
      <c r="MVH15"/>
      <c r="MVI15"/>
      <c r="MVJ15"/>
      <c r="MVK15"/>
      <c r="MVL15"/>
      <c r="MVM15"/>
      <c r="MVN15"/>
      <c r="MVO15"/>
      <c r="MVP15"/>
      <c r="MVQ15"/>
      <c r="MVR15"/>
      <c r="MVS15"/>
      <c r="MVT15"/>
      <c r="MVU15"/>
      <c r="MVV15"/>
      <c r="MVW15"/>
      <c r="MVX15"/>
      <c r="MVY15"/>
      <c r="MVZ15"/>
      <c r="MWA15"/>
      <c r="MWB15"/>
      <c r="MWC15"/>
      <c r="MWD15"/>
      <c r="MWE15"/>
      <c r="MWF15"/>
      <c r="MWG15"/>
      <c r="MWH15"/>
      <c r="MWI15"/>
      <c r="MWJ15"/>
      <c r="MWK15"/>
      <c r="MWL15"/>
      <c r="MWM15"/>
      <c r="MWN15"/>
      <c r="MWO15"/>
      <c r="MWP15"/>
      <c r="MWQ15"/>
      <c r="MWR15"/>
      <c r="MWS15"/>
      <c r="MWT15"/>
      <c r="MWU15"/>
      <c r="MWV15"/>
      <c r="MWW15"/>
      <c r="MWX15"/>
      <c r="MWY15"/>
      <c r="MWZ15"/>
      <c r="MXA15"/>
      <c r="MXB15"/>
      <c r="MXC15"/>
      <c r="MXD15"/>
      <c r="MXE15"/>
      <c r="MXF15"/>
      <c r="MXG15"/>
      <c r="MXH15"/>
      <c r="MXI15"/>
      <c r="MXJ15"/>
      <c r="MXK15"/>
      <c r="MXL15"/>
      <c r="MXM15"/>
      <c r="MXN15"/>
      <c r="MXO15"/>
      <c r="MXP15"/>
      <c r="MXQ15"/>
      <c r="MXR15"/>
      <c r="MXS15"/>
      <c r="MXT15"/>
      <c r="MXU15"/>
      <c r="MXV15"/>
      <c r="MXW15"/>
      <c r="MXX15"/>
      <c r="MXY15"/>
      <c r="MXZ15"/>
      <c r="MYA15"/>
      <c r="MYB15"/>
      <c r="MYC15"/>
      <c r="MYD15"/>
      <c r="MYE15"/>
      <c r="MYF15"/>
      <c r="MYG15"/>
      <c r="MYH15"/>
      <c r="MYI15"/>
      <c r="MYJ15"/>
      <c r="MYK15"/>
      <c r="MYL15"/>
      <c r="MYM15"/>
      <c r="MYN15"/>
      <c r="MYO15"/>
      <c r="MYP15"/>
      <c r="MYQ15"/>
      <c r="MYR15"/>
      <c r="MYS15"/>
      <c r="MYT15"/>
      <c r="MYU15"/>
      <c r="MYV15"/>
      <c r="MYW15"/>
      <c r="MYX15"/>
      <c r="MYY15"/>
      <c r="MYZ15"/>
      <c r="MZA15"/>
      <c r="MZB15"/>
      <c r="MZC15"/>
      <c r="MZD15"/>
      <c r="MZE15"/>
      <c r="MZF15"/>
      <c r="MZG15"/>
      <c r="MZH15"/>
      <c r="MZI15"/>
      <c r="MZJ15"/>
      <c r="MZK15"/>
      <c r="MZL15"/>
      <c r="MZM15"/>
      <c r="MZN15"/>
      <c r="MZO15"/>
      <c r="MZP15"/>
      <c r="MZQ15"/>
      <c r="MZR15"/>
      <c r="MZS15"/>
      <c r="MZT15"/>
      <c r="MZU15"/>
      <c r="MZV15"/>
      <c r="MZW15"/>
      <c r="MZX15"/>
      <c r="MZY15"/>
      <c r="MZZ15"/>
      <c r="NAA15"/>
      <c r="NAB15"/>
      <c r="NAC15"/>
      <c r="NAD15"/>
      <c r="NAE15"/>
      <c r="NAF15"/>
      <c r="NAG15"/>
      <c r="NAH15"/>
      <c r="NAI15"/>
      <c r="NAJ15"/>
      <c r="NAK15"/>
      <c r="NAL15"/>
      <c r="NAM15"/>
      <c r="NAN15"/>
      <c r="NAO15"/>
      <c r="NAP15"/>
      <c r="NAQ15"/>
      <c r="NAR15"/>
      <c r="NAS15"/>
      <c r="NAT15"/>
      <c r="NAU15"/>
      <c r="NAV15"/>
      <c r="NAW15"/>
      <c r="NAX15"/>
      <c r="NAY15"/>
      <c r="NAZ15"/>
      <c r="NBA15"/>
      <c r="NBB15"/>
      <c r="NBC15"/>
      <c r="NBD15"/>
      <c r="NBE15"/>
      <c r="NBF15"/>
      <c r="NBG15"/>
      <c r="NBH15"/>
      <c r="NBI15"/>
      <c r="NBJ15"/>
      <c r="NBK15"/>
      <c r="NBL15"/>
      <c r="NBM15"/>
      <c r="NBN15"/>
      <c r="NBO15"/>
      <c r="NBP15"/>
      <c r="NBQ15"/>
      <c r="NBR15"/>
      <c r="NBS15"/>
      <c r="NBT15"/>
      <c r="NBU15"/>
      <c r="NBV15"/>
      <c r="NBW15"/>
      <c r="NBX15"/>
      <c r="NBY15"/>
      <c r="NBZ15"/>
      <c r="NCA15"/>
      <c r="NCB15"/>
      <c r="NCC15"/>
      <c r="NCD15"/>
      <c r="NCE15"/>
      <c r="NCF15"/>
      <c r="NCG15"/>
      <c r="NCH15"/>
      <c r="NCI15"/>
      <c r="NCJ15"/>
      <c r="NCK15"/>
      <c r="NCL15"/>
      <c r="NCM15"/>
      <c r="NCN15"/>
      <c r="NCO15"/>
      <c r="NCP15"/>
      <c r="NCQ15"/>
      <c r="NCR15"/>
      <c r="NCS15"/>
      <c r="NCT15"/>
      <c r="NCU15"/>
      <c r="NCV15"/>
      <c r="NCW15"/>
      <c r="NCX15"/>
      <c r="NCY15"/>
      <c r="NCZ15"/>
      <c r="NDA15"/>
      <c r="NDB15"/>
      <c r="NDC15"/>
      <c r="NDD15"/>
      <c r="NDE15"/>
      <c r="NDF15"/>
      <c r="NDG15"/>
      <c r="NDH15"/>
      <c r="NDI15"/>
      <c r="NDJ15"/>
      <c r="NDK15"/>
      <c r="NDL15"/>
      <c r="NDM15"/>
      <c r="NDN15"/>
      <c r="NDO15"/>
      <c r="NDP15"/>
      <c r="NDQ15"/>
      <c r="NDR15"/>
      <c r="NDS15"/>
      <c r="NDT15"/>
      <c r="NDU15"/>
      <c r="NDV15"/>
      <c r="NDW15"/>
      <c r="NDX15"/>
      <c r="NDY15"/>
      <c r="NDZ15"/>
      <c r="NEA15"/>
      <c r="NEB15"/>
      <c r="NEC15"/>
      <c r="NED15"/>
      <c r="NEE15"/>
      <c r="NEF15"/>
      <c r="NEG15"/>
      <c r="NEH15"/>
      <c r="NEI15"/>
      <c r="NEJ15"/>
      <c r="NEK15"/>
      <c r="NEL15"/>
      <c r="NEM15"/>
      <c r="NEN15"/>
      <c r="NEO15"/>
      <c r="NEP15"/>
      <c r="NEQ15"/>
      <c r="NER15"/>
      <c r="NES15"/>
      <c r="NET15"/>
      <c r="NEU15"/>
      <c r="NEV15"/>
      <c r="NEW15"/>
      <c r="NEX15"/>
      <c r="NEY15"/>
      <c r="NEZ15"/>
      <c r="NFA15"/>
      <c r="NFB15"/>
      <c r="NFC15"/>
      <c r="NFD15"/>
      <c r="NFE15"/>
      <c r="NFF15"/>
      <c r="NFG15"/>
      <c r="NFH15"/>
      <c r="NFI15"/>
      <c r="NFJ15"/>
      <c r="NFK15"/>
      <c r="NFL15"/>
      <c r="NFM15"/>
      <c r="NFN15"/>
      <c r="NFO15"/>
      <c r="NFP15"/>
      <c r="NFQ15"/>
      <c r="NFR15"/>
      <c r="NFS15"/>
      <c r="NFT15"/>
      <c r="NFU15"/>
      <c r="NFV15"/>
      <c r="NFW15"/>
      <c r="NFX15"/>
      <c r="NFY15"/>
      <c r="NFZ15"/>
      <c r="NGA15"/>
      <c r="NGB15"/>
      <c r="NGC15"/>
      <c r="NGD15"/>
      <c r="NGE15"/>
      <c r="NGF15"/>
      <c r="NGG15"/>
      <c r="NGH15"/>
      <c r="NGI15"/>
      <c r="NGJ15"/>
      <c r="NGK15"/>
      <c r="NGL15"/>
      <c r="NGM15"/>
      <c r="NGN15"/>
      <c r="NGO15"/>
      <c r="NGP15"/>
      <c r="NGQ15"/>
      <c r="NGR15"/>
      <c r="NGS15"/>
      <c r="NGT15"/>
      <c r="NGU15"/>
      <c r="NGV15"/>
      <c r="NGW15"/>
      <c r="NGX15"/>
      <c r="NGY15"/>
      <c r="NGZ15"/>
      <c r="NHA15"/>
      <c r="NHB15"/>
      <c r="NHC15"/>
      <c r="NHD15"/>
      <c r="NHE15"/>
      <c r="NHF15"/>
      <c r="NHG15"/>
      <c r="NHH15"/>
      <c r="NHI15"/>
      <c r="NHJ15"/>
      <c r="NHK15"/>
      <c r="NHL15"/>
      <c r="NHM15"/>
      <c r="NHN15"/>
      <c r="NHO15"/>
      <c r="NHP15"/>
      <c r="NHQ15"/>
      <c r="NHR15"/>
      <c r="NHS15"/>
      <c r="NHT15"/>
      <c r="NHU15"/>
      <c r="NHV15"/>
      <c r="NHW15"/>
      <c r="NHX15"/>
      <c r="NHY15"/>
      <c r="NHZ15"/>
      <c r="NIA15"/>
      <c r="NIB15"/>
      <c r="NIC15"/>
      <c r="NID15"/>
      <c r="NIE15"/>
      <c r="NIF15"/>
      <c r="NIG15"/>
      <c r="NIH15"/>
      <c r="NII15"/>
      <c r="NIJ15"/>
      <c r="NIK15"/>
      <c r="NIL15"/>
      <c r="NIM15"/>
      <c r="NIN15"/>
      <c r="NIO15"/>
      <c r="NIP15"/>
      <c r="NIQ15"/>
      <c r="NIR15"/>
      <c r="NIS15"/>
      <c r="NIT15"/>
      <c r="NIU15"/>
      <c r="NIV15"/>
      <c r="NIW15"/>
      <c r="NIX15"/>
      <c r="NIY15"/>
      <c r="NIZ15"/>
      <c r="NJA15"/>
      <c r="NJB15"/>
      <c r="NJC15"/>
      <c r="NJD15"/>
      <c r="NJE15"/>
      <c r="NJF15"/>
      <c r="NJG15"/>
      <c r="NJH15"/>
      <c r="NJI15"/>
      <c r="NJJ15"/>
      <c r="NJK15"/>
      <c r="NJL15"/>
      <c r="NJM15"/>
      <c r="NJN15"/>
      <c r="NJO15"/>
      <c r="NJP15"/>
      <c r="NJQ15"/>
      <c r="NJR15"/>
      <c r="NJS15"/>
      <c r="NJT15"/>
      <c r="NJU15"/>
      <c r="NJV15"/>
      <c r="NJW15"/>
      <c r="NJX15"/>
      <c r="NJY15"/>
      <c r="NJZ15"/>
      <c r="NKA15"/>
      <c r="NKB15"/>
      <c r="NKC15"/>
      <c r="NKD15"/>
      <c r="NKE15"/>
      <c r="NKF15"/>
      <c r="NKG15"/>
      <c r="NKH15"/>
      <c r="NKI15"/>
      <c r="NKJ15"/>
      <c r="NKK15"/>
      <c r="NKL15"/>
      <c r="NKM15"/>
      <c r="NKN15"/>
      <c r="NKO15"/>
      <c r="NKP15"/>
      <c r="NKQ15"/>
      <c r="NKR15"/>
      <c r="NKS15"/>
      <c r="NKT15"/>
      <c r="NKU15"/>
      <c r="NKV15"/>
      <c r="NKW15"/>
      <c r="NKX15"/>
      <c r="NKY15"/>
      <c r="NKZ15"/>
      <c r="NLA15"/>
      <c r="NLB15"/>
      <c r="NLC15"/>
      <c r="NLD15"/>
      <c r="NLE15"/>
      <c r="NLF15"/>
      <c r="NLG15"/>
      <c r="NLH15"/>
      <c r="NLI15"/>
      <c r="NLJ15"/>
      <c r="NLK15"/>
      <c r="NLL15"/>
      <c r="NLM15"/>
      <c r="NLN15"/>
      <c r="NLO15"/>
      <c r="NLP15"/>
      <c r="NLQ15"/>
      <c r="NLR15"/>
      <c r="NLS15"/>
      <c r="NLT15"/>
      <c r="NLU15"/>
      <c r="NLV15"/>
      <c r="NLW15"/>
      <c r="NLX15"/>
      <c r="NLY15"/>
      <c r="NLZ15"/>
      <c r="NMA15"/>
      <c r="NMB15"/>
      <c r="NMC15"/>
      <c r="NMD15"/>
      <c r="NME15"/>
      <c r="NMF15"/>
      <c r="NMG15"/>
      <c r="NMH15"/>
      <c r="NMI15"/>
      <c r="NMJ15"/>
      <c r="NMK15"/>
      <c r="NML15"/>
      <c r="NMM15"/>
      <c r="NMN15"/>
      <c r="NMO15"/>
      <c r="NMP15"/>
      <c r="NMQ15"/>
      <c r="NMR15"/>
      <c r="NMS15"/>
      <c r="NMT15"/>
      <c r="NMU15"/>
      <c r="NMV15"/>
      <c r="NMW15"/>
      <c r="NMX15"/>
      <c r="NMY15"/>
      <c r="NMZ15"/>
      <c r="NNA15"/>
      <c r="NNB15"/>
      <c r="NNC15"/>
      <c r="NND15"/>
      <c r="NNE15"/>
      <c r="NNF15"/>
      <c r="NNG15"/>
      <c r="NNH15"/>
      <c r="NNI15"/>
      <c r="NNJ15"/>
      <c r="NNK15"/>
      <c r="NNL15"/>
      <c r="NNM15"/>
      <c r="NNN15"/>
      <c r="NNO15"/>
      <c r="NNP15"/>
      <c r="NNQ15"/>
      <c r="NNR15"/>
      <c r="NNS15"/>
      <c r="NNT15"/>
      <c r="NNU15"/>
      <c r="NNV15"/>
      <c r="NNW15"/>
      <c r="NNX15"/>
      <c r="NNY15"/>
      <c r="NNZ15"/>
      <c r="NOA15"/>
      <c r="NOB15"/>
      <c r="NOC15"/>
      <c r="NOD15"/>
      <c r="NOE15"/>
      <c r="NOF15"/>
      <c r="NOG15"/>
      <c r="NOH15"/>
      <c r="NOI15"/>
      <c r="NOJ15"/>
      <c r="NOK15"/>
      <c r="NOL15"/>
      <c r="NOM15"/>
      <c r="NON15"/>
      <c r="NOO15"/>
      <c r="NOP15"/>
      <c r="NOQ15"/>
      <c r="NOR15"/>
      <c r="NOS15"/>
      <c r="NOT15"/>
      <c r="NOU15"/>
      <c r="NOV15"/>
      <c r="NOW15"/>
      <c r="NOX15"/>
      <c r="NOY15"/>
      <c r="NOZ15"/>
      <c r="NPA15"/>
      <c r="NPB15"/>
      <c r="NPC15"/>
      <c r="NPD15"/>
      <c r="NPE15"/>
      <c r="NPF15"/>
      <c r="NPG15"/>
      <c r="NPH15"/>
      <c r="NPI15"/>
      <c r="NPJ15"/>
      <c r="NPK15"/>
      <c r="NPL15"/>
      <c r="NPM15"/>
      <c r="NPN15"/>
      <c r="NPO15"/>
      <c r="NPP15"/>
      <c r="NPQ15"/>
      <c r="NPR15"/>
      <c r="NPS15"/>
      <c r="NPT15"/>
      <c r="NPU15"/>
      <c r="NPV15"/>
      <c r="NPW15"/>
      <c r="NPX15"/>
      <c r="NPY15"/>
      <c r="NPZ15"/>
      <c r="NQA15"/>
      <c r="NQB15"/>
      <c r="NQC15"/>
      <c r="NQD15"/>
      <c r="NQE15"/>
      <c r="NQF15"/>
      <c r="NQG15"/>
      <c r="NQH15"/>
      <c r="NQI15"/>
      <c r="NQJ15"/>
      <c r="NQK15"/>
      <c r="NQL15"/>
      <c r="NQM15"/>
      <c r="NQN15"/>
      <c r="NQO15"/>
      <c r="NQP15"/>
      <c r="NQQ15"/>
      <c r="NQR15"/>
      <c r="NQS15"/>
      <c r="NQT15"/>
      <c r="NQU15"/>
      <c r="NQV15"/>
      <c r="NQW15"/>
      <c r="NQX15"/>
      <c r="NQY15"/>
      <c r="NQZ15"/>
      <c r="NRA15"/>
      <c r="NRB15"/>
      <c r="NRC15"/>
      <c r="NRD15"/>
      <c r="NRE15"/>
      <c r="NRF15"/>
      <c r="NRG15"/>
      <c r="NRH15"/>
      <c r="NRI15"/>
      <c r="NRJ15"/>
      <c r="NRK15"/>
      <c r="NRL15"/>
      <c r="NRM15"/>
      <c r="NRN15"/>
      <c r="NRO15"/>
      <c r="NRP15"/>
      <c r="NRQ15"/>
      <c r="NRR15"/>
      <c r="NRS15"/>
      <c r="NRT15"/>
      <c r="NRU15"/>
      <c r="NRV15"/>
      <c r="NRW15"/>
      <c r="NRX15"/>
      <c r="NRY15"/>
      <c r="NRZ15"/>
      <c r="NSA15"/>
      <c r="NSB15"/>
      <c r="NSC15"/>
      <c r="NSD15"/>
      <c r="NSE15"/>
      <c r="NSF15"/>
      <c r="NSG15"/>
      <c r="NSH15"/>
      <c r="NSI15"/>
      <c r="NSJ15"/>
      <c r="NSK15"/>
      <c r="NSL15"/>
      <c r="NSM15"/>
      <c r="NSN15"/>
      <c r="NSO15"/>
      <c r="NSP15"/>
      <c r="NSQ15"/>
      <c r="NSR15"/>
      <c r="NSS15"/>
      <c r="NST15"/>
      <c r="NSU15"/>
      <c r="NSV15"/>
      <c r="NSW15"/>
      <c r="NSX15"/>
      <c r="NSY15"/>
      <c r="NSZ15"/>
      <c r="NTA15"/>
      <c r="NTB15"/>
      <c r="NTC15"/>
      <c r="NTD15"/>
      <c r="NTE15"/>
      <c r="NTF15"/>
      <c r="NTG15"/>
      <c r="NTH15"/>
      <c r="NTI15"/>
      <c r="NTJ15"/>
      <c r="NTK15"/>
      <c r="NTL15"/>
      <c r="NTM15"/>
      <c r="NTN15"/>
      <c r="NTO15"/>
      <c r="NTP15"/>
      <c r="NTQ15"/>
      <c r="NTR15"/>
      <c r="NTS15"/>
      <c r="NTT15"/>
      <c r="NTU15"/>
      <c r="NTV15"/>
      <c r="NTW15"/>
      <c r="NTX15"/>
      <c r="NTY15"/>
      <c r="NTZ15"/>
      <c r="NUA15"/>
      <c r="NUB15"/>
      <c r="NUC15"/>
      <c r="NUD15"/>
      <c r="NUE15"/>
      <c r="NUF15"/>
      <c r="NUG15"/>
      <c r="NUH15"/>
      <c r="NUI15"/>
      <c r="NUJ15"/>
      <c r="NUK15"/>
      <c r="NUL15"/>
      <c r="NUM15"/>
      <c r="NUN15"/>
      <c r="NUO15"/>
      <c r="NUP15"/>
      <c r="NUQ15"/>
      <c r="NUR15"/>
      <c r="NUS15"/>
      <c r="NUT15"/>
      <c r="NUU15"/>
      <c r="NUV15"/>
      <c r="NUW15"/>
      <c r="NUX15"/>
      <c r="NUY15"/>
      <c r="NUZ15"/>
      <c r="NVA15"/>
      <c r="NVB15"/>
      <c r="NVC15"/>
      <c r="NVD15"/>
      <c r="NVE15"/>
      <c r="NVF15"/>
      <c r="NVG15"/>
      <c r="NVH15"/>
      <c r="NVI15"/>
      <c r="NVJ15"/>
      <c r="NVK15"/>
      <c r="NVL15"/>
      <c r="NVM15"/>
      <c r="NVN15"/>
      <c r="NVO15"/>
      <c r="NVP15"/>
      <c r="NVQ15"/>
      <c r="NVR15"/>
      <c r="NVS15"/>
      <c r="NVT15"/>
      <c r="NVU15"/>
      <c r="NVV15"/>
      <c r="NVW15"/>
      <c r="NVX15"/>
      <c r="NVY15"/>
      <c r="NVZ15"/>
      <c r="NWA15"/>
      <c r="NWB15"/>
      <c r="NWC15"/>
      <c r="NWD15"/>
      <c r="NWE15"/>
      <c r="NWF15"/>
      <c r="NWG15"/>
      <c r="NWH15"/>
      <c r="NWI15"/>
      <c r="NWJ15"/>
      <c r="NWK15"/>
      <c r="NWL15"/>
      <c r="NWM15"/>
      <c r="NWN15"/>
      <c r="NWO15"/>
      <c r="NWP15"/>
      <c r="NWQ15"/>
      <c r="NWR15"/>
      <c r="NWS15"/>
      <c r="NWT15"/>
      <c r="NWU15"/>
      <c r="NWV15"/>
      <c r="NWW15"/>
      <c r="NWX15"/>
      <c r="NWY15"/>
      <c r="NWZ15"/>
      <c r="NXA15"/>
      <c r="NXB15"/>
      <c r="NXC15"/>
      <c r="NXD15"/>
      <c r="NXE15"/>
      <c r="NXF15"/>
      <c r="NXG15"/>
      <c r="NXH15"/>
      <c r="NXI15"/>
      <c r="NXJ15"/>
      <c r="NXK15"/>
      <c r="NXL15"/>
      <c r="NXM15"/>
      <c r="NXN15"/>
      <c r="NXO15"/>
      <c r="NXP15"/>
      <c r="NXQ15"/>
      <c r="NXR15"/>
      <c r="NXS15"/>
      <c r="NXT15"/>
      <c r="NXU15"/>
      <c r="NXV15"/>
      <c r="NXW15"/>
      <c r="NXX15"/>
      <c r="NXY15"/>
      <c r="NXZ15"/>
      <c r="NYA15"/>
      <c r="NYB15"/>
      <c r="NYC15"/>
      <c r="NYD15"/>
      <c r="NYE15"/>
      <c r="NYF15"/>
      <c r="NYG15"/>
      <c r="NYH15"/>
      <c r="NYI15"/>
      <c r="NYJ15"/>
      <c r="NYK15"/>
      <c r="NYL15"/>
      <c r="NYM15"/>
      <c r="NYN15"/>
      <c r="NYO15"/>
      <c r="NYP15"/>
      <c r="NYQ15"/>
      <c r="NYR15"/>
      <c r="NYS15"/>
      <c r="NYT15"/>
      <c r="NYU15"/>
      <c r="NYV15"/>
      <c r="NYW15"/>
      <c r="NYX15"/>
      <c r="NYY15"/>
      <c r="NYZ15"/>
      <c r="NZA15"/>
      <c r="NZB15"/>
      <c r="NZC15"/>
      <c r="NZD15"/>
      <c r="NZE15"/>
      <c r="NZF15"/>
      <c r="NZG15"/>
      <c r="NZH15"/>
      <c r="NZI15"/>
      <c r="NZJ15"/>
      <c r="NZK15"/>
      <c r="NZL15"/>
      <c r="NZM15"/>
      <c r="NZN15"/>
      <c r="NZO15"/>
      <c r="NZP15"/>
      <c r="NZQ15"/>
      <c r="NZR15"/>
      <c r="NZS15"/>
      <c r="NZT15"/>
      <c r="NZU15"/>
      <c r="NZV15"/>
      <c r="NZW15"/>
      <c r="NZX15"/>
      <c r="NZY15"/>
      <c r="NZZ15"/>
      <c r="OAA15"/>
      <c r="OAB15"/>
      <c r="OAC15"/>
      <c r="OAD15"/>
      <c r="OAE15"/>
      <c r="OAF15"/>
      <c r="OAG15"/>
      <c r="OAH15"/>
      <c r="OAI15"/>
      <c r="OAJ15"/>
      <c r="OAK15"/>
      <c r="OAL15"/>
      <c r="OAM15"/>
      <c r="OAN15"/>
      <c r="OAO15"/>
      <c r="OAP15"/>
      <c r="OAQ15"/>
      <c r="OAR15"/>
      <c r="OAS15"/>
      <c r="OAT15"/>
      <c r="OAU15"/>
      <c r="OAV15"/>
      <c r="OAW15"/>
      <c r="OAX15"/>
      <c r="OAY15"/>
      <c r="OAZ15"/>
      <c r="OBA15"/>
      <c r="OBB15"/>
      <c r="OBC15"/>
      <c r="OBD15"/>
      <c r="OBE15"/>
      <c r="OBF15"/>
      <c r="OBG15"/>
      <c r="OBH15"/>
      <c r="OBI15"/>
      <c r="OBJ15"/>
      <c r="OBK15"/>
      <c r="OBL15"/>
      <c r="OBM15"/>
      <c r="OBN15"/>
      <c r="OBO15"/>
      <c r="OBP15"/>
      <c r="OBQ15"/>
      <c r="OBR15"/>
      <c r="OBS15"/>
      <c r="OBT15"/>
      <c r="OBU15"/>
      <c r="OBV15"/>
      <c r="OBW15"/>
      <c r="OBX15"/>
      <c r="OBY15"/>
      <c r="OBZ15"/>
      <c r="OCA15"/>
      <c r="OCB15"/>
      <c r="OCC15"/>
      <c r="OCD15"/>
      <c r="OCE15"/>
      <c r="OCF15"/>
      <c r="OCG15"/>
      <c r="OCH15"/>
      <c r="OCI15"/>
      <c r="OCJ15"/>
      <c r="OCK15"/>
      <c r="OCL15"/>
      <c r="OCM15"/>
      <c r="OCN15"/>
      <c r="OCO15"/>
      <c r="OCP15"/>
      <c r="OCQ15"/>
      <c r="OCR15"/>
      <c r="OCS15"/>
      <c r="OCT15"/>
      <c r="OCU15"/>
      <c r="OCV15"/>
      <c r="OCW15"/>
      <c r="OCX15"/>
      <c r="OCY15"/>
      <c r="OCZ15"/>
      <c r="ODA15"/>
      <c r="ODB15"/>
      <c r="ODC15"/>
      <c r="ODD15"/>
      <c r="ODE15"/>
      <c r="ODF15"/>
      <c r="ODG15"/>
      <c r="ODH15"/>
      <c r="ODI15"/>
      <c r="ODJ15"/>
      <c r="ODK15"/>
      <c r="ODL15"/>
      <c r="ODM15"/>
      <c r="ODN15"/>
      <c r="ODO15"/>
      <c r="ODP15"/>
      <c r="ODQ15"/>
      <c r="ODR15"/>
      <c r="ODS15"/>
      <c r="ODT15"/>
      <c r="ODU15"/>
      <c r="ODV15"/>
      <c r="ODW15"/>
      <c r="ODX15"/>
      <c r="ODY15"/>
      <c r="ODZ15"/>
      <c r="OEA15"/>
      <c r="OEB15"/>
      <c r="OEC15"/>
      <c r="OED15"/>
      <c r="OEE15"/>
      <c r="OEF15"/>
      <c r="OEG15"/>
      <c r="OEH15"/>
      <c r="OEI15"/>
      <c r="OEJ15"/>
      <c r="OEK15"/>
      <c r="OEL15"/>
      <c r="OEM15"/>
      <c r="OEN15"/>
      <c r="OEO15"/>
      <c r="OEP15"/>
      <c r="OEQ15"/>
      <c r="OER15"/>
      <c r="OES15"/>
      <c r="OET15"/>
      <c r="OEU15"/>
      <c r="OEV15"/>
      <c r="OEW15"/>
      <c r="OEX15"/>
      <c r="OEY15"/>
      <c r="OEZ15"/>
      <c r="OFA15"/>
      <c r="OFB15"/>
      <c r="OFC15"/>
      <c r="OFD15"/>
      <c r="OFE15"/>
      <c r="OFF15"/>
      <c r="OFG15"/>
      <c r="OFH15"/>
      <c r="OFI15"/>
      <c r="OFJ15"/>
      <c r="OFK15"/>
      <c r="OFL15"/>
      <c r="OFM15"/>
      <c r="OFN15"/>
      <c r="OFO15"/>
      <c r="OFP15"/>
      <c r="OFQ15"/>
      <c r="OFR15"/>
      <c r="OFS15"/>
      <c r="OFT15"/>
      <c r="OFU15"/>
      <c r="OFV15"/>
      <c r="OFW15"/>
      <c r="OFX15"/>
      <c r="OFY15"/>
      <c r="OFZ15"/>
      <c r="OGA15"/>
      <c r="OGB15"/>
      <c r="OGC15"/>
      <c r="OGD15"/>
      <c r="OGE15"/>
      <c r="OGF15"/>
      <c r="OGG15"/>
      <c r="OGH15"/>
      <c r="OGI15"/>
      <c r="OGJ15"/>
      <c r="OGK15"/>
      <c r="OGL15"/>
      <c r="OGM15"/>
      <c r="OGN15"/>
      <c r="OGO15"/>
      <c r="OGP15"/>
      <c r="OGQ15"/>
      <c r="OGR15"/>
      <c r="OGS15"/>
      <c r="OGT15"/>
      <c r="OGU15"/>
      <c r="OGV15"/>
      <c r="OGW15"/>
      <c r="OGX15"/>
      <c r="OGY15"/>
      <c r="OGZ15"/>
      <c r="OHA15"/>
      <c r="OHB15"/>
      <c r="OHC15"/>
      <c r="OHD15"/>
      <c r="OHE15"/>
      <c r="OHF15"/>
      <c r="OHG15"/>
      <c r="OHH15"/>
      <c r="OHI15"/>
      <c r="OHJ15"/>
      <c r="OHK15"/>
      <c r="OHL15"/>
      <c r="OHM15"/>
      <c r="OHN15"/>
      <c r="OHO15"/>
      <c r="OHP15"/>
      <c r="OHQ15"/>
      <c r="OHR15"/>
      <c r="OHS15"/>
      <c r="OHT15"/>
      <c r="OHU15"/>
      <c r="OHV15"/>
      <c r="OHW15"/>
      <c r="OHX15"/>
      <c r="OHY15"/>
      <c r="OHZ15"/>
      <c r="OIA15"/>
      <c r="OIB15"/>
      <c r="OIC15"/>
      <c r="OID15"/>
      <c r="OIE15"/>
      <c r="OIF15"/>
      <c r="OIG15"/>
      <c r="OIH15"/>
      <c r="OII15"/>
      <c r="OIJ15"/>
      <c r="OIK15"/>
      <c r="OIL15"/>
      <c r="OIM15"/>
      <c r="OIN15"/>
      <c r="OIO15"/>
      <c r="OIP15"/>
      <c r="OIQ15"/>
      <c r="OIR15"/>
      <c r="OIS15"/>
      <c r="OIT15"/>
      <c r="OIU15"/>
      <c r="OIV15"/>
      <c r="OIW15"/>
      <c r="OIX15"/>
      <c r="OIY15"/>
      <c r="OIZ15"/>
      <c r="OJA15"/>
      <c r="OJB15"/>
      <c r="OJC15"/>
      <c r="OJD15"/>
      <c r="OJE15"/>
      <c r="OJF15"/>
      <c r="OJG15"/>
      <c r="OJH15"/>
      <c r="OJI15"/>
      <c r="OJJ15"/>
      <c r="OJK15"/>
      <c r="OJL15"/>
      <c r="OJM15"/>
      <c r="OJN15"/>
      <c r="OJO15"/>
      <c r="OJP15"/>
      <c r="OJQ15"/>
      <c r="OJR15"/>
      <c r="OJS15"/>
      <c r="OJT15"/>
      <c r="OJU15"/>
      <c r="OJV15"/>
      <c r="OJW15"/>
      <c r="OJX15"/>
      <c r="OJY15"/>
      <c r="OJZ15"/>
      <c r="OKA15"/>
      <c r="OKB15"/>
      <c r="OKC15"/>
      <c r="OKD15"/>
      <c r="OKE15"/>
      <c r="OKF15"/>
      <c r="OKG15"/>
      <c r="OKH15"/>
      <c r="OKI15"/>
      <c r="OKJ15"/>
      <c r="OKK15"/>
      <c r="OKL15"/>
      <c r="OKM15"/>
      <c r="OKN15"/>
      <c r="OKO15"/>
      <c r="OKP15"/>
      <c r="OKQ15"/>
      <c r="OKR15"/>
      <c r="OKS15"/>
      <c r="OKT15"/>
      <c r="OKU15"/>
      <c r="OKV15"/>
      <c r="OKW15"/>
      <c r="OKX15"/>
      <c r="OKY15"/>
      <c r="OKZ15"/>
      <c r="OLA15"/>
      <c r="OLB15"/>
      <c r="OLC15"/>
      <c r="OLD15"/>
      <c r="OLE15"/>
      <c r="OLF15"/>
      <c r="OLG15"/>
      <c r="OLH15"/>
      <c r="OLI15"/>
      <c r="OLJ15"/>
      <c r="OLK15"/>
      <c r="OLL15"/>
      <c r="OLM15"/>
      <c r="OLN15"/>
      <c r="OLO15"/>
      <c r="OLP15"/>
      <c r="OLQ15"/>
      <c r="OLR15"/>
      <c r="OLS15"/>
      <c r="OLT15"/>
      <c r="OLU15"/>
      <c r="OLV15"/>
      <c r="OLW15"/>
      <c r="OLX15"/>
      <c r="OLY15"/>
      <c r="OLZ15"/>
      <c r="OMA15"/>
      <c r="OMB15"/>
      <c r="OMC15"/>
      <c r="OMD15"/>
      <c r="OME15"/>
      <c r="OMF15"/>
      <c r="OMG15"/>
      <c r="OMH15"/>
      <c r="OMI15"/>
      <c r="OMJ15"/>
      <c r="OMK15"/>
      <c r="OML15"/>
      <c r="OMM15"/>
      <c r="OMN15"/>
      <c r="OMO15"/>
      <c r="OMP15"/>
      <c r="OMQ15"/>
      <c r="OMR15"/>
      <c r="OMS15"/>
      <c r="OMT15"/>
      <c r="OMU15"/>
      <c r="OMV15"/>
      <c r="OMW15"/>
      <c r="OMX15"/>
      <c r="OMY15"/>
      <c r="OMZ15"/>
      <c r="ONA15"/>
      <c r="ONB15"/>
      <c r="ONC15"/>
      <c r="OND15"/>
      <c r="ONE15"/>
      <c r="ONF15"/>
      <c r="ONG15"/>
      <c r="ONH15"/>
      <c r="ONI15"/>
      <c r="ONJ15"/>
      <c r="ONK15"/>
      <c r="ONL15"/>
      <c r="ONM15"/>
      <c r="ONN15"/>
      <c r="ONO15"/>
      <c r="ONP15"/>
      <c r="ONQ15"/>
      <c r="ONR15"/>
      <c r="ONS15"/>
      <c r="ONT15"/>
      <c r="ONU15"/>
      <c r="ONV15"/>
      <c r="ONW15"/>
      <c r="ONX15"/>
      <c r="ONY15"/>
      <c r="ONZ15"/>
      <c r="OOA15"/>
      <c r="OOB15"/>
      <c r="OOC15"/>
      <c r="OOD15"/>
      <c r="OOE15"/>
      <c r="OOF15"/>
      <c r="OOG15"/>
      <c r="OOH15"/>
      <c r="OOI15"/>
      <c r="OOJ15"/>
      <c r="OOK15"/>
      <c r="OOL15"/>
      <c r="OOM15"/>
      <c r="OON15"/>
      <c r="OOO15"/>
      <c r="OOP15"/>
      <c r="OOQ15"/>
      <c r="OOR15"/>
      <c r="OOS15"/>
      <c r="OOT15"/>
      <c r="OOU15"/>
      <c r="OOV15"/>
      <c r="OOW15"/>
      <c r="OOX15"/>
      <c r="OOY15"/>
      <c r="OOZ15"/>
      <c r="OPA15"/>
      <c r="OPB15"/>
      <c r="OPC15"/>
      <c r="OPD15"/>
      <c r="OPE15"/>
      <c r="OPF15"/>
      <c r="OPG15"/>
      <c r="OPH15"/>
      <c r="OPI15"/>
      <c r="OPJ15"/>
      <c r="OPK15"/>
      <c r="OPL15"/>
      <c r="OPM15"/>
      <c r="OPN15"/>
      <c r="OPO15"/>
      <c r="OPP15"/>
      <c r="OPQ15"/>
      <c r="OPR15"/>
      <c r="OPS15"/>
      <c r="OPT15"/>
      <c r="OPU15"/>
      <c r="OPV15"/>
      <c r="OPW15"/>
      <c r="OPX15"/>
      <c r="OPY15"/>
      <c r="OPZ15"/>
      <c r="OQA15"/>
      <c r="OQB15"/>
      <c r="OQC15"/>
      <c r="OQD15"/>
      <c r="OQE15"/>
      <c r="OQF15"/>
      <c r="OQG15"/>
      <c r="OQH15"/>
      <c r="OQI15"/>
      <c r="OQJ15"/>
      <c r="OQK15"/>
      <c r="OQL15"/>
      <c r="OQM15"/>
      <c r="OQN15"/>
      <c r="OQO15"/>
      <c r="OQP15"/>
      <c r="OQQ15"/>
      <c r="OQR15"/>
      <c r="OQS15"/>
      <c r="OQT15"/>
      <c r="OQU15"/>
      <c r="OQV15"/>
      <c r="OQW15"/>
      <c r="OQX15"/>
      <c r="OQY15"/>
      <c r="OQZ15"/>
      <c r="ORA15"/>
      <c r="ORB15"/>
      <c r="ORC15"/>
      <c r="ORD15"/>
      <c r="ORE15"/>
      <c r="ORF15"/>
      <c r="ORG15"/>
      <c r="ORH15"/>
      <c r="ORI15"/>
      <c r="ORJ15"/>
      <c r="ORK15"/>
      <c r="ORL15"/>
      <c r="ORM15"/>
      <c r="ORN15"/>
      <c r="ORO15"/>
      <c r="ORP15"/>
      <c r="ORQ15"/>
      <c r="ORR15"/>
      <c r="ORS15"/>
      <c r="ORT15"/>
      <c r="ORU15"/>
      <c r="ORV15"/>
      <c r="ORW15"/>
      <c r="ORX15"/>
      <c r="ORY15"/>
      <c r="ORZ15"/>
      <c r="OSA15"/>
      <c r="OSB15"/>
      <c r="OSC15"/>
      <c r="OSD15"/>
      <c r="OSE15"/>
      <c r="OSF15"/>
      <c r="OSG15"/>
      <c r="OSH15"/>
      <c r="OSI15"/>
      <c r="OSJ15"/>
      <c r="OSK15"/>
      <c r="OSL15"/>
      <c r="OSM15"/>
      <c r="OSN15"/>
      <c r="OSO15"/>
      <c r="OSP15"/>
      <c r="OSQ15"/>
      <c r="OSR15"/>
      <c r="OSS15"/>
      <c r="OST15"/>
      <c r="OSU15"/>
      <c r="OSV15"/>
      <c r="OSW15"/>
      <c r="OSX15"/>
      <c r="OSY15"/>
      <c r="OSZ15"/>
      <c r="OTA15"/>
      <c r="OTB15"/>
      <c r="OTC15"/>
      <c r="OTD15"/>
      <c r="OTE15"/>
      <c r="OTF15"/>
      <c r="OTG15"/>
      <c r="OTH15"/>
      <c r="OTI15"/>
      <c r="OTJ15"/>
      <c r="OTK15"/>
      <c r="OTL15"/>
      <c r="OTM15"/>
      <c r="OTN15"/>
      <c r="OTO15"/>
      <c r="OTP15"/>
      <c r="OTQ15"/>
      <c r="OTR15"/>
      <c r="OTS15"/>
      <c r="OTT15"/>
      <c r="OTU15"/>
      <c r="OTV15"/>
      <c r="OTW15"/>
      <c r="OTX15"/>
      <c r="OTY15"/>
      <c r="OTZ15"/>
      <c r="OUA15"/>
      <c r="OUB15"/>
      <c r="OUC15"/>
      <c r="OUD15"/>
      <c r="OUE15"/>
      <c r="OUF15"/>
      <c r="OUG15"/>
      <c r="OUH15"/>
      <c r="OUI15"/>
      <c r="OUJ15"/>
      <c r="OUK15"/>
      <c r="OUL15"/>
      <c r="OUM15"/>
      <c r="OUN15"/>
      <c r="OUO15"/>
      <c r="OUP15"/>
      <c r="OUQ15"/>
      <c r="OUR15"/>
      <c r="OUS15"/>
      <c r="OUT15"/>
      <c r="OUU15"/>
      <c r="OUV15"/>
      <c r="OUW15"/>
      <c r="OUX15"/>
      <c r="OUY15"/>
      <c r="OUZ15"/>
      <c r="OVA15"/>
      <c r="OVB15"/>
      <c r="OVC15"/>
      <c r="OVD15"/>
      <c r="OVE15"/>
      <c r="OVF15"/>
      <c r="OVG15"/>
      <c r="OVH15"/>
      <c r="OVI15"/>
      <c r="OVJ15"/>
      <c r="OVK15"/>
      <c r="OVL15"/>
      <c r="OVM15"/>
      <c r="OVN15"/>
      <c r="OVO15"/>
      <c r="OVP15"/>
      <c r="OVQ15"/>
      <c r="OVR15"/>
      <c r="OVS15"/>
      <c r="OVT15"/>
      <c r="OVU15"/>
      <c r="OVV15"/>
      <c r="OVW15"/>
      <c r="OVX15"/>
      <c r="OVY15"/>
      <c r="OVZ15"/>
      <c r="OWA15"/>
      <c r="OWB15"/>
      <c r="OWC15"/>
      <c r="OWD15"/>
      <c r="OWE15"/>
      <c r="OWF15"/>
      <c r="OWG15"/>
      <c r="OWH15"/>
      <c r="OWI15"/>
      <c r="OWJ15"/>
      <c r="OWK15"/>
      <c r="OWL15"/>
      <c r="OWM15"/>
      <c r="OWN15"/>
      <c r="OWO15"/>
      <c r="OWP15"/>
      <c r="OWQ15"/>
      <c r="OWR15"/>
      <c r="OWS15"/>
      <c r="OWT15"/>
      <c r="OWU15"/>
      <c r="OWV15"/>
      <c r="OWW15"/>
      <c r="OWX15"/>
      <c r="OWY15"/>
      <c r="OWZ15"/>
      <c r="OXA15"/>
      <c r="OXB15"/>
      <c r="OXC15"/>
      <c r="OXD15"/>
      <c r="OXE15"/>
      <c r="OXF15"/>
      <c r="OXG15"/>
      <c r="OXH15"/>
      <c r="OXI15"/>
      <c r="OXJ15"/>
      <c r="OXK15"/>
      <c r="OXL15"/>
      <c r="OXM15"/>
      <c r="OXN15"/>
      <c r="OXO15"/>
      <c r="OXP15"/>
      <c r="OXQ15"/>
      <c r="OXR15"/>
      <c r="OXS15"/>
      <c r="OXT15"/>
      <c r="OXU15"/>
      <c r="OXV15"/>
      <c r="OXW15"/>
      <c r="OXX15"/>
      <c r="OXY15"/>
      <c r="OXZ15"/>
      <c r="OYA15"/>
      <c r="OYB15"/>
      <c r="OYC15"/>
      <c r="OYD15"/>
      <c r="OYE15"/>
      <c r="OYF15"/>
      <c r="OYG15"/>
      <c r="OYH15"/>
      <c r="OYI15"/>
      <c r="OYJ15"/>
      <c r="OYK15"/>
      <c r="OYL15"/>
      <c r="OYM15"/>
      <c r="OYN15"/>
      <c r="OYO15"/>
      <c r="OYP15"/>
      <c r="OYQ15"/>
      <c r="OYR15"/>
      <c r="OYS15"/>
      <c r="OYT15"/>
      <c r="OYU15"/>
      <c r="OYV15"/>
      <c r="OYW15"/>
      <c r="OYX15"/>
      <c r="OYY15"/>
      <c r="OYZ15"/>
      <c r="OZA15"/>
      <c r="OZB15"/>
      <c r="OZC15"/>
      <c r="OZD15"/>
      <c r="OZE15"/>
      <c r="OZF15"/>
      <c r="OZG15"/>
      <c r="OZH15"/>
      <c r="OZI15"/>
      <c r="OZJ15"/>
      <c r="OZK15"/>
      <c r="OZL15"/>
      <c r="OZM15"/>
      <c r="OZN15"/>
      <c r="OZO15"/>
      <c r="OZP15"/>
      <c r="OZQ15"/>
      <c r="OZR15"/>
      <c r="OZS15"/>
      <c r="OZT15"/>
      <c r="OZU15"/>
      <c r="OZV15"/>
      <c r="OZW15"/>
      <c r="OZX15"/>
      <c r="OZY15"/>
      <c r="OZZ15"/>
      <c r="PAA15"/>
      <c r="PAB15"/>
      <c r="PAC15"/>
      <c r="PAD15"/>
      <c r="PAE15"/>
      <c r="PAF15"/>
      <c r="PAG15"/>
      <c r="PAH15"/>
      <c r="PAI15"/>
      <c r="PAJ15"/>
      <c r="PAK15"/>
      <c r="PAL15"/>
      <c r="PAM15"/>
      <c r="PAN15"/>
      <c r="PAO15"/>
      <c r="PAP15"/>
      <c r="PAQ15"/>
      <c r="PAR15"/>
      <c r="PAS15"/>
      <c r="PAT15"/>
      <c r="PAU15"/>
      <c r="PAV15"/>
      <c r="PAW15"/>
      <c r="PAX15"/>
      <c r="PAY15"/>
      <c r="PAZ15"/>
      <c r="PBA15"/>
      <c r="PBB15"/>
      <c r="PBC15"/>
      <c r="PBD15"/>
      <c r="PBE15"/>
      <c r="PBF15"/>
      <c r="PBG15"/>
      <c r="PBH15"/>
      <c r="PBI15"/>
      <c r="PBJ15"/>
      <c r="PBK15"/>
      <c r="PBL15"/>
      <c r="PBM15"/>
      <c r="PBN15"/>
      <c r="PBO15"/>
      <c r="PBP15"/>
      <c r="PBQ15"/>
      <c r="PBR15"/>
      <c r="PBS15"/>
      <c r="PBT15"/>
      <c r="PBU15"/>
      <c r="PBV15"/>
      <c r="PBW15"/>
      <c r="PBX15"/>
      <c r="PBY15"/>
      <c r="PBZ15"/>
      <c r="PCA15"/>
      <c r="PCB15"/>
      <c r="PCC15"/>
      <c r="PCD15"/>
      <c r="PCE15"/>
      <c r="PCF15"/>
      <c r="PCG15"/>
      <c r="PCH15"/>
      <c r="PCI15"/>
      <c r="PCJ15"/>
      <c r="PCK15"/>
      <c r="PCL15"/>
      <c r="PCM15"/>
      <c r="PCN15"/>
      <c r="PCO15"/>
      <c r="PCP15"/>
      <c r="PCQ15"/>
      <c r="PCR15"/>
      <c r="PCS15"/>
      <c r="PCT15"/>
      <c r="PCU15"/>
      <c r="PCV15"/>
      <c r="PCW15"/>
      <c r="PCX15"/>
      <c r="PCY15"/>
      <c r="PCZ15"/>
      <c r="PDA15"/>
      <c r="PDB15"/>
      <c r="PDC15"/>
      <c r="PDD15"/>
      <c r="PDE15"/>
      <c r="PDF15"/>
      <c r="PDG15"/>
      <c r="PDH15"/>
      <c r="PDI15"/>
      <c r="PDJ15"/>
      <c r="PDK15"/>
      <c r="PDL15"/>
      <c r="PDM15"/>
      <c r="PDN15"/>
      <c r="PDO15"/>
      <c r="PDP15"/>
      <c r="PDQ15"/>
      <c r="PDR15"/>
      <c r="PDS15"/>
      <c r="PDT15"/>
      <c r="PDU15"/>
      <c r="PDV15"/>
      <c r="PDW15"/>
      <c r="PDX15"/>
      <c r="PDY15"/>
      <c r="PDZ15"/>
      <c r="PEA15"/>
      <c r="PEB15"/>
      <c r="PEC15"/>
      <c r="PED15"/>
      <c r="PEE15"/>
      <c r="PEF15"/>
      <c r="PEG15"/>
      <c r="PEH15"/>
      <c r="PEI15"/>
      <c r="PEJ15"/>
      <c r="PEK15"/>
      <c r="PEL15"/>
      <c r="PEM15"/>
      <c r="PEN15"/>
      <c r="PEO15"/>
      <c r="PEP15"/>
      <c r="PEQ15"/>
      <c r="PER15"/>
      <c r="PES15"/>
      <c r="PET15"/>
      <c r="PEU15"/>
      <c r="PEV15"/>
      <c r="PEW15"/>
      <c r="PEX15"/>
      <c r="PEY15"/>
      <c r="PEZ15"/>
      <c r="PFA15"/>
      <c r="PFB15"/>
      <c r="PFC15"/>
      <c r="PFD15"/>
      <c r="PFE15"/>
      <c r="PFF15"/>
      <c r="PFG15"/>
      <c r="PFH15"/>
      <c r="PFI15"/>
      <c r="PFJ15"/>
      <c r="PFK15"/>
      <c r="PFL15"/>
      <c r="PFM15"/>
      <c r="PFN15"/>
      <c r="PFO15"/>
      <c r="PFP15"/>
      <c r="PFQ15"/>
      <c r="PFR15"/>
      <c r="PFS15"/>
      <c r="PFT15"/>
      <c r="PFU15"/>
      <c r="PFV15"/>
      <c r="PFW15"/>
      <c r="PFX15"/>
      <c r="PFY15"/>
      <c r="PFZ15"/>
      <c r="PGA15"/>
      <c r="PGB15"/>
      <c r="PGC15"/>
      <c r="PGD15"/>
      <c r="PGE15"/>
      <c r="PGF15"/>
      <c r="PGG15"/>
      <c r="PGH15"/>
      <c r="PGI15"/>
      <c r="PGJ15"/>
      <c r="PGK15"/>
      <c r="PGL15"/>
      <c r="PGM15"/>
      <c r="PGN15"/>
      <c r="PGO15"/>
      <c r="PGP15"/>
      <c r="PGQ15"/>
      <c r="PGR15"/>
      <c r="PGS15"/>
      <c r="PGT15"/>
      <c r="PGU15"/>
      <c r="PGV15"/>
      <c r="PGW15"/>
      <c r="PGX15"/>
      <c r="PGY15"/>
      <c r="PGZ15"/>
      <c r="PHA15"/>
      <c r="PHB15"/>
      <c r="PHC15"/>
      <c r="PHD15"/>
      <c r="PHE15"/>
      <c r="PHF15"/>
      <c r="PHG15"/>
      <c r="PHH15"/>
      <c r="PHI15"/>
      <c r="PHJ15"/>
      <c r="PHK15"/>
      <c r="PHL15"/>
      <c r="PHM15"/>
      <c r="PHN15"/>
      <c r="PHO15"/>
      <c r="PHP15"/>
      <c r="PHQ15"/>
      <c r="PHR15"/>
      <c r="PHS15"/>
      <c r="PHT15"/>
      <c r="PHU15"/>
      <c r="PHV15"/>
      <c r="PHW15"/>
      <c r="PHX15"/>
      <c r="PHY15"/>
      <c r="PHZ15"/>
      <c r="PIA15"/>
      <c r="PIB15"/>
      <c r="PIC15"/>
      <c r="PID15"/>
      <c r="PIE15"/>
      <c r="PIF15"/>
      <c r="PIG15"/>
      <c r="PIH15"/>
      <c r="PII15"/>
      <c r="PIJ15"/>
      <c r="PIK15"/>
      <c r="PIL15"/>
      <c r="PIM15"/>
      <c r="PIN15"/>
      <c r="PIO15"/>
      <c r="PIP15"/>
      <c r="PIQ15"/>
      <c r="PIR15"/>
      <c r="PIS15"/>
      <c r="PIT15"/>
      <c r="PIU15"/>
      <c r="PIV15"/>
      <c r="PIW15"/>
      <c r="PIX15"/>
      <c r="PIY15"/>
      <c r="PIZ15"/>
      <c r="PJA15"/>
      <c r="PJB15"/>
      <c r="PJC15"/>
      <c r="PJD15"/>
      <c r="PJE15"/>
      <c r="PJF15"/>
      <c r="PJG15"/>
      <c r="PJH15"/>
      <c r="PJI15"/>
      <c r="PJJ15"/>
      <c r="PJK15"/>
      <c r="PJL15"/>
      <c r="PJM15"/>
      <c r="PJN15"/>
      <c r="PJO15"/>
      <c r="PJP15"/>
      <c r="PJQ15"/>
      <c r="PJR15"/>
      <c r="PJS15"/>
      <c r="PJT15"/>
      <c r="PJU15"/>
      <c r="PJV15"/>
      <c r="PJW15"/>
      <c r="PJX15"/>
      <c r="PJY15"/>
      <c r="PJZ15"/>
      <c r="PKA15"/>
      <c r="PKB15"/>
      <c r="PKC15"/>
      <c r="PKD15"/>
      <c r="PKE15"/>
      <c r="PKF15"/>
      <c r="PKG15"/>
      <c r="PKH15"/>
      <c r="PKI15"/>
      <c r="PKJ15"/>
      <c r="PKK15"/>
      <c r="PKL15"/>
      <c r="PKM15"/>
      <c r="PKN15"/>
      <c r="PKO15"/>
      <c r="PKP15"/>
      <c r="PKQ15"/>
      <c r="PKR15"/>
      <c r="PKS15"/>
      <c r="PKT15"/>
      <c r="PKU15"/>
      <c r="PKV15"/>
      <c r="PKW15"/>
      <c r="PKX15"/>
      <c r="PKY15"/>
      <c r="PKZ15"/>
      <c r="PLA15"/>
      <c r="PLB15"/>
      <c r="PLC15"/>
      <c r="PLD15"/>
      <c r="PLE15"/>
      <c r="PLF15"/>
      <c r="PLG15"/>
      <c r="PLH15"/>
      <c r="PLI15"/>
      <c r="PLJ15"/>
      <c r="PLK15"/>
      <c r="PLL15"/>
      <c r="PLM15"/>
      <c r="PLN15"/>
      <c r="PLO15"/>
      <c r="PLP15"/>
      <c r="PLQ15"/>
      <c r="PLR15"/>
      <c r="PLS15"/>
      <c r="PLT15"/>
      <c r="PLU15"/>
      <c r="PLV15"/>
      <c r="PLW15"/>
      <c r="PLX15"/>
      <c r="PLY15"/>
      <c r="PLZ15"/>
      <c r="PMA15"/>
      <c r="PMB15"/>
      <c r="PMC15"/>
      <c r="PMD15"/>
      <c r="PME15"/>
      <c r="PMF15"/>
      <c r="PMG15"/>
      <c r="PMH15"/>
      <c r="PMI15"/>
      <c r="PMJ15"/>
      <c r="PMK15"/>
      <c r="PML15"/>
      <c r="PMM15"/>
      <c r="PMN15"/>
      <c r="PMO15"/>
      <c r="PMP15"/>
      <c r="PMQ15"/>
      <c r="PMR15"/>
      <c r="PMS15"/>
      <c r="PMT15"/>
      <c r="PMU15"/>
      <c r="PMV15"/>
      <c r="PMW15"/>
      <c r="PMX15"/>
      <c r="PMY15"/>
      <c r="PMZ15"/>
      <c r="PNA15"/>
      <c r="PNB15"/>
      <c r="PNC15"/>
      <c r="PND15"/>
      <c r="PNE15"/>
      <c r="PNF15"/>
      <c r="PNG15"/>
      <c r="PNH15"/>
      <c r="PNI15"/>
      <c r="PNJ15"/>
      <c r="PNK15"/>
      <c r="PNL15"/>
      <c r="PNM15"/>
      <c r="PNN15"/>
      <c r="PNO15"/>
      <c r="PNP15"/>
      <c r="PNQ15"/>
      <c r="PNR15"/>
      <c r="PNS15"/>
      <c r="PNT15"/>
      <c r="PNU15"/>
      <c r="PNV15"/>
      <c r="PNW15"/>
      <c r="PNX15"/>
      <c r="PNY15"/>
      <c r="PNZ15"/>
      <c r="POA15"/>
      <c r="POB15"/>
      <c r="POC15"/>
      <c r="POD15"/>
      <c r="POE15"/>
      <c r="POF15"/>
      <c r="POG15"/>
      <c r="POH15"/>
      <c r="POI15"/>
      <c r="POJ15"/>
      <c r="POK15"/>
      <c r="POL15"/>
      <c r="POM15"/>
      <c r="PON15"/>
      <c r="POO15"/>
      <c r="POP15"/>
      <c r="POQ15"/>
      <c r="POR15"/>
      <c r="POS15"/>
      <c r="POT15"/>
      <c r="POU15"/>
      <c r="POV15"/>
      <c r="POW15"/>
      <c r="POX15"/>
      <c r="POY15"/>
      <c r="POZ15"/>
      <c r="PPA15"/>
      <c r="PPB15"/>
      <c r="PPC15"/>
      <c r="PPD15"/>
      <c r="PPE15"/>
      <c r="PPF15"/>
      <c r="PPG15"/>
      <c r="PPH15"/>
      <c r="PPI15"/>
      <c r="PPJ15"/>
      <c r="PPK15"/>
      <c r="PPL15"/>
      <c r="PPM15"/>
      <c r="PPN15"/>
      <c r="PPO15"/>
      <c r="PPP15"/>
      <c r="PPQ15"/>
      <c r="PPR15"/>
      <c r="PPS15"/>
      <c r="PPT15"/>
      <c r="PPU15"/>
      <c r="PPV15"/>
      <c r="PPW15"/>
      <c r="PPX15"/>
      <c r="PPY15"/>
      <c r="PPZ15"/>
      <c r="PQA15"/>
      <c r="PQB15"/>
      <c r="PQC15"/>
      <c r="PQD15"/>
      <c r="PQE15"/>
      <c r="PQF15"/>
      <c r="PQG15"/>
      <c r="PQH15"/>
      <c r="PQI15"/>
      <c r="PQJ15"/>
      <c r="PQK15"/>
      <c r="PQL15"/>
      <c r="PQM15"/>
      <c r="PQN15"/>
      <c r="PQO15"/>
      <c r="PQP15"/>
      <c r="PQQ15"/>
      <c r="PQR15"/>
      <c r="PQS15"/>
      <c r="PQT15"/>
      <c r="PQU15"/>
      <c r="PQV15"/>
      <c r="PQW15"/>
      <c r="PQX15"/>
      <c r="PQY15"/>
      <c r="PQZ15"/>
      <c r="PRA15"/>
      <c r="PRB15"/>
      <c r="PRC15"/>
      <c r="PRD15"/>
      <c r="PRE15"/>
      <c r="PRF15"/>
      <c r="PRG15"/>
      <c r="PRH15"/>
      <c r="PRI15"/>
      <c r="PRJ15"/>
      <c r="PRK15"/>
      <c r="PRL15"/>
      <c r="PRM15"/>
      <c r="PRN15"/>
      <c r="PRO15"/>
      <c r="PRP15"/>
      <c r="PRQ15"/>
      <c r="PRR15"/>
      <c r="PRS15"/>
      <c r="PRT15"/>
      <c r="PRU15"/>
      <c r="PRV15"/>
      <c r="PRW15"/>
      <c r="PRX15"/>
      <c r="PRY15"/>
      <c r="PRZ15"/>
      <c r="PSA15"/>
      <c r="PSB15"/>
      <c r="PSC15"/>
      <c r="PSD15"/>
      <c r="PSE15"/>
      <c r="PSF15"/>
      <c r="PSG15"/>
      <c r="PSH15"/>
      <c r="PSI15"/>
      <c r="PSJ15"/>
      <c r="PSK15"/>
      <c r="PSL15"/>
      <c r="PSM15"/>
      <c r="PSN15"/>
      <c r="PSO15"/>
      <c r="PSP15"/>
      <c r="PSQ15"/>
      <c r="PSR15"/>
      <c r="PSS15"/>
      <c r="PST15"/>
      <c r="PSU15"/>
      <c r="PSV15"/>
      <c r="PSW15"/>
      <c r="PSX15"/>
      <c r="PSY15"/>
      <c r="PSZ15"/>
      <c r="PTA15"/>
      <c r="PTB15"/>
      <c r="PTC15"/>
      <c r="PTD15"/>
      <c r="PTE15"/>
      <c r="PTF15"/>
      <c r="PTG15"/>
      <c r="PTH15"/>
      <c r="PTI15"/>
      <c r="PTJ15"/>
      <c r="PTK15"/>
      <c r="PTL15"/>
      <c r="PTM15"/>
      <c r="PTN15"/>
      <c r="PTO15"/>
      <c r="PTP15"/>
      <c r="PTQ15"/>
      <c r="PTR15"/>
      <c r="PTS15"/>
      <c r="PTT15"/>
      <c r="PTU15"/>
      <c r="PTV15"/>
      <c r="PTW15"/>
      <c r="PTX15"/>
      <c r="PTY15"/>
      <c r="PTZ15"/>
      <c r="PUA15"/>
      <c r="PUB15"/>
      <c r="PUC15"/>
      <c r="PUD15"/>
      <c r="PUE15"/>
      <c r="PUF15"/>
      <c r="PUG15"/>
      <c r="PUH15"/>
      <c r="PUI15"/>
      <c r="PUJ15"/>
      <c r="PUK15"/>
      <c r="PUL15"/>
      <c r="PUM15"/>
      <c r="PUN15"/>
      <c r="PUO15"/>
      <c r="PUP15"/>
      <c r="PUQ15"/>
      <c r="PUR15"/>
      <c r="PUS15"/>
      <c r="PUT15"/>
      <c r="PUU15"/>
      <c r="PUV15"/>
      <c r="PUW15"/>
      <c r="PUX15"/>
      <c r="PUY15"/>
      <c r="PUZ15"/>
      <c r="PVA15"/>
      <c r="PVB15"/>
      <c r="PVC15"/>
      <c r="PVD15"/>
      <c r="PVE15"/>
      <c r="PVF15"/>
      <c r="PVG15"/>
      <c r="PVH15"/>
      <c r="PVI15"/>
      <c r="PVJ15"/>
      <c r="PVK15"/>
      <c r="PVL15"/>
      <c r="PVM15"/>
      <c r="PVN15"/>
      <c r="PVO15"/>
      <c r="PVP15"/>
      <c r="PVQ15"/>
      <c r="PVR15"/>
      <c r="PVS15"/>
      <c r="PVT15"/>
      <c r="PVU15"/>
      <c r="PVV15"/>
      <c r="PVW15"/>
      <c r="PVX15"/>
      <c r="PVY15"/>
      <c r="PVZ15"/>
      <c r="PWA15"/>
      <c r="PWB15"/>
      <c r="PWC15"/>
      <c r="PWD15"/>
      <c r="PWE15"/>
      <c r="PWF15"/>
      <c r="PWG15"/>
      <c r="PWH15"/>
      <c r="PWI15"/>
      <c r="PWJ15"/>
      <c r="PWK15"/>
      <c r="PWL15"/>
      <c r="PWM15"/>
      <c r="PWN15"/>
      <c r="PWO15"/>
      <c r="PWP15"/>
      <c r="PWQ15"/>
      <c r="PWR15"/>
      <c r="PWS15"/>
      <c r="PWT15"/>
      <c r="PWU15"/>
      <c r="PWV15"/>
      <c r="PWW15"/>
      <c r="PWX15"/>
      <c r="PWY15"/>
      <c r="PWZ15"/>
      <c r="PXA15"/>
      <c r="PXB15"/>
      <c r="PXC15"/>
      <c r="PXD15"/>
      <c r="PXE15"/>
      <c r="PXF15"/>
      <c r="PXG15"/>
      <c r="PXH15"/>
      <c r="PXI15"/>
      <c r="PXJ15"/>
      <c r="PXK15"/>
      <c r="PXL15"/>
      <c r="PXM15"/>
      <c r="PXN15"/>
      <c r="PXO15"/>
      <c r="PXP15"/>
      <c r="PXQ15"/>
      <c r="PXR15"/>
      <c r="PXS15"/>
      <c r="PXT15"/>
      <c r="PXU15"/>
      <c r="PXV15"/>
      <c r="PXW15"/>
      <c r="PXX15"/>
      <c r="PXY15"/>
      <c r="PXZ15"/>
      <c r="PYA15"/>
      <c r="PYB15"/>
      <c r="PYC15"/>
      <c r="PYD15"/>
      <c r="PYE15"/>
      <c r="PYF15"/>
      <c r="PYG15"/>
      <c r="PYH15"/>
      <c r="PYI15"/>
      <c r="PYJ15"/>
      <c r="PYK15"/>
      <c r="PYL15"/>
      <c r="PYM15"/>
      <c r="PYN15"/>
      <c r="PYO15"/>
      <c r="PYP15"/>
      <c r="PYQ15"/>
      <c r="PYR15"/>
      <c r="PYS15"/>
      <c r="PYT15"/>
      <c r="PYU15"/>
      <c r="PYV15"/>
      <c r="PYW15"/>
      <c r="PYX15"/>
      <c r="PYY15"/>
      <c r="PYZ15"/>
      <c r="PZA15"/>
      <c r="PZB15"/>
      <c r="PZC15"/>
      <c r="PZD15"/>
      <c r="PZE15"/>
      <c r="PZF15"/>
      <c r="PZG15"/>
      <c r="PZH15"/>
      <c r="PZI15"/>
      <c r="PZJ15"/>
      <c r="PZK15"/>
      <c r="PZL15"/>
      <c r="PZM15"/>
      <c r="PZN15"/>
      <c r="PZO15"/>
      <c r="PZP15"/>
      <c r="PZQ15"/>
      <c r="PZR15"/>
      <c r="PZS15"/>
      <c r="PZT15"/>
      <c r="PZU15"/>
      <c r="PZV15"/>
      <c r="PZW15"/>
      <c r="PZX15"/>
      <c r="PZY15"/>
      <c r="PZZ15"/>
      <c r="QAA15"/>
      <c r="QAB15"/>
      <c r="QAC15"/>
      <c r="QAD15"/>
      <c r="QAE15"/>
      <c r="QAF15"/>
      <c r="QAG15"/>
      <c r="QAH15"/>
      <c r="QAI15"/>
      <c r="QAJ15"/>
      <c r="QAK15"/>
      <c r="QAL15"/>
      <c r="QAM15"/>
      <c r="QAN15"/>
      <c r="QAO15"/>
      <c r="QAP15"/>
      <c r="QAQ15"/>
      <c r="QAR15"/>
      <c r="QAS15"/>
      <c r="QAT15"/>
      <c r="QAU15"/>
      <c r="QAV15"/>
      <c r="QAW15"/>
      <c r="QAX15"/>
      <c r="QAY15"/>
      <c r="QAZ15"/>
      <c r="QBA15"/>
      <c r="QBB15"/>
      <c r="QBC15"/>
      <c r="QBD15"/>
      <c r="QBE15"/>
      <c r="QBF15"/>
      <c r="QBG15"/>
      <c r="QBH15"/>
      <c r="QBI15"/>
      <c r="QBJ15"/>
      <c r="QBK15"/>
      <c r="QBL15"/>
      <c r="QBM15"/>
      <c r="QBN15"/>
      <c r="QBO15"/>
      <c r="QBP15"/>
      <c r="QBQ15"/>
      <c r="QBR15"/>
      <c r="QBS15"/>
      <c r="QBT15"/>
      <c r="QBU15"/>
      <c r="QBV15"/>
      <c r="QBW15"/>
      <c r="QBX15"/>
      <c r="QBY15"/>
      <c r="QBZ15"/>
      <c r="QCA15"/>
      <c r="QCB15"/>
      <c r="QCC15"/>
      <c r="QCD15"/>
      <c r="QCE15"/>
      <c r="QCF15"/>
      <c r="QCG15"/>
      <c r="QCH15"/>
      <c r="QCI15"/>
      <c r="QCJ15"/>
      <c r="QCK15"/>
      <c r="QCL15"/>
      <c r="QCM15"/>
      <c r="QCN15"/>
      <c r="QCO15"/>
      <c r="QCP15"/>
      <c r="QCQ15"/>
      <c r="QCR15"/>
      <c r="QCS15"/>
      <c r="QCT15"/>
      <c r="QCU15"/>
      <c r="QCV15"/>
      <c r="QCW15"/>
      <c r="QCX15"/>
      <c r="QCY15"/>
      <c r="QCZ15"/>
      <c r="QDA15"/>
      <c r="QDB15"/>
      <c r="QDC15"/>
      <c r="QDD15"/>
      <c r="QDE15"/>
      <c r="QDF15"/>
      <c r="QDG15"/>
      <c r="QDH15"/>
      <c r="QDI15"/>
      <c r="QDJ15"/>
      <c r="QDK15"/>
      <c r="QDL15"/>
      <c r="QDM15"/>
      <c r="QDN15"/>
      <c r="QDO15"/>
      <c r="QDP15"/>
      <c r="QDQ15"/>
      <c r="QDR15"/>
      <c r="QDS15"/>
      <c r="QDT15"/>
      <c r="QDU15"/>
      <c r="QDV15"/>
      <c r="QDW15"/>
      <c r="QDX15"/>
      <c r="QDY15"/>
      <c r="QDZ15"/>
      <c r="QEA15"/>
      <c r="QEB15"/>
      <c r="QEC15"/>
      <c r="QED15"/>
      <c r="QEE15"/>
      <c r="QEF15"/>
      <c r="QEG15"/>
      <c r="QEH15"/>
      <c r="QEI15"/>
      <c r="QEJ15"/>
      <c r="QEK15"/>
      <c r="QEL15"/>
      <c r="QEM15"/>
      <c r="QEN15"/>
      <c r="QEO15"/>
      <c r="QEP15"/>
      <c r="QEQ15"/>
      <c r="QER15"/>
      <c r="QES15"/>
      <c r="QET15"/>
      <c r="QEU15"/>
      <c r="QEV15"/>
      <c r="QEW15"/>
      <c r="QEX15"/>
      <c r="QEY15"/>
      <c r="QEZ15"/>
      <c r="QFA15"/>
      <c r="QFB15"/>
      <c r="QFC15"/>
      <c r="QFD15"/>
      <c r="QFE15"/>
      <c r="QFF15"/>
      <c r="QFG15"/>
      <c r="QFH15"/>
      <c r="QFI15"/>
      <c r="QFJ15"/>
      <c r="QFK15"/>
      <c r="QFL15"/>
      <c r="QFM15"/>
      <c r="QFN15"/>
      <c r="QFO15"/>
      <c r="QFP15"/>
      <c r="QFQ15"/>
      <c r="QFR15"/>
      <c r="QFS15"/>
      <c r="QFT15"/>
      <c r="QFU15"/>
      <c r="QFV15"/>
      <c r="QFW15"/>
      <c r="QFX15"/>
      <c r="QFY15"/>
      <c r="QFZ15"/>
      <c r="QGA15"/>
      <c r="QGB15"/>
      <c r="QGC15"/>
      <c r="QGD15"/>
      <c r="QGE15"/>
      <c r="QGF15"/>
      <c r="QGG15"/>
      <c r="QGH15"/>
      <c r="QGI15"/>
      <c r="QGJ15"/>
      <c r="QGK15"/>
      <c r="QGL15"/>
      <c r="QGM15"/>
      <c r="QGN15"/>
      <c r="QGO15"/>
      <c r="QGP15"/>
      <c r="QGQ15"/>
      <c r="QGR15"/>
      <c r="QGS15"/>
      <c r="QGT15"/>
      <c r="QGU15"/>
      <c r="QGV15"/>
      <c r="QGW15"/>
      <c r="QGX15"/>
      <c r="QGY15"/>
      <c r="QGZ15"/>
      <c r="QHA15"/>
      <c r="QHB15"/>
      <c r="QHC15"/>
      <c r="QHD15"/>
      <c r="QHE15"/>
      <c r="QHF15"/>
      <c r="QHG15"/>
      <c r="QHH15"/>
      <c r="QHI15"/>
      <c r="QHJ15"/>
      <c r="QHK15"/>
      <c r="QHL15"/>
      <c r="QHM15"/>
      <c r="QHN15"/>
      <c r="QHO15"/>
      <c r="QHP15"/>
      <c r="QHQ15"/>
      <c r="QHR15"/>
      <c r="QHS15"/>
      <c r="QHT15"/>
      <c r="QHU15"/>
      <c r="QHV15"/>
      <c r="QHW15"/>
      <c r="QHX15"/>
      <c r="QHY15"/>
      <c r="QHZ15"/>
      <c r="QIA15"/>
      <c r="QIB15"/>
      <c r="QIC15"/>
      <c r="QID15"/>
      <c r="QIE15"/>
      <c r="QIF15"/>
      <c r="QIG15"/>
      <c r="QIH15"/>
      <c r="QII15"/>
      <c r="QIJ15"/>
      <c r="QIK15"/>
      <c r="QIL15"/>
      <c r="QIM15"/>
      <c r="QIN15"/>
      <c r="QIO15"/>
      <c r="QIP15"/>
      <c r="QIQ15"/>
      <c r="QIR15"/>
      <c r="QIS15"/>
      <c r="QIT15"/>
      <c r="QIU15"/>
      <c r="QIV15"/>
      <c r="QIW15"/>
      <c r="QIX15"/>
      <c r="QIY15"/>
      <c r="QIZ15"/>
      <c r="QJA15"/>
      <c r="QJB15"/>
      <c r="QJC15"/>
      <c r="QJD15"/>
      <c r="QJE15"/>
      <c r="QJF15"/>
      <c r="QJG15"/>
      <c r="QJH15"/>
      <c r="QJI15"/>
      <c r="QJJ15"/>
      <c r="QJK15"/>
      <c r="QJL15"/>
      <c r="QJM15"/>
      <c r="QJN15"/>
      <c r="QJO15"/>
      <c r="QJP15"/>
      <c r="QJQ15"/>
      <c r="QJR15"/>
      <c r="QJS15"/>
      <c r="QJT15"/>
      <c r="QJU15"/>
      <c r="QJV15"/>
      <c r="QJW15"/>
      <c r="QJX15"/>
      <c r="QJY15"/>
      <c r="QJZ15"/>
      <c r="QKA15"/>
      <c r="QKB15"/>
      <c r="QKC15"/>
      <c r="QKD15"/>
      <c r="QKE15"/>
      <c r="QKF15"/>
      <c r="QKG15"/>
      <c r="QKH15"/>
      <c r="QKI15"/>
      <c r="QKJ15"/>
      <c r="QKK15"/>
      <c r="QKL15"/>
      <c r="QKM15"/>
      <c r="QKN15"/>
      <c r="QKO15"/>
      <c r="QKP15"/>
      <c r="QKQ15"/>
      <c r="QKR15"/>
      <c r="QKS15"/>
      <c r="QKT15"/>
      <c r="QKU15"/>
      <c r="QKV15"/>
      <c r="QKW15"/>
      <c r="QKX15"/>
      <c r="QKY15"/>
      <c r="QKZ15"/>
      <c r="QLA15"/>
      <c r="QLB15"/>
      <c r="QLC15"/>
      <c r="QLD15"/>
      <c r="QLE15"/>
      <c r="QLF15"/>
      <c r="QLG15"/>
      <c r="QLH15"/>
      <c r="QLI15"/>
      <c r="QLJ15"/>
      <c r="QLK15"/>
      <c r="QLL15"/>
      <c r="QLM15"/>
      <c r="QLN15"/>
      <c r="QLO15"/>
      <c r="QLP15"/>
      <c r="QLQ15"/>
      <c r="QLR15"/>
      <c r="QLS15"/>
      <c r="QLT15"/>
      <c r="QLU15"/>
      <c r="QLV15"/>
      <c r="QLW15"/>
      <c r="QLX15"/>
      <c r="QLY15"/>
      <c r="QLZ15"/>
      <c r="QMA15"/>
      <c r="QMB15"/>
      <c r="QMC15"/>
      <c r="QMD15"/>
      <c r="QME15"/>
      <c r="QMF15"/>
      <c r="QMG15"/>
      <c r="QMH15"/>
      <c r="QMI15"/>
      <c r="QMJ15"/>
      <c r="QMK15"/>
      <c r="QML15"/>
      <c r="QMM15"/>
      <c r="QMN15"/>
      <c r="QMO15"/>
      <c r="QMP15"/>
      <c r="QMQ15"/>
      <c r="QMR15"/>
      <c r="QMS15"/>
      <c r="QMT15"/>
      <c r="QMU15"/>
      <c r="QMV15"/>
      <c r="QMW15"/>
      <c r="QMX15"/>
      <c r="QMY15"/>
      <c r="QMZ15"/>
      <c r="QNA15"/>
      <c r="QNB15"/>
      <c r="QNC15"/>
      <c r="QND15"/>
      <c r="QNE15"/>
      <c r="QNF15"/>
      <c r="QNG15"/>
      <c r="QNH15"/>
      <c r="QNI15"/>
      <c r="QNJ15"/>
      <c r="QNK15"/>
      <c r="QNL15"/>
      <c r="QNM15"/>
      <c r="QNN15"/>
      <c r="QNO15"/>
      <c r="QNP15"/>
      <c r="QNQ15"/>
      <c r="QNR15"/>
      <c r="QNS15"/>
      <c r="QNT15"/>
      <c r="QNU15"/>
      <c r="QNV15"/>
      <c r="QNW15"/>
      <c r="QNX15"/>
      <c r="QNY15"/>
      <c r="QNZ15"/>
      <c r="QOA15"/>
      <c r="QOB15"/>
      <c r="QOC15"/>
      <c r="QOD15"/>
      <c r="QOE15"/>
      <c r="QOF15"/>
      <c r="QOG15"/>
      <c r="QOH15"/>
      <c r="QOI15"/>
      <c r="QOJ15"/>
      <c r="QOK15"/>
      <c r="QOL15"/>
      <c r="QOM15"/>
      <c r="QON15"/>
      <c r="QOO15"/>
      <c r="QOP15"/>
      <c r="QOQ15"/>
      <c r="QOR15"/>
      <c r="QOS15"/>
      <c r="QOT15"/>
      <c r="QOU15"/>
      <c r="QOV15"/>
      <c r="QOW15"/>
      <c r="QOX15"/>
      <c r="QOY15"/>
      <c r="QOZ15"/>
      <c r="QPA15"/>
      <c r="QPB15"/>
      <c r="QPC15"/>
      <c r="QPD15"/>
      <c r="QPE15"/>
      <c r="QPF15"/>
      <c r="QPG15"/>
      <c r="QPH15"/>
      <c r="QPI15"/>
      <c r="QPJ15"/>
      <c r="QPK15"/>
      <c r="QPL15"/>
      <c r="QPM15"/>
      <c r="QPN15"/>
      <c r="QPO15"/>
      <c r="QPP15"/>
      <c r="QPQ15"/>
      <c r="QPR15"/>
      <c r="QPS15"/>
      <c r="QPT15"/>
      <c r="QPU15"/>
      <c r="QPV15"/>
      <c r="QPW15"/>
      <c r="QPX15"/>
      <c r="QPY15"/>
      <c r="QPZ15"/>
      <c r="QQA15"/>
      <c r="QQB15"/>
      <c r="QQC15"/>
      <c r="QQD15"/>
      <c r="QQE15"/>
      <c r="QQF15"/>
      <c r="QQG15"/>
      <c r="QQH15"/>
      <c r="QQI15"/>
      <c r="QQJ15"/>
      <c r="QQK15"/>
      <c r="QQL15"/>
      <c r="QQM15"/>
      <c r="QQN15"/>
      <c r="QQO15"/>
      <c r="QQP15"/>
      <c r="QQQ15"/>
      <c r="QQR15"/>
      <c r="QQS15"/>
      <c r="QQT15"/>
      <c r="QQU15"/>
      <c r="QQV15"/>
      <c r="QQW15"/>
      <c r="QQX15"/>
      <c r="QQY15"/>
      <c r="QQZ15"/>
      <c r="QRA15"/>
      <c r="QRB15"/>
      <c r="QRC15"/>
      <c r="QRD15"/>
      <c r="QRE15"/>
      <c r="QRF15"/>
      <c r="QRG15"/>
      <c r="QRH15"/>
      <c r="QRI15"/>
      <c r="QRJ15"/>
      <c r="QRK15"/>
      <c r="QRL15"/>
      <c r="QRM15"/>
      <c r="QRN15"/>
      <c r="QRO15"/>
      <c r="QRP15"/>
      <c r="QRQ15"/>
      <c r="QRR15"/>
      <c r="QRS15"/>
      <c r="QRT15"/>
      <c r="QRU15"/>
      <c r="QRV15"/>
      <c r="QRW15"/>
      <c r="QRX15"/>
      <c r="QRY15"/>
      <c r="QRZ15"/>
      <c r="QSA15"/>
      <c r="QSB15"/>
      <c r="QSC15"/>
      <c r="QSD15"/>
      <c r="QSE15"/>
      <c r="QSF15"/>
      <c r="QSG15"/>
      <c r="QSH15"/>
      <c r="QSI15"/>
      <c r="QSJ15"/>
      <c r="QSK15"/>
      <c r="QSL15"/>
      <c r="QSM15"/>
      <c r="QSN15"/>
      <c r="QSO15"/>
      <c r="QSP15"/>
      <c r="QSQ15"/>
      <c r="QSR15"/>
      <c r="QSS15"/>
      <c r="QST15"/>
      <c r="QSU15"/>
      <c r="QSV15"/>
      <c r="QSW15"/>
      <c r="QSX15"/>
      <c r="QSY15"/>
      <c r="QSZ15"/>
      <c r="QTA15"/>
      <c r="QTB15"/>
      <c r="QTC15"/>
      <c r="QTD15"/>
      <c r="QTE15"/>
      <c r="QTF15"/>
      <c r="QTG15"/>
      <c r="QTH15"/>
      <c r="QTI15"/>
      <c r="QTJ15"/>
      <c r="QTK15"/>
      <c r="QTL15"/>
      <c r="QTM15"/>
      <c r="QTN15"/>
      <c r="QTO15"/>
      <c r="QTP15"/>
      <c r="QTQ15"/>
      <c r="QTR15"/>
      <c r="QTS15"/>
      <c r="QTT15"/>
      <c r="QTU15"/>
      <c r="QTV15"/>
      <c r="QTW15"/>
      <c r="QTX15"/>
      <c r="QTY15"/>
      <c r="QTZ15"/>
      <c r="QUA15"/>
      <c r="QUB15"/>
      <c r="QUC15"/>
      <c r="QUD15"/>
      <c r="QUE15"/>
      <c r="QUF15"/>
      <c r="QUG15"/>
      <c r="QUH15"/>
      <c r="QUI15"/>
      <c r="QUJ15"/>
      <c r="QUK15"/>
      <c r="QUL15"/>
      <c r="QUM15"/>
      <c r="QUN15"/>
      <c r="QUO15"/>
      <c r="QUP15"/>
      <c r="QUQ15"/>
      <c r="QUR15"/>
      <c r="QUS15"/>
      <c r="QUT15"/>
      <c r="QUU15"/>
      <c r="QUV15"/>
      <c r="QUW15"/>
      <c r="QUX15"/>
      <c r="QUY15"/>
      <c r="QUZ15"/>
      <c r="QVA15"/>
      <c r="QVB15"/>
      <c r="QVC15"/>
      <c r="QVD15"/>
      <c r="QVE15"/>
      <c r="QVF15"/>
      <c r="QVG15"/>
      <c r="QVH15"/>
      <c r="QVI15"/>
      <c r="QVJ15"/>
      <c r="QVK15"/>
      <c r="QVL15"/>
      <c r="QVM15"/>
      <c r="QVN15"/>
      <c r="QVO15"/>
      <c r="QVP15"/>
      <c r="QVQ15"/>
      <c r="QVR15"/>
      <c r="QVS15"/>
      <c r="QVT15"/>
      <c r="QVU15"/>
      <c r="QVV15"/>
      <c r="QVW15"/>
      <c r="QVX15"/>
      <c r="QVY15"/>
      <c r="QVZ15"/>
      <c r="QWA15"/>
      <c r="QWB15"/>
      <c r="QWC15"/>
      <c r="QWD15"/>
      <c r="QWE15"/>
      <c r="QWF15"/>
      <c r="QWG15"/>
      <c r="QWH15"/>
      <c r="QWI15"/>
      <c r="QWJ15"/>
      <c r="QWK15"/>
      <c r="QWL15"/>
      <c r="QWM15"/>
      <c r="QWN15"/>
      <c r="QWO15"/>
      <c r="QWP15"/>
      <c r="QWQ15"/>
      <c r="QWR15"/>
      <c r="QWS15"/>
      <c r="QWT15"/>
      <c r="QWU15"/>
      <c r="QWV15"/>
      <c r="QWW15"/>
      <c r="QWX15"/>
      <c r="QWY15"/>
      <c r="QWZ15"/>
      <c r="QXA15"/>
      <c r="QXB15"/>
      <c r="QXC15"/>
      <c r="QXD15"/>
      <c r="QXE15"/>
      <c r="QXF15"/>
      <c r="QXG15"/>
      <c r="QXH15"/>
      <c r="QXI15"/>
      <c r="QXJ15"/>
      <c r="QXK15"/>
      <c r="QXL15"/>
      <c r="QXM15"/>
      <c r="QXN15"/>
      <c r="QXO15"/>
      <c r="QXP15"/>
      <c r="QXQ15"/>
      <c r="QXR15"/>
      <c r="QXS15"/>
      <c r="QXT15"/>
      <c r="QXU15"/>
      <c r="QXV15"/>
      <c r="QXW15"/>
      <c r="QXX15"/>
      <c r="QXY15"/>
      <c r="QXZ15"/>
      <c r="QYA15"/>
      <c r="QYB15"/>
      <c r="QYC15"/>
      <c r="QYD15"/>
      <c r="QYE15"/>
      <c r="QYF15"/>
      <c r="QYG15"/>
      <c r="QYH15"/>
      <c r="QYI15"/>
      <c r="QYJ15"/>
      <c r="QYK15"/>
      <c r="QYL15"/>
      <c r="QYM15"/>
      <c r="QYN15"/>
      <c r="QYO15"/>
      <c r="QYP15"/>
      <c r="QYQ15"/>
      <c r="QYR15"/>
      <c r="QYS15"/>
      <c r="QYT15"/>
      <c r="QYU15"/>
      <c r="QYV15"/>
      <c r="QYW15"/>
      <c r="QYX15"/>
      <c r="QYY15"/>
      <c r="QYZ15"/>
      <c r="QZA15"/>
      <c r="QZB15"/>
      <c r="QZC15"/>
      <c r="QZD15"/>
      <c r="QZE15"/>
      <c r="QZF15"/>
      <c r="QZG15"/>
      <c r="QZH15"/>
      <c r="QZI15"/>
      <c r="QZJ15"/>
      <c r="QZK15"/>
      <c r="QZL15"/>
      <c r="QZM15"/>
      <c r="QZN15"/>
      <c r="QZO15"/>
      <c r="QZP15"/>
      <c r="QZQ15"/>
      <c r="QZR15"/>
      <c r="QZS15"/>
      <c r="QZT15"/>
      <c r="QZU15"/>
      <c r="QZV15"/>
      <c r="QZW15"/>
      <c r="QZX15"/>
      <c r="QZY15"/>
      <c r="QZZ15"/>
      <c r="RAA15"/>
      <c r="RAB15"/>
      <c r="RAC15"/>
      <c r="RAD15"/>
      <c r="RAE15"/>
      <c r="RAF15"/>
      <c r="RAG15"/>
      <c r="RAH15"/>
      <c r="RAI15"/>
      <c r="RAJ15"/>
      <c r="RAK15"/>
      <c r="RAL15"/>
      <c r="RAM15"/>
      <c r="RAN15"/>
      <c r="RAO15"/>
      <c r="RAP15"/>
      <c r="RAQ15"/>
      <c r="RAR15"/>
      <c r="RAS15"/>
      <c r="RAT15"/>
      <c r="RAU15"/>
      <c r="RAV15"/>
      <c r="RAW15"/>
      <c r="RAX15"/>
      <c r="RAY15"/>
      <c r="RAZ15"/>
      <c r="RBA15"/>
      <c r="RBB15"/>
      <c r="RBC15"/>
      <c r="RBD15"/>
      <c r="RBE15"/>
      <c r="RBF15"/>
      <c r="RBG15"/>
      <c r="RBH15"/>
      <c r="RBI15"/>
      <c r="RBJ15"/>
      <c r="RBK15"/>
      <c r="RBL15"/>
      <c r="RBM15"/>
      <c r="RBN15"/>
      <c r="RBO15"/>
      <c r="RBP15"/>
      <c r="RBQ15"/>
      <c r="RBR15"/>
      <c r="RBS15"/>
      <c r="RBT15"/>
      <c r="RBU15"/>
      <c r="RBV15"/>
      <c r="RBW15"/>
      <c r="RBX15"/>
      <c r="RBY15"/>
      <c r="RBZ15"/>
      <c r="RCA15"/>
      <c r="RCB15"/>
      <c r="RCC15"/>
      <c r="RCD15"/>
      <c r="RCE15"/>
      <c r="RCF15"/>
      <c r="RCG15"/>
      <c r="RCH15"/>
      <c r="RCI15"/>
      <c r="RCJ15"/>
      <c r="RCK15"/>
      <c r="RCL15"/>
      <c r="RCM15"/>
      <c r="RCN15"/>
      <c r="RCO15"/>
      <c r="RCP15"/>
      <c r="RCQ15"/>
      <c r="RCR15"/>
      <c r="RCS15"/>
      <c r="RCT15"/>
      <c r="RCU15"/>
      <c r="RCV15"/>
      <c r="RCW15"/>
      <c r="RCX15"/>
      <c r="RCY15"/>
      <c r="RCZ15"/>
      <c r="RDA15"/>
      <c r="RDB15"/>
      <c r="RDC15"/>
      <c r="RDD15"/>
      <c r="RDE15"/>
      <c r="RDF15"/>
      <c r="RDG15"/>
      <c r="RDH15"/>
      <c r="RDI15"/>
      <c r="RDJ15"/>
      <c r="RDK15"/>
      <c r="RDL15"/>
      <c r="RDM15"/>
      <c r="RDN15"/>
      <c r="RDO15"/>
      <c r="RDP15"/>
      <c r="RDQ15"/>
      <c r="RDR15"/>
      <c r="RDS15"/>
      <c r="RDT15"/>
      <c r="RDU15"/>
      <c r="RDV15"/>
      <c r="RDW15"/>
      <c r="RDX15"/>
      <c r="RDY15"/>
      <c r="RDZ15"/>
      <c r="REA15"/>
      <c r="REB15"/>
      <c r="REC15"/>
      <c r="RED15"/>
      <c r="REE15"/>
      <c r="REF15"/>
      <c r="REG15"/>
      <c r="REH15"/>
      <c r="REI15"/>
      <c r="REJ15"/>
      <c r="REK15"/>
      <c r="REL15"/>
      <c r="REM15"/>
      <c r="REN15"/>
      <c r="REO15"/>
      <c r="REP15"/>
      <c r="REQ15"/>
      <c r="RER15"/>
      <c r="RES15"/>
      <c r="RET15"/>
      <c r="REU15"/>
      <c r="REV15"/>
      <c r="REW15"/>
      <c r="REX15"/>
      <c r="REY15"/>
      <c r="REZ15"/>
      <c r="RFA15"/>
      <c r="RFB15"/>
      <c r="RFC15"/>
      <c r="RFD15"/>
      <c r="RFE15"/>
      <c r="RFF15"/>
      <c r="RFG15"/>
      <c r="RFH15"/>
      <c r="RFI15"/>
      <c r="RFJ15"/>
      <c r="RFK15"/>
      <c r="RFL15"/>
      <c r="RFM15"/>
      <c r="RFN15"/>
      <c r="RFO15"/>
      <c r="RFP15"/>
      <c r="RFQ15"/>
      <c r="RFR15"/>
      <c r="RFS15"/>
      <c r="RFT15"/>
      <c r="RFU15"/>
      <c r="RFV15"/>
      <c r="RFW15"/>
      <c r="RFX15"/>
      <c r="RFY15"/>
      <c r="RFZ15"/>
      <c r="RGA15"/>
      <c r="RGB15"/>
      <c r="RGC15"/>
      <c r="RGD15"/>
      <c r="RGE15"/>
      <c r="RGF15"/>
      <c r="RGG15"/>
      <c r="RGH15"/>
      <c r="RGI15"/>
      <c r="RGJ15"/>
      <c r="RGK15"/>
      <c r="RGL15"/>
      <c r="RGM15"/>
      <c r="RGN15"/>
      <c r="RGO15"/>
      <c r="RGP15"/>
      <c r="RGQ15"/>
      <c r="RGR15"/>
      <c r="RGS15"/>
      <c r="RGT15"/>
      <c r="RGU15"/>
      <c r="RGV15"/>
      <c r="RGW15"/>
      <c r="RGX15"/>
      <c r="RGY15"/>
      <c r="RGZ15"/>
      <c r="RHA15"/>
      <c r="RHB15"/>
      <c r="RHC15"/>
      <c r="RHD15"/>
      <c r="RHE15"/>
      <c r="RHF15"/>
      <c r="RHG15"/>
      <c r="RHH15"/>
      <c r="RHI15"/>
      <c r="RHJ15"/>
      <c r="RHK15"/>
      <c r="RHL15"/>
      <c r="RHM15"/>
      <c r="RHN15"/>
      <c r="RHO15"/>
      <c r="RHP15"/>
      <c r="RHQ15"/>
      <c r="RHR15"/>
      <c r="RHS15"/>
      <c r="RHT15"/>
      <c r="RHU15"/>
      <c r="RHV15"/>
      <c r="RHW15"/>
      <c r="RHX15"/>
      <c r="RHY15"/>
      <c r="RHZ15"/>
      <c r="RIA15"/>
      <c r="RIB15"/>
      <c r="RIC15"/>
      <c r="RID15"/>
      <c r="RIE15"/>
      <c r="RIF15"/>
      <c r="RIG15"/>
      <c r="RIH15"/>
      <c r="RII15"/>
      <c r="RIJ15"/>
      <c r="RIK15"/>
      <c r="RIL15"/>
      <c r="RIM15"/>
      <c r="RIN15"/>
      <c r="RIO15"/>
      <c r="RIP15"/>
      <c r="RIQ15"/>
      <c r="RIR15"/>
      <c r="RIS15"/>
      <c r="RIT15"/>
      <c r="RIU15"/>
      <c r="RIV15"/>
      <c r="RIW15"/>
      <c r="RIX15"/>
      <c r="RIY15"/>
      <c r="RIZ15"/>
      <c r="RJA15"/>
      <c r="RJB15"/>
      <c r="RJC15"/>
      <c r="RJD15"/>
      <c r="RJE15"/>
      <c r="RJF15"/>
      <c r="RJG15"/>
      <c r="RJH15"/>
      <c r="RJI15"/>
      <c r="RJJ15"/>
      <c r="RJK15"/>
      <c r="RJL15"/>
      <c r="RJM15"/>
      <c r="RJN15"/>
      <c r="RJO15"/>
      <c r="RJP15"/>
      <c r="RJQ15"/>
      <c r="RJR15"/>
      <c r="RJS15"/>
      <c r="RJT15"/>
      <c r="RJU15"/>
      <c r="RJV15"/>
      <c r="RJW15"/>
      <c r="RJX15"/>
      <c r="RJY15"/>
      <c r="RJZ15"/>
      <c r="RKA15"/>
      <c r="RKB15"/>
      <c r="RKC15"/>
      <c r="RKD15"/>
      <c r="RKE15"/>
      <c r="RKF15"/>
      <c r="RKG15"/>
      <c r="RKH15"/>
      <c r="RKI15"/>
      <c r="RKJ15"/>
      <c r="RKK15"/>
      <c r="RKL15"/>
      <c r="RKM15"/>
      <c r="RKN15"/>
      <c r="RKO15"/>
      <c r="RKP15"/>
      <c r="RKQ15"/>
      <c r="RKR15"/>
      <c r="RKS15"/>
      <c r="RKT15"/>
      <c r="RKU15"/>
      <c r="RKV15"/>
      <c r="RKW15"/>
      <c r="RKX15"/>
      <c r="RKY15"/>
      <c r="RKZ15"/>
      <c r="RLA15"/>
      <c r="RLB15"/>
      <c r="RLC15"/>
      <c r="RLD15"/>
      <c r="RLE15"/>
      <c r="RLF15"/>
      <c r="RLG15"/>
      <c r="RLH15"/>
      <c r="RLI15"/>
      <c r="RLJ15"/>
      <c r="RLK15"/>
      <c r="RLL15"/>
      <c r="RLM15"/>
      <c r="RLN15"/>
      <c r="RLO15"/>
      <c r="RLP15"/>
      <c r="RLQ15"/>
      <c r="RLR15"/>
      <c r="RLS15"/>
      <c r="RLT15"/>
      <c r="RLU15"/>
      <c r="RLV15"/>
      <c r="RLW15"/>
      <c r="RLX15"/>
      <c r="RLY15"/>
      <c r="RLZ15"/>
      <c r="RMA15"/>
      <c r="RMB15"/>
      <c r="RMC15"/>
      <c r="RMD15"/>
      <c r="RME15"/>
      <c r="RMF15"/>
      <c r="RMG15"/>
      <c r="RMH15"/>
      <c r="RMI15"/>
      <c r="RMJ15"/>
      <c r="RMK15"/>
      <c r="RML15"/>
      <c r="RMM15"/>
      <c r="RMN15"/>
      <c r="RMO15"/>
      <c r="RMP15"/>
      <c r="RMQ15"/>
      <c r="RMR15"/>
      <c r="RMS15"/>
      <c r="RMT15"/>
      <c r="RMU15"/>
      <c r="RMV15"/>
      <c r="RMW15"/>
      <c r="RMX15"/>
      <c r="RMY15"/>
      <c r="RMZ15"/>
      <c r="RNA15"/>
      <c r="RNB15"/>
      <c r="RNC15"/>
      <c r="RND15"/>
      <c r="RNE15"/>
      <c r="RNF15"/>
      <c r="RNG15"/>
      <c r="RNH15"/>
      <c r="RNI15"/>
      <c r="RNJ15"/>
      <c r="RNK15"/>
      <c r="RNL15"/>
      <c r="RNM15"/>
      <c r="RNN15"/>
      <c r="RNO15"/>
      <c r="RNP15"/>
      <c r="RNQ15"/>
      <c r="RNR15"/>
      <c r="RNS15"/>
      <c r="RNT15"/>
      <c r="RNU15"/>
      <c r="RNV15"/>
      <c r="RNW15"/>
      <c r="RNX15"/>
      <c r="RNY15"/>
      <c r="RNZ15"/>
      <c r="ROA15"/>
      <c r="ROB15"/>
      <c r="ROC15"/>
      <c r="ROD15"/>
      <c r="ROE15"/>
      <c r="ROF15"/>
      <c r="ROG15"/>
      <c r="ROH15"/>
      <c r="ROI15"/>
      <c r="ROJ15"/>
      <c r="ROK15"/>
      <c r="ROL15"/>
      <c r="ROM15"/>
      <c r="RON15"/>
      <c r="ROO15"/>
      <c r="ROP15"/>
      <c r="ROQ15"/>
      <c r="ROR15"/>
      <c r="ROS15"/>
      <c r="ROT15"/>
      <c r="ROU15"/>
      <c r="ROV15"/>
      <c r="ROW15"/>
      <c r="ROX15"/>
      <c r="ROY15"/>
      <c r="ROZ15"/>
      <c r="RPA15"/>
      <c r="RPB15"/>
      <c r="RPC15"/>
      <c r="RPD15"/>
      <c r="RPE15"/>
      <c r="RPF15"/>
      <c r="RPG15"/>
      <c r="RPH15"/>
      <c r="RPI15"/>
      <c r="RPJ15"/>
      <c r="RPK15"/>
      <c r="RPL15"/>
      <c r="RPM15"/>
      <c r="RPN15"/>
      <c r="RPO15"/>
      <c r="RPP15"/>
      <c r="RPQ15"/>
      <c r="RPR15"/>
      <c r="RPS15"/>
      <c r="RPT15"/>
      <c r="RPU15"/>
      <c r="RPV15"/>
      <c r="RPW15"/>
      <c r="RPX15"/>
      <c r="RPY15"/>
      <c r="RPZ15"/>
      <c r="RQA15"/>
      <c r="RQB15"/>
      <c r="RQC15"/>
      <c r="RQD15"/>
      <c r="RQE15"/>
      <c r="RQF15"/>
      <c r="RQG15"/>
      <c r="RQH15"/>
      <c r="RQI15"/>
      <c r="RQJ15"/>
      <c r="RQK15"/>
      <c r="RQL15"/>
      <c r="RQM15"/>
      <c r="RQN15"/>
      <c r="RQO15"/>
      <c r="RQP15"/>
      <c r="RQQ15"/>
      <c r="RQR15"/>
      <c r="RQS15"/>
      <c r="RQT15"/>
      <c r="RQU15"/>
      <c r="RQV15"/>
      <c r="RQW15"/>
      <c r="RQX15"/>
      <c r="RQY15"/>
      <c r="RQZ15"/>
      <c r="RRA15"/>
      <c r="RRB15"/>
      <c r="RRC15"/>
      <c r="RRD15"/>
      <c r="RRE15"/>
      <c r="RRF15"/>
      <c r="RRG15"/>
      <c r="RRH15"/>
      <c r="RRI15"/>
      <c r="RRJ15"/>
      <c r="RRK15"/>
      <c r="RRL15"/>
      <c r="RRM15"/>
      <c r="RRN15"/>
      <c r="RRO15"/>
      <c r="RRP15"/>
      <c r="RRQ15"/>
      <c r="RRR15"/>
      <c r="RRS15"/>
      <c r="RRT15"/>
      <c r="RRU15"/>
      <c r="RRV15"/>
      <c r="RRW15"/>
      <c r="RRX15"/>
      <c r="RRY15"/>
      <c r="RRZ15"/>
      <c r="RSA15"/>
      <c r="RSB15"/>
      <c r="RSC15"/>
      <c r="RSD15"/>
      <c r="RSE15"/>
      <c r="RSF15"/>
      <c r="RSG15"/>
      <c r="RSH15"/>
      <c r="RSI15"/>
      <c r="RSJ15"/>
      <c r="RSK15"/>
      <c r="RSL15"/>
      <c r="RSM15"/>
      <c r="RSN15"/>
      <c r="RSO15"/>
      <c r="RSP15"/>
      <c r="RSQ15"/>
      <c r="RSR15"/>
      <c r="RSS15"/>
      <c r="RST15"/>
      <c r="RSU15"/>
      <c r="RSV15"/>
      <c r="RSW15"/>
      <c r="RSX15"/>
      <c r="RSY15"/>
      <c r="RSZ15"/>
      <c r="RTA15"/>
      <c r="RTB15"/>
      <c r="RTC15"/>
      <c r="RTD15"/>
      <c r="RTE15"/>
      <c r="RTF15"/>
      <c r="RTG15"/>
      <c r="RTH15"/>
      <c r="RTI15"/>
      <c r="RTJ15"/>
      <c r="RTK15"/>
      <c r="RTL15"/>
      <c r="RTM15"/>
      <c r="RTN15"/>
      <c r="RTO15"/>
      <c r="RTP15"/>
      <c r="RTQ15"/>
      <c r="RTR15"/>
      <c r="RTS15"/>
      <c r="RTT15"/>
      <c r="RTU15"/>
      <c r="RTV15"/>
      <c r="RTW15"/>
      <c r="RTX15"/>
      <c r="RTY15"/>
      <c r="RTZ15"/>
      <c r="RUA15"/>
      <c r="RUB15"/>
      <c r="RUC15"/>
      <c r="RUD15"/>
      <c r="RUE15"/>
      <c r="RUF15"/>
      <c r="RUG15"/>
      <c r="RUH15"/>
      <c r="RUI15"/>
      <c r="RUJ15"/>
      <c r="RUK15"/>
      <c r="RUL15"/>
      <c r="RUM15"/>
      <c r="RUN15"/>
      <c r="RUO15"/>
      <c r="RUP15"/>
      <c r="RUQ15"/>
      <c r="RUR15"/>
      <c r="RUS15"/>
      <c r="RUT15"/>
      <c r="RUU15"/>
      <c r="RUV15"/>
      <c r="RUW15"/>
      <c r="RUX15"/>
      <c r="RUY15"/>
      <c r="RUZ15"/>
      <c r="RVA15"/>
      <c r="RVB15"/>
      <c r="RVC15"/>
      <c r="RVD15"/>
      <c r="RVE15"/>
      <c r="RVF15"/>
      <c r="RVG15"/>
      <c r="RVH15"/>
      <c r="RVI15"/>
      <c r="RVJ15"/>
      <c r="RVK15"/>
      <c r="RVL15"/>
      <c r="RVM15"/>
      <c r="RVN15"/>
      <c r="RVO15"/>
      <c r="RVP15"/>
      <c r="RVQ15"/>
      <c r="RVR15"/>
      <c r="RVS15"/>
      <c r="RVT15"/>
      <c r="RVU15"/>
      <c r="RVV15"/>
      <c r="RVW15"/>
      <c r="RVX15"/>
      <c r="RVY15"/>
      <c r="RVZ15"/>
      <c r="RWA15"/>
      <c r="RWB15"/>
      <c r="RWC15"/>
      <c r="RWD15"/>
      <c r="RWE15"/>
      <c r="RWF15"/>
      <c r="RWG15"/>
      <c r="RWH15"/>
      <c r="RWI15"/>
      <c r="RWJ15"/>
      <c r="RWK15"/>
      <c r="RWL15"/>
      <c r="RWM15"/>
      <c r="RWN15"/>
      <c r="RWO15"/>
      <c r="RWP15"/>
      <c r="RWQ15"/>
      <c r="RWR15"/>
      <c r="RWS15"/>
      <c r="RWT15"/>
      <c r="RWU15"/>
      <c r="RWV15"/>
      <c r="RWW15"/>
      <c r="RWX15"/>
      <c r="RWY15"/>
      <c r="RWZ15"/>
      <c r="RXA15"/>
      <c r="RXB15"/>
      <c r="RXC15"/>
      <c r="RXD15"/>
      <c r="RXE15"/>
      <c r="RXF15"/>
      <c r="RXG15"/>
      <c r="RXH15"/>
      <c r="RXI15"/>
      <c r="RXJ15"/>
      <c r="RXK15"/>
      <c r="RXL15"/>
      <c r="RXM15"/>
      <c r="RXN15"/>
      <c r="RXO15"/>
      <c r="RXP15"/>
      <c r="RXQ15"/>
      <c r="RXR15"/>
      <c r="RXS15"/>
      <c r="RXT15"/>
      <c r="RXU15"/>
      <c r="RXV15"/>
      <c r="RXW15"/>
      <c r="RXX15"/>
      <c r="RXY15"/>
      <c r="RXZ15"/>
      <c r="RYA15"/>
      <c r="RYB15"/>
      <c r="RYC15"/>
      <c r="RYD15"/>
      <c r="RYE15"/>
      <c r="RYF15"/>
      <c r="RYG15"/>
      <c r="RYH15"/>
      <c r="RYI15"/>
      <c r="RYJ15"/>
      <c r="RYK15"/>
      <c r="RYL15"/>
      <c r="RYM15"/>
      <c r="RYN15"/>
      <c r="RYO15"/>
      <c r="RYP15"/>
      <c r="RYQ15"/>
      <c r="RYR15"/>
      <c r="RYS15"/>
      <c r="RYT15"/>
      <c r="RYU15"/>
      <c r="RYV15"/>
      <c r="RYW15"/>
      <c r="RYX15"/>
      <c r="RYY15"/>
      <c r="RYZ15"/>
      <c r="RZA15"/>
      <c r="RZB15"/>
      <c r="RZC15"/>
      <c r="RZD15"/>
      <c r="RZE15"/>
      <c r="RZF15"/>
      <c r="RZG15"/>
      <c r="RZH15"/>
      <c r="RZI15"/>
      <c r="RZJ15"/>
      <c r="RZK15"/>
      <c r="RZL15"/>
      <c r="RZM15"/>
      <c r="RZN15"/>
      <c r="RZO15"/>
      <c r="RZP15"/>
      <c r="RZQ15"/>
      <c r="RZR15"/>
      <c r="RZS15"/>
      <c r="RZT15"/>
      <c r="RZU15"/>
      <c r="RZV15"/>
      <c r="RZW15"/>
      <c r="RZX15"/>
      <c r="RZY15"/>
      <c r="RZZ15"/>
      <c r="SAA15"/>
      <c r="SAB15"/>
      <c r="SAC15"/>
      <c r="SAD15"/>
      <c r="SAE15"/>
      <c r="SAF15"/>
      <c r="SAG15"/>
      <c r="SAH15"/>
      <c r="SAI15"/>
      <c r="SAJ15"/>
      <c r="SAK15"/>
      <c r="SAL15"/>
      <c r="SAM15"/>
      <c r="SAN15"/>
      <c r="SAO15"/>
      <c r="SAP15"/>
      <c r="SAQ15"/>
      <c r="SAR15"/>
      <c r="SAS15"/>
      <c r="SAT15"/>
      <c r="SAU15"/>
      <c r="SAV15"/>
      <c r="SAW15"/>
      <c r="SAX15"/>
      <c r="SAY15"/>
      <c r="SAZ15"/>
      <c r="SBA15"/>
      <c r="SBB15"/>
      <c r="SBC15"/>
      <c r="SBD15"/>
      <c r="SBE15"/>
      <c r="SBF15"/>
      <c r="SBG15"/>
      <c r="SBH15"/>
      <c r="SBI15"/>
      <c r="SBJ15"/>
      <c r="SBK15"/>
      <c r="SBL15"/>
      <c r="SBM15"/>
      <c r="SBN15"/>
      <c r="SBO15"/>
      <c r="SBP15"/>
      <c r="SBQ15"/>
      <c r="SBR15"/>
      <c r="SBS15"/>
      <c r="SBT15"/>
      <c r="SBU15"/>
      <c r="SBV15"/>
      <c r="SBW15"/>
      <c r="SBX15"/>
      <c r="SBY15"/>
      <c r="SBZ15"/>
      <c r="SCA15"/>
      <c r="SCB15"/>
      <c r="SCC15"/>
      <c r="SCD15"/>
      <c r="SCE15"/>
      <c r="SCF15"/>
      <c r="SCG15"/>
      <c r="SCH15"/>
      <c r="SCI15"/>
      <c r="SCJ15"/>
      <c r="SCK15"/>
      <c r="SCL15"/>
      <c r="SCM15"/>
      <c r="SCN15"/>
      <c r="SCO15"/>
      <c r="SCP15"/>
      <c r="SCQ15"/>
      <c r="SCR15"/>
      <c r="SCS15"/>
      <c r="SCT15"/>
      <c r="SCU15"/>
      <c r="SCV15"/>
      <c r="SCW15"/>
      <c r="SCX15"/>
      <c r="SCY15"/>
      <c r="SCZ15"/>
      <c r="SDA15"/>
      <c r="SDB15"/>
      <c r="SDC15"/>
      <c r="SDD15"/>
      <c r="SDE15"/>
      <c r="SDF15"/>
      <c r="SDG15"/>
      <c r="SDH15"/>
      <c r="SDI15"/>
      <c r="SDJ15"/>
      <c r="SDK15"/>
      <c r="SDL15"/>
      <c r="SDM15"/>
      <c r="SDN15"/>
      <c r="SDO15"/>
      <c r="SDP15"/>
      <c r="SDQ15"/>
      <c r="SDR15"/>
      <c r="SDS15"/>
      <c r="SDT15"/>
      <c r="SDU15"/>
      <c r="SDV15"/>
      <c r="SDW15"/>
      <c r="SDX15"/>
      <c r="SDY15"/>
      <c r="SDZ15"/>
      <c r="SEA15"/>
      <c r="SEB15"/>
      <c r="SEC15"/>
      <c r="SED15"/>
      <c r="SEE15"/>
      <c r="SEF15"/>
      <c r="SEG15"/>
      <c r="SEH15"/>
      <c r="SEI15"/>
      <c r="SEJ15"/>
      <c r="SEK15"/>
      <c r="SEL15"/>
      <c r="SEM15"/>
      <c r="SEN15"/>
      <c r="SEO15"/>
      <c r="SEP15"/>
      <c r="SEQ15"/>
      <c r="SER15"/>
      <c r="SES15"/>
      <c r="SET15"/>
      <c r="SEU15"/>
      <c r="SEV15"/>
      <c r="SEW15"/>
      <c r="SEX15"/>
      <c r="SEY15"/>
      <c r="SEZ15"/>
      <c r="SFA15"/>
      <c r="SFB15"/>
      <c r="SFC15"/>
      <c r="SFD15"/>
      <c r="SFE15"/>
      <c r="SFF15"/>
      <c r="SFG15"/>
      <c r="SFH15"/>
      <c r="SFI15"/>
      <c r="SFJ15"/>
      <c r="SFK15"/>
      <c r="SFL15"/>
      <c r="SFM15"/>
      <c r="SFN15"/>
      <c r="SFO15"/>
      <c r="SFP15"/>
      <c r="SFQ15"/>
      <c r="SFR15"/>
      <c r="SFS15"/>
      <c r="SFT15"/>
      <c r="SFU15"/>
      <c r="SFV15"/>
      <c r="SFW15"/>
      <c r="SFX15"/>
      <c r="SFY15"/>
      <c r="SFZ15"/>
      <c r="SGA15"/>
      <c r="SGB15"/>
      <c r="SGC15"/>
      <c r="SGD15"/>
      <c r="SGE15"/>
      <c r="SGF15"/>
      <c r="SGG15"/>
      <c r="SGH15"/>
      <c r="SGI15"/>
      <c r="SGJ15"/>
      <c r="SGK15"/>
      <c r="SGL15"/>
      <c r="SGM15"/>
      <c r="SGN15"/>
      <c r="SGO15"/>
      <c r="SGP15"/>
      <c r="SGQ15"/>
      <c r="SGR15"/>
      <c r="SGS15"/>
      <c r="SGT15"/>
      <c r="SGU15"/>
      <c r="SGV15"/>
      <c r="SGW15"/>
      <c r="SGX15"/>
      <c r="SGY15"/>
      <c r="SGZ15"/>
      <c r="SHA15"/>
      <c r="SHB15"/>
      <c r="SHC15"/>
      <c r="SHD15"/>
      <c r="SHE15"/>
      <c r="SHF15"/>
      <c r="SHG15"/>
      <c r="SHH15"/>
      <c r="SHI15"/>
      <c r="SHJ15"/>
      <c r="SHK15"/>
      <c r="SHL15"/>
      <c r="SHM15"/>
      <c r="SHN15"/>
      <c r="SHO15"/>
      <c r="SHP15"/>
      <c r="SHQ15"/>
      <c r="SHR15"/>
      <c r="SHS15"/>
      <c r="SHT15"/>
      <c r="SHU15"/>
      <c r="SHV15"/>
      <c r="SHW15"/>
      <c r="SHX15"/>
      <c r="SHY15"/>
      <c r="SHZ15"/>
      <c r="SIA15"/>
      <c r="SIB15"/>
      <c r="SIC15"/>
      <c r="SID15"/>
      <c r="SIE15"/>
      <c r="SIF15"/>
      <c r="SIG15"/>
      <c r="SIH15"/>
      <c r="SII15"/>
      <c r="SIJ15"/>
      <c r="SIK15"/>
      <c r="SIL15"/>
      <c r="SIM15"/>
      <c r="SIN15"/>
      <c r="SIO15"/>
      <c r="SIP15"/>
      <c r="SIQ15"/>
      <c r="SIR15"/>
      <c r="SIS15"/>
      <c r="SIT15"/>
      <c r="SIU15"/>
      <c r="SIV15"/>
      <c r="SIW15"/>
      <c r="SIX15"/>
      <c r="SIY15"/>
      <c r="SIZ15"/>
      <c r="SJA15"/>
      <c r="SJB15"/>
      <c r="SJC15"/>
      <c r="SJD15"/>
      <c r="SJE15"/>
      <c r="SJF15"/>
      <c r="SJG15"/>
      <c r="SJH15"/>
      <c r="SJI15"/>
      <c r="SJJ15"/>
      <c r="SJK15"/>
      <c r="SJL15"/>
      <c r="SJM15"/>
      <c r="SJN15"/>
      <c r="SJO15"/>
      <c r="SJP15"/>
      <c r="SJQ15"/>
      <c r="SJR15"/>
      <c r="SJS15"/>
      <c r="SJT15"/>
      <c r="SJU15"/>
      <c r="SJV15"/>
      <c r="SJW15"/>
      <c r="SJX15"/>
      <c r="SJY15"/>
      <c r="SJZ15"/>
      <c r="SKA15"/>
      <c r="SKB15"/>
      <c r="SKC15"/>
      <c r="SKD15"/>
      <c r="SKE15"/>
      <c r="SKF15"/>
      <c r="SKG15"/>
      <c r="SKH15"/>
      <c r="SKI15"/>
      <c r="SKJ15"/>
      <c r="SKK15"/>
      <c r="SKL15"/>
      <c r="SKM15"/>
      <c r="SKN15"/>
      <c r="SKO15"/>
      <c r="SKP15"/>
      <c r="SKQ15"/>
      <c r="SKR15"/>
      <c r="SKS15"/>
      <c r="SKT15"/>
      <c r="SKU15"/>
      <c r="SKV15"/>
      <c r="SKW15"/>
      <c r="SKX15"/>
      <c r="SKY15"/>
      <c r="SKZ15"/>
      <c r="SLA15"/>
      <c r="SLB15"/>
      <c r="SLC15"/>
      <c r="SLD15"/>
      <c r="SLE15"/>
      <c r="SLF15"/>
      <c r="SLG15"/>
      <c r="SLH15"/>
      <c r="SLI15"/>
      <c r="SLJ15"/>
      <c r="SLK15"/>
      <c r="SLL15"/>
      <c r="SLM15"/>
      <c r="SLN15"/>
      <c r="SLO15"/>
      <c r="SLP15"/>
      <c r="SLQ15"/>
      <c r="SLR15"/>
      <c r="SLS15"/>
      <c r="SLT15"/>
      <c r="SLU15"/>
      <c r="SLV15"/>
      <c r="SLW15"/>
      <c r="SLX15"/>
      <c r="SLY15"/>
      <c r="SLZ15"/>
      <c r="SMA15"/>
      <c r="SMB15"/>
      <c r="SMC15"/>
      <c r="SMD15"/>
      <c r="SME15"/>
      <c r="SMF15"/>
      <c r="SMG15"/>
      <c r="SMH15"/>
      <c r="SMI15"/>
      <c r="SMJ15"/>
      <c r="SMK15"/>
      <c r="SML15"/>
      <c r="SMM15"/>
      <c r="SMN15"/>
      <c r="SMO15"/>
      <c r="SMP15"/>
      <c r="SMQ15"/>
      <c r="SMR15"/>
      <c r="SMS15"/>
      <c r="SMT15"/>
      <c r="SMU15"/>
      <c r="SMV15"/>
      <c r="SMW15"/>
      <c r="SMX15"/>
      <c r="SMY15"/>
      <c r="SMZ15"/>
      <c r="SNA15"/>
      <c r="SNB15"/>
      <c r="SNC15"/>
      <c r="SND15"/>
      <c r="SNE15"/>
      <c r="SNF15"/>
      <c r="SNG15"/>
      <c r="SNH15"/>
      <c r="SNI15"/>
      <c r="SNJ15"/>
      <c r="SNK15"/>
      <c r="SNL15"/>
      <c r="SNM15"/>
      <c r="SNN15"/>
      <c r="SNO15"/>
      <c r="SNP15"/>
      <c r="SNQ15"/>
      <c r="SNR15"/>
      <c r="SNS15"/>
      <c r="SNT15"/>
      <c r="SNU15"/>
      <c r="SNV15"/>
      <c r="SNW15"/>
      <c r="SNX15"/>
      <c r="SNY15"/>
      <c r="SNZ15"/>
      <c r="SOA15"/>
      <c r="SOB15"/>
      <c r="SOC15"/>
      <c r="SOD15"/>
      <c r="SOE15"/>
      <c r="SOF15"/>
      <c r="SOG15"/>
      <c r="SOH15"/>
      <c r="SOI15"/>
      <c r="SOJ15"/>
      <c r="SOK15"/>
      <c r="SOL15"/>
      <c r="SOM15"/>
      <c r="SON15"/>
      <c r="SOO15"/>
      <c r="SOP15"/>
      <c r="SOQ15"/>
      <c r="SOR15"/>
      <c r="SOS15"/>
      <c r="SOT15"/>
      <c r="SOU15"/>
      <c r="SOV15"/>
      <c r="SOW15"/>
      <c r="SOX15"/>
      <c r="SOY15"/>
      <c r="SOZ15"/>
      <c r="SPA15"/>
      <c r="SPB15"/>
      <c r="SPC15"/>
      <c r="SPD15"/>
      <c r="SPE15"/>
      <c r="SPF15"/>
      <c r="SPG15"/>
      <c r="SPH15"/>
      <c r="SPI15"/>
      <c r="SPJ15"/>
      <c r="SPK15"/>
      <c r="SPL15"/>
      <c r="SPM15"/>
      <c r="SPN15"/>
      <c r="SPO15"/>
      <c r="SPP15"/>
      <c r="SPQ15"/>
      <c r="SPR15"/>
      <c r="SPS15"/>
      <c r="SPT15"/>
      <c r="SPU15"/>
      <c r="SPV15"/>
      <c r="SPW15"/>
      <c r="SPX15"/>
      <c r="SPY15"/>
      <c r="SPZ15"/>
      <c r="SQA15"/>
      <c r="SQB15"/>
      <c r="SQC15"/>
      <c r="SQD15"/>
      <c r="SQE15"/>
      <c r="SQF15"/>
      <c r="SQG15"/>
      <c r="SQH15"/>
      <c r="SQI15"/>
      <c r="SQJ15"/>
      <c r="SQK15"/>
      <c r="SQL15"/>
      <c r="SQM15"/>
      <c r="SQN15"/>
      <c r="SQO15"/>
      <c r="SQP15"/>
      <c r="SQQ15"/>
      <c r="SQR15"/>
      <c r="SQS15"/>
      <c r="SQT15"/>
      <c r="SQU15"/>
      <c r="SQV15"/>
      <c r="SQW15"/>
      <c r="SQX15"/>
      <c r="SQY15"/>
      <c r="SQZ15"/>
      <c r="SRA15"/>
      <c r="SRB15"/>
      <c r="SRC15"/>
      <c r="SRD15"/>
      <c r="SRE15"/>
      <c r="SRF15"/>
      <c r="SRG15"/>
      <c r="SRH15"/>
      <c r="SRI15"/>
      <c r="SRJ15"/>
      <c r="SRK15"/>
      <c r="SRL15"/>
      <c r="SRM15"/>
      <c r="SRN15"/>
      <c r="SRO15"/>
      <c r="SRP15"/>
      <c r="SRQ15"/>
      <c r="SRR15"/>
      <c r="SRS15"/>
      <c r="SRT15"/>
      <c r="SRU15"/>
      <c r="SRV15"/>
      <c r="SRW15"/>
      <c r="SRX15"/>
      <c r="SRY15"/>
      <c r="SRZ15"/>
      <c r="SSA15"/>
      <c r="SSB15"/>
      <c r="SSC15"/>
      <c r="SSD15"/>
      <c r="SSE15"/>
      <c r="SSF15"/>
      <c r="SSG15"/>
      <c r="SSH15"/>
      <c r="SSI15"/>
      <c r="SSJ15"/>
      <c r="SSK15"/>
      <c r="SSL15"/>
      <c r="SSM15"/>
      <c r="SSN15"/>
      <c r="SSO15"/>
      <c r="SSP15"/>
      <c r="SSQ15"/>
      <c r="SSR15"/>
      <c r="SSS15"/>
      <c r="SST15"/>
      <c r="SSU15"/>
      <c r="SSV15"/>
      <c r="SSW15"/>
      <c r="SSX15"/>
      <c r="SSY15"/>
      <c r="SSZ15"/>
      <c r="STA15"/>
      <c r="STB15"/>
      <c r="STC15"/>
      <c r="STD15"/>
      <c r="STE15"/>
      <c r="STF15"/>
      <c r="STG15"/>
      <c r="STH15"/>
      <c r="STI15"/>
      <c r="STJ15"/>
      <c r="STK15"/>
      <c r="STL15"/>
      <c r="STM15"/>
      <c r="STN15"/>
      <c r="STO15"/>
      <c r="STP15"/>
      <c r="STQ15"/>
      <c r="STR15"/>
      <c r="STS15"/>
      <c r="STT15"/>
      <c r="STU15"/>
      <c r="STV15"/>
      <c r="STW15"/>
      <c r="STX15"/>
      <c r="STY15"/>
      <c r="STZ15"/>
      <c r="SUA15"/>
      <c r="SUB15"/>
      <c r="SUC15"/>
      <c r="SUD15"/>
      <c r="SUE15"/>
      <c r="SUF15"/>
      <c r="SUG15"/>
      <c r="SUH15"/>
      <c r="SUI15"/>
      <c r="SUJ15"/>
      <c r="SUK15"/>
      <c r="SUL15"/>
      <c r="SUM15"/>
      <c r="SUN15"/>
      <c r="SUO15"/>
      <c r="SUP15"/>
      <c r="SUQ15"/>
      <c r="SUR15"/>
      <c r="SUS15"/>
      <c r="SUT15"/>
      <c r="SUU15"/>
      <c r="SUV15"/>
      <c r="SUW15"/>
      <c r="SUX15"/>
      <c r="SUY15"/>
      <c r="SUZ15"/>
      <c r="SVA15"/>
      <c r="SVB15"/>
      <c r="SVC15"/>
      <c r="SVD15"/>
      <c r="SVE15"/>
      <c r="SVF15"/>
      <c r="SVG15"/>
      <c r="SVH15"/>
      <c r="SVI15"/>
      <c r="SVJ15"/>
      <c r="SVK15"/>
      <c r="SVL15"/>
      <c r="SVM15"/>
      <c r="SVN15"/>
      <c r="SVO15"/>
      <c r="SVP15"/>
      <c r="SVQ15"/>
      <c r="SVR15"/>
      <c r="SVS15"/>
      <c r="SVT15"/>
      <c r="SVU15"/>
      <c r="SVV15"/>
      <c r="SVW15"/>
      <c r="SVX15"/>
      <c r="SVY15"/>
      <c r="SVZ15"/>
      <c r="SWA15"/>
      <c r="SWB15"/>
      <c r="SWC15"/>
      <c r="SWD15"/>
      <c r="SWE15"/>
      <c r="SWF15"/>
      <c r="SWG15"/>
      <c r="SWH15"/>
      <c r="SWI15"/>
      <c r="SWJ15"/>
      <c r="SWK15"/>
      <c r="SWL15"/>
      <c r="SWM15"/>
      <c r="SWN15"/>
      <c r="SWO15"/>
      <c r="SWP15"/>
      <c r="SWQ15"/>
      <c r="SWR15"/>
      <c r="SWS15"/>
      <c r="SWT15"/>
      <c r="SWU15"/>
      <c r="SWV15"/>
      <c r="SWW15"/>
      <c r="SWX15"/>
      <c r="SWY15"/>
      <c r="SWZ15"/>
      <c r="SXA15"/>
      <c r="SXB15"/>
      <c r="SXC15"/>
      <c r="SXD15"/>
      <c r="SXE15"/>
      <c r="SXF15"/>
      <c r="SXG15"/>
      <c r="SXH15"/>
      <c r="SXI15"/>
      <c r="SXJ15"/>
      <c r="SXK15"/>
      <c r="SXL15"/>
      <c r="SXM15"/>
      <c r="SXN15"/>
      <c r="SXO15"/>
      <c r="SXP15"/>
      <c r="SXQ15"/>
      <c r="SXR15"/>
      <c r="SXS15"/>
      <c r="SXT15"/>
      <c r="SXU15"/>
      <c r="SXV15"/>
      <c r="SXW15"/>
      <c r="SXX15"/>
      <c r="SXY15"/>
      <c r="SXZ15"/>
      <c r="SYA15"/>
      <c r="SYB15"/>
      <c r="SYC15"/>
      <c r="SYD15"/>
      <c r="SYE15"/>
      <c r="SYF15"/>
      <c r="SYG15"/>
      <c r="SYH15"/>
      <c r="SYI15"/>
      <c r="SYJ15"/>
      <c r="SYK15"/>
      <c r="SYL15"/>
      <c r="SYM15"/>
      <c r="SYN15"/>
      <c r="SYO15"/>
      <c r="SYP15"/>
      <c r="SYQ15"/>
      <c r="SYR15"/>
      <c r="SYS15"/>
      <c r="SYT15"/>
      <c r="SYU15"/>
      <c r="SYV15"/>
      <c r="SYW15"/>
      <c r="SYX15"/>
      <c r="SYY15"/>
      <c r="SYZ15"/>
      <c r="SZA15"/>
      <c r="SZB15"/>
      <c r="SZC15"/>
      <c r="SZD15"/>
      <c r="SZE15"/>
      <c r="SZF15"/>
      <c r="SZG15"/>
      <c r="SZH15"/>
      <c r="SZI15"/>
      <c r="SZJ15"/>
      <c r="SZK15"/>
      <c r="SZL15"/>
      <c r="SZM15"/>
      <c r="SZN15"/>
      <c r="SZO15"/>
      <c r="SZP15"/>
      <c r="SZQ15"/>
      <c r="SZR15"/>
      <c r="SZS15"/>
      <c r="SZT15"/>
      <c r="SZU15"/>
      <c r="SZV15"/>
      <c r="SZW15"/>
      <c r="SZX15"/>
      <c r="SZY15"/>
      <c r="SZZ15"/>
      <c r="TAA15"/>
      <c r="TAB15"/>
      <c r="TAC15"/>
      <c r="TAD15"/>
      <c r="TAE15"/>
      <c r="TAF15"/>
      <c r="TAG15"/>
      <c r="TAH15"/>
      <c r="TAI15"/>
      <c r="TAJ15"/>
      <c r="TAK15"/>
      <c r="TAL15"/>
      <c r="TAM15"/>
      <c r="TAN15"/>
      <c r="TAO15"/>
      <c r="TAP15"/>
      <c r="TAQ15"/>
      <c r="TAR15"/>
      <c r="TAS15"/>
      <c r="TAT15"/>
      <c r="TAU15"/>
      <c r="TAV15"/>
      <c r="TAW15"/>
      <c r="TAX15"/>
      <c r="TAY15"/>
      <c r="TAZ15"/>
      <c r="TBA15"/>
      <c r="TBB15"/>
      <c r="TBC15"/>
      <c r="TBD15"/>
      <c r="TBE15"/>
      <c r="TBF15"/>
      <c r="TBG15"/>
      <c r="TBH15"/>
      <c r="TBI15"/>
      <c r="TBJ15"/>
      <c r="TBK15"/>
      <c r="TBL15"/>
      <c r="TBM15"/>
      <c r="TBN15"/>
      <c r="TBO15"/>
      <c r="TBP15"/>
      <c r="TBQ15"/>
      <c r="TBR15"/>
      <c r="TBS15"/>
      <c r="TBT15"/>
      <c r="TBU15"/>
      <c r="TBV15"/>
      <c r="TBW15"/>
      <c r="TBX15"/>
      <c r="TBY15"/>
      <c r="TBZ15"/>
      <c r="TCA15"/>
      <c r="TCB15"/>
      <c r="TCC15"/>
      <c r="TCD15"/>
      <c r="TCE15"/>
      <c r="TCF15"/>
      <c r="TCG15"/>
      <c r="TCH15"/>
      <c r="TCI15"/>
      <c r="TCJ15"/>
      <c r="TCK15"/>
      <c r="TCL15"/>
      <c r="TCM15"/>
      <c r="TCN15"/>
      <c r="TCO15"/>
      <c r="TCP15"/>
      <c r="TCQ15"/>
      <c r="TCR15"/>
      <c r="TCS15"/>
      <c r="TCT15"/>
      <c r="TCU15"/>
      <c r="TCV15"/>
      <c r="TCW15"/>
      <c r="TCX15"/>
      <c r="TCY15"/>
      <c r="TCZ15"/>
      <c r="TDA15"/>
      <c r="TDB15"/>
      <c r="TDC15"/>
      <c r="TDD15"/>
      <c r="TDE15"/>
      <c r="TDF15"/>
      <c r="TDG15"/>
      <c r="TDH15"/>
      <c r="TDI15"/>
      <c r="TDJ15"/>
      <c r="TDK15"/>
      <c r="TDL15"/>
      <c r="TDM15"/>
      <c r="TDN15"/>
      <c r="TDO15"/>
      <c r="TDP15"/>
      <c r="TDQ15"/>
      <c r="TDR15"/>
      <c r="TDS15"/>
      <c r="TDT15"/>
      <c r="TDU15"/>
      <c r="TDV15"/>
      <c r="TDW15"/>
      <c r="TDX15"/>
      <c r="TDY15"/>
      <c r="TDZ15"/>
      <c r="TEA15"/>
      <c r="TEB15"/>
      <c r="TEC15"/>
      <c r="TED15"/>
      <c r="TEE15"/>
      <c r="TEF15"/>
      <c r="TEG15"/>
      <c r="TEH15"/>
      <c r="TEI15"/>
      <c r="TEJ15"/>
      <c r="TEK15"/>
      <c r="TEL15"/>
      <c r="TEM15"/>
      <c r="TEN15"/>
      <c r="TEO15"/>
      <c r="TEP15"/>
      <c r="TEQ15"/>
      <c r="TER15"/>
      <c r="TES15"/>
      <c r="TET15"/>
      <c r="TEU15"/>
      <c r="TEV15"/>
      <c r="TEW15"/>
      <c r="TEX15"/>
      <c r="TEY15"/>
      <c r="TEZ15"/>
      <c r="TFA15"/>
      <c r="TFB15"/>
      <c r="TFC15"/>
      <c r="TFD15"/>
      <c r="TFE15"/>
      <c r="TFF15"/>
      <c r="TFG15"/>
      <c r="TFH15"/>
      <c r="TFI15"/>
      <c r="TFJ15"/>
      <c r="TFK15"/>
      <c r="TFL15"/>
      <c r="TFM15"/>
      <c r="TFN15"/>
      <c r="TFO15"/>
      <c r="TFP15"/>
      <c r="TFQ15"/>
      <c r="TFR15"/>
      <c r="TFS15"/>
      <c r="TFT15"/>
      <c r="TFU15"/>
      <c r="TFV15"/>
      <c r="TFW15"/>
      <c r="TFX15"/>
      <c r="TFY15"/>
      <c r="TFZ15"/>
      <c r="TGA15"/>
      <c r="TGB15"/>
      <c r="TGC15"/>
      <c r="TGD15"/>
      <c r="TGE15"/>
      <c r="TGF15"/>
      <c r="TGG15"/>
      <c r="TGH15"/>
      <c r="TGI15"/>
      <c r="TGJ15"/>
      <c r="TGK15"/>
      <c r="TGL15"/>
      <c r="TGM15"/>
      <c r="TGN15"/>
      <c r="TGO15"/>
      <c r="TGP15"/>
      <c r="TGQ15"/>
      <c r="TGR15"/>
      <c r="TGS15"/>
      <c r="TGT15"/>
      <c r="TGU15"/>
      <c r="TGV15"/>
      <c r="TGW15"/>
      <c r="TGX15"/>
      <c r="TGY15"/>
      <c r="TGZ15"/>
      <c r="THA15"/>
      <c r="THB15"/>
      <c r="THC15"/>
      <c r="THD15"/>
      <c r="THE15"/>
      <c r="THF15"/>
      <c r="THG15"/>
      <c r="THH15"/>
      <c r="THI15"/>
      <c r="THJ15"/>
      <c r="THK15"/>
      <c r="THL15"/>
      <c r="THM15"/>
      <c r="THN15"/>
      <c r="THO15"/>
      <c r="THP15"/>
      <c r="THQ15"/>
      <c r="THR15"/>
      <c r="THS15"/>
      <c r="THT15"/>
      <c r="THU15"/>
      <c r="THV15"/>
      <c r="THW15"/>
      <c r="THX15"/>
      <c r="THY15"/>
      <c r="THZ15"/>
      <c r="TIA15"/>
      <c r="TIB15"/>
      <c r="TIC15"/>
      <c r="TID15"/>
      <c r="TIE15"/>
      <c r="TIF15"/>
      <c r="TIG15"/>
      <c r="TIH15"/>
      <c r="TII15"/>
      <c r="TIJ15"/>
      <c r="TIK15"/>
      <c r="TIL15"/>
      <c r="TIM15"/>
      <c r="TIN15"/>
      <c r="TIO15"/>
      <c r="TIP15"/>
      <c r="TIQ15"/>
      <c r="TIR15"/>
      <c r="TIS15"/>
      <c r="TIT15"/>
      <c r="TIU15"/>
      <c r="TIV15"/>
      <c r="TIW15"/>
      <c r="TIX15"/>
      <c r="TIY15"/>
      <c r="TIZ15"/>
      <c r="TJA15"/>
      <c r="TJB15"/>
      <c r="TJC15"/>
      <c r="TJD15"/>
      <c r="TJE15"/>
      <c r="TJF15"/>
      <c r="TJG15"/>
      <c r="TJH15"/>
      <c r="TJI15"/>
      <c r="TJJ15"/>
      <c r="TJK15"/>
      <c r="TJL15"/>
      <c r="TJM15"/>
      <c r="TJN15"/>
      <c r="TJO15"/>
      <c r="TJP15"/>
      <c r="TJQ15"/>
      <c r="TJR15"/>
      <c r="TJS15"/>
      <c r="TJT15"/>
      <c r="TJU15"/>
      <c r="TJV15"/>
      <c r="TJW15"/>
      <c r="TJX15"/>
      <c r="TJY15"/>
      <c r="TJZ15"/>
      <c r="TKA15"/>
      <c r="TKB15"/>
      <c r="TKC15"/>
      <c r="TKD15"/>
      <c r="TKE15"/>
      <c r="TKF15"/>
      <c r="TKG15"/>
      <c r="TKH15"/>
      <c r="TKI15"/>
      <c r="TKJ15"/>
      <c r="TKK15"/>
      <c r="TKL15"/>
      <c r="TKM15"/>
      <c r="TKN15"/>
      <c r="TKO15"/>
      <c r="TKP15"/>
      <c r="TKQ15"/>
      <c r="TKR15"/>
      <c r="TKS15"/>
      <c r="TKT15"/>
      <c r="TKU15"/>
      <c r="TKV15"/>
      <c r="TKW15"/>
      <c r="TKX15"/>
      <c r="TKY15"/>
      <c r="TKZ15"/>
      <c r="TLA15"/>
      <c r="TLB15"/>
      <c r="TLC15"/>
      <c r="TLD15"/>
      <c r="TLE15"/>
      <c r="TLF15"/>
      <c r="TLG15"/>
      <c r="TLH15"/>
      <c r="TLI15"/>
      <c r="TLJ15"/>
      <c r="TLK15"/>
      <c r="TLL15"/>
      <c r="TLM15"/>
      <c r="TLN15"/>
      <c r="TLO15"/>
      <c r="TLP15"/>
      <c r="TLQ15"/>
      <c r="TLR15"/>
      <c r="TLS15"/>
      <c r="TLT15"/>
      <c r="TLU15"/>
      <c r="TLV15"/>
      <c r="TLW15"/>
      <c r="TLX15"/>
      <c r="TLY15"/>
      <c r="TLZ15"/>
      <c r="TMA15"/>
      <c r="TMB15"/>
      <c r="TMC15"/>
      <c r="TMD15"/>
      <c r="TME15"/>
      <c r="TMF15"/>
      <c r="TMG15"/>
      <c r="TMH15"/>
      <c r="TMI15"/>
      <c r="TMJ15"/>
      <c r="TMK15"/>
      <c r="TML15"/>
      <c r="TMM15"/>
      <c r="TMN15"/>
      <c r="TMO15"/>
      <c r="TMP15"/>
      <c r="TMQ15"/>
      <c r="TMR15"/>
      <c r="TMS15"/>
      <c r="TMT15"/>
      <c r="TMU15"/>
      <c r="TMV15"/>
      <c r="TMW15"/>
      <c r="TMX15"/>
      <c r="TMY15"/>
      <c r="TMZ15"/>
      <c r="TNA15"/>
      <c r="TNB15"/>
      <c r="TNC15"/>
      <c r="TND15"/>
      <c r="TNE15"/>
      <c r="TNF15"/>
      <c r="TNG15"/>
      <c r="TNH15"/>
      <c r="TNI15"/>
      <c r="TNJ15"/>
      <c r="TNK15"/>
      <c r="TNL15"/>
      <c r="TNM15"/>
      <c r="TNN15"/>
      <c r="TNO15"/>
      <c r="TNP15"/>
      <c r="TNQ15"/>
      <c r="TNR15"/>
      <c r="TNS15"/>
      <c r="TNT15"/>
      <c r="TNU15"/>
      <c r="TNV15"/>
      <c r="TNW15"/>
      <c r="TNX15"/>
      <c r="TNY15"/>
      <c r="TNZ15"/>
      <c r="TOA15"/>
      <c r="TOB15"/>
      <c r="TOC15"/>
      <c r="TOD15"/>
      <c r="TOE15"/>
      <c r="TOF15"/>
      <c r="TOG15"/>
      <c r="TOH15"/>
      <c r="TOI15"/>
      <c r="TOJ15"/>
      <c r="TOK15"/>
      <c r="TOL15"/>
      <c r="TOM15"/>
      <c r="TON15"/>
      <c r="TOO15"/>
      <c r="TOP15"/>
      <c r="TOQ15"/>
      <c r="TOR15"/>
      <c r="TOS15"/>
      <c r="TOT15"/>
      <c r="TOU15"/>
      <c r="TOV15"/>
      <c r="TOW15"/>
      <c r="TOX15"/>
      <c r="TOY15"/>
      <c r="TOZ15"/>
      <c r="TPA15"/>
      <c r="TPB15"/>
      <c r="TPC15"/>
      <c r="TPD15"/>
      <c r="TPE15"/>
      <c r="TPF15"/>
      <c r="TPG15"/>
      <c r="TPH15"/>
      <c r="TPI15"/>
      <c r="TPJ15"/>
      <c r="TPK15"/>
      <c r="TPL15"/>
      <c r="TPM15"/>
      <c r="TPN15"/>
      <c r="TPO15"/>
      <c r="TPP15"/>
      <c r="TPQ15"/>
      <c r="TPR15"/>
      <c r="TPS15"/>
      <c r="TPT15"/>
      <c r="TPU15"/>
      <c r="TPV15"/>
      <c r="TPW15"/>
      <c r="TPX15"/>
      <c r="TPY15"/>
      <c r="TPZ15"/>
      <c r="TQA15"/>
      <c r="TQB15"/>
      <c r="TQC15"/>
      <c r="TQD15"/>
      <c r="TQE15"/>
      <c r="TQF15"/>
      <c r="TQG15"/>
      <c r="TQH15"/>
      <c r="TQI15"/>
      <c r="TQJ15"/>
      <c r="TQK15"/>
      <c r="TQL15"/>
      <c r="TQM15"/>
      <c r="TQN15"/>
      <c r="TQO15"/>
      <c r="TQP15"/>
      <c r="TQQ15"/>
      <c r="TQR15"/>
      <c r="TQS15"/>
      <c r="TQT15"/>
      <c r="TQU15"/>
      <c r="TQV15"/>
      <c r="TQW15"/>
      <c r="TQX15"/>
      <c r="TQY15"/>
      <c r="TQZ15"/>
      <c r="TRA15"/>
      <c r="TRB15"/>
      <c r="TRC15"/>
      <c r="TRD15"/>
      <c r="TRE15"/>
      <c r="TRF15"/>
      <c r="TRG15"/>
      <c r="TRH15"/>
      <c r="TRI15"/>
      <c r="TRJ15"/>
      <c r="TRK15"/>
      <c r="TRL15"/>
      <c r="TRM15"/>
      <c r="TRN15"/>
      <c r="TRO15"/>
      <c r="TRP15"/>
      <c r="TRQ15"/>
      <c r="TRR15"/>
      <c r="TRS15"/>
      <c r="TRT15"/>
      <c r="TRU15"/>
      <c r="TRV15"/>
      <c r="TRW15"/>
      <c r="TRX15"/>
      <c r="TRY15"/>
      <c r="TRZ15"/>
      <c r="TSA15"/>
      <c r="TSB15"/>
      <c r="TSC15"/>
      <c r="TSD15"/>
      <c r="TSE15"/>
      <c r="TSF15"/>
      <c r="TSG15"/>
      <c r="TSH15"/>
      <c r="TSI15"/>
      <c r="TSJ15"/>
      <c r="TSK15"/>
      <c r="TSL15"/>
      <c r="TSM15"/>
      <c r="TSN15"/>
      <c r="TSO15"/>
      <c r="TSP15"/>
      <c r="TSQ15"/>
      <c r="TSR15"/>
      <c r="TSS15"/>
      <c r="TST15"/>
      <c r="TSU15"/>
      <c r="TSV15"/>
      <c r="TSW15"/>
      <c r="TSX15"/>
      <c r="TSY15"/>
      <c r="TSZ15"/>
      <c r="TTA15"/>
      <c r="TTB15"/>
      <c r="TTC15"/>
      <c r="TTD15"/>
      <c r="TTE15"/>
      <c r="TTF15"/>
      <c r="TTG15"/>
      <c r="TTH15"/>
      <c r="TTI15"/>
      <c r="TTJ15"/>
      <c r="TTK15"/>
      <c r="TTL15"/>
      <c r="TTM15"/>
      <c r="TTN15"/>
      <c r="TTO15"/>
      <c r="TTP15"/>
      <c r="TTQ15"/>
      <c r="TTR15"/>
      <c r="TTS15"/>
      <c r="TTT15"/>
      <c r="TTU15"/>
      <c r="TTV15"/>
      <c r="TTW15"/>
      <c r="TTX15"/>
      <c r="TTY15"/>
      <c r="TTZ15"/>
      <c r="TUA15"/>
      <c r="TUB15"/>
      <c r="TUC15"/>
      <c r="TUD15"/>
      <c r="TUE15"/>
      <c r="TUF15"/>
      <c r="TUG15"/>
      <c r="TUH15"/>
      <c r="TUI15"/>
      <c r="TUJ15"/>
      <c r="TUK15"/>
      <c r="TUL15"/>
      <c r="TUM15"/>
      <c r="TUN15"/>
      <c r="TUO15"/>
      <c r="TUP15"/>
      <c r="TUQ15"/>
      <c r="TUR15"/>
      <c r="TUS15"/>
      <c r="TUT15"/>
      <c r="TUU15"/>
      <c r="TUV15"/>
      <c r="TUW15"/>
      <c r="TUX15"/>
      <c r="TUY15"/>
      <c r="TUZ15"/>
      <c r="TVA15"/>
      <c r="TVB15"/>
      <c r="TVC15"/>
      <c r="TVD15"/>
      <c r="TVE15"/>
      <c r="TVF15"/>
      <c r="TVG15"/>
      <c r="TVH15"/>
      <c r="TVI15"/>
      <c r="TVJ15"/>
      <c r="TVK15"/>
      <c r="TVL15"/>
      <c r="TVM15"/>
      <c r="TVN15"/>
      <c r="TVO15"/>
      <c r="TVP15"/>
      <c r="TVQ15"/>
      <c r="TVR15"/>
      <c r="TVS15"/>
      <c r="TVT15"/>
      <c r="TVU15"/>
      <c r="TVV15"/>
      <c r="TVW15"/>
      <c r="TVX15"/>
      <c r="TVY15"/>
      <c r="TVZ15"/>
      <c r="TWA15"/>
      <c r="TWB15"/>
      <c r="TWC15"/>
      <c r="TWD15"/>
      <c r="TWE15"/>
      <c r="TWF15"/>
      <c r="TWG15"/>
      <c r="TWH15"/>
      <c r="TWI15"/>
      <c r="TWJ15"/>
      <c r="TWK15"/>
      <c r="TWL15"/>
      <c r="TWM15"/>
      <c r="TWN15"/>
      <c r="TWO15"/>
      <c r="TWP15"/>
      <c r="TWQ15"/>
      <c r="TWR15"/>
      <c r="TWS15"/>
      <c r="TWT15"/>
      <c r="TWU15"/>
      <c r="TWV15"/>
      <c r="TWW15"/>
      <c r="TWX15"/>
      <c r="TWY15"/>
      <c r="TWZ15"/>
      <c r="TXA15"/>
      <c r="TXB15"/>
      <c r="TXC15"/>
      <c r="TXD15"/>
      <c r="TXE15"/>
      <c r="TXF15"/>
      <c r="TXG15"/>
      <c r="TXH15"/>
      <c r="TXI15"/>
      <c r="TXJ15"/>
      <c r="TXK15"/>
      <c r="TXL15"/>
      <c r="TXM15"/>
      <c r="TXN15"/>
      <c r="TXO15"/>
      <c r="TXP15"/>
      <c r="TXQ15"/>
      <c r="TXR15"/>
      <c r="TXS15"/>
      <c r="TXT15"/>
      <c r="TXU15"/>
      <c r="TXV15"/>
      <c r="TXW15"/>
      <c r="TXX15"/>
      <c r="TXY15"/>
      <c r="TXZ15"/>
      <c r="TYA15"/>
      <c r="TYB15"/>
      <c r="TYC15"/>
      <c r="TYD15"/>
      <c r="TYE15"/>
      <c r="TYF15"/>
      <c r="TYG15"/>
      <c r="TYH15"/>
      <c r="TYI15"/>
      <c r="TYJ15"/>
      <c r="TYK15"/>
      <c r="TYL15"/>
      <c r="TYM15"/>
      <c r="TYN15"/>
      <c r="TYO15"/>
      <c r="TYP15"/>
      <c r="TYQ15"/>
      <c r="TYR15"/>
      <c r="TYS15"/>
      <c r="TYT15"/>
      <c r="TYU15"/>
      <c r="TYV15"/>
      <c r="TYW15"/>
      <c r="TYX15"/>
      <c r="TYY15"/>
      <c r="TYZ15"/>
      <c r="TZA15"/>
      <c r="TZB15"/>
      <c r="TZC15"/>
      <c r="TZD15"/>
      <c r="TZE15"/>
      <c r="TZF15"/>
      <c r="TZG15"/>
      <c r="TZH15"/>
      <c r="TZI15"/>
      <c r="TZJ15"/>
      <c r="TZK15"/>
      <c r="TZL15"/>
      <c r="TZM15"/>
      <c r="TZN15"/>
      <c r="TZO15"/>
      <c r="TZP15"/>
      <c r="TZQ15"/>
      <c r="TZR15"/>
      <c r="TZS15"/>
      <c r="TZT15"/>
      <c r="TZU15"/>
      <c r="TZV15"/>
      <c r="TZW15"/>
      <c r="TZX15"/>
      <c r="TZY15"/>
      <c r="TZZ15"/>
      <c r="UAA15"/>
      <c r="UAB15"/>
      <c r="UAC15"/>
      <c r="UAD15"/>
      <c r="UAE15"/>
      <c r="UAF15"/>
      <c r="UAG15"/>
      <c r="UAH15"/>
      <c r="UAI15"/>
      <c r="UAJ15"/>
      <c r="UAK15"/>
      <c r="UAL15"/>
      <c r="UAM15"/>
      <c r="UAN15"/>
      <c r="UAO15"/>
      <c r="UAP15"/>
      <c r="UAQ15"/>
      <c r="UAR15"/>
      <c r="UAS15"/>
      <c r="UAT15"/>
      <c r="UAU15"/>
      <c r="UAV15"/>
      <c r="UAW15"/>
      <c r="UAX15"/>
      <c r="UAY15"/>
      <c r="UAZ15"/>
      <c r="UBA15"/>
      <c r="UBB15"/>
      <c r="UBC15"/>
      <c r="UBD15"/>
      <c r="UBE15"/>
      <c r="UBF15"/>
      <c r="UBG15"/>
      <c r="UBH15"/>
      <c r="UBI15"/>
      <c r="UBJ15"/>
      <c r="UBK15"/>
      <c r="UBL15"/>
      <c r="UBM15"/>
      <c r="UBN15"/>
      <c r="UBO15"/>
      <c r="UBP15"/>
      <c r="UBQ15"/>
      <c r="UBR15"/>
      <c r="UBS15"/>
      <c r="UBT15"/>
      <c r="UBU15"/>
      <c r="UBV15"/>
      <c r="UBW15"/>
      <c r="UBX15"/>
      <c r="UBY15"/>
      <c r="UBZ15"/>
      <c r="UCA15"/>
      <c r="UCB15"/>
      <c r="UCC15"/>
      <c r="UCD15"/>
      <c r="UCE15"/>
      <c r="UCF15"/>
      <c r="UCG15"/>
      <c r="UCH15"/>
      <c r="UCI15"/>
      <c r="UCJ15"/>
      <c r="UCK15"/>
      <c r="UCL15"/>
      <c r="UCM15"/>
      <c r="UCN15"/>
      <c r="UCO15"/>
      <c r="UCP15"/>
      <c r="UCQ15"/>
      <c r="UCR15"/>
      <c r="UCS15"/>
      <c r="UCT15"/>
      <c r="UCU15"/>
      <c r="UCV15"/>
      <c r="UCW15"/>
      <c r="UCX15"/>
      <c r="UCY15"/>
      <c r="UCZ15"/>
      <c r="UDA15"/>
      <c r="UDB15"/>
      <c r="UDC15"/>
      <c r="UDD15"/>
      <c r="UDE15"/>
      <c r="UDF15"/>
      <c r="UDG15"/>
      <c r="UDH15"/>
      <c r="UDI15"/>
      <c r="UDJ15"/>
      <c r="UDK15"/>
      <c r="UDL15"/>
      <c r="UDM15"/>
      <c r="UDN15"/>
      <c r="UDO15"/>
      <c r="UDP15"/>
      <c r="UDQ15"/>
      <c r="UDR15"/>
      <c r="UDS15"/>
      <c r="UDT15"/>
      <c r="UDU15"/>
      <c r="UDV15"/>
      <c r="UDW15"/>
      <c r="UDX15"/>
      <c r="UDY15"/>
      <c r="UDZ15"/>
      <c r="UEA15"/>
      <c r="UEB15"/>
      <c r="UEC15"/>
      <c r="UED15"/>
      <c r="UEE15"/>
      <c r="UEF15"/>
      <c r="UEG15"/>
      <c r="UEH15"/>
      <c r="UEI15"/>
      <c r="UEJ15"/>
      <c r="UEK15"/>
      <c r="UEL15"/>
      <c r="UEM15"/>
      <c r="UEN15"/>
      <c r="UEO15"/>
      <c r="UEP15"/>
      <c r="UEQ15"/>
      <c r="UER15"/>
      <c r="UES15"/>
      <c r="UET15"/>
      <c r="UEU15"/>
      <c r="UEV15"/>
      <c r="UEW15"/>
      <c r="UEX15"/>
      <c r="UEY15"/>
      <c r="UEZ15"/>
      <c r="UFA15"/>
      <c r="UFB15"/>
      <c r="UFC15"/>
      <c r="UFD15"/>
      <c r="UFE15"/>
      <c r="UFF15"/>
      <c r="UFG15"/>
      <c r="UFH15"/>
      <c r="UFI15"/>
      <c r="UFJ15"/>
      <c r="UFK15"/>
      <c r="UFL15"/>
      <c r="UFM15"/>
      <c r="UFN15"/>
      <c r="UFO15"/>
      <c r="UFP15"/>
      <c r="UFQ15"/>
      <c r="UFR15"/>
      <c r="UFS15"/>
      <c r="UFT15"/>
      <c r="UFU15"/>
      <c r="UFV15"/>
      <c r="UFW15"/>
      <c r="UFX15"/>
      <c r="UFY15"/>
      <c r="UFZ15"/>
      <c r="UGA15"/>
      <c r="UGB15"/>
      <c r="UGC15"/>
      <c r="UGD15"/>
      <c r="UGE15"/>
      <c r="UGF15"/>
      <c r="UGG15"/>
      <c r="UGH15"/>
      <c r="UGI15"/>
      <c r="UGJ15"/>
      <c r="UGK15"/>
      <c r="UGL15"/>
      <c r="UGM15"/>
      <c r="UGN15"/>
      <c r="UGO15"/>
      <c r="UGP15"/>
      <c r="UGQ15"/>
      <c r="UGR15"/>
      <c r="UGS15"/>
      <c r="UGT15"/>
      <c r="UGU15"/>
      <c r="UGV15"/>
      <c r="UGW15"/>
      <c r="UGX15"/>
      <c r="UGY15"/>
      <c r="UGZ15"/>
      <c r="UHA15"/>
      <c r="UHB15"/>
      <c r="UHC15"/>
      <c r="UHD15"/>
      <c r="UHE15"/>
      <c r="UHF15"/>
      <c r="UHG15"/>
      <c r="UHH15"/>
      <c r="UHI15"/>
      <c r="UHJ15"/>
      <c r="UHK15"/>
      <c r="UHL15"/>
      <c r="UHM15"/>
      <c r="UHN15"/>
      <c r="UHO15"/>
      <c r="UHP15"/>
      <c r="UHQ15"/>
      <c r="UHR15"/>
      <c r="UHS15"/>
      <c r="UHT15"/>
      <c r="UHU15"/>
      <c r="UHV15"/>
      <c r="UHW15"/>
      <c r="UHX15"/>
      <c r="UHY15"/>
      <c r="UHZ15"/>
      <c r="UIA15"/>
      <c r="UIB15"/>
      <c r="UIC15"/>
      <c r="UID15"/>
      <c r="UIE15"/>
      <c r="UIF15"/>
      <c r="UIG15"/>
      <c r="UIH15"/>
      <c r="UII15"/>
      <c r="UIJ15"/>
      <c r="UIK15"/>
      <c r="UIL15"/>
      <c r="UIM15"/>
      <c r="UIN15"/>
      <c r="UIO15"/>
      <c r="UIP15"/>
      <c r="UIQ15"/>
      <c r="UIR15"/>
      <c r="UIS15"/>
      <c r="UIT15"/>
      <c r="UIU15"/>
      <c r="UIV15"/>
      <c r="UIW15"/>
      <c r="UIX15"/>
      <c r="UIY15"/>
      <c r="UIZ15"/>
      <c r="UJA15"/>
      <c r="UJB15"/>
      <c r="UJC15"/>
      <c r="UJD15"/>
      <c r="UJE15"/>
      <c r="UJF15"/>
      <c r="UJG15"/>
      <c r="UJH15"/>
      <c r="UJI15"/>
      <c r="UJJ15"/>
      <c r="UJK15"/>
      <c r="UJL15"/>
      <c r="UJM15"/>
      <c r="UJN15"/>
      <c r="UJO15"/>
      <c r="UJP15"/>
      <c r="UJQ15"/>
      <c r="UJR15"/>
      <c r="UJS15"/>
      <c r="UJT15"/>
      <c r="UJU15"/>
      <c r="UJV15"/>
      <c r="UJW15"/>
      <c r="UJX15"/>
      <c r="UJY15"/>
      <c r="UJZ15"/>
      <c r="UKA15"/>
      <c r="UKB15"/>
      <c r="UKC15"/>
      <c r="UKD15"/>
      <c r="UKE15"/>
      <c r="UKF15"/>
      <c r="UKG15"/>
      <c r="UKH15"/>
      <c r="UKI15"/>
      <c r="UKJ15"/>
      <c r="UKK15"/>
      <c r="UKL15"/>
      <c r="UKM15"/>
      <c r="UKN15"/>
      <c r="UKO15"/>
      <c r="UKP15"/>
      <c r="UKQ15"/>
      <c r="UKR15"/>
      <c r="UKS15"/>
      <c r="UKT15"/>
      <c r="UKU15"/>
      <c r="UKV15"/>
      <c r="UKW15"/>
      <c r="UKX15"/>
      <c r="UKY15"/>
      <c r="UKZ15"/>
      <c r="ULA15"/>
      <c r="ULB15"/>
      <c r="ULC15"/>
      <c r="ULD15"/>
      <c r="ULE15"/>
      <c r="ULF15"/>
      <c r="ULG15"/>
      <c r="ULH15"/>
      <c r="ULI15"/>
      <c r="ULJ15"/>
      <c r="ULK15"/>
      <c r="ULL15"/>
      <c r="ULM15"/>
      <c r="ULN15"/>
      <c r="ULO15"/>
      <c r="ULP15"/>
      <c r="ULQ15"/>
      <c r="ULR15"/>
      <c r="ULS15"/>
      <c r="ULT15"/>
      <c r="ULU15"/>
      <c r="ULV15"/>
      <c r="ULW15"/>
      <c r="ULX15"/>
      <c r="ULY15"/>
      <c r="ULZ15"/>
      <c r="UMA15"/>
      <c r="UMB15"/>
      <c r="UMC15"/>
      <c r="UMD15"/>
      <c r="UME15"/>
      <c r="UMF15"/>
      <c r="UMG15"/>
      <c r="UMH15"/>
      <c r="UMI15"/>
      <c r="UMJ15"/>
      <c r="UMK15"/>
      <c r="UML15"/>
      <c r="UMM15"/>
      <c r="UMN15"/>
      <c r="UMO15"/>
      <c r="UMP15"/>
      <c r="UMQ15"/>
      <c r="UMR15"/>
      <c r="UMS15"/>
      <c r="UMT15"/>
      <c r="UMU15"/>
      <c r="UMV15"/>
      <c r="UMW15"/>
      <c r="UMX15"/>
      <c r="UMY15"/>
      <c r="UMZ15"/>
      <c r="UNA15"/>
      <c r="UNB15"/>
      <c r="UNC15"/>
      <c r="UND15"/>
      <c r="UNE15"/>
      <c r="UNF15"/>
      <c r="UNG15"/>
      <c r="UNH15"/>
      <c r="UNI15"/>
      <c r="UNJ15"/>
      <c r="UNK15"/>
      <c r="UNL15"/>
      <c r="UNM15"/>
      <c r="UNN15"/>
      <c r="UNO15"/>
      <c r="UNP15"/>
      <c r="UNQ15"/>
      <c r="UNR15"/>
      <c r="UNS15"/>
      <c r="UNT15"/>
      <c r="UNU15"/>
      <c r="UNV15"/>
      <c r="UNW15"/>
      <c r="UNX15"/>
      <c r="UNY15"/>
      <c r="UNZ15"/>
      <c r="UOA15"/>
      <c r="UOB15"/>
      <c r="UOC15"/>
      <c r="UOD15"/>
      <c r="UOE15"/>
      <c r="UOF15"/>
      <c r="UOG15"/>
      <c r="UOH15"/>
      <c r="UOI15"/>
      <c r="UOJ15"/>
      <c r="UOK15"/>
      <c r="UOL15"/>
      <c r="UOM15"/>
      <c r="UON15"/>
      <c r="UOO15"/>
      <c r="UOP15"/>
      <c r="UOQ15"/>
      <c r="UOR15"/>
      <c r="UOS15"/>
      <c r="UOT15"/>
      <c r="UOU15"/>
      <c r="UOV15"/>
      <c r="UOW15"/>
      <c r="UOX15"/>
      <c r="UOY15"/>
      <c r="UOZ15"/>
      <c r="UPA15"/>
      <c r="UPB15"/>
      <c r="UPC15"/>
      <c r="UPD15"/>
      <c r="UPE15"/>
      <c r="UPF15"/>
      <c r="UPG15"/>
      <c r="UPH15"/>
      <c r="UPI15"/>
      <c r="UPJ15"/>
      <c r="UPK15"/>
      <c r="UPL15"/>
      <c r="UPM15"/>
      <c r="UPN15"/>
      <c r="UPO15"/>
      <c r="UPP15"/>
      <c r="UPQ15"/>
      <c r="UPR15"/>
      <c r="UPS15"/>
      <c r="UPT15"/>
      <c r="UPU15"/>
      <c r="UPV15"/>
      <c r="UPW15"/>
      <c r="UPX15"/>
      <c r="UPY15"/>
      <c r="UPZ15"/>
      <c r="UQA15"/>
      <c r="UQB15"/>
      <c r="UQC15"/>
      <c r="UQD15"/>
      <c r="UQE15"/>
      <c r="UQF15"/>
      <c r="UQG15"/>
      <c r="UQH15"/>
      <c r="UQI15"/>
      <c r="UQJ15"/>
      <c r="UQK15"/>
      <c r="UQL15"/>
      <c r="UQM15"/>
      <c r="UQN15"/>
      <c r="UQO15"/>
      <c r="UQP15"/>
      <c r="UQQ15"/>
      <c r="UQR15"/>
      <c r="UQS15"/>
      <c r="UQT15"/>
      <c r="UQU15"/>
      <c r="UQV15"/>
      <c r="UQW15"/>
      <c r="UQX15"/>
      <c r="UQY15"/>
      <c r="UQZ15"/>
      <c r="URA15"/>
      <c r="URB15"/>
      <c r="URC15"/>
      <c r="URD15"/>
      <c r="URE15"/>
      <c r="URF15"/>
      <c r="URG15"/>
      <c r="URH15"/>
      <c r="URI15"/>
      <c r="URJ15"/>
      <c r="URK15"/>
      <c r="URL15"/>
      <c r="URM15"/>
      <c r="URN15"/>
      <c r="URO15"/>
      <c r="URP15"/>
      <c r="URQ15"/>
      <c r="URR15"/>
      <c r="URS15"/>
      <c r="URT15"/>
      <c r="URU15"/>
      <c r="URV15"/>
      <c r="URW15"/>
      <c r="URX15"/>
      <c r="URY15"/>
      <c r="URZ15"/>
      <c r="USA15"/>
      <c r="USB15"/>
      <c r="USC15"/>
      <c r="USD15"/>
      <c r="USE15"/>
      <c r="USF15"/>
      <c r="USG15"/>
      <c r="USH15"/>
      <c r="USI15"/>
      <c r="USJ15"/>
      <c r="USK15"/>
      <c r="USL15"/>
      <c r="USM15"/>
      <c r="USN15"/>
      <c r="USO15"/>
      <c r="USP15"/>
      <c r="USQ15"/>
      <c r="USR15"/>
      <c r="USS15"/>
      <c r="UST15"/>
      <c r="USU15"/>
      <c r="USV15"/>
      <c r="USW15"/>
      <c r="USX15"/>
      <c r="USY15"/>
      <c r="USZ15"/>
      <c r="UTA15"/>
      <c r="UTB15"/>
      <c r="UTC15"/>
      <c r="UTD15"/>
      <c r="UTE15"/>
      <c r="UTF15"/>
      <c r="UTG15"/>
      <c r="UTH15"/>
      <c r="UTI15"/>
      <c r="UTJ15"/>
      <c r="UTK15"/>
      <c r="UTL15"/>
      <c r="UTM15"/>
      <c r="UTN15"/>
      <c r="UTO15"/>
      <c r="UTP15"/>
      <c r="UTQ15"/>
      <c r="UTR15"/>
      <c r="UTS15"/>
      <c r="UTT15"/>
      <c r="UTU15"/>
      <c r="UTV15"/>
      <c r="UTW15"/>
      <c r="UTX15"/>
      <c r="UTY15"/>
      <c r="UTZ15"/>
      <c r="UUA15"/>
      <c r="UUB15"/>
      <c r="UUC15"/>
      <c r="UUD15"/>
      <c r="UUE15"/>
      <c r="UUF15"/>
      <c r="UUG15"/>
      <c r="UUH15"/>
      <c r="UUI15"/>
      <c r="UUJ15"/>
      <c r="UUK15"/>
      <c r="UUL15"/>
      <c r="UUM15"/>
      <c r="UUN15"/>
      <c r="UUO15"/>
      <c r="UUP15"/>
      <c r="UUQ15"/>
      <c r="UUR15"/>
      <c r="UUS15"/>
      <c r="UUT15"/>
      <c r="UUU15"/>
      <c r="UUV15"/>
      <c r="UUW15"/>
      <c r="UUX15"/>
      <c r="UUY15"/>
      <c r="UUZ15"/>
      <c r="UVA15"/>
      <c r="UVB15"/>
      <c r="UVC15"/>
      <c r="UVD15"/>
      <c r="UVE15"/>
      <c r="UVF15"/>
      <c r="UVG15"/>
      <c r="UVH15"/>
      <c r="UVI15"/>
      <c r="UVJ15"/>
      <c r="UVK15"/>
      <c r="UVL15"/>
      <c r="UVM15"/>
      <c r="UVN15"/>
      <c r="UVO15"/>
      <c r="UVP15"/>
      <c r="UVQ15"/>
      <c r="UVR15"/>
      <c r="UVS15"/>
      <c r="UVT15"/>
      <c r="UVU15"/>
      <c r="UVV15"/>
      <c r="UVW15"/>
      <c r="UVX15"/>
      <c r="UVY15"/>
      <c r="UVZ15"/>
      <c r="UWA15"/>
      <c r="UWB15"/>
      <c r="UWC15"/>
      <c r="UWD15"/>
      <c r="UWE15"/>
      <c r="UWF15"/>
      <c r="UWG15"/>
      <c r="UWH15"/>
      <c r="UWI15"/>
      <c r="UWJ15"/>
      <c r="UWK15"/>
      <c r="UWL15"/>
      <c r="UWM15"/>
      <c r="UWN15"/>
      <c r="UWO15"/>
      <c r="UWP15"/>
      <c r="UWQ15"/>
      <c r="UWR15"/>
      <c r="UWS15"/>
      <c r="UWT15"/>
      <c r="UWU15"/>
      <c r="UWV15"/>
      <c r="UWW15"/>
      <c r="UWX15"/>
      <c r="UWY15"/>
      <c r="UWZ15"/>
      <c r="UXA15"/>
      <c r="UXB15"/>
      <c r="UXC15"/>
      <c r="UXD15"/>
      <c r="UXE15"/>
      <c r="UXF15"/>
      <c r="UXG15"/>
      <c r="UXH15"/>
      <c r="UXI15"/>
      <c r="UXJ15"/>
      <c r="UXK15"/>
      <c r="UXL15"/>
      <c r="UXM15"/>
      <c r="UXN15"/>
      <c r="UXO15"/>
      <c r="UXP15"/>
      <c r="UXQ15"/>
      <c r="UXR15"/>
      <c r="UXS15"/>
      <c r="UXT15"/>
      <c r="UXU15"/>
      <c r="UXV15"/>
      <c r="UXW15"/>
      <c r="UXX15"/>
      <c r="UXY15"/>
      <c r="UXZ15"/>
      <c r="UYA15"/>
      <c r="UYB15"/>
      <c r="UYC15"/>
      <c r="UYD15"/>
      <c r="UYE15"/>
      <c r="UYF15"/>
      <c r="UYG15"/>
      <c r="UYH15"/>
      <c r="UYI15"/>
      <c r="UYJ15"/>
      <c r="UYK15"/>
      <c r="UYL15"/>
      <c r="UYM15"/>
      <c r="UYN15"/>
      <c r="UYO15"/>
      <c r="UYP15"/>
      <c r="UYQ15"/>
      <c r="UYR15"/>
      <c r="UYS15"/>
      <c r="UYT15"/>
      <c r="UYU15"/>
      <c r="UYV15"/>
      <c r="UYW15"/>
      <c r="UYX15"/>
      <c r="UYY15"/>
      <c r="UYZ15"/>
      <c r="UZA15"/>
      <c r="UZB15"/>
      <c r="UZC15"/>
      <c r="UZD15"/>
      <c r="UZE15"/>
      <c r="UZF15"/>
      <c r="UZG15"/>
      <c r="UZH15"/>
      <c r="UZI15"/>
      <c r="UZJ15"/>
      <c r="UZK15"/>
      <c r="UZL15"/>
      <c r="UZM15"/>
      <c r="UZN15"/>
      <c r="UZO15"/>
      <c r="UZP15"/>
      <c r="UZQ15"/>
      <c r="UZR15"/>
      <c r="UZS15"/>
      <c r="UZT15"/>
      <c r="UZU15"/>
      <c r="UZV15"/>
      <c r="UZW15"/>
      <c r="UZX15"/>
      <c r="UZY15"/>
      <c r="UZZ15"/>
      <c r="VAA15"/>
      <c r="VAB15"/>
      <c r="VAC15"/>
      <c r="VAD15"/>
      <c r="VAE15"/>
      <c r="VAF15"/>
      <c r="VAG15"/>
      <c r="VAH15"/>
      <c r="VAI15"/>
      <c r="VAJ15"/>
      <c r="VAK15"/>
      <c r="VAL15"/>
      <c r="VAM15"/>
      <c r="VAN15"/>
      <c r="VAO15"/>
      <c r="VAP15"/>
      <c r="VAQ15"/>
      <c r="VAR15"/>
      <c r="VAS15"/>
      <c r="VAT15"/>
      <c r="VAU15"/>
      <c r="VAV15"/>
      <c r="VAW15"/>
      <c r="VAX15"/>
      <c r="VAY15"/>
      <c r="VAZ15"/>
      <c r="VBA15"/>
      <c r="VBB15"/>
      <c r="VBC15"/>
      <c r="VBD15"/>
      <c r="VBE15"/>
      <c r="VBF15"/>
      <c r="VBG15"/>
      <c r="VBH15"/>
      <c r="VBI15"/>
      <c r="VBJ15"/>
      <c r="VBK15"/>
      <c r="VBL15"/>
      <c r="VBM15"/>
      <c r="VBN15"/>
      <c r="VBO15"/>
      <c r="VBP15"/>
      <c r="VBQ15"/>
      <c r="VBR15"/>
      <c r="VBS15"/>
      <c r="VBT15"/>
      <c r="VBU15"/>
      <c r="VBV15"/>
      <c r="VBW15"/>
      <c r="VBX15"/>
      <c r="VBY15"/>
      <c r="VBZ15"/>
      <c r="VCA15"/>
      <c r="VCB15"/>
      <c r="VCC15"/>
      <c r="VCD15"/>
      <c r="VCE15"/>
      <c r="VCF15"/>
      <c r="VCG15"/>
      <c r="VCH15"/>
      <c r="VCI15"/>
      <c r="VCJ15"/>
      <c r="VCK15"/>
      <c r="VCL15"/>
      <c r="VCM15"/>
      <c r="VCN15"/>
      <c r="VCO15"/>
      <c r="VCP15"/>
      <c r="VCQ15"/>
      <c r="VCR15"/>
      <c r="VCS15"/>
      <c r="VCT15"/>
      <c r="VCU15"/>
      <c r="VCV15"/>
      <c r="VCW15"/>
      <c r="VCX15"/>
      <c r="VCY15"/>
      <c r="VCZ15"/>
      <c r="VDA15"/>
      <c r="VDB15"/>
      <c r="VDC15"/>
      <c r="VDD15"/>
      <c r="VDE15"/>
      <c r="VDF15"/>
      <c r="VDG15"/>
      <c r="VDH15"/>
      <c r="VDI15"/>
      <c r="VDJ15"/>
      <c r="VDK15"/>
      <c r="VDL15"/>
      <c r="VDM15"/>
      <c r="VDN15"/>
      <c r="VDO15"/>
      <c r="VDP15"/>
      <c r="VDQ15"/>
      <c r="VDR15"/>
      <c r="VDS15"/>
      <c r="VDT15"/>
      <c r="VDU15"/>
      <c r="VDV15"/>
      <c r="VDW15"/>
      <c r="VDX15"/>
      <c r="VDY15"/>
      <c r="VDZ15"/>
      <c r="VEA15"/>
      <c r="VEB15"/>
      <c r="VEC15"/>
      <c r="VED15"/>
      <c r="VEE15"/>
      <c r="VEF15"/>
      <c r="VEG15"/>
      <c r="VEH15"/>
      <c r="VEI15"/>
      <c r="VEJ15"/>
      <c r="VEK15"/>
      <c r="VEL15"/>
      <c r="VEM15"/>
      <c r="VEN15"/>
      <c r="VEO15"/>
      <c r="VEP15"/>
      <c r="VEQ15"/>
      <c r="VER15"/>
      <c r="VES15"/>
      <c r="VET15"/>
      <c r="VEU15"/>
      <c r="VEV15"/>
      <c r="VEW15"/>
      <c r="VEX15"/>
      <c r="VEY15"/>
      <c r="VEZ15"/>
      <c r="VFA15"/>
      <c r="VFB15"/>
      <c r="VFC15"/>
      <c r="VFD15"/>
      <c r="VFE15"/>
      <c r="VFF15"/>
      <c r="VFG15"/>
      <c r="VFH15"/>
      <c r="VFI15"/>
      <c r="VFJ15"/>
      <c r="VFK15"/>
      <c r="VFL15"/>
      <c r="VFM15"/>
      <c r="VFN15"/>
      <c r="VFO15"/>
      <c r="VFP15"/>
      <c r="VFQ15"/>
      <c r="VFR15"/>
      <c r="VFS15"/>
      <c r="VFT15"/>
      <c r="VFU15"/>
      <c r="VFV15"/>
      <c r="VFW15"/>
      <c r="VFX15"/>
      <c r="VFY15"/>
      <c r="VFZ15"/>
      <c r="VGA15"/>
      <c r="VGB15"/>
      <c r="VGC15"/>
      <c r="VGD15"/>
      <c r="VGE15"/>
      <c r="VGF15"/>
      <c r="VGG15"/>
      <c r="VGH15"/>
      <c r="VGI15"/>
      <c r="VGJ15"/>
      <c r="VGK15"/>
      <c r="VGL15"/>
      <c r="VGM15"/>
      <c r="VGN15"/>
      <c r="VGO15"/>
      <c r="VGP15"/>
      <c r="VGQ15"/>
      <c r="VGR15"/>
      <c r="VGS15"/>
      <c r="VGT15"/>
      <c r="VGU15"/>
      <c r="VGV15"/>
      <c r="VGW15"/>
      <c r="VGX15"/>
      <c r="VGY15"/>
      <c r="VGZ15"/>
      <c r="VHA15"/>
      <c r="VHB15"/>
      <c r="VHC15"/>
      <c r="VHD15"/>
      <c r="VHE15"/>
      <c r="VHF15"/>
      <c r="VHG15"/>
      <c r="VHH15"/>
      <c r="VHI15"/>
      <c r="VHJ15"/>
      <c r="VHK15"/>
      <c r="VHL15"/>
      <c r="VHM15"/>
      <c r="VHN15"/>
      <c r="VHO15"/>
      <c r="VHP15"/>
      <c r="VHQ15"/>
      <c r="VHR15"/>
      <c r="VHS15"/>
      <c r="VHT15"/>
      <c r="VHU15"/>
      <c r="VHV15"/>
      <c r="VHW15"/>
      <c r="VHX15"/>
      <c r="VHY15"/>
      <c r="VHZ15"/>
      <c r="VIA15"/>
      <c r="VIB15"/>
      <c r="VIC15"/>
      <c r="VID15"/>
      <c r="VIE15"/>
      <c r="VIF15"/>
      <c r="VIG15"/>
      <c r="VIH15"/>
      <c r="VII15"/>
      <c r="VIJ15"/>
      <c r="VIK15"/>
      <c r="VIL15"/>
      <c r="VIM15"/>
      <c r="VIN15"/>
      <c r="VIO15"/>
      <c r="VIP15"/>
      <c r="VIQ15"/>
      <c r="VIR15"/>
      <c r="VIS15"/>
      <c r="VIT15"/>
      <c r="VIU15"/>
      <c r="VIV15"/>
      <c r="VIW15"/>
      <c r="VIX15"/>
      <c r="VIY15"/>
      <c r="VIZ15"/>
      <c r="VJA15"/>
      <c r="VJB15"/>
      <c r="VJC15"/>
      <c r="VJD15"/>
      <c r="VJE15"/>
      <c r="VJF15"/>
      <c r="VJG15"/>
      <c r="VJH15"/>
      <c r="VJI15"/>
      <c r="VJJ15"/>
      <c r="VJK15"/>
      <c r="VJL15"/>
      <c r="VJM15"/>
      <c r="VJN15"/>
      <c r="VJO15"/>
      <c r="VJP15"/>
      <c r="VJQ15"/>
      <c r="VJR15"/>
      <c r="VJS15"/>
      <c r="VJT15"/>
      <c r="VJU15"/>
      <c r="VJV15"/>
      <c r="VJW15"/>
      <c r="VJX15"/>
      <c r="VJY15"/>
      <c r="VJZ15"/>
      <c r="VKA15"/>
      <c r="VKB15"/>
      <c r="VKC15"/>
      <c r="VKD15"/>
      <c r="VKE15"/>
      <c r="VKF15"/>
      <c r="VKG15"/>
      <c r="VKH15"/>
      <c r="VKI15"/>
      <c r="VKJ15"/>
      <c r="VKK15"/>
      <c r="VKL15"/>
      <c r="VKM15"/>
      <c r="VKN15"/>
      <c r="VKO15"/>
      <c r="VKP15"/>
      <c r="VKQ15"/>
      <c r="VKR15"/>
      <c r="VKS15"/>
      <c r="VKT15"/>
      <c r="VKU15"/>
      <c r="VKV15"/>
      <c r="VKW15"/>
      <c r="VKX15"/>
      <c r="VKY15"/>
      <c r="VKZ15"/>
      <c r="VLA15"/>
      <c r="VLB15"/>
      <c r="VLC15"/>
      <c r="VLD15"/>
      <c r="VLE15"/>
      <c r="VLF15"/>
      <c r="VLG15"/>
      <c r="VLH15"/>
      <c r="VLI15"/>
      <c r="VLJ15"/>
      <c r="VLK15"/>
      <c r="VLL15"/>
      <c r="VLM15"/>
      <c r="VLN15"/>
      <c r="VLO15"/>
      <c r="VLP15"/>
      <c r="VLQ15"/>
      <c r="VLR15"/>
      <c r="VLS15"/>
      <c r="VLT15"/>
      <c r="VLU15"/>
      <c r="VLV15"/>
      <c r="VLW15"/>
      <c r="VLX15"/>
      <c r="VLY15"/>
      <c r="VLZ15"/>
      <c r="VMA15"/>
      <c r="VMB15"/>
      <c r="VMC15"/>
      <c r="VMD15"/>
      <c r="VME15"/>
      <c r="VMF15"/>
      <c r="VMG15"/>
      <c r="VMH15"/>
      <c r="VMI15"/>
      <c r="VMJ15"/>
      <c r="VMK15"/>
      <c r="VML15"/>
      <c r="VMM15"/>
      <c r="VMN15"/>
      <c r="VMO15"/>
      <c r="VMP15"/>
      <c r="VMQ15"/>
      <c r="VMR15"/>
      <c r="VMS15"/>
      <c r="VMT15"/>
      <c r="VMU15"/>
      <c r="VMV15"/>
      <c r="VMW15"/>
      <c r="VMX15"/>
      <c r="VMY15"/>
      <c r="VMZ15"/>
      <c r="VNA15"/>
      <c r="VNB15"/>
      <c r="VNC15"/>
      <c r="VND15"/>
      <c r="VNE15"/>
      <c r="VNF15"/>
      <c r="VNG15"/>
      <c r="VNH15"/>
      <c r="VNI15"/>
      <c r="VNJ15"/>
      <c r="VNK15"/>
      <c r="VNL15"/>
      <c r="VNM15"/>
      <c r="VNN15"/>
      <c r="VNO15"/>
      <c r="VNP15"/>
      <c r="VNQ15"/>
      <c r="VNR15"/>
      <c r="VNS15"/>
      <c r="VNT15"/>
      <c r="VNU15"/>
      <c r="VNV15"/>
      <c r="VNW15"/>
      <c r="VNX15"/>
      <c r="VNY15"/>
      <c r="VNZ15"/>
      <c r="VOA15"/>
      <c r="VOB15"/>
      <c r="VOC15"/>
      <c r="VOD15"/>
      <c r="VOE15"/>
      <c r="VOF15"/>
      <c r="VOG15"/>
      <c r="VOH15"/>
      <c r="VOI15"/>
      <c r="VOJ15"/>
      <c r="VOK15"/>
      <c r="VOL15"/>
      <c r="VOM15"/>
      <c r="VON15"/>
      <c r="VOO15"/>
      <c r="VOP15"/>
      <c r="VOQ15"/>
      <c r="VOR15"/>
      <c r="VOS15"/>
      <c r="VOT15"/>
      <c r="VOU15"/>
      <c r="VOV15"/>
      <c r="VOW15"/>
      <c r="VOX15"/>
      <c r="VOY15"/>
      <c r="VOZ15"/>
      <c r="VPA15"/>
      <c r="VPB15"/>
      <c r="VPC15"/>
      <c r="VPD15"/>
      <c r="VPE15"/>
      <c r="VPF15"/>
      <c r="VPG15"/>
      <c r="VPH15"/>
      <c r="VPI15"/>
      <c r="VPJ15"/>
      <c r="VPK15"/>
      <c r="VPL15"/>
      <c r="VPM15"/>
      <c r="VPN15"/>
      <c r="VPO15"/>
      <c r="VPP15"/>
      <c r="VPQ15"/>
      <c r="VPR15"/>
      <c r="VPS15"/>
      <c r="VPT15"/>
      <c r="VPU15"/>
      <c r="VPV15"/>
      <c r="VPW15"/>
      <c r="VPX15"/>
      <c r="VPY15"/>
      <c r="VPZ15"/>
      <c r="VQA15"/>
      <c r="VQB15"/>
      <c r="VQC15"/>
      <c r="VQD15"/>
      <c r="VQE15"/>
      <c r="VQF15"/>
      <c r="VQG15"/>
      <c r="VQH15"/>
      <c r="VQI15"/>
      <c r="VQJ15"/>
      <c r="VQK15"/>
      <c r="VQL15"/>
      <c r="VQM15"/>
      <c r="VQN15"/>
      <c r="VQO15"/>
      <c r="VQP15"/>
      <c r="VQQ15"/>
      <c r="VQR15"/>
      <c r="VQS15"/>
      <c r="VQT15"/>
      <c r="VQU15"/>
      <c r="VQV15"/>
      <c r="VQW15"/>
      <c r="VQX15"/>
      <c r="VQY15"/>
      <c r="VQZ15"/>
      <c r="VRA15"/>
      <c r="VRB15"/>
      <c r="VRC15"/>
      <c r="VRD15"/>
      <c r="VRE15"/>
      <c r="VRF15"/>
      <c r="VRG15"/>
      <c r="VRH15"/>
      <c r="VRI15"/>
      <c r="VRJ15"/>
      <c r="VRK15"/>
      <c r="VRL15"/>
      <c r="VRM15"/>
      <c r="VRN15"/>
      <c r="VRO15"/>
      <c r="VRP15"/>
      <c r="VRQ15"/>
      <c r="VRR15"/>
      <c r="VRS15"/>
      <c r="VRT15"/>
      <c r="VRU15"/>
      <c r="VRV15"/>
      <c r="VRW15"/>
      <c r="VRX15"/>
      <c r="VRY15"/>
      <c r="VRZ15"/>
      <c r="VSA15"/>
      <c r="VSB15"/>
      <c r="VSC15"/>
      <c r="VSD15"/>
      <c r="VSE15"/>
      <c r="VSF15"/>
      <c r="VSG15"/>
      <c r="VSH15"/>
      <c r="VSI15"/>
      <c r="VSJ15"/>
      <c r="VSK15"/>
      <c r="VSL15"/>
      <c r="VSM15"/>
      <c r="VSN15"/>
      <c r="VSO15"/>
      <c r="VSP15"/>
      <c r="VSQ15"/>
      <c r="VSR15"/>
      <c r="VSS15"/>
      <c r="VST15"/>
      <c r="VSU15"/>
      <c r="VSV15"/>
      <c r="VSW15"/>
      <c r="VSX15"/>
      <c r="VSY15"/>
      <c r="VSZ15"/>
      <c r="VTA15"/>
      <c r="VTB15"/>
      <c r="VTC15"/>
      <c r="VTD15"/>
      <c r="VTE15"/>
      <c r="VTF15"/>
      <c r="VTG15"/>
      <c r="VTH15"/>
      <c r="VTI15"/>
      <c r="VTJ15"/>
      <c r="VTK15"/>
      <c r="VTL15"/>
      <c r="VTM15"/>
      <c r="VTN15"/>
      <c r="VTO15"/>
      <c r="VTP15"/>
      <c r="VTQ15"/>
      <c r="VTR15"/>
      <c r="VTS15"/>
      <c r="VTT15"/>
      <c r="VTU15"/>
      <c r="VTV15"/>
      <c r="VTW15"/>
      <c r="VTX15"/>
      <c r="VTY15"/>
      <c r="VTZ15"/>
      <c r="VUA15"/>
      <c r="VUB15"/>
      <c r="VUC15"/>
      <c r="VUD15"/>
      <c r="VUE15"/>
      <c r="VUF15"/>
      <c r="VUG15"/>
      <c r="VUH15"/>
      <c r="VUI15"/>
      <c r="VUJ15"/>
      <c r="VUK15"/>
      <c r="VUL15"/>
      <c r="VUM15"/>
      <c r="VUN15"/>
      <c r="VUO15"/>
      <c r="VUP15"/>
      <c r="VUQ15"/>
      <c r="VUR15"/>
      <c r="VUS15"/>
      <c r="VUT15"/>
      <c r="VUU15"/>
      <c r="VUV15"/>
      <c r="VUW15"/>
      <c r="VUX15"/>
      <c r="VUY15"/>
      <c r="VUZ15"/>
      <c r="VVA15"/>
      <c r="VVB15"/>
      <c r="VVC15"/>
      <c r="VVD15"/>
      <c r="VVE15"/>
      <c r="VVF15"/>
      <c r="VVG15"/>
      <c r="VVH15"/>
      <c r="VVI15"/>
      <c r="VVJ15"/>
      <c r="VVK15"/>
      <c r="VVL15"/>
      <c r="VVM15"/>
      <c r="VVN15"/>
      <c r="VVO15"/>
      <c r="VVP15"/>
      <c r="VVQ15"/>
      <c r="VVR15"/>
      <c r="VVS15"/>
      <c r="VVT15"/>
      <c r="VVU15"/>
      <c r="VVV15"/>
      <c r="VVW15"/>
      <c r="VVX15"/>
      <c r="VVY15"/>
      <c r="VVZ15"/>
      <c r="VWA15"/>
      <c r="VWB15"/>
      <c r="VWC15"/>
      <c r="VWD15"/>
      <c r="VWE15"/>
      <c r="VWF15"/>
      <c r="VWG15"/>
      <c r="VWH15"/>
      <c r="VWI15"/>
      <c r="VWJ15"/>
      <c r="VWK15"/>
      <c r="VWL15"/>
      <c r="VWM15"/>
      <c r="VWN15"/>
      <c r="VWO15"/>
      <c r="VWP15"/>
      <c r="VWQ15"/>
      <c r="VWR15"/>
      <c r="VWS15"/>
      <c r="VWT15"/>
      <c r="VWU15"/>
      <c r="VWV15"/>
      <c r="VWW15"/>
      <c r="VWX15"/>
      <c r="VWY15"/>
      <c r="VWZ15"/>
      <c r="VXA15"/>
      <c r="VXB15"/>
      <c r="VXC15"/>
      <c r="VXD15"/>
      <c r="VXE15"/>
      <c r="VXF15"/>
      <c r="VXG15"/>
      <c r="VXH15"/>
      <c r="VXI15"/>
      <c r="VXJ15"/>
      <c r="VXK15"/>
      <c r="VXL15"/>
      <c r="VXM15"/>
      <c r="VXN15"/>
      <c r="VXO15"/>
      <c r="VXP15"/>
      <c r="VXQ15"/>
      <c r="VXR15"/>
      <c r="VXS15"/>
      <c r="VXT15"/>
      <c r="VXU15"/>
      <c r="VXV15"/>
      <c r="VXW15"/>
      <c r="VXX15"/>
      <c r="VXY15"/>
      <c r="VXZ15"/>
      <c r="VYA15"/>
      <c r="VYB15"/>
      <c r="VYC15"/>
      <c r="VYD15"/>
      <c r="VYE15"/>
      <c r="VYF15"/>
      <c r="VYG15"/>
      <c r="VYH15"/>
      <c r="VYI15"/>
      <c r="VYJ15"/>
      <c r="VYK15"/>
      <c r="VYL15"/>
      <c r="VYM15"/>
      <c r="VYN15"/>
      <c r="VYO15"/>
      <c r="VYP15"/>
      <c r="VYQ15"/>
      <c r="VYR15"/>
      <c r="VYS15"/>
      <c r="VYT15"/>
      <c r="VYU15"/>
      <c r="VYV15"/>
      <c r="VYW15"/>
      <c r="VYX15"/>
      <c r="VYY15"/>
      <c r="VYZ15"/>
      <c r="VZA15"/>
      <c r="VZB15"/>
      <c r="VZC15"/>
      <c r="VZD15"/>
      <c r="VZE15"/>
      <c r="VZF15"/>
      <c r="VZG15"/>
      <c r="VZH15"/>
      <c r="VZI15"/>
      <c r="VZJ15"/>
      <c r="VZK15"/>
      <c r="VZL15"/>
      <c r="VZM15"/>
      <c r="VZN15"/>
      <c r="VZO15"/>
      <c r="VZP15"/>
      <c r="VZQ15"/>
      <c r="VZR15"/>
      <c r="VZS15"/>
      <c r="VZT15"/>
      <c r="VZU15"/>
      <c r="VZV15"/>
      <c r="VZW15"/>
      <c r="VZX15"/>
      <c r="VZY15"/>
      <c r="VZZ15"/>
      <c r="WAA15"/>
      <c r="WAB15"/>
      <c r="WAC15"/>
      <c r="WAD15"/>
      <c r="WAE15"/>
      <c r="WAF15"/>
      <c r="WAG15"/>
      <c r="WAH15"/>
      <c r="WAI15"/>
      <c r="WAJ15"/>
      <c r="WAK15"/>
      <c r="WAL15"/>
      <c r="WAM15"/>
      <c r="WAN15"/>
      <c r="WAO15"/>
      <c r="WAP15"/>
      <c r="WAQ15"/>
      <c r="WAR15"/>
      <c r="WAS15"/>
      <c r="WAT15"/>
      <c r="WAU15"/>
      <c r="WAV15"/>
      <c r="WAW15"/>
      <c r="WAX15"/>
      <c r="WAY15"/>
      <c r="WAZ15"/>
      <c r="WBA15"/>
      <c r="WBB15"/>
      <c r="WBC15"/>
      <c r="WBD15"/>
      <c r="WBE15"/>
      <c r="WBF15"/>
      <c r="WBG15"/>
      <c r="WBH15"/>
      <c r="WBI15"/>
      <c r="WBJ15"/>
      <c r="WBK15"/>
      <c r="WBL15"/>
      <c r="WBM15"/>
      <c r="WBN15"/>
      <c r="WBO15"/>
      <c r="WBP15"/>
      <c r="WBQ15"/>
      <c r="WBR15"/>
      <c r="WBS15"/>
      <c r="WBT15"/>
      <c r="WBU15"/>
      <c r="WBV15"/>
      <c r="WBW15"/>
      <c r="WBX15"/>
      <c r="WBY15"/>
      <c r="WBZ15"/>
      <c r="WCA15"/>
      <c r="WCB15"/>
      <c r="WCC15"/>
      <c r="WCD15"/>
      <c r="WCE15"/>
      <c r="WCF15"/>
      <c r="WCG15"/>
      <c r="WCH15"/>
      <c r="WCI15"/>
      <c r="WCJ15"/>
      <c r="WCK15"/>
      <c r="WCL15"/>
      <c r="WCM15"/>
      <c r="WCN15"/>
      <c r="WCO15"/>
      <c r="WCP15"/>
      <c r="WCQ15"/>
      <c r="WCR15"/>
      <c r="WCS15"/>
      <c r="WCT15"/>
      <c r="WCU15"/>
      <c r="WCV15"/>
      <c r="WCW15"/>
      <c r="WCX15"/>
      <c r="WCY15"/>
      <c r="WCZ15"/>
      <c r="WDA15"/>
      <c r="WDB15"/>
      <c r="WDC15"/>
      <c r="WDD15"/>
      <c r="WDE15"/>
      <c r="WDF15"/>
      <c r="WDG15"/>
      <c r="WDH15"/>
      <c r="WDI15"/>
      <c r="WDJ15"/>
      <c r="WDK15"/>
      <c r="WDL15"/>
      <c r="WDM15"/>
      <c r="WDN15"/>
      <c r="WDO15"/>
      <c r="WDP15"/>
      <c r="WDQ15"/>
      <c r="WDR15"/>
      <c r="WDS15"/>
      <c r="WDT15"/>
      <c r="WDU15"/>
      <c r="WDV15"/>
      <c r="WDW15"/>
      <c r="WDX15"/>
      <c r="WDY15"/>
      <c r="WDZ15"/>
      <c r="WEA15"/>
      <c r="WEB15"/>
      <c r="WEC15"/>
      <c r="WED15"/>
      <c r="WEE15"/>
      <c r="WEF15"/>
      <c r="WEG15"/>
      <c r="WEH15"/>
      <c r="WEI15"/>
      <c r="WEJ15"/>
      <c r="WEK15"/>
      <c r="WEL15"/>
      <c r="WEM15"/>
      <c r="WEN15"/>
      <c r="WEO15"/>
      <c r="WEP15"/>
      <c r="WEQ15"/>
      <c r="WER15"/>
      <c r="WES15"/>
      <c r="WET15"/>
      <c r="WEU15"/>
      <c r="WEV15"/>
      <c r="WEW15"/>
      <c r="WEX15"/>
      <c r="WEY15"/>
      <c r="WEZ15"/>
      <c r="WFA15"/>
      <c r="WFB15"/>
      <c r="WFC15"/>
      <c r="WFD15"/>
      <c r="WFE15"/>
      <c r="WFF15"/>
      <c r="WFG15"/>
      <c r="WFH15"/>
      <c r="WFI15"/>
      <c r="WFJ15"/>
      <c r="WFK15"/>
      <c r="WFL15"/>
      <c r="WFM15"/>
      <c r="WFN15"/>
      <c r="WFO15"/>
      <c r="WFP15"/>
      <c r="WFQ15"/>
      <c r="WFR15"/>
      <c r="WFS15"/>
      <c r="WFT15"/>
      <c r="WFU15"/>
      <c r="WFV15"/>
      <c r="WFW15"/>
      <c r="WFX15"/>
      <c r="WFY15"/>
      <c r="WFZ15"/>
      <c r="WGA15"/>
      <c r="WGB15"/>
      <c r="WGC15"/>
      <c r="WGD15"/>
      <c r="WGE15"/>
      <c r="WGF15"/>
      <c r="WGG15"/>
      <c r="WGH15"/>
      <c r="WGI15"/>
      <c r="WGJ15"/>
      <c r="WGK15"/>
      <c r="WGL15"/>
      <c r="WGM15"/>
      <c r="WGN15"/>
      <c r="WGO15"/>
      <c r="WGP15"/>
      <c r="WGQ15"/>
      <c r="WGR15"/>
      <c r="WGS15"/>
      <c r="WGT15"/>
      <c r="WGU15"/>
      <c r="WGV15"/>
      <c r="WGW15"/>
      <c r="WGX15"/>
      <c r="WGY15"/>
      <c r="WGZ15"/>
      <c r="WHA15"/>
      <c r="WHB15"/>
      <c r="WHC15"/>
      <c r="WHD15"/>
      <c r="WHE15"/>
      <c r="WHF15"/>
      <c r="WHG15"/>
      <c r="WHH15"/>
      <c r="WHI15"/>
      <c r="WHJ15"/>
      <c r="WHK15"/>
      <c r="WHL15"/>
      <c r="WHM15"/>
      <c r="WHN15"/>
      <c r="WHO15"/>
      <c r="WHP15"/>
      <c r="WHQ15"/>
      <c r="WHR15"/>
      <c r="WHS15"/>
      <c r="WHT15"/>
      <c r="WHU15"/>
      <c r="WHV15"/>
      <c r="WHW15"/>
      <c r="WHX15"/>
      <c r="WHY15"/>
      <c r="WHZ15"/>
      <c r="WIA15"/>
      <c r="WIB15"/>
      <c r="WIC15"/>
      <c r="WID15"/>
      <c r="WIE15"/>
      <c r="WIF15"/>
      <c r="WIG15"/>
      <c r="WIH15"/>
      <c r="WII15"/>
      <c r="WIJ15"/>
      <c r="WIK15"/>
      <c r="WIL15"/>
      <c r="WIM15"/>
      <c r="WIN15"/>
      <c r="WIO15"/>
      <c r="WIP15"/>
      <c r="WIQ15"/>
      <c r="WIR15"/>
      <c r="WIS15"/>
      <c r="WIT15"/>
      <c r="WIU15"/>
      <c r="WIV15"/>
      <c r="WIW15"/>
      <c r="WIX15"/>
      <c r="WIY15"/>
      <c r="WIZ15"/>
      <c r="WJA15"/>
      <c r="WJB15"/>
      <c r="WJC15"/>
      <c r="WJD15"/>
      <c r="WJE15"/>
      <c r="WJF15"/>
      <c r="WJG15"/>
      <c r="WJH15"/>
      <c r="WJI15"/>
      <c r="WJJ15"/>
      <c r="WJK15"/>
      <c r="WJL15"/>
      <c r="WJM15"/>
      <c r="WJN15"/>
      <c r="WJO15"/>
      <c r="WJP15"/>
      <c r="WJQ15"/>
      <c r="WJR15"/>
      <c r="WJS15"/>
      <c r="WJT15"/>
      <c r="WJU15"/>
      <c r="WJV15"/>
      <c r="WJW15"/>
      <c r="WJX15"/>
      <c r="WJY15"/>
      <c r="WJZ15"/>
      <c r="WKA15"/>
      <c r="WKB15"/>
      <c r="WKC15"/>
      <c r="WKD15"/>
      <c r="WKE15"/>
      <c r="WKF15"/>
      <c r="WKG15"/>
      <c r="WKH15"/>
      <c r="WKI15"/>
      <c r="WKJ15"/>
      <c r="WKK15"/>
      <c r="WKL15"/>
      <c r="WKM15"/>
      <c r="WKN15"/>
      <c r="WKO15"/>
      <c r="WKP15"/>
      <c r="WKQ15"/>
      <c r="WKR15"/>
      <c r="WKS15"/>
      <c r="WKT15"/>
      <c r="WKU15"/>
      <c r="WKV15"/>
      <c r="WKW15"/>
      <c r="WKX15"/>
      <c r="WKY15"/>
      <c r="WKZ15"/>
      <c r="WLA15"/>
      <c r="WLB15"/>
      <c r="WLC15"/>
      <c r="WLD15"/>
      <c r="WLE15"/>
      <c r="WLF15"/>
      <c r="WLG15"/>
      <c r="WLH15"/>
      <c r="WLI15"/>
      <c r="WLJ15"/>
      <c r="WLK15"/>
      <c r="WLL15"/>
      <c r="WLM15"/>
      <c r="WLN15"/>
      <c r="WLO15"/>
      <c r="WLP15"/>
      <c r="WLQ15"/>
      <c r="WLR15"/>
      <c r="WLS15"/>
      <c r="WLT15"/>
      <c r="WLU15"/>
      <c r="WLV15"/>
      <c r="WLW15"/>
      <c r="WLX15"/>
      <c r="WLY15"/>
      <c r="WLZ15"/>
      <c r="WMA15"/>
      <c r="WMB15"/>
      <c r="WMC15"/>
      <c r="WMD15"/>
      <c r="WME15"/>
      <c r="WMF15"/>
      <c r="WMG15"/>
      <c r="WMH15"/>
      <c r="WMI15"/>
      <c r="WMJ15"/>
      <c r="WMK15"/>
      <c r="WML15"/>
      <c r="WMM15"/>
      <c r="WMN15"/>
      <c r="WMO15"/>
      <c r="WMP15"/>
      <c r="WMQ15"/>
      <c r="WMR15"/>
      <c r="WMS15"/>
      <c r="WMT15"/>
      <c r="WMU15"/>
      <c r="WMV15"/>
      <c r="WMW15"/>
      <c r="WMX15"/>
      <c r="WMY15"/>
      <c r="WMZ15"/>
      <c r="WNA15"/>
      <c r="WNB15"/>
      <c r="WNC15"/>
      <c r="WND15"/>
      <c r="WNE15"/>
      <c r="WNF15"/>
      <c r="WNG15"/>
      <c r="WNH15"/>
      <c r="WNI15"/>
      <c r="WNJ15"/>
      <c r="WNK15"/>
      <c r="WNL15"/>
      <c r="WNM15"/>
      <c r="WNN15"/>
      <c r="WNO15"/>
      <c r="WNP15"/>
      <c r="WNQ15"/>
      <c r="WNR15"/>
      <c r="WNS15"/>
      <c r="WNT15"/>
      <c r="WNU15"/>
      <c r="WNV15"/>
      <c r="WNW15"/>
      <c r="WNX15"/>
      <c r="WNY15"/>
      <c r="WNZ15"/>
      <c r="WOA15"/>
      <c r="WOB15"/>
      <c r="WOC15"/>
      <c r="WOD15"/>
      <c r="WOE15"/>
      <c r="WOF15"/>
      <c r="WOG15"/>
      <c r="WOH15"/>
      <c r="WOI15"/>
      <c r="WOJ15"/>
      <c r="WOK15"/>
      <c r="WOL15"/>
      <c r="WOM15"/>
      <c r="WON15"/>
      <c r="WOO15"/>
      <c r="WOP15"/>
      <c r="WOQ15"/>
      <c r="WOR15"/>
      <c r="WOS15"/>
      <c r="WOT15"/>
      <c r="WOU15"/>
      <c r="WOV15"/>
      <c r="WOW15"/>
      <c r="WOX15"/>
      <c r="WOY15"/>
      <c r="WOZ15"/>
      <c r="WPA15"/>
      <c r="WPB15"/>
      <c r="WPC15"/>
      <c r="WPD15"/>
      <c r="WPE15"/>
      <c r="WPF15"/>
      <c r="WPG15"/>
      <c r="WPH15"/>
      <c r="WPI15"/>
      <c r="WPJ15"/>
      <c r="WPK15"/>
      <c r="WPL15"/>
      <c r="WPM15"/>
      <c r="WPN15"/>
      <c r="WPO15"/>
      <c r="WPP15"/>
      <c r="WPQ15"/>
      <c r="WPR15"/>
      <c r="WPS15"/>
      <c r="WPT15"/>
      <c r="WPU15"/>
      <c r="WPV15"/>
      <c r="WPW15"/>
      <c r="WPX15"/>
      <c r="WPY15"/>
      <c r="WPZ15"/>
      <c r="WQA15"/>
      <c r="WQB15"/>
      <c r="WQC15"/>
      <c r="WQD15"/>
      <c r="WQE15"/>
      <c r="WQF15"/>
      <c r="WQG15"/>
      <c r="WQH15"/>
      <c r="WQI15"/>
      <c r="WQJ15"/>
      <c r="WQK15"/>
      <c r="WQL15"/>
      <c r="WQM15"/>
      <c r="WQN15"/>
      <c r="WQO15"/>
      <c r="WQP15"/>
      <c r="WQQ15"/>
      <c r="WQR15"/>
      <c r="WQS15"/>
      <c r="WQT15"/>
      <c r="WQU15"/>
      <c r="WQV15"/>
      <c r="WQW15"/>
      <c r="WQX15"/>
      <c r="WQY15"/>
      <c r="WQZ15"/>
      <c r="WRA15"/>
      <c r="WRB15"/>
      <c r="WRC15"/>
      <c r="WRD15"/>
      <c r="WRE15"/>
      <c r="WRF15"/>
      <c r="WRG15"/>
      <c r="WRH15"/>
      <c r="WRI15"/>
      <c r="WRJ15"/>
      <c r="WRK15"/>
      <c r="WRL15"/>
      <c r="WRM15"/>
      <c r="WRN15"/>
      <c r="WRO15"/>
      <c r="WRP15"/>
      <c r="WRQ15"/>
      <c r="WRR15"/>
      <c r="WRS15"/>
      <c r="WRT15"/>
      <c r="WRU15"/>
      <c r="WRV15"/>
      <c r="WRW15"/>
      <c r="WRX15"/>
      <c r="WRY15"/>
      <c r="WRZ15"/>
      <c r="WSA15"/>
      <c r="WSB15"/>
      <c r="WSC15"/>
      <c r="WSD15"/>
      <c r="WSE15"/>
      <c r="WSF15"/>
      <c r="WSG15"/>
      <c r="WSH15"/>
      <c r="WSI15"/>
      <c r="WSJ15"/>
      <c r="WSK15"/>
      <c r="WSL15"/>
      <c r="WSM15"/>
      <c r="WSN15"/>
      <c r="WSO15"/>
      <c r="WSP15"/>
      <c r="WSQ15"/>
      <c r="WSR15"/>
      <c r="WSS15"/>
      <c r="WST15"/>
      <c r="WSU15"/>
      <c r="WSV15"/>
      <c r="WSW15"/>
      <c r="WSX15"/>
      <c r="WSY15"/>
      <c r="WSZ15"/>
      <c r="WTA15"/>
      <c r="WTB15"/>
      <c r="WTC15"/>
      <c r="WTD15"/>
      <c r="WTE15"/>
      <c r="WTF15"/>
      <c r="WTG15"/>
      <c r="WTH15"/>
      <c r="WTI15"/>
      <c r="WTJ15"/>
      <c r="WTK15"/>
      <c r="WTL15"/>
      <c r="WTM15"/>
      <c r="WTN15"/>
      <c r="WTO15"/>
      <c r="WTP15"/>
      <c r="WTQ15"/>
      <c r="WTR15"/>
      <c r="WTS15"/>
      <c r="WTT15"/>
      <c r="WTU15"/>
      <c r="WTV15"/>
      <c r="WTW15"/>
      <c r="WTX15"/>
      <c r="WTY15"/>
      <c r="WTZ15"/>
      <c r="WUA15"/>
      <c r="WUB15"/>
      <c r="WUC15"/>
      <c r="WUD15"/>
      <c r="WUE15"/>
      <c r="WUF15"/>
      <c r="WUG15"/>
      <c r="WUH15"/>
      <c r="WUI15"/>
      <c r="WUJ15"/>
      <c r="WUK15"/>
      <c r="WUL15"/>
      <c r="WUM15"/>
      <c r="WUN15"/>
      <c r="WUO15"/>
      <c r="WUP15"/>
      <c r="WUQ15"/>
      <c r="WUR15"/>
      <c r="WUS15"/>
      <c r="WUT15"/>
      <c r="WUU15"/>
      <c r="WUV15"/>
      <c r="WUW15"/>
      <c r="WUX15"/>
      <c r="WUY15"/>
      <c r="WUZ15"/>
      <c r="WVA15"/>
      <c r="WVB15"/>
      <c r="WVC15"/>
      <c r="WVD15"/>
      <c r="WVE15"/>
      <c r="WVF15"/>
      <c r="WVG15"/>
      <c r="WVH15"/>
      <c r="WVI15"/>
      <c r="WVJ15"/>
      <c r="WVK15"/>
      <c r="WVL15"/>
      <c r="WVM15"/>
      <c r="WVN15"/>
      <c r="WVO15"/>
      <c r="WVP15"/>
      <c r="WVQ15"/>
      <c r="WVR15"/>
      <c r="WVS15"/>
      <c r="WVT15"/>
      <c r="WVU15"/>
      <c r="WVV15"/>
      <c r="WVW15"/>
      <c r="WVX15"/>
      <c r="WVY15"/>
      <c r="WVZ15"/>
      <c r="WWA15"/>
      <c r="WWB15"/>
      <c r="WWC15"/>
      <c r="WWD15"/>
      <c r="WWE15"/>
      <c r="WWF15"/>
      <c r="WWG15"/>
      <c r="WWH15"/>
      <c r="WWI15"/>
      <c r="WWJ15"/>
      <c r="WWK15"/>
      <c r="WWL15"/>
      <c r="WWM15"/>
      <c r="WWN15"/>
      <c r="WWO15"/>
      <c r="WWP15"/>
      <c r="WWQ15"/>
      <c r="WWR15"/>
      <c r="WWS15"/>
      <c r="WWT15"/>
      <c r="WWU15"/>
      <c r="WWV15"/>
      <c r="WWW15"/>
      <c r="WWX15"/>
      <c r="WWY15"/>
      <c r="WWZ15"/>
      <c r="WXA15"/>
      <c r="WXB15"/>
      <c r="WXC15"/>
      <c r="WXD15"/>
      <c r="WXE15"/>
      <c r="WXF15"/>
      <c r="WXG15"/>
      <c r="WXH15"/>
      <c r="WXI15"/>
      <c r="WXJ15"/>
      <c r="WXK15"/>
      <c r="WXL15"/>
      <c r="WXM15"/>
      <c r="WXN15"/>
      <c r="WXO15"/>
      <c r="WXP15"/>
      <c r="WXQ15"/>
      <c r="WXR15"/>
      <c r="WXS15"/>
      <c r="WXT15"/>
      <c r="WXU15"/>
      <c r="WXV15"/>
      <c r="WXW15"/>
      <c r="WXX15"/>
      <c r="WXY15"/>
      <c r="WXZ15"/>
      <c r="WYA15"/>
      <c r="WYB15"/>
      <c r="WYC15"/>
      <c r="WYD15"/>
      <c r="WYE15"/>
      <c r="WYF15"/>
      <c r="WYG15"/>
      <c r="WYH15"/>
      <c r="WYI15"/>
      <c r="WYJ15"/>
      <c r="WYK15"/>
      <c r="WYL15"/>
      <c r="WYM15"/>
      <c r="WYN15"/>
      <c r="WYO15"/>
      <c r="WYP15"/>
      <c r="WYQ15"/>
      <c r="WYR15"/>
      <c r="WYS15"/>
      <c r="WYT15"/>
      <c r="WYU15"/>
      <c r="WYV15"/>
      <c r="WYW15"/>
      <c r="WYX15"/>
      <c r="WYY15"/>
      <c r="WYZ15"/>
      <c r="WZA15"/>
      <c r="WZB15"/>
      <c r="WZC15"/>
      <c r="WZD15"/>
      <c r="WZE15"/>
      <c r="WZF15"/>
      <c r="WZG15"/>
      <c r="WZH15"/>
      <c r="WZI15"/>
      <c r="WZJ15"/>
      <c r="WZK15"/>
      <c r="WZL15"/>
      <c r="WZM15"/>
      <c r="WZN15"/>
      <c r="WZO15"/>
      <c r="WZP15"/>
      <c r="WZQ15"/>
      <c r="WZR15"/>
      <c r="WZS15"/>
      <c r="WZT15"/>
      <c r="WZU15"/>
      <c r="WZV15"/>
      <c r="WZW15"/>
      <c r="WZX15"/>
      <c r="WZY15"/>
      <c r="WZZ15"/>
      <c r="XAA15"/>
      <c r="XAB15"/>
      <c r="XAC15"/>
      <c r="XAD15"/>
      <c r="XAE15"/>
      <c r="XAF15"/>
      <c r="XAG15"/>
      <c r="XAH15"/>
      <c r="XAI15"/>
      <c r="XAJ15"/>
      <c r="XAK15"/>
      <c r="XAL15"/>
      <c r="XAM15"/>
      <c r="XAN15"/>
      <c r="XAO15"/>
      <c r="XAP15"/>
      <c r="XAQ15"/>
    </row>
    <row r="16" spans="1:16267" x14ac:dyDescent="0.25">
      <c r="A16" s="209"/>
      <c r="B16" s="211"/>
      <c r="C16" s="210"/>
      <c r="D16" s="210"/>
      <c r="E16" s="210"/>
      <c r="F16" s="210"/>
      <c r="G16" s="210"/>
      <c r="H16" s="210"/>
      <c r="I16" s="210"/>
      <c r="J16" s="210"/>
      <c r="K16" s="210"/>
      <c r="L16" s="210"/>
      <c r="M16" s="210"/>
      <c r="N16" s="210"/>
    </row>
    <row r="17" spans="1:16267" s="240" customFormat="1" x14ac:dyDescent="0.25">
      <c r="A17" s="237" t="s">
        <v>356</v>
      </c>
      <c r="B17" s="239"/>
      <c r="C17" s="238">
        <v>2016</v>
      </c>
      <c r="D17" s="238">
        <v>2017</v>
      </c>
      <c r="E17" s="238">
        <v>2016</v>
      </c>
      <c r="F17" s="238" t="s">
        <v>357</v>
      </c>
      <c r="G17" s="238">
        <v>2016</v>
      </c>
      <c r="H17" s="238">
        <v>2017</v>
      </c>
      <c r="I17" s="238">
        <v>2016</v>
      </c>
      <c r="J17" s="238">
        <v>2017</v>
      </c>
      <c r="K17" s="238">
        <v>2016</v>
      </c>
      <c r="L17" s="238">
        <v>2017</v>
      </c>
      <c r="M17" s="238">
        <v>2016</v>
      </c>
      <c r="N17" s="238">
        <v>2017</v>
      </c>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c r="AQF17"/>
      <c r="AQG17"/>
      <c r="AQH17"/>
      <c r="AQI17"/>
      <c r="AQJ17"/>
      <c r="AQK17"/>
      <c r="AQL17"/>
      <c r="AQM17"/>
      <c r="AQN17"/>
      <c r="AQO17"/>
      <c r="AQP17"/>
      <c r="AQQ17"/>
      <c r="AQR17"/>
      <c r="AQS17"/>
      <c r="AQT17"/>
      <c r="AQU17"/>
      <c r="AQV17"/>
      <c r="AQW17"/>
      <c r="AQX17"/>
      <c r="AQY17"/>
      <c r="AQZ17"/>
      <c r="ARA17"/>
      <c r="ARB17"/>
      <c r="ARC17"/>
      <c r="ARD17"/>
      <c r="ARE17"/>
      <c r="ARF17"/>
      <c r="ARG17"/>
      <c r="ARH17"/>
      <c r="ARI17"/>
      <c r="ARJ17"/>
      <c r="ARK17"/>
      <c r="ARL17"/>
      <c r="ARM17"/>
      <c r="ARN17"/>
      <c r="ARO17"/>
      <c r="ARP17"/>
      <c r="ARQ17"/>
      <c r="ARR17"/>
      <c r="ARS17"/>
      <c r="ART17"/>
      <c r="ARU17"/>
      <c r="ARV17"/>
      <c r="ARW17"/>
      <c r="ARX17"/>
      <c r="ARY17"/>
      <c r="ARZ17"/>
      <c r="ASA17"/>
      <c r="ASB17"/>
      <c r="ASC17"/>
      <c r="ASD17"/>
      <c r="ASE17"/>
      <c r="ASF17"/>
      <c r="ASG17"/>
      <c r="ASH17"/>
      <c r="ASI17"/>
      <c r="ASJ17"/>
      <c r="ASK17"/>
      <c r="ASL17"/>
      <c r="ASM17"/>
      <c r="ASN17"/>
      <c r="ASO17"/>
      <c r="ASP17"/>
      <c r="ASQ17"/>
      <c r="ASR17"/>
      <c r="ASS17"/>
      <c r="AST17"/>
      <c r="ASU17"/>
      <c r="ASV17"/>
      <c r="ASW17"/>
      <c r="ASX17"/>
      <c r="ASY17"/>
      <c r="ASZ17"/>
      <c r="ATA17"/>
      <c r="ATB17"/>
      <c r="ATC17"/>
      <c r="ATD17"/>
      <c r="ATE17"/>
      <c r="ATF17"/>
      <c r="ATG17"/>
      <c r="ATH17"/>
      <c r="ATI17"/>
      <c r="ATJ17"/>
      <c r="ATK17"/>
      <c r="ATL17"/>
      <c r="ATM17"/>
      <c r="ATN17"/>
      <c r="ATO17"/>
      <c r="ATP17"/>
      <c r="ATQ17"/>
      <c r="ATR17"/>
      <c r="ATS17"/>
      <c r="ATT17"/>
      <c r="ATU17"/>
      <c r="ATV17"/>
      <c r="ATW17"/>
      <c r="ATX17"/>
      <c r="ATY17"/>
      <c r="ATZ17"/>
      <c r="AUA17"/>
      <c r="AUB17"/>
      <c r="AUC17"/>
      <c r="AUD17"/>
      <c r="AUE17"/>
      <c r="AUF17"/>
      <c r="AUG17"/>
      <c r="AUH17"/>
      <c r="AUI17"/>
      <c r="AUJ17"/>
      <c r="AUK17"/>
      <c r="AUL17"/>
      <c r="AUM17"/>
      <c r="AUN17"/>
      <c r="AUO17"/>
      <c r="AUP17"/>
      <c r="AUQ17"/>
      <c r="AUR17"/>
      <c r="AUS17"/>
      <c r="AUT17"/>
      <c r="AUU17"/>
      <c r="AUV17"/>
      <c r="AUW17"/>
      <c r="AUX17"/>
      <c r="AUY17"/>
      <c r="AUZ17"/>
      <c r="AVA17"/>
      <c r="AVB17"/>
      <c r="AVC17"/>
      <c r="AVD17"/>
      <c r="AVE17"/>
      <c r="AVF17"/>
      <c r="AVG17"/>
      <c r="AVH17"/>
      <c r="AVI17"/>
      <c r="AVJ17"/>
      <c r="AVK17"/>
      <c r="AVL17"/>
      <c r="AVM17"/>
      <c r="AVN17"/>
      <c r="AVO17"/>
      <c r="AVP17"/>
      <c r="AVQ17"/>
      <c r="AVR17"/>
      <c r="AVS17"/>
      <c r="AVT17"/>
      <c r="AVU17"/>
      <c r="AVV17"/>
      <c r="AVW17"/>
      <c r="AVX17"/>
      <c r="AVY17"/>
      <c r="AVZ17"/>
      <c r="AWA17"/>
      <c r="AWB17"/>
      <c r="AWC17"/>
      <c r="AWD17"/>
      <c r="AWE17"/>
      <c r="AWF17"/>
      <c r="AWG17"/>
      <c r="AWH17"/>
      <c r="AWI17"/>
      <c r="AWJ17"/>
      <c r="AWK17"/>
      <c r="AWL17"/>
      <c r="AWM17"/>
      <c r="AWN17"/>
      <c r="AWO17"/>
      <c r="AWP17"/>
      <c r="AWQ17"/>
      <c r="AWR17"/>
      <c r="AWS17"/>
      <c r="AWT17"/>
      <c r="AWU17"/>
      <c r="AWV17"/>
      <c r="AWW17"/>
      <c r="AWX17"/>
      <c r="AWY17"/>
      <c r="AWZ17"/>
      <c r="AXA17"/>
      <c r="AXB17"/>
      <c r="AXC17"/>
      <c r="AXD17"/>
      <c r="AXE17"/>
      <c r="AXF17"/>
      <c r="AXG17"/>
      <c r="AXH17"/>
      <c r="AXI17"/>
      <c r="AXJ17"/>
      <c r="AXK17"/>
      <c r="AXL17"/>
      <c r="AXM17"/>
      <c r="AXN17"/>
      <c r="AXO17"/>
      <c r="AXP17"/>
      <c r="AXQ17"/>
      <c r="AXR17"/>
      <c r="AXS17"/>
      <c r="AXT17"/>
      <c r="AXU17"/>
      <c r="AXV17"/>
      <c r="AXW17"/>
      <c r="AXX17"/>
      <c r="AXY17"/>
      <c r="AXZ17"/>
      <c r="AYA17"/>
      <c r="AYB17"/>
      <c r="AYC17"/>
      <c r="AYD17"/>
      <c r="AYE17"/>
      <c r="AYF17"/>
      <c r="AYG17"/>
      <c r="AYH17"/>
      <c r="AYI17"/>
      <c r="AYJ17"/>
      <c r="AYK17"/>
      <c r="AYL17"/>
      <c r="AYM17"/>
      <c r="AYN17"/>
      <c r="AYO17"/>
      <c r="AYP17"/>
      <c r="AYQ17"/>
      <c r="AYR17"/>
      <c r="AYS17"/>
      <c r="AYT17"/>
      <c r="AYU17"/>
      <c r="AYV17"/>
      <c r="AYW17"/>
      <c r="AYX17"/>
      <c r="AYY17"/>
      <c r="AYZ17"/>
      <c r="AZA17"/>
      <c r="AZB17"/>
      <c r="AZC17"/>
      <c r="AZD17"/>
      <c r="AZE17"/>
      <c r="AZF17"/>
      <c r="AZG17"/>
      <c r="AZH17"/>
      <c r="AZI17"/>
      <c r="AZJ17"/>
      <c r="AZK17"/>
      <c r="AZL17"/>
      <c r="AZM17"/>
      <c r="AZN17"/>
      <c r="AZO17"/>
      <c r="AZP17"/>
      <c r="AZQ17"/>
      <c r="AZR17"/>
      <c r="AZS17"/>
      <c r="AZT17"/>
      <c r="AZU17"/>
      <c r="AZV17"/>
      <c r="AZW17"/>
      <c r="AZX17"/>
      <c r="AZY17"/>
      <c r="AZZ17"/>
      <c r="BAA17"/>
      <c r="BAB17"/>
      <c r="BAC17"/>
      <c r="BAD17"/>
      <c r="BAE17"/>
      <c r="BAF17"/>
      <c r="BAG17"/>
      <c r="BAH17"/>
      <c r="BAI17"/>
      <c r="BAJ17"/>
      <c r="BAK17"/>
      <c r="BAL17"/>
      <c r="BAM17"/>
      <c r="BAN17"/>
      <c r="BAO17"/>
      <c r="BAP17"/>
      <c r="BAQ17"/>
      <c r="BAR17"/>
      <c r="BAS17"/>
      <c r="BAT17"/>
      <c r="BAU17"/>
      <c r="BAV17"/>
      <c r="BAW17"/>
      <c r="BAX17"/>
      <c r="BAY17"/>
      <c r="BAZ17"/>
      <c r="BBA17"/>
      <c r="BBB17"/>
      <c r="BBC17"/>
      <c r="BBD17"/>
      <c r="BBE17"/>
      <c r="BBF17"/>
      <c r="BBG17"/>
      <c r="BBH17"/>
      <c r="BBI17"/>
      <c r="BBJ17"/>
      <c r="BBK17"/>
      <c r="BBL17"/>
      <c r="BBM17"/>
      <c r="BBN17"/>
      <c r="BBO17"/>
      <c r="BBP17"/>
      <c r="BBQ17"/>
      <c r="BBR17"/>
      <c r="BBS17"/>
      <c r="BBT17"/>
      <c r="BBU17"/>
      <c r="BBV17"/>
      <c r="BBW17"/>
      <c r="BBX17"/>
      <c r="BBY17"/>
      <c r="BBZ17"/>
      <c r="BCA17"/>
      <c r="BCB17"/>
      <c r="BCC17"/>
      <c r="BCD17"/>
      <c r="BCE17"/>
      <c r="BCF17"/>
      <c r="BCG17"/>
      <c r="BCH17"/>
      <c r="BCI17"/>
      <c r="BCJ17"/>
      <c r="BCK17"/>
      <c r="BCL17"/>
      <c r="BCM17"/>
      <c r="BCN17"/>
      <c r="BCO17"/>
      <c r="BCP17"/>
      <c r="BCQ17"/>
      <c r="BCR17"/>
      <c r="BCS17"/>
      <c r="BCT17"/>
      <c r="BCU17"/>
      <c r="BCV17"/>
      <c r="BCW17"/>
      <c r="BCX17"/>
      <c r="BCY17"/>
      <c r="BCZ17"/>
      <c r="BDA17"/>
      <c r="BDB17"/>
      <c r="BDC17"/>
      <c r="BDD17"/>
      <c r="BDE17"/>
      <c r="BDF17"/>
      <c r="BDG17"/>
      <c r="BDH17"/>
      <c r="BDI17"/>
      <c r="BDJ17"/>
      <c r="BDK17"/>
      <c r="BDL17"/>
      <c r="BDM17"/>
      <c r="BDN17"/>
      <c r="BDO17"/>
      <c r="BDP17"/>
      <c r="BDQ17"/>
      <c r="BDR17"/>
      <c r="BDS17"/>
      <c r="BDT17"/>
      <c r="BDU17"/>
      <c r="BDV17"/>
      <c r="BDW17"/>
      <c r="BDX17"/>
      <c r="BDY17"/>
      <c r="BDZ17"/>
      <c r="BEA17"/>
      <c r="BEB17"/>
      <c r="BEC17"/>
      <c r="BED17"/>
      <c r="BEE17"/>
      <c r="BEF17"/>
      <c r="BEG17"/>
      <c r="BEH17"/>
      <c r="BEI17"/>
      <c r="BEJ17"/>
      <c r="BEK17"/>
      <c r="BEL17"/>
      <c r="BEM17"/>
      <c r="BEN17"/>
      <c r="BEO17"/>
      <c r="BEP17"/>
      <c r="BEQ17"/>
      <c r="BER17"/>
      <c r="BES17"/>
      <c r="BET17"/>
      <c r="BEU17"/>
      <c r="BEV17"/>
      <c r="BEW17"/>
      <c r="BEX17"/>
      <c r="BEY17"/>
      <c r="BEZ17"/>
      <c r="BFA17"/>
      <c r="BFB17"/>
      <c r="BFC17"/>
      <c r="BFD17"/>
      <c r="BFE17"/>
      <c r="BFF17"/>
      <c r="BFG17"/>
      <c r="BFH17"/>
      <c r="BFI17"/>
      <c r="BFJ17"/>
      <c r="BFK17"/>
      <c r="BFL17"/>
      <c r="BFM17"/>
      <c r="BFN17"/>
      <c r="BFO17"/>
      <c r="BFP17"/>
      <c r="BFQ17"/>
      <c r="BFR17"/>
      <c r="BFS17"/>
      <c r="BFT17"/>
      <c r="BFU17"/>
      <c r="BFV17"/>
      <c r="BFW17"/>
      <c r="BFX17"/>
      <c r="BFY17"/>
      <c r="BFZ17"/>
      <c r="BGA17"/>
      <c r="BGB17"/>
      <c r="BGC17"/>
      <c r="BGD17"/>
      <c r="BGE17"/>
      <c r="BGF17"/>
      <c r="BGG17"/>
      <c r="BGH17"/>
      <c r="BGI17"/>
      <c r="BGJ17"/>
      <c r="BGK17"/>
      <c r="BGL17"/>
      <c r="BGM17"/>
      <c r="BGN17"/>
      <c r="BGO17"/>
      <c r="BGP17"/>
      <c r="BGQ17"/>
      <c r="BGR17"/>
      <c r="BGS17"/>
      <c r="BGT17"/>
      <c r="BGU17"/>
      <c r="BGV17"/>
      <c r="BGW17"/>
      <c r="BGX17"/>
      <c r="BGY17"/>
      <c r="BGZ17"/>
      <c r="BHA17"/>
      <c r="BHB17"/>
      <c r="BHC17"/>
      <c r="BHD17"/>
      <c r="BHE17"/>
      <c r="BHF17"/>
      <c r="BHG17"/>
      <c r="BHH17"/>
      <c r="BHI17"/>
      <c r="BHJ17"/>
      <c r="BHK17"/>
      <c r="BHL17"/>
      <c r="BHM17"/>
      <c r="BHN17"/>
      <c r="BHO17"/>
      <c r="BHP17"/>
      <c r="BHQ17"/>
      <c r="BHR17"/>
      <c r="BHS17"/>
      <c r="BHT17"/>
      <c r="BHU17"/>
      <c r="BHV17"/>
      <c r="BHW17"/>
      <c r="BHX17"/>
      <c r="BHY17"/>
      <c r="BHZ17"/>
      <c r="BIA17"/>
      <c r="BIB17"/>
      <c r="BIC17"/>
      <c r="BID17"/>
      <c r="BIE17"/>
      <c r="BIF17"/>
      <c r="BIG17"/>
      <c r="BIH17"/>
      <c r="BII17"/>
      <c r="BIJ17"/>
      <c r="BIK17"/>
      <c r="BIL17"/>
      <c r="BIM17"/>
      <c r="BIN17"/>
      <c r="BIO17"/>
      <c r="BIP17"/>
      <c r="BIQ17"/>
      <c r="BIR17"/>
      <c r="BIS17"/>
      <c r="BIT17"/>
      <c r="BIU17"/>
      <c r="BIV17"/>
      <c r="BIW17"/>
      <c r="BIX17"/>
      <c r="BIY17"/>
      <c r="BIZ17"/>
      <c r="BJA17"/>
      <c r="BJB17"/>
      <c r="BJC17"/>
      <c r="BJD17"/>
      <c r="BJE17"/>
      <c r="BJF17"/>
      <c r="BJG17"/>
      <c r="BJH17"/>
      <c r="BJI17"/>
      <c r="BJJ17"/>
      <c r="BJK17"/>
      <c r="BJL17"/>
      <c r="BJM17"/>
      <c r="BJN17"/>
      <c r="BJO17"/>
      <c r="BJP17"/>
      <c r="BJQ17"/>
      <c r="BJR17"/>
      <c r="BJS17"/>
      <c r="BJT17"/>
      <c r="BJU17"/>
      <c r="BJV17"/>
      <c r="BJW17"/>
      <c r="BJX17"/>
      <c r="BJY17"/>
      <c r="BJZ17"/>
      <c r="BKA17"/>
      <c r="BKB17"/>
      <c r="BKC17"/>
      <c r="BKD17"/>
      <c r="BKE17"/>
      <c r="BKF17"/>
      <c r="BKG17"/>
      <c r="BKH17"/>
      <c r="BKI17"/>
      <c r="BKJ17"/>
      <c r="BKK17"/>
      <c r="BKL17"/>
      <c r="BKM17"/>
      <c r="BKN17"/>
      <c r="BKO17"/>
      <c r="BKP17"/>
      <c r="BKQ17"/>
      <c r="BKR17"/>
      <c r="BKS17"/>
      <c r="BKT17"/>
      <c r="BKU17"/>
      <c r="BKV17"/>
      <c r="BKW17"/>
      <c r="BKX17"/>
      <c r="BKY17"/>
      <c r="BKZ17"/>
      <c r="BLA17"/>
      <c r="BLB17"/>
      <c r="BLC17"/>
      <c r="BLD17"/>
      <c r="BLE17"/>
      <c r="BLF17"/>
      <c r="BLG17"/>
      <c r="BLH17"/>
      <c r="BLI17"/>
      <c r="BLJ17"/>
      <c r="BLK17"/>
      <c r="BLL17"/>
      <c r="BLM17"/>
      <c r="BLN17"/>
      <c r="BLO17"/>
      <c r="BLP17"/>
      <c r="BLQ17"/>
      <c r="BLR17"/>
      <c r="BLS17"/>
      <c r="BLT17"/>
      <c r="BLU17"/>
      <c r="BLV17"/>
      <c r="BLW17"/>
      <c r="BLX17"/>
      <c r="BLY17"/>
      <c r="BLZ17"/>
      <c r="BMA17"/>
      <c r="BMB17"/>
      <c r="BMC17"/>
      <c r="BMD17"/>
      <c r="BME17"/>
      <c r="BMF17"/>
      <c r="BMG17"/>
      <c r="BMH17"/>
      <c r="BMI17"/>
      <c r="BMJ17"/>
      <c r="BMK17"/>
      <c r="BML17"/>
      <c r="BMM17"/>
      <c r="BMN17"/>
      <c r="BMO17"/>
      <c r="BMP17"/>
      <c r="BMQ17"/>
      <c r="BMR17"/>
      <c r="BMS17"/>
      <c r="BMT17"/>
      <c r="BMU17"/>
      <c r="BMV17"/>
      <c r="BMW17"/>
      <c r="BMX17"/>
      <c r="BMY17"/>
      <c r="BMZ17"/>
      <c r="BNA17"/>
      <c r="BNB17"/>
      <c r="BNC17"/>
      <c r="BND17"/>
      <c r="BNE17"/>
      <c r="BNF17"/>
      <c r="BNG17"/>
      <c r="BNH17"/>
      <c r="BNI17"/>
      <c r="BNJ17"/>
      <c r="BNK17"/>
      <c r="BNL17"/>
      <c r="BNM17"/>
      <c r="BNN17"/>
      <c r="BNO17"/>
      <c r="BNP17"/>
      <c r="BNQ17"/>
      <c r="BNR17"/>
      <c r="BNS17"/>
      <c r="BNT17"/>
      <c r="BNU17"/>
      <c r="BNV17"/>
      <c r="BNW17"/>
      <c r="BNX17"/>
      <c r="BNY17"/>
      <c r="BNZ17"/>
      <c r="BOA17"/>
      <c r="BOB17"/>
      <c r="BOC17"/>
      <c r="BOD17"/>
      <c r="BOE17"/>
      <c r="BOF17"/>
      <c r="BOG17"/>
      <c r="BOH17"/>
      <c r="BOI17"/>
      <c r="BOJ17"/>
      <c r="BOK17"/>
      <c r="BOL17"/>
      <c r="BOM17"/>
      <c r="BON17"/>
      <c r="BOO17"/>
      <c r="BOP17"/>
      <c r="BOQ17"/>
      <c r="BOR17"/>
      <c r="BOS17"/>
      <c r="BOT17"/>
      <c r="BOU17"/>
      <c r="BOV17"/>
      <c r="BOW17"/>
      <c r="BOX17"/>
      <c r="BOY17"/>
      <c r="BOZ17"/>
      <c r="BPA17"/>
      <c r="BPB17"/>
      <c r="BPC17"/>
      <c r="BPD17"/>
      <c r="BPE17"/>
      <c r="BPF17"/>
      <c r="BPG17"/>
      <c r="BPH17"/>
      <c r="BPI17"/>
      <c r="BPJ17"/>
      <c r="BPK17"/>
      <c r="BPL17"/>
      <c r="BPM17"/>
      <c r="BPN17"/>
      <c r="BPO17"/>
      <c r="BPP17"/>
      <c r="BPQ17"/>
      <c r="BPR17"/>
      <c r="BPS17"/>
      <c r="BPT17"/>
      <c r="BPU17"/>
      <c r="BPV17"/>
      <c r="BPW17"/>
      <c r="BPX17"/>
      <c r="BPY17"/>
      <c r="BPZ17"/>
      <c r="BQA17"/>
      <c r="BQB17"/>
      <c r="BQC17"/>
      <c r="BQD17"/>
      <c r="BQE17"/>
      <c r="BQF17"/>
      <c r="BQG17"/>
      <c r="BQH17"/>
      <c r="BQI17"/>
      <c r="BQJ17"/>
      <c r="BQK17"/>
      <c r="BQL17"/>
      <c r="BQM17"/>
      <c r="BQN17"/>
      <c r="BQO17"/>
      <c r="BQP17"/>
      <c r="BQQ17"/>
      <c r="BQR17"/>
      <c r="BQS17"/>
      <c r="BQT17"/>
      <c r="BQU17"/>
      <c r="BQV17"/>
      <c r="BQW17"/>
      <c r="BQX17"/>
      <c r="BQY17"/>
      <c r="BQZ17"/>
      <c r="BRA17"/>
      <c r="BRB17"/>
      <c r="BRC17"/>
      <c r="BRD17"/>
      <c r="BRE17"/>
      <c r="BRF17"/>
      <c r="BRG17"/>
      <c r="BRH17"/>
      <c r="BRI17"/>
      <c r="BRJ17"/>
      <c r="BRK17"/>
      <c r="BRL17"/>
      <c r="BRM17"/>
      <c r="BRN17"/>
      <c r="BRO17"/>
      <c r="BRP17"/>
      <c r="BRQ17"/>
      <c r="BRR17"/>
      <c r="BRS17"/>
      <c r="BRT17"/>
      <c r="BRU17"/>
      <c r="BRV17"/>
      <c r="BRW17"/>
      <c r="BRX17"/>
      <c r="BRY17"/>
      <c r="BRZ17"/>
      <c r="BSA17"/>
      <c r="BSB17"/>
      <c r="BSC17"/>
      <c r="BSD17"/>
      <c r="BSE17"/>
      <c r="BSF17"/>
      <c r="BSG17"/>
      <c r="BSH17"/>
      <c r="BSI17"/>
      <c r="BSJ17"/>
      <c r="BSK17"/>
      <c r="BSL17"/>
      <c r="BSM17"/>
      <c r="BSN17"/>
      <c r="BSO17"/>
      <c r="BSP17"/>
      <c r="BSQ17"/>
      <c r="BSR17"/>
      <c r="BSS17"/>
      <c r="BST17"/>
      <c r="BSU17"/>
      <c r="BSV17"/>
      <c r="BSW17"/>
      <c r="BSX17"/>
      <c r="BSY17"/>
      <c r="BSZ17"/>
      <c r="BTA17"/>
      <c r="BTB17"/>
      <c r="BTC17"/>
      <c r="BTD17"/>
      <c r="BTE17"/>
      <c r="BTF17"/>
      <c r="BTG17"/>
      <c r="BTH17"/>
      <c r="BTI17"/>
      <c r="BTJ17"/>
      <c r="BTK17"/>
      <c r="BTL17"/>
      <c r="BTM17"/>
      <c r="BTN17"/>
      <c r="BTO17"/>
      <c r="BTP17"/>
      <c r="BTQ17"/>
      <c r="BTR17"/>
      <c r="BTS17"/>
      <c r="BTT17"/>
      <c r="BTU17"/>
      <c r="BTV17"/>
      <c r="BTW17"/>
      <c r="BTX17"/>
      <c r="BTY17"/>
      <c r="BTZ17"/>
      <c r="BUA17"/>
      <c r="BUB17"/>
      <c r="BUC17"/>
      <c r="BUD17"/>
      <c r="BUE17"/>
      <c r="BUF17"/>
      <c r="BUG17"/>
      <c r="BUH17"/>
      <c r="BUI17"/>
      <c r="BUJ17"/>
      <c r="BUK17"/>
      <c r="BUL17"/>
      <c r="BUM17"/>
      <c r="BUN17"/>
      <c r="BUO17"/>
      <c r="BUP17"/>
      <c r="BUQ17"/>
      <c r="BUR17"/>
      <c r="BUS17"/>
      <c r="BUT17"/>
      <c r="BUU17"/>
      <c r="BUV17"/>
      <c r="BUW17"/>
      <c r="BUX17"/>
      <c r="BUY17"/>
      <c r="BUZ17"/>
      <c r="BVA17"/>
      <c r="BVB17"/>
      <c r="BVC17"/>
      <c r="BVD17"/>
      <c r="BVE17"/>
      <c r="BVF17"/>
      <c r="BVG17"/>
      <c r="BVH17"/>
      <c r="BVI17"/>
      <c r="BVJ17"/>
      <c r="BVK17"/>
      <c r="BVL17"/>
      <c r="BVM17"/>
      <c r="BVN17"/>
      <c r="BVO17"/>
      <c r="BVP17"/>
      <c r="BVQ17"/>
      <c r="BVR17"/>
      <c r="BVS17"/>
      <c r="BVT17"/>
      <c r="BVU17"/>
      <c r="BVV17"/>
      <c r="BVW17"/>
      <c r="BVX17"/>
      <c r="BVY17"/>
      <c r="BVZ17"/>
      <c r="BWA17"/>
      <c r="BWB17"/>
      <c r="BWC17"/>
      <c r="BWD17"/>
      <c r="BWE17"/>
      <c r="BWF17"/>
      <c r="BWG17"/>
      <c r="BWH17"/>
      <c r="BWI17"/>
      <c r="BWJ17"/>
      <c r="BWK17"/>
      <c r="BWL17"/>
      <c r="BWM17"/>
      <c r="BWN17"/>
      <c r="BWO17"/>
      <c r="BWP17"/>
      <c r="BWQ17"/>
      <c r="BWR17"/>
      <c r="BWS17"/>
      <c r="BWT17"/>
      <c r="BWU17"/>
      <c r="BWV17"/>
      <c r="BWW17"/>
      <c r="BWX17"/>
      <c r="BWY17"/>
      <c r="BWZ17"/>
      <c r="BXA17"/>
      <c r="BXB17"/>
      <c r="BXC17"/>
      <c r="BXD17"/>
      <c r="BXE17"/>
      <c r="BXF17"/>
      <c r="BXG17"/>
      <c r="BXH17"/>
      <c r="BXI17"/>
      <c r="BXJ17"/>
      <c r="BXK17"/>
      <c r="BXL17"/>
      <c r="BXM17"/>
      <c r="BXN17"/>
      <c r="BXO17"/>
      <c r="BXP17"/>
      <c r="BXQ17"/>
      <c r="BXR17"/>
      <c r="BXS17"/>
      <c r="BXT17"/>
      <c r="BXU17"/>
      <c r="BXV17"/>
      <c r="BXW17"/>
      <c r="BXX17"/>
      <c r="BXY17"/>
      <c r="BXZ17"/>
      <c r="BYA17"/>
      <c r="BYB17"/>
      <c r="BYC17"/>
      <c r="BYD17"/>
      <c r="BYE17"/>
      <c r="BYF17"/>
      <c r="BYG17"/>
      <c r="BYH17"/>
      <c r="BYI17"/>
      <c r="BYJ17"/>
      <c r="BYK17"/>
      <c r="BYL17"/>
      <c r="BYM17"/>
      <c r="BYN17"/>
      <c r="BYO17"/>
      <c r="BYP17"/>
      <c r="BYQ17"/>
      <c r="BYR17"/>
      <c r="BYS17"/>
      <c r="BYT17"/>
      <c r="BYU17"/>
      <c r="BYV17"/>
      <c r="BYW17"/>
      <c r="BYX17"/>
      <c r="BYY17"/>
      <c r="BYZ17"/>
      <c r="BZA17"/>
      <c r="BZB17"/>
      <c r="BZC17"/>
      <c r="BZD17"/>
      <c r="BZE17"/>
      <c r="BZF17"/>
      <c r="BZG17"/>
      <c r="BZH17"/>
      <c r="BZI17"/>
      <c r="BZJ17"/>
      <c r="BZK17"/>
      <c r="BZL17"/>
      <c r="BZM17"/>
      <c r="BZN17"/>
      <c r="BZO17"/>
      <c r="BZP17"/>
      <c r="BZQ17"/>
      <c r="BZR17"/>
      <c r="BZS17"/>
      <c r="BZT17"/>
      <c r="BZU17"/>
      <c r="BZV17"/>
      <c r="BZW17"/>
      <c r="BZX17"/>
      <c r="BZY17"/>
      <c r="BZZ17"/>
      <c r="CAA17"/>
      <c r="CAB17"/>
      <c r="CAC17"/>
      <c r="CAD17"/>
      <c r="CAE17"/>
      <c r="CAF17"/>
      <c r="CAG17"/>
      <c r="CAH17"/>
      <c r="CAI17"/>
      <c r="CAJ17"/>
      <c r="CAK17"/>
      <c r="CAL17"/>
      <c r="CAM17"/>
      <c r="CAN17"/>
      <c r="CAO17"/>
      <c r="CAP17"/>
      <c r="CAQ17"/>
      <c r="CAR17"/>
      <c r="CAS17"/>
      <c r="CAT17"/>
      <c r="CAU17"/>
      <c r="CAV17"/>
      <c r="CAW17"/>
      <c r="CAX17"/>
      <c r="CAY17"/>
      <c r="CAZ17"/>
      <c r="CBA17"/>
      <c r="CBB17"/>
      <c r="CBC17"/>
      <c r="CBD17"/>
      <c r="CBE17"/>
      <c r="CBF17"/>
      <c r="CBG17"/>
      <c r="CBH17"/>
      <c r="CBI17"/>
      <c r="CBJ17"/>
      <c r="CBK17"/>
      <c r="CBL17"/>
      <c r="CBM17"/>
      <c r="CBN17"/>
      <c r="CBO17"/>
      <c r="CBP17"/>
      <c r="CBQ17"/>
      <c r="CBR17"/>
      <c r="CBS17"/>
      <c r="CBT17"/>
      <c r="CBU17"/>
      <c r="CBV17"/>
      <c r="CBW17"/>
      <c r="CBX17"/>
      <c r="CBY17"/>
      <c r="CBZ17"/>
      <c r="CCA17"/>
      <c r="CCB17"/>
      <c r="CCC17"/>
      <c r="CCD17"/>
      <c r="CCE17"/>
      <c r="CCF17"/>
      <c r="CCG17"/>
      <c r="CCH17"/>
      <c r="CCI17"/>
      <c r="CCJ17"/>
      <c r="CCK17"/>
      <c r="CCL17"/>
      <c r="CCM17"/>
      <c r="CCN17"/>
      <c r="CCO17"/>
      <c r="CCP17"/>
      <c r="CCQ17"/>
      <c r="CCR17"/>
      <c r="CCS17"/>
      <c r="CCT17"/>
      <c r="CCU17"/>
      <c r="CCV17"/>
      <c r="CCW17"/>
      <c r="CCX17"/>
      <c r="CCY17"/>
      <c r="CCZ17"/>
      <c r="CDA17"/>
      <c r="CDB17"/>
      <c r="CDC17"/>
      <c r="CDD17"/>
      <c r="CDE17"/>
      <c r="CDF17"/>
      <c r="CDG17"/>
      <c r="CDH17"/>
      <c r="CDI17"/>
      <c r="CDJ17"/>
      <c r="CDK17"/>
      <c r="CDL17"/>
      <c r="CDM17"/>
      <c r="CDN17"/>
      <c r="CDO17"/>
      <c r="CDP17"/>
      <c r="CDQ17"/>
      <c r="CDR17"/>
      <c r="CDS17"/>
      <c r="CDT17"/>
      <c r="CDU17"/>
      <c r="CDV17"/>
      <c r="CDW17"/>
      <c r="CDX17"/>
      <c r="CDY17"/>
      <c r="CDZ17"/>
      <c r="CEA17"/>
      <c r="CEB17"/>
      <c r="CEC17"/>
      <c r="CED17"/>
      <c r="CEE17"/>
      <c r="CEF17"/>
      <c r="CEG17"/>
      <c r="CEH17"/>
      <c r="CEI17"/>
      <c r="CEJ17"/>
      <c r="CEK17"/>
      <c r="CEL17"/>
      <c r="CEM17"/>
      <c r="CEN17"/>
      <c r="CEO17"/>
      <c r="CEP17"/>
      <c r="CEQ17"/>
      <c r="CER17"/>
      <c r="CES17"/>
      <c r="CET17"/>
      <c r="CEU17"/>
      <c r="CEV17"/>
      <c r="CEW17"/>
      <c r="CEX17"/>
      <c r="CEY17"/>
      <c r="CEZ17"/>
      <c r="CFA17"/>
      <c r="CFB17"/>
      <c r="CFC17"/>
      <c r="CFD17"/>
      <c r="CFE17"/>
      <c r="CFF17"/>
      <c r="CFG17"/>
      <c r="CFH17"/>
      <c r="CFI17"/>
      <c r="CFJ17"/>
      <c r="CFK17"/>
      <c r="CFL17"/>
      <c r="CFM17"/>
      <c r="CFN17"/>
      <c r="CFO17"/>
      <c r="CFP17"/>
      <c r="CFQ17"/>
      <c r="CFR17"/>
      <c r="CFS17"/>
      <c r="CFT17"/>
      <c r="CFU17"/>
      <c r="CFV17"/>
      <c r="CFW17"/>
      <c r="CFX17"/>
      <c r="CFY17"/>
      <c r="CFZ17"/>
      <c r="CGA17"/>
      <c r="CGB17"/>
      <c r="CGC17"/>
      <c r="CGD17"/>
      <c r="CGE17"/>
      <c r="CGF17"/>
      <c r="CGG17"/>
      <c r="CGH17"/>
      <c r="CGI17"/>
      <c r="CGJ17"/>
      <c r="CGK17"/>
      <c r="CGL17"/>
      <c r="CGM17"/>
      <c r="CGN17"/>
      <c r="CGO17"/>
      <c r="CGP17"/>
      <c r="CGQ17"/>
      <c r="CGR17"/>
      <c r="CGS17"/>
      <c r="CGT17"/>
      <c r="CGU17"/>
      <c r="CGV17"/>
      <c r="CGW17"/>
      <c r="CGX17"/>
      <c r="CGY17"/>
      <c r="CGZ17"/>
      <c r="CHA17"/>
      <c r="CHB17"/>
      <c r="CHC17"/>
      <c r="CHD17"/>
      <c r="CHE17"/>
      <c r="CHF17"/>
      <c r="CHG17"/>
      <c r="CHH17"/>
      <c r="CHI17"/>
      <c r="CHJ17"/>
      <c r="CHK17"/>
      <c r="CHL17"/>
      <c r="CHM17"/>
      <c r="CHN17"/>
      <c r="CHO17"/>
      <c r="CHP17"/>
      <c r="CHQ17"/>
      <c r="CHR17"/>
      <c r="CHS17"/>
      <c r="CHT17"/>
      <c r="CHU17"/>
      <c r="CHV17"/>
      <c r="CHW17"/>
      <c r="CHX17"/>
      <c r="CHY17"/>
      <c r="CHZ17"/>
      <c r="CIA17"/>
      <c r="CIB17"/>
      <c r="CIC17"/>
      <c r="CID17"/>
      <c r="CIE17"/>
      <c r="CIF17"/>
      <c r="CIG17"/>
      <c r="CIH17"/>
      <c r="CII17"/>
      <c r="CIJ17"/>
      <c r="CIK17"/>
      <c r="CIL17"/>
      <c r="CIM17"/>
      <c r="CIN17"/>
      <c r="CIO17"/>
      <c r="CIP17"/>
      <c r="CIQ17"/>
      <c r="CIR17"/>
      <c r="CIS17"/>
      <c r="CIT17"/>
      <c r="CIU17"/>
      <c r="CIV17"/>
      <c r="CIW17"/>
      <c r="CIX17"/>
      <c r="CIY17"/>
      <c r="CIZ17"/>
      <c r="CJA17"/>
      <c r="CJB17"/>
      <c r="CJC17"/>
      <c r="CJD17"/>
      <c r="CJE17"/>
      <c r="CJF17"/>
      <c r="CJG17"/>
      <c r="CJH17"/>
      <c r="CJI17"/>
      <c r="CJJ17"/>
      <c r="CJK17"/>
      <c r="CJL17"/>
      <c r="CJM17"/>
      <c r="CJN17"/>
      <c r="CJO17"/>
      <c r="CJP17"/>
      <c r="CJQ17"/>
      <c r="CJR17"/>
      <c r="CJS17"/>
      <c r="CJT17"/>
      <c r="CJU17"/>
      <c r="CJV17"/>
      <c r="CJW17"/>
      <c r="CJX17"/>
      <c r="CJY17"/>
      <c r="CJZ17"/>
      <c r="CKA17"/>
      <c r="CKB17"/>
      <c r="CKC17"/>
      <c r="CKD17"/>
      <c r="CKE17"/>
      <c r="CKF17"/>
      <c r="CKG17"/>
      <c r="CKH17"/>
      <c r="CKI17"/>
      <c r="CKJ17"/>
      <c r="CKK17"/>
      <c r="CKL17"/>
      <c r="CKM17"/>
      <c r="CKN17"/>
      <c r="CKO17"/>
      <c r="CKP17"/>
      <c r="CKQ17"/>
      <c r="CKR17"/>
      <c r="CKS17"/>
      <c r="CKT17"/>
      <c r="CKU17"/>
      <c r="CKV17"/>
      <c r="CKW17"/>
      <c r="CKX17"/>
      <c r="CKY17"/>
      <c r="CKZ17"/>
      <c r="CLA17"/>
      <c r="CLB17"/>
      <c r="CLC17"/>
      <c r="CLD17"/>
      <c r="CLE17"/>
      <c r="CLF17"/>
      <c r="CLG17"/>
      <c r="CLH17"/>
      <c r="CLI17"/>
      <c r="CLJ17"/>
      <c r="CLK17"/>
      <c r="CLL17"/>
      <c r="CLM17"/>
      <c r="CLN17"/>
      <c r="CLO17"/>
      <c r="CLP17"/>
      <c r="CLQ17"/>
      <c r="CLR17"/>
      <c r="CLS17"/>
      <c r="CLT17"/>
      <c r="CLU17"/>
      <c r="CLV17"/>
      <c r="CLW17"/>
      <c r="CLX17"/>
      <c r="CLY17"/>
      <c r="CLZ17"/>
      <c r="CMA17"/>
      <c r="CMB17"/>
      <c r="CMC17"/>
      <c r="CMD17"/>
      <c r="CME17"/>
      <c r="CMF17"/>
      <c r="CMG17"/>
      <c r="CMH17"/>
      <c r="CMI17"/>
      <c r="CMJ17"/>
      <c r="CMK17"/>
      <c r="CML17"/>
      <c r="CMM17"/>
      <c r="CMN17"/>
      <c r="CMO17"/>
      <c r="CMP17"/>
      <c r="CMQ17"/>
      <c r="CMR17"/>
      <c r="CMS17"/>
      <c r="CMT17"/>
      <c r="CMU17"/>
      <c r="CMV17"/>
      <c r="CMW17"/>
      <c r="CMX17"/>
      <c r="CMY17"/>
      <c r="CMZ17"/>
      <c r="CNA17"/>
      <c r="CNB17"/>
      <c r="CNC17"/>
      <c r="CND17"/>
      <c r="CNE17"/>
      <c r="CNF17"/>
      <c r="CNG17"/>
      <c r="CNH17"/>
      <c r="CNI17"/>
      <c r="CNJ17"/>
      <c r="CNK17"/>
      <c r="CNL17"/>
      <c r="CNM17"/>
      <c r="CNN17"/>
      <c r="CNO17"/>
      <c r="CNP17"/>
      <c r="CNQ17"/>
      <c r="CNR17"/>
      <c r="CNS17"/>
      <c r="CNT17"/>
      <c r="CNU17"/>
      <c r="CNV17"/>
      <c r="CNW17"/>
      <c r="CNX17"/>
      <c r="CNY17"/>
      <c r="CNZ17"/>
      <c r="COA17"/>
      <c r="COB17"/>
      <c r="COC17"/>
      <c r="COD17"/>
      <c r="COE17"/>
      <c r="COF17"/>
      <c r="COG17"/>
      <c r="COH17"/>
      <c r="COI17"/>
      <c r="COJ17"/>
      <c r="COK17"/>
      <c r="COL17"/>
      <c r="COM17"/>
      <c r="CON17"/>
      <c r="COO17"/>
      <c r="COP17"/>
      <c r="COQ17"/>
      <c r="COR17"/>
      <c r="COS17"/>
      <c r="COT17"/>
      <c r="COU17"/>
      <c r="COV17"/>
      <c r="COW17"/>
      <c r="COX17"/>
      <c r="COY17"/>
      <c r="COZ17"/>
      <c r="CPA17"/>
      <c r="CPB17"/>
      <c r="CPC17"/>
      <c r="CPD17"/>
      <c r="CPE17"/>
      <c r="CPF17"/>
      <c r="CPG17"/>
      <c r="CPH17"/>
      <c r="CPI17"/>
      <c r="CPJ17"/>
      <c r="CPK17"/>
      <c r="CPL17"/>
      <c r="CPM17"/>
      <c r="CPN17"/>
      <c r="CPO17"/>
      <c r="CPP17"/>
      <c r="CPQ17"/>
      <c r="CPR17"/>
      <c r="CPS17"/>
      <c r="CPT17"/>
      <c r="CPU17"/>
      <c r="CPV17"/>
      <c r="CPW17"/>
      <c r="CPX17"/>
      <c r="CPY17"/>
      <c r="CPZ17"/>
      <c r="CQA17"/>
      <c r="CQB17"/>
      <c r="CQC17"/>
      <c r="CQD17"/>
      <c r="CQE17"/>
      <c r="CQF17"/>
      <c r="CQG17"/>
      <c r="CQH17"/>
      <c r="CQI17"/>
      <c r="CQJ17"/>
      <c r="CQK17"/>
      <c r="CQL17"/>
      <c r="CQM17"/>
      <c r="CQN17"/>
      <c r="CQO17"/>
      <c r="CQP17"/>
      <c r="CQQ17"/>
      <c r="CQR17"/>
      <c r="CQS17"/>
      <c r="CQT17"/>
      <c r="CQU17"/>
      <c r="CQV17"/>
      <c r="CQW17"/>
      <c r="CQX17"/>
      <c r="CQY17"/>
      <c r="CQZ17"/>
      <c r="CRA17"/>
      <c r="CRB17"/>
      <c r="CRC17"/>
      <c r="CRD17"/>
      <c r="CRE17"/>
      <c r="CRF17"/>
      <c r="CRG17"/>
      <c r="CRH17"/>
      <c r="CRI17"/>
      <c r="CRJ17"/>
      <c r="CRK17"/>
      <c r="CRL17"/>
      <c r="CRM17"/>
      <c r="CRN17"/>
      <c r="CRO17"/>
      <c r="CRP17"/>
      <c r="CRQ17"/>
      <c r="CRR17"/>
      <c r="CRS17"/>
      <c r="CRT17"/>
      <c r="CRU17"/>
      <c r="CRV17"/>
      <c r="CRW17"/>
      <c r="CRX17"/>
      <c r="CRY17"/>
      <c r="CRZ17"/>
      <c r="CSA17"/>
      <c r="CSB17"/>
      <c r="CSC17"/>
      <c r="CSD17"/>
      <c r="CSE17"/>
      <c r="CSF17"/>
      <c r="CSG17"/>
      <c r="CSH17"/>
      <c r="CSI17"/>
      <c r="CSJ17"/>
      <c r="CSK17"/>
      <c r="CSL17"/>
      <c r="CSM17"/>
      <c r="CSN17"/>
      <c r="CSO17"/>
      <c r="CSP17"/>
      <c r="CSQ17"/>
      <c r="CSR17"/>
      <c r="CSS17"/>
      <c r="CST17"/>
      <c r="CSU17"/>
      <c r="CSV17"/>
      <c r="CSW17"/>
      <c r="CSX17"/>
      <c r="CSY17"/>
      <c r="CSZ17"/>
      <c r="CTA17"/>
      <c r="CTB17"/>
      <c r="CTC17"/>
      <c r="CTD17"/>
      <c r="CTE17"/>
      <c r="CTF17"/>
      <c r="CTG17"/>
      <c r="CTH17"/>
      <c r="CTI17"/>
      <c r="CTJ17"/>
      <c r="CTK17"/>
      <c r="CTL17"/>
      <c r="CTM17"/>
      <c r="CTN17"/>
      <c r="CTO17"/>
      <c r="CTP17"/>
      <c r="CTQ17"/>
      <c r="CTR17"/>
      <c r="CTS17"/>
      <c r="CTT17"/>
      <c r="CTU17"/>
      <c r="CTV17"/>
      <c r="CTW17"/>
      <c r="CTX17"/>
      <c r="CTY17"/>
      <c r="CTZ17"/>
      <c r="CUA17"/>
      <c r="CUB17"/>
      <c r="CUC17"/>
      <c r="CUD17"/>
      <c r="CUE17"/>
      <c r="CUF17"/>
      <c r="CUG17"/>
      <c r="CUH17"/>
      <c r="CUI17"/>
      <c r="CUJ17"/>
      <c r="CUK17"/>
      <c r="CUL17"/>
      <c r="CUM17"/>
      <c r="CUN17"/>
      <c r="CUO17"/>
      <c r="CUP17"/>
      <c r="CUQ17"/>
      <c r="CUR17"/>
      <c r="CUS17"/>
      <c r="CUT17"/>
      <c r="CUU17"/>
      <c r="CUV17"/>
      <c r="CUW17"/>
      <c r="CUX17"/>
      <c r="CUY17"/>
      <c r="CUZ17"/>
      <c r="CVA17"/>
      <c r="CVB17"/>
      <c r="CVC17"/>
      <c r="CVD17"/>
      <c r="CVE17"/>
      <c r="CVF17"/>
      <c r="CVG17"/>
      <c r="CVH17"/>
      <c r="CVI17"/>
      <c r="CVJ17"/>
      <c r="CVK17"/>
      <c r="CVL17"/>
      <c r="CVM17"/>
      <c r="CVN17"/>
      <c r="CVO17"/>
      <c r="CVP17"/>
      <c r="CVQ17"/>
      <c r="CVR17"/>
      <c r="CVS17"/>
      <c r="CVT17"/>
      <c r="CVU17"/>
      <c r="CVV17"/>
      <c r="CVW17"/>
      <c r="CVX17"/>
      <c r="CVY17"/>
      <c r="CVZ17"/>
      <c r="CWA17"/>
      <c r="CWB17"/>
      <c r="CWC17"/>
      <c r="CWD17"/>
      <c r="CWE17"/>
      <c r="CWF17"/>
      <c r="CWG17"/>
      <c r="CWH17"/>
      <c r="CWI17"/>
      <c r="CWJ17"/>
      <c r="CWK17"/>
      <c r="CWL17"/>
      <c r="CWM17"/>
      <c r="CWN17"/>
      <c r="CWO17"/>
      <c r="CWP17"/>
      <c r="CWQ17"/>
      <c r="CWR17"/>
      <c r="CWS17"/>
      <c r="CWT17"/>
      <c r="CWU17"/>
      <c r="CWV17"/>
      <c r="CWW17"/>
      <c r="CWX17"/>
      <c r="CWY17"/>
      <c r="CWZ17"/>
      <c r="CXA17"/>
      <c r="CXB17"/>
      <c r="CXC17"/>
      <c r="CXD17"/>
      <c r="CXE17"/>
      <c r="CXF17"/>
      <c r="CXG17"/>
      <c r="CXH17"/>
      <c r="CXI17"/>
      <c r="CXJ17"/>
      <c r="CXK17"/>
      <c r="CXL17"/>
      <c r="CXM17"/>
      <c r="CXN17"/>
      <c r="CXO17"/>
      <c r="CXP17"/>
      <c r="CXQ17"/>
      <c r="CXR17"/>
      <c r="CXS17"/>
      <c r="CXT17"/>
      <c r="CXU17"/>
      <c r="CXV17"/>
      <c r="CXW17"/>
      <c r="CXX17"/>
      <c r="CXY17"/>
      <c r="CXZ17"/>
      <c r="CYA17"/>
      <c r="CYB17"/>
      <c r="CYC17"/>
      <c r="CYD17"/>
      <c r="CYE17"/>
      <c r="CYF17"/>
      <c r="CYG17"/>
      <c r="CYH17"/>
      <c r="CYI17"/>
      <c r="CYJ17"/>
      <c r="CYK17"/>
      <c r="CYL17"/>
      <c r="CYM17"/>
      <c r="CYN17"/>
      <c r="CYO17"/>
      <c r="CYP17"/>
      <c r="CYQ17"/>
      <c r="CYR17"/>
      <c r="CYS17"/>
      <c r="CYT17"/>
      <c r="CYU17"/>
      <c r="CYV17"/>
      <c r="CYW17"/>
      <c r="CYX17"/>
      <c r="CYY17"/>
      <c r="CYZ17"/>
      <c r="CZA17"/>
      <c r="CZB17"/>
      <c r="CZC17"/>
      <c r="CZD17"/>
      <c r="CZE17"/>
      <c r="CZF17"/>
      <c r="CZG17"/>
      <c r="CZH17"/>
      <c r="CZI17"/>
      <c r="CZJ17"/>
      <c r="CZK17"/>
      <c r="CZL17"/>
      <c r="CZM17"/>
      <c r="CZN17"/>
      <c r="CZO17"/>
      <c r="CZP17"/>
      <c r="CZQ17"/>
      <c r="CZR17"/>
      <c r="CZS17"/>
      <c r="CZT17"/>
      <c r="CZU17"/>
      <c r="CZV17"/>
      <c r="CZW17"/>
      <c r="CZX17"/>
      <c r="CZY17"/>
      <c r="CZZ17"/>
      <c r="DAA17"/>
      <c r="DAB17"/>
      <c r="DAC17"/>
      <c r="DAD17"/>
      <c r="DAE17"/>
      <c r="DAF17"/>
      <c r="DAG17"/>
      <c r="DAH17"/>
      <c r="DAI17"/>
      <c r="DAJ17"/>
      <c r="DAK17"/>
      <c r="DAL17"/>
      <c r="DAM17"/>
      <c r="DAN17"/>
      <c r="DAO17"/>
      <c r="DAP17"/>
      <c r="DAQ17"/>
      <c r="DAR17"/>
      <c r="DAS17"/>
      <c r="DAT17"/>
      <c r="DAU17"/>
      <c r="DAV17"/>
      <c r="DAW17"/>
      <c r="DAX17"/>
      <c r="DAY17"/>
      <c r="DAZ17"/>
      <c r="DBA17"/>
      <c r="DBB17"/>
      <c r="DBC17"/>
      <c r="DBD17"/>
      <c r="DBE17"/>
      <c r="DBF17"/>
      <c r="DBG17"/>
      <c r="DBH17"/>
      <c r="DBI17"/>
      <c r="DBJ17"/>
      <c r="DBK17"/>
      <c r="DBL17"/>
      <c r="DBM17"/>
      <c r="DBN17"/>
      <c r="DBO17"/>
      <c r="DBP17"/>
      <c r="DBQ17"/>
      <c r="DBR17"/>
      <c r="DBS17"/>
      <c r="DBT17"/>
      <c r="DBU17"/>
      <c r="DBV17"/>
      <c r="DBW17"/>
      <c r="DBX17"/>
      <c r="DBY17"/>
      <c r="DBZ17"/>
      <c r="DCA17"/>
      <c r="DCB17"/>
      <c r="DCC17"/>
      <c r="DCD17"/>
      <c r="DCE17"/>
      <c r="DCF17"/>
      <c r="DCG17"/>
      <c r="DCH17"/>
      <c r="DCI17"/>
      <c r="DCJ17"/>
      <c r="DCK17"/>
      <c r="DCL17"/>
      <c r="DCM17"/>
      <c r="DCN17"/>
      <c r="DCO17"/>
      <c r="DCP17"/>
      <c r="DCQ17"/>
      <c r="DCR17"/>
      <c r="DCS17"/>
      <c r="DCT17"/>
      <c r="DCU17"/>
      <c r="DCV17"/>
      <c r="DCW17"/>
      <c r="DCX17"/>
      <c r="DCY17"/>
      <c r="DCZ17"/>
      <c r="DDA17"/>
      <c r="DDB17"/>
      <c r="DDC17"/>
      <c r="DDD17"/>
      <c r="DDE17"/>
      <c r="DDF17"/>
      <c r="DDG17"/>
      <c r="DDH17"/>
      <c r="DDI17"/>
      <c r="DDJ17"/>
      <c r="DDK17"/>
      <c r="DDL17"/>
      <c r="DDM17"/>
      <c r="DDN17"/>
      <c r="DDO17"/>
      <c r="DDP17"/>
      <c r="DDQ17"/>
      <c r="DDR17"/>
      <c r="DDS17"/>
      <c r="DDT17"/>
      <c r="DDU17"/>
      <c r="DDV17"/>
      <c r="DDW17"/>
      <c r="DDX17"/>
      <c r="DDY17"/>
      <c r="DDZ17"/>
      <c r="DEA17"/>
      <c r="DEB17"/>
      <c r="DEC17"/>
      <c r="DED17"/>
      <c r="DEE17"/>
      <c r="DEF17"/>
      <c r="DEG17"/>
      <c r="DEH17"/>
      <c r="DEI17"/>
      <c r="DEJ17"/>
      <c r="DEK17"/>
      <c r="DEL17"/>
      <c r="DEM17"/>
      <c r="DEN17"/>
      <c r="DEO17"/>
      <c r="DEP17"/>
      <c r="DEQ17"/>
      <c r="DER17"/>
      <c r="DES17"/>
      <c r="DET17"/>
      <c r="DEU17"/>
      <c r="DEV17"/>
      <c r="DEW17"/>
      <c r="DEX17"/>
      <c r="DEY17"/>
      <c r="DEZ17"/>
      <c r="DFA17"/>
      <c r="DFB17"/>
      <c r="DFC17"/>
      <c r="DFD17"/>
      <c r="DFE17"/>
      <c r="DFF17"/>
      <c r="DFG17"/>
      <c r="DFH17"/>
      <c r="DFI17"/>
      <c r="DFJ17"/>
      <c r="DFK17"/>
      <c r="DFL17"/>
      <c r="DFM17"/>
      <c r="DFN17"/>
      <c r="DFO17"/>
      <c r="DFP17"/>
      <c r="DFQ17"/>
      <c r="DFR17"/>
      <c r="DFS17"/>
      <c r="DFT17"/>
      <c r="DFU17"/>
      <c r="DFV17"/>
      <c r="DFW17"/>
      <c r="DFX17"/>
      <c r="DFY17"/>
      <c r="DFZ17"/>
      <c r="DGA17"/>
      <c r="DGB17"/>
      <c r="DGC17"/>
      <c r="DGD17"/>
      <c r="DGE17"/>
      <c r="DGF17"/>
      <c r="DGG17"/>
      <c r="DGH17"/>
      <c r="DGI17"/>
      <c r="DGJ17"/>
      <c r="DGK17"/>
      <c r="DGL17"/>
      <c r="DGM17"/>
      <c r="DGN17"/>
      <c r="DGO17"/>
      <c r="DGP17"/>
      <c r="DGQ17"/>
      <c r="DGR17"/>
      <c r="DGS17"/>
      <c r="DGT17"/>
      <c r="DGU17"/>
      <c r="DGV17"/>
      <c r="DGW17"/>
      <c r="DGX17"/>
      <c r="DGY17"/>
      <c r="DGZ17"/>
      <c r="DHA17"/>
      <c r="DHB17"/>
      <c r="DHC17"/>
      <c r="DHD17"/>
      <c r="DHE17"/>
      <c r="DHF17"/>
      <c r="DHG17"/>
      <c r="DHH17"/>
      <c r="DHI17"/>
      <c r="DHJ17"/>
      <c r="DHK17"/>
      <c r="DHL17"/>
      <c r="DHM17"/>
      <c r="DHN17"/>
      <c r="DHO17"/>
      <c r="DHP17"/>
      <c r="DHQ17"/>
      <c r="DHR17"/>
      <c r="DHS17"/>
      <c r="DHT17"/>
      <c r="DHU17"/>
      <c r="DHV17"/>
      <c r="DHW17"/>
      <c r="DHX17"/>
      <c r="DHY17"/>
      <c r="DHZ17"/>
      <c r="DIA17"/>
      <c r="DIB17"/>
      <c r="DIC17"/>
      <c r="DID17"/>
      <c r="DIE17"/>
      <c r="DIF17"/>
      <c r="DIG17"/>
      <c r="DIH17"/>
      <c r="DII17"/>
      <c r="DIJ17"/>
      <c r="DIK17"/>
      <c r="DIL17"/>
      <c r="DIM17"/>
      <c r="DIN17"/>
      <c r="DIO17"/>
      <c r="DIP17"/>
      <c r="DIQ17"/>
      <c r="DIR17"/>
      <c r="DIS17"/>
      <c r="DIT17"/>
      <c r="DIU17"/>
      <c r="DIV17"/>
      <c r="DIW17"/>
      <c r="DIX17"/>
      <c r="DIY17"/>
      <c r="DIZ17"/>
      <c r="DJA17"/>
      <c r="DJB17"/>
      <c r="DJC17"/>
      <c r="DJD17"/>
      <c r="DJE17"/>
      <c r="DJF17"/>
      <c r="DJG17"/>
      <c r="DJH17"/>
      <c r="DJI17"/>
      <c r="DJJ17"/>
      <c r="DJK17"/>
      <c r="DJL17"/>
      <c r="DJM17"/>
      <c r="DJN17"/>
      <c r="DJO17"/>
      <c r="DJP17"/>
      <c r="DJQ17"/>
      <c r="DJR17"/>
      <c r="DJS17"/>
      <c r="DJT17"/>
      <c r="DJU17"/>
      <c r="DJV17"/>
      <c r="DJW17"/>
      <c r="DJX17"/>
      <c r="DJY17"/>
      <c r="DJZ17"/>
      <c r="DKA17"/>
      <c r="DKB17"/>
      <c r="DKC17"/>
      <c r="DKD17"/>
      <c r="DKE17"/>
      <c r="DKF17"/>
      <c r="DKG17"/>
      <c r="DKH17"/>
      <c r="DKI17"/>
      <c r="DKJ17"/>
      <c r="DKK17"/>
      <c r="DKL17"/>
      <c r="DKM17"/>
      <c r="DKN17"/>
      <c r="DKO17"/>
      <c r="DKP17"/>
      <c r="DKQ17"/>
      <c r="DKR17"/>
      <c r="DKS17"/>
      <c r="DKT17"/>
      <c r="DKU17"/>
      <c r="DKV17"/>
      <c r="DKW17"/>
      <c r="DKX17"/>
      <c r="DKY17"/>
      <c r="DKZ17"/>
      <c r="DLA17"/>
      <c r="DLB17"/>
      <c r="DLC17"/>
      <c r="DLD17"/>
      <c r="DLE17"/>
      <c r="DLF17"/>
      <c r="DLG17"/>
      <c r="DLH17"/>
      <c r="DLI17"/>
      <c r="DLJ17"/>
      <c r="DLK17"/>
      <c r="DLL17"/>
      <c r="DLM17"/>
      <c r="DLN17"/>
      <c r="DLO17"/>
      <c r="DLP17"/>
      <c r="DLQ17"/>
      <c r="DLR17"/>
      <c r="DLS17"/>
      <c r="DLT17"/>
      <c r="DLU17"/>
      <c r="DLV17"/>
      <c r="DLW17"/>
      <c r="DLX17"/>
      <c r="DLY17"/>
      <c r="DLZ17"/>
      <c r="DMA17"/>
      <c r="DMB17"/>
      <c r="DMC17"/>
      <c r="DMD17"/>
      <c r="DME17"/>
      <c r="DMF17"/>
      <c r="DMG17"/>
      <c r="DMH17"/>
      <c r="DMI17"/>
      <c r="DMJ17"/>
      <c r="DMK17"/>
      <c r="DML17"/>
      <c r="DMM17"/>
      <c r="DMN17"/>
      <c r="DMO17"/>
      <c r="DMP17"/>
      <c r="DMQ17"/>
      <c r="DMR17"/>
      <c r="DMS17"/>
      <c r="DMT17"/>
      <c r="DMU17"/>
      <c r="DMV17"/>
      <c r="DMW17"/>
      <c r="DMX17"/>
      <c r="DMY17"/>
      <c r="DMZ17"/>
      <c r="DNA17"/>
      <c r="DNB17"/>
      <c r="DNC17"/>
      <c r="DND17"/>
      <c r="DNE17"/>
      <c r="DNF17"/>
      <c r="DNG17"/>
      <c r="DNH17"/>
      <c r="DNI17"/>
      <c r="DNJ17"/>
      <c r="DNK17"/>
      <c r="DNL17"/>
      <c r="DNM17"/>
      <c r="DNN17"/>
      <c r="DNO17"/>
      <c r="DNP17"/>
      <c r="DNQ17"/>
      <c r="DNR17"/>
      <c r="DNS17"/>
      <c r="DNT17"/>
      <c r="DNU17"/>
      <c r="DNV17"/>
      <c r="DNW17"/>
      <c r="DNX17"/>
      <c r="DNY17"/>
      <c r="DNZ17"/>
      <c r="DOA17"/>
      <c r="DOB17"/>
      <c r="DOC17"/>
      <c r="DOD17"/>
      <c r="DOE17"/>
      <c r="DOF17"/>
      <c r="DOG17"/>
      <c r="DOH17"/>
      <c r="DOI17"/>
      <c r="DOJ17"/>
      <c r="DOK17"/>
      <c r="DOL17"/>
      <c r="DOM17"/>
      <c r="DON17"/>
      <c r="DOO17"/>
      <c r="DOP17"/>
      <c r="DOQ17"/>
      <c r="DOR17"/>
      <c r="DOS17"/>
      <c r="DOT17"/>
      <c r="DOU17"/>
      <c r="DOV17"/>
      <c r="DOW17"/>
      <c r="DOX17"/>
      <c r="DOY17"/>
      <c r="DOZ17"/>
      <c r="DPA17"/>
      <c r="DPB17"/>
      <c r="DPC17"/>
      <c r="DPD17"/>
      <c r="DPE17"/>
      <c r="DPF17"/>
      <c r="DPG17"/>
      <c r="DPH17"/>
      <c r="DPI17"/>
      <c r="DPJ17"/>
      <c r="DPK17"/>
      <c r="DPL17"/>
      <c r="DPM17"/>
      <c r="DPN17"/>
      <c r="DPO17"/>
      <c r="DPP17"/>
      <c r="DPQ17"/>
      <c r="DPR17"/>
      <c r="DPS17"/>
      <c r="DPT17"/>
      <c r="DPU17"/>
      <c r="DPV17"/>
      <c r="DPW17"/>
      <c r="DPX17"/>
      <c r="DPY17"/>
      <c r="DPZ17"/>
      <c r="DQA17"/>
      <c r="DQB17"/>
      <c r="DQC17"/>
      <c r="DQD17"/>
      <c r="DQE17"/>
      <c r="DQF17"/>
      <c r="DQG17"/>
      <c r="DQH17"/>
      <c r="DQI17"/>
      <c r="DQJ17"/>
      <c r="DQK17"/>
      <c r="DQL17"/>
      <c r="DQM17"/>
      <c r="DQN17"/>
      <c r="DQO17"/>
      <c r="DQP17"/>
      <c r="DQQ17"/>
      <c r="DQR17"/>
      <c r="DQS17"/>
      <c r="DQT17"/>
      <c r="DQU17"/>
      <c r="DQV17"/>
      <c r="DQW17"/>
      <c r="DQX17"/>
      <c r="DQY17"/>
      <c r="DQZ17"/>
      <c r="DRA17"/>
      <c r="DRB17"/>
      <c r="DRC17"/>
      <c r="DRD17"/>
      <c r="DRE17"/>
      <c r="DRF17"/>
      <c r="DRG17"/>
      <c r="DRH17"/>
      <c r="DRI17"/>
      <c r="DRJ17"/>
      <c r="DRK17"/>
      <c r="DRL17"/>
      <c r="DRM17"/>
      <c r="DRN17"/>
      <c r="DRO17"/>
      <c r="DRP17"/>
      <c r="DRQ17"/>
      <c r="DRR17"/>
      <c r="DRS17"/>
      <c r="DRT17"/>
      <c r="DRU17"/>
      <c r="DRV17"/>
      <c r="DRW17"/>
      <c r="DRX17"/>
      <c r="DRY17"/>
      <c r="DRZ17"/>
      <c r="DSA17"/>
      <c r="DSB17"/>
      <c r="DSC17"/>
      <c r="DSD17"/>
      <c r="DSE17"/>
      <c r="DSF17"/>
      <c r="DSG17"/>
      <c r="DSH17"/>
      <c r="DSI17"/>
      <c r="DSJ17"/>
      <c r="DSK17"/>
      <c r="DSL17"/>
      <c r="DSM17"/>
      <c r="DSN17"/>
      <c r="DSO17"/>
      <c r="DSP17"/>
      <c r="DSQ17"/>
      <c r="DSR17"/>
      <c r="DSS17"/>
      <c r="DST17"/>
      <c r="DSU17"/>
      <c r="DSV17"/>
      <c r="DSW17"/>
      <c r="DSX17"/>
      <c r="DSY17"/>
      <c r="DSZ17"/>
      <c r="DTA17"/>
      <c r="DTB17"/>
      <c r="DTC17"/>
      <c r="DTD17"/>
      <c r="DTE17"/>
      <c r="DTF17"/>
      <c r="DTG17"/>
      <c r="DTH17"/>
      <c r="DTI17"/>
      <c r="DTJ17"/>
      <c r="DTK17"/>
      <c r="DTL17"/>
      <c r="DTM17"/>
      <c r="DTN17"/>
      <c r="DTO17"/>
      <c r="DTP17"/>
      <c r="DTQ17"/>
      <c r="DTR17"/>
      <c r="DTS17"/>
      <c r="DTT17"/>
      <c r="DTU17"/>
      <c r="DTV17"/>
      <c r="DTW17"/>
      <c r="DTX17"/>
      <c r="DTY17"/>
      <c r="DTZ17"/>
      <c r="DUA17"/>
      <c r="DUB17"/>
      <c r="DUC17"/>
      <c r="DUD17"/>
      <c r="DUE17"/>
      <c r="DUF17"/>
      <c r="DUG17"/>
      <c r="DUH17"/>
      <c r="DUI17"/>
      <c r="DUJ17"/>
      <c r="DUK17"/>
      <c r="DUL17"/>
      <c r="DUM17"/>
      <c r="DUN17"/>
      <c r="DUO17"/>
      <c r="DUP17"/>
      <c r="DUQ17"/>
      <c r="DUR17"/>
      <c r="DUS17"/>
      <c r="DUT17"/>
      <c r="DUU17"/>
      <c r="DUV17"/>
      <c r="DUW17"/>
      <c r="DUX17"/>
      <c r="DUY17"/>
      <c r="DUZ17"/>
      <c r="DVA17"/>
      <c r="DVB17"/>
      <c r="DVC17"/>
      <c r="DVD17"/>
      <c r="DVE17"/>
      <c r="DVF17"/>
      <c r="DVG17"/>
      <c r="DVH17"/>
      <c r="DVI17"/>
      <c r="DVJ17"/>
      <c r="DVK17"/>
      <c r="DVL17"/>
      <c r="DVM17"/>
      <c r="DVN17"/>
      <c r="DVO17"/>
      <c r="DVP17"/>
      <c r="DVQ17"/>
      <c r="DVR17"/>
      <c r="DVS17"/>
      <c r="DVT17"/>
      <c r="DVU17"/>
      <c r="DVV17"/>
      <c r="DVW17"/>
      <c r="DVX17"/>
      <c r="DVY17"/>
      <c r="DVZ17"/>
      <c r="DWA17"/>
      <c r="DWB17"/>
      <c r="DWC17"/>
      <c r="DWD17"/>
      <c r="DWE17"/>
      <c r="DWF17"/>
      <c r="DWG17"/>
      <c r="DWH17"/>
      <c r="DWI17"/>
      <c r="DWJ17"/>
      <c r="DWK17"/>
      <c r="DWL17"/>
      <c r="DWM17"/>
      <c r="DWN17"/>
      <c r="DWO17"/>
      <c r="DWP17"/>
      <c r="DWQ17"/>
      <c r="DWR17"/>
      <c r="DWS17"/>
      <c r="DWT17"/>
      <c r="DWU17"/>
      <c r="DWV17"/>
      <c r="DWW17"/>
      <c r="DWX17"/>
      <c r="DWY17"/>
      <c r="DWZ17"/>
      <c r="DXA17"/>
      <c r="DXB17"/>
      <c r="DXC17"/>
      <c r="DXD17"/>
      <c r="DXE17"/>
      <c r="DXF17"/>
      <c r="DXG17"/>
      <c r="DXH17"/>
      <c r="DXI17"/>
      <c r="DXJ17"/>
      <c r="DXK17"/>
      <c r="DXL17"/>
      <c r="DXM17"/>
      <c r="DXN17"/>
      <c r="DXO17"/>
      <c r="DXP17"/>
      <c r="DXQ17"/>
      <c r="DXR17"/>
      <c r="DXS17"/>
      <c r="DXT17"/>
      <c r="DXU17"/>
      <c r="DXV17"/>
      <c r="DXW17"/>
      <c r="DXX17"/>
      <c r="DXY17"/>
      <c r="DXZ17"/>
      <c r="DYA17"/>
      <c r="DYB17"/>
      <c r="DYC17"/>
      <c r="DYD17"/>
      <c r="DYE17"/>
      <c r="DYF17"/>
      <c r="DYG17"/>
      <c r="DYH17"/>
      <c r="DYI17"/>
      <c r="DYJ17"/>
      <c r="DYK17"/>
      <c r="DYL17"/>
      <c r="DYM17"/>
      <c r="DYN17"/>
      <c r="DYO17"/>
      <c r="DYP17"/>
      <c r="DYQ17"/>
      <c r="DYR17"/>
      <c r="DYS17"/>
      <c r="DYT17"/>
      <c r="DYU17"/>
      <c r="DYV17"/>
      <c r="DYW17"/>
      <c r="DYX17"/>
      <c r="DYY17"/>
      <c r="DYZ17"/>
      <c r="DZA17"/>
      <c r="DZB17"/>
      <c r="DZC17"/>
      <c r="DZD17"/>
      <c r="DZE17"/>
      <c r="DZF17"/>
      <c r="DZG17"/>
      <c r="DZH17"/>
      <c r="DZI17"/>
      <c r="DZJ17"/>
      <c r="DZK17"/>
      <c r="DZL17"/>
      <c r="DZM17"/>
      <c r="DZN17"/>
      <c r="DZO17"/>
      <c r="DZP17"/>
      <c r="DZQ17"/>
      <c r="DZR17"/>
      <c r="DZS17"/>
      <c r="DZT17"/>
      <c r="DZU17"/>
      <c r="DZV17"/>
      <c r="DZW17"/>
      <c r="DZX17"/>
      <c r="DZY17"/>
      <c r="DZZ17"/>
      <c r="EAA17"/>
      <c r="EAB17"/>
      <c r="EAC17"/>
      <c r="EAD17"/>
      <c r="EAE17"/>
      <c r="EAF17"/>
      <c r="EAG17"/>
      <c r="EAH17"/>
      <c r="EAI17"/>
      <c r="EAJ17"/>
      <c r="EAK17"/>
      <c r="EAL17"/>
      <c r="EAM17"/>
      <c r="EAN17"/>
      <c r="EAO17"/>
      <c r="EAP17"/>
      <c r="EAQ17"/>
      <c r="EAR17"/>
      <c r="EAS17"/>
      <c r="EAT17"/>
      <c r="EAU17"/>
      <c r="EAV17"/>
      <c r="EAW17"/>
      <c r="EAX17"/>
      <c r="EAY17"/>
      <c r="EAZ17"/>
      <c r="EBA17"/>
      <c r="EBB17"/>
      <c r="EBC17"/>
      <c r="EBD17"/>
      <c r="EBE17"/>
      <c r="EBF17"/>
      <c r="EBG17"/>
      <c r="EBH17"/>
      <c r="EBI17"/>
      <c r="EBJ17"/>
      <c r="EBK17"/>
      <c r="EBL17"/>
      <c r="EBM17"/>
      <c r="EBN17"/>
      <c r="EBO17"/>
      <c r="EBP17"/>
      <c r="EBQ17"/>
      <c r="EBR17"/>
      <c r="EBS17"/>
      <c r="EBT17"/>
      <c r="EBU17"/>
      <c r="EBV17"/>
      <c r="EBW17"/>
      <c r="EBX17"/>
      <c r="EBY17"/>
      <c r="EBZ17"/>
      <c r="ECA17"/>
      <c r="ECB17"/>
      <c r="ECC17"/>
      <c r="ECD17"/>
      <c r="ECE17"/>
      <c r="ECF17"/>
      <c r="ECG17"/>
      <c r="ECH17"/>
      <c r="ECI17"/>
      <c r="ECJ17"/>
      <c r="ECK17"/>
      <c r="ECL17"/>
      <c r="ECM17"/>
      <c r="ECN17"/>
      <c r="ECO17"/>
      <c r="ECP17"/>
      <c r="ECQ17"/>
      <c r="ECR17"/>
      <c r="ECS17"/>
      <c r="ECT17"/>
      <c r="ECU17"/>
      <c r="ECV17"/>
      <c r="ECW17"/>
      <c r="ECX17"/>
      <c r="ECY17"/>
      <c r="ECZ17"/>
      <c r="EDA17"/>
      <c r="EDB17"/>
      <c r="EDC17"/>
      <c r="EDD17"/>
      <c r="EDE17"/>
      <c r="EDF17"/>
      <c r="EDG17"/>
      <c r="EDH17"/>
      <c r="EDI17"/>
      <c r="EDJ17"/>
      <c r="EDK17"/>
      <c r="EDL17"/>
      <c r="EDM17"/>
      <c r="EDN17"/>
      <c r="EDO17"/>
      <c r="EDP17"/>
      <c r="EDQ17"/>
      <c r="EDR17"/>
      <c r="EDS17"/>
      <c r="EDT17"/>
      <c r="EDU17"/>
      <c r="EDV17"/>
      <c r="EDW17"/>
      <c r="EDX17"/>
      <c r="EDY17"/>
      <c r="EDZ17"/>
      <c r="EEA17"/>
      <c r="EEB17"/>
      <c r="EEC17"/>
      <c r="EED17"/>
      <c r="EEE17"/>
      <c r="EEF17"/>
      <c r="EEG17"/>
      <c r="EEH17"/>
      <c r="EEI17"/>
      <c r="EEJ17"/>
      <c r="EEK17"/>
      <c r="EEL17"/>
      <c r="EEM17"/>
      <c r="EEN17"/>
      <c r="EEO17"/>
      <c r="EEP17"/>
      <c r="EEQ17"/>
      <c r="EER17"/>
      <c r="EES17"/>
      <c r="EET17"/>
      <c r="EEU17"/>
      <c r="EEV17"/>
      <c r="EEW17"/>
      <c r="EEX17"/>
      <c r="EEY17"/>
      <c r="EEZ17"/>
      <c r="EFA17"/>
      <c r="EFB17"/>
      <c r="EFC17"/>
      <c r="EFD17"/>
      <c r="EFE17"/>
      <c r="EFF17"/>
      <c r="EFG17"/>
      <c r="EFH17"/>
      <c r="EFI17"/>
      <c r="EFJ17"/>
      <c r="EFK17"/>
      <c r="EFL17"/>
      <c r="EFM17"/>
      <c r="EFN17"/>
      <c r="EFO17"/>
      <c r="EFP17"/>
      <c r="EFQ17"/>
      <c r="EFR17"/>
      <c r="EFS17"/>
      <c r="EFT17"/>
      <c r="EFU17"/>
      <c r="EFV17"/>
      <c r="EFW17"/>
      <c r="EFX17"/>
      <c r="EFY17"/>
      <c r="EFZ17"/>
      <c r="EGA17"/>
      <c r="EGB17"/>
      <c r="EGC17"/>
      <c r="EGD17"/>
      <c r="EGE17"/>
      <c r="EGF17"/>
      <c r="EGG17"/>
      <c r="EGH17"/>
      <c r="EGI17"/>
      <c r="EGJ17"/>
      <c r="EGK17"/>
      <c r="EGL17"/>
      <c r="EGM17"/>
      <c r="EGN17"/>
      <c r="EGO17"/>
      <c r="EGP17"/>
      <c r="EGQ17"/>
      <c r="EGR17"/>
      <c r="EGS17"/>
      <c r="EGT17"/>
      <c r="EGU17"/>
      <c r="EGV17"/>
      <c r="EGW17"/>
      <c r="EGX17"/>
      <c r="EGY17"/>
      <c r="EGZ17"/>
      <c r="EHA17"/>
      <c r="EHB17"/>
      <c r="EHC17"/>
      <c r="EHD17"/>
      <c r="EHE17"/>
      <c r="EHF17"/>
      <c r="EHG17"/>
      <c r="EHH17"/>
      <c r="EHI17"/>
      <c r="EHJ17"/>
      <c r="EHK17"/>
      <c r="EHL17"/>
      <c r="EHM17"/>
      <c r="EHN17"/>
      <c r="EHO17"/>
      <c r="EHP17"/>
      <c r="EHQ17"/>
      <c r="EHR17"/>
      <c r="EHS17"/>
      <c r="EHT17"/>
      <c r="EHU17"/>
      <c r="EHV17"/>
      <c r="EHW17"/>
      <c r="EHX17"/>
      <c r="EHY17"/>
      <c r="EHZ17"/>
      <c r="EIA17"/>
      <c r="EIB17"/>
      <c r="EIC17"/>
      <c r="EID17"/>
      <c r="EIE17"/>
      <c r="EIF17"/>
      <c r="EIG17"/>
      <c r="EIH17"/>
      <c r="EII17"/>
      <c r="EIJ17"/>
      <c r="EIK17"/>
      <c r="EIL17"/>
      <c r="EIM17"/>
      <c r="EIN17"/>
      <c r="EIO17"/>
      <c r="EIP17"/>
      <c r="EIQ17"/>
      <c r="EIR17"/>
      <c r="EIS17"/>
      <c r="EIT17"/>
      <c r="EIU17"/>
      <c r="EIV17"/>
      <c r="EIW17"/>
      <c r="EIX17"/>
      <c r="EIY17"/>
      <c r="EIZ17"/>
      <c r="EJA17"/>
      <c r="EJB17"/>
      <c r="EJC17"/>
      <c r="EJD17"/>
      <c r="EJE17"/>
      <c r="EJF17"/>
      <c r="EJG17"/>
      <c r="EJH17"/>
      <c r="EJI17"/>
      <c r="EJJ17"/>
      <c r="EJK17"/>
      <c r="EJL17"/>
      <c r="EJM17"/>
      <c r="EJN17"/>
      <c r="EJO17"/>
      <c r="EJP17"/>
      <c r="EJQ17"/>
      <c r="EJR17"/>
      <c r="EJS17"/>
      <c r="EJT17"/>
      <c r="EJU17"/>
      <c r="EJV17"/>
      <c r="EJW17"/>
      <c r="EJX17"/>
      <c r="EJY17"/>
      <c r="EJZ17"/>
      <c r="EKA17"/>
      <c r="EKB17"/>
      <c r="EKC17"/>
      <c r="EKD17"/>
      <c r="EKE17"/>
      <c r="EKF17"/>
      <c r="EKG17"/>
      <c r="EKH17"/>
      <c r="EKI17"/>
      <c r="EKJ17"/>
      <c r="EKK17"/>
      <c r="EKL17"/>
      <c r="EKM17"/>
      <c r="EKN17"/>
      <c r="EKO17"/>
      <c r="EKP17"/>
      <c r="EKQ17"/>
      <c r="EKR17"/>
      <c r="EKS17"/>
      <c r="EKT17"/>
      <c r="EKU17"/>
      <c r="EKV17"/>
      <c r="EKW17"/>
      <c r="EKX17"/>
      <c r="EKY17"/>
      <c r="EKZ17"/>
      <c r="ELA17"/>
      <c r="ELB17"/>
      <c r="ELC17"/>
      <c r="ELD17"/>
      <c r="ELE17"/>
      <c r="ELF17"/>
      <c r="ELG17"/>
      <c r="ELH17"/>
      <c r="ELI17"/>
      <c r="ELJ17"/>
      <c r="ELK17"/>
      <c r="ELL17"/>
      <c r="ELM17"/>
      <c r="ELN17"/>
      <c r="ELO17"/>
      <c r="ELP17"/>
      <c r="ELQ17"/>
      <c r="ELR17"/>
      <c r="ELS17"/>
      <c r="ELT17"/>
      <c r="ELU17"/>
      <c r="ELV17"/>
      <c r="ELW17"/>
      <c r="ELX17"/>
      <c r="ELY17"/>
      <c r="ELZ17"/>
      <c r="EMA17"/>
      <c r="EMB17"/>
      <c r="EMC17"/>
      <c r="EMD17"/>
      <c r="EME17"/>
      <c r="EMF17"/>
      <c r="EMG17"/>
      <c r="EMH17"/>
      <c r="EMI17"/>
      <c r="EMJ17"/>
      <c r="EMK17"/>
      <c r="EML17"/>
      <c r="EMM17"/>
      <c r="EMN17"/>
      <c r="EMO17"/>
      <c r="EMP17"/>
      <c r="EMQ17"/>
      <c r="EMR17"/>
      <c r="EMS17"/>
      <c r="EMT17"/>
      <c r="EMU17"/>
      <c r="EMV17"/>
      <c r="EMW17"/>
      <c r="EMX17"/>
      <c r="EMY17"/>
      <c r="EMZ17"/>
      <c r="ENA17"/>
      <c r="ENB17"/>
      <c r="ENC17"/>
      <c r="END17"/>
      <c r="ENE17"/>
      <c r="ENF17"/>
      <c r="ENG17"/>
      <c r="ENH17"/>
      <c r="ENI17"/>
      <c r="ENJ17"/>
      <c r="ENK17"/>
      <c r="ENL17"/>
      <c r="ENM17"/>
      <c r="ENN17"/>
      <c r="ENO17"/>
      <c r="ENP17"/>
      <c r="ENQ17"/>
      <c r="ENR17"/>
      <c r="ENS17"/>
      <c r="ENT17"/>
      <c r="ENU17"/>
      <c r="ENV17"/>
      <c r="ENW17"/>
      <c r="ENX17"/>
      <c r="ENY17"/>
      <c r="ENZ17"/>
      <c r="EOA17"/>
      <c r="EOB17"/>
      <c r="EOC17"/>
      <c r="EOD17"/>
      <c r="EOE17"/>
      <c r="EOF17"/>
      <c r="EOG17"/>
      <c r="EOH17"/>
      <c r="EOI17"/>
      <c r="EOJ17"/>
      <c r="EOK17"/>
      <c r="EOL17"/>
      <c r="EOM17"/>
      <c r="EON17"/>
      <c r="EOO17"/>
      <c r="EOP17"/>
      <c r="EOQ17"/>
      <c r="EOR17"/>
      <c r="EOS17"/>
      <c r="EOT17"/>
      <c r="EOU17"/>
      <c r="EOV17"/>
      <c r="EOW17"/>
      <c r="EOX17"/>
      <c r="EOY17"/>
      <c r="EOZ17"/>
      <c r="EPA17"/>
      <c r="EPB17"/>
      <c r="EPC17"/>
      <c r="EPD17"/>
      <c r="EPE17"/>
      <c r="EPF17"/>
      <c r="EPG17"/>
      <c r="EPH17"/>
      <c r="EPI17"/>
      <c r="EPJ17"/>
      <c r="EPK17"/>
      <c r="EPL17"/>
      <c r="EPM17"/>
      <c r="EPN17"/>
      <c r="EPO17"/>
      <c r="EPP17"/>
      <c r="EPQ17"/>
      <c r="EPR17"/>
      <c r="EPS17"/>
      <c r="EPT17"/>
      <c r="EPU17"/>
      <c r="EPV17"/>
      <c r="EPW17"/>
      <c r="EPX17"/>
      <c r="EPY17"/>
      <c r="EPZ17"/>
      <c r="EQA17"/>
      <c r="EQB17"/>
      <c r="EQC17"/>
      <c r="EQD17"/>
      <c r="EQE17"/>
      <c r="EQF17"/>
      <c r="EQG17"/>
      <c r="EQH17"/>
      <c r="EQI17"/>
      <c r="EQJ17"/>
      <c r="EQK17"/>
      <c r="EQL17"/>
      <c r="EQM17"/>
      <c r="EQN17"/>
      <c r="EQO17"/>
      <c r="EQP17"/>
      <c r="EQQ17"/>
      <c r="EQR17"/>
      <c r="EQS17"/>
      <c r="EQT17"/>
      <c r="EQU17"/>
      <c r="EQV17"/>
      <c r="EQW17"/>
      <c r="EQX17"/>
      <c r="EQY17"/>
      <c r="EQZ17"/>
      <c r="ERA17"/>
      <c r="ERB17"/>
      <c r="ERC17"/>
      <c r="ERD17"/>
      <c r="ERE17"/>
      <c r="ERF17"/>
      <c r="ERG17"/>
      <c r="ERH17"/>
      <c r="ERI17"/>
      <c r="ERJ17"/>
      <c r="ERK17"/>
      <c r="ERL17"/>
      <c r="ERM17"/>
      <c r="ERN17"/>
      <c r="ERO17"/>
      <c r="ERP17"/>
      <c r="ERQ17"/>
      <c r="ERR17"/>
      <c r="ERS17"/>
      <c r="ERT17"/>
      <c r="ERU17"/>
      <c r="ERV17"/>
      <c r="ERW17"/>
      <c r="ERX17"/>
      <c r="ERY17"/>
      <c r="ERZ17"/>
      <c r="ESA17"/>
      <c r="ESB17"/>
      <c r="ESC17"/>
      <c r="ESD17"/>
      <c r="ESE17"/>
      <c r="ESF17"/>
      <c r="ESG17"/>
      <c r="ESH17"/>
      <c r="ESI17"/>
      <c r="ESJ17"/>
      <c r="ESK17"/>
      <c r="ESL17"/>
      <c r="ESM17"/>
      <c r="ESN17"/>
      <c r="ESO17"/>
      <c r="ESP17"/>
      <c r="ESQ17"/>
      <c r="ESR17"/>
      <c r="ESS17"/>
      <c r="EST17"/>
      <c r="ESU17"/>
      <c r="ESV17"/>
      <c r="ESW17"/>
      <c r="ESX17"/>
      <c r="ESY17"/>
      <c r="ESZ17"/>
      <c r="ETA17"/>
      <c r="ETB17"/>
      <c r="ETC17"/>
      <c r="ETD17"/>
      <c r="ETE17"/>
      <c r="ETF17"/>
      <c r="ETG17"/>
      <c r="ETH17"/>
      <c r="ETI17"/>
      <c r="ETJ17"/>
      <c r="ETK17"/>
      <c r="ETL17"/>
      <c r="ETM17"/>
      <c r="ETN17"/>
      <c r="ETO17"/>
      <c r="ETP17"/>
      <c r="ETQ17"/>
      <c r="ETR17"/>
      <c r="ETS17"/>
      <c r="ETT17"/>
      <c r="ETU17"/>
      <c r="ETV17"/>
      <c r="ETW17"/>
      <c r="ETX17"/>
      <c r="ETY17"/>
      <c r="ETZ17"/>
      <c r="EUA17"/>
      <c r="EUB17"/>
      <c r="EUC17"/>
      <c r="EUD17"/>
      <c r="EUE17"/>
      <c r="EUF17"/>
      <c r="EUG17"/>
      <c r="EUH17"/>
      <c r="EUI17"/>
      <c r="EUJ17"/>
      <c r="EUK17"/>
      <c r="EUL17"/>
      <c r="EUM17"/>
      <c r="EUN17"/>
      <c r="EUO17"/>
      <c r="EUP17"/>
      <c r="EUQ17"/>
      <c r="EUR17"/>
      <c r="EUS17"/>
      <c r="EUT17"/>
      <c r="EUU17"/>
      <c r="EUV17"/>
      <c r="EUW17"/>
      <c r="EUX17"/>
      <c r="EUY17"/>
      <c r="EUZ17"/>
      <c r="EVA17"/>
      <c r="EVB17"/>
      <c r="EVC17"/>
      <c r="EVD17"/>
      <c r="EVE17"/>
      <c r="EVF17"/>
      <c r="EVG17"/>
      <c r="EVH17"/>
      <c r="EVI17"/>
      <c r="EVJ17"/>
      <c r="EVK17"/>
      <c r="EVL17"/>
      <c r="EVM17"/>
      <c r="EVN17"/>
      <c r="EVO17"/>
      <c r="EVP17"/>
      <c r="EVQ17"/>
      <c r="EVR17"/>
      <c r="EVS17"/>
      <c r="EVT17"/>
      <c r="EVU17"/>
      <c r="EVV17"/>
      <c r="EVW17"/>
      <c r="EVX17"/>
      <c r="EVY17"/>
      <c r="EVZ17"/>
      <c r="EWA17"/>
      <c r="EWB17"/>
      <c r="EWC17"/>
      <c r="EWD17"/>
      <c r="EWE17"/>
      <c r="EWF17"/>
      <c r="EWG17"/>
      <c r="EWH17"/>
      <c r="EWI17"/>
      <c r="EWJ17"/>
      <c r="EWK17"/>
      <c r="EWL17"/>
      <c r="EWM17"/>
      <c r="EWN17"/>
      <c r="EWO17"/>
      <c r="EWP17"/>
      <c r="EWQ17"/>
      <c r="EWR17"/>
      <c r="EWS17"/>
      <c r="EWT17"/>
      <c r="EWU17"/>
      <c r="EWV17"/>
      <c r="EWW17"/>
      <c r="EWX17"/>
      <c r="EWY17"/>
      <c r="EWZ17"/>
      <c r="EXA17"/>
      <c r="EXB17"/>
      <c r="EXC17"/>
      <c r="EXD17"/>
      <c r="EXE17"/>
      <c r="EXF17"/>
      <c r="EXG17"/>
      <c r="EXH17"/>
      <c r="EXI17"/>
      <c r="EXJ17"/>
      <c r="EXK17"/>
      <c r="EXL17"/>
      <c r="EXM17"/>
      <c r="EXN17"/>
      <c r="EXO17"/>
      <c r="EXP17"/>
      <c r="EXQ17"/>
      <c r="EXR17"/>
      <c r="EXS17"/>
      <c r="EXT17"/>
      <c r="EXU17"/>
      <c r="EXV17"/>
      <c r="EXW17"/>
      <c r="EXX17"/>
      <c r="EXY17"/>
      <c r="EXZ17"/>
      <c r="EYA17"/>
      <c r="EYB17"/>
      <c r="EYC17"/>
      <c r="EYD17"/>
      <c r="EYE17"/>
      <c r="EYF17"/>
      <c r="EYG17"/>
      <c r="EYH17"/>
      <c r="EYI17"/>
      <c r="EYJ17"/>
      <c r="EYK17"/>
      <c r="EYL17"/>
      <c r="EYM17"/>
      <c r="EYN17"/>
      <c r="EYO17"/>
      <c r="EYP17"/>
      <c r="EYQ17"/>
      <c r="EYR17"/>
      <c r="EYS17"/>
      <c r="EYT17"/>
      <c r="EYU17"/>
      <c r="EYV17"/>
      <c r="EYW17"/>
      <c r="EYX17"/>
      <c r="EYY17"/>
      <c r="EYZ17"/>
      <c r="EZA17"/>
      <c r="EZB17"/>
      <c r="EZC17"/>
      <c r="EZD17"/>
      <c r="EZE17"/>
      <c r="EZF17"/>
      <c r="EZG17"/>
      <c r="EZH17"/>
      <c r="EZI17"/>
      <c r="EZJ17"/>
      <c r="EZK17"/>
      <c r="EZL17"/>
      <c r="EZM17"/>
      <c r="EZN17"/>
      <c r="EZO17"/>
      <c r="EZP17"/>
      <c r="EZQ17"/>
      <c r="EZR17"/>
      <c r="EZS17"/>
      <c r="EZT17"/>
      <c r="EZU17"/>
      <c r="EZV17"/>
      <c r="EZW17"/>
      <c r="EZX17"/>
      <c r="EZY17"/>
      <c r="EZZ17"/>
      <c r="FAA17"/>
      <c r="FAB17"/>
      <c r="FAC17"/>
      <c r="FAD17"/>
      <c r="FAE17"/>
      <c r="FAF17"/>
      <c r="FAG17"/>
      <c r="FAH17"/>
      <c r="FAI17"/>
      <c r="FAJ17"/>
      <c r="FAK17"/>
      <c r="FAL17"/>
      <c r="FAM17"/>
      <c r="FAN17"/>
      <c r="FAO17"/>
      <c r="FAP17"/>
      <c r="FAQ17"/>
      <c r="FAR17"/>
      <c r="FAS17"/>
      <c r="FAT17"/>
      <c r="FAU17"/>
      <c r="FAV17"/>
      <c r="FAW17"/>
      <c r="FAX17"/>
      <c r="FAY17"/>
      <c r="FAZ17"/>
      <c r="FBA17"/>
      <c r="FBB17"/>
      <c r="FBC17"/>
      <c r="FBD17"/>
      <c r="FBE17"/>
      <c r="FBF17"/>
      <c r="FBG17"/>
      <c r="FBH17"/>
      <c r="FBI17"/>
      <c r="FBJ17"/>
      <c r="FBK17"/>
      <c r="FBL17"/>
      <c r="FBM17"/>
      <c r="FBN17"/>
      <c r="FBO17"/>
      <c r="FBP17"/>
      <c r="FBQ17"/>
      <c r="FBR17"/>
      <c r="FBS17"/>
      <c r="FBT17"/>
      <c r="FBU17"/>
      <c r="FBV17"/>
      <c r="FBW17"/>
      <c r="FBX17"/>
      <c r="FBY17"/>
      <c r="FBZ17"/>
      <c r="FCA17"/>
      <c r="FCB17"/>
      <c r="FCC17"/>
      <c r="FCD17"/>
      <c r="FCE17"/>
      <c r="FCF17"/>
      <c r="FCG17"/>
      <c r="FCH17"/>
      <c r="FCI17"/>
      <c r="FCJ17"/>
      <c r="FCK17"/>
      <c r="FCL17"/>
      <c r="FCM17"/>
      <c r="FCN17"/>
      <c r="FCO17"/>
      <c r="FCP17"/>
      <c r="FCQ17"/>
      <c r="FCR17"/>
      <c r="FCS17"/>
      <c r="FCT17"/>
      <c r="FCU17"/>
      <c r="FCV17"/>
      <c r="FCW17"/>
      <c r="FCX17"/>
      <c r="FCY17"/>
      <c r="FCZ17"/>
      <c r="FDA17"/>
      <c r="FDB17"/>
      <c r="FDC17"/>
      <c r="FDD17"/>
      <c r="FDE17"/>
      <c r="FDF17"/>
      <c r="FDG17"/>
      <c r="FDH17"/>
      <c r="FDI17"/>
      <c r="FDJ17"/>
      <c r="FDK17"/>
      <c r="FDL17"/>
      <c r="FDM17"/>
      <c r="FDN17"/>
      <c r="FDO17"/>
      <c r="FDP17"/>
      <c r="FDQ17"/>
      <c r="FDR17"/>
      <c r="FDS17"/>
      <c r="FDT17"/>
      <c r="FDU17"/>
      <c r="FDV17"/>
      <c r="FDW17"/>
      <c r="FDX17"/>
      <c r="FDY17"/>
      <c r="FDZ17"/>
      <c r="FEA17"/>
      <c r="FEB17"/>
      <c r="FEC17"/>
      <c r="FED17"/>
      <c r="FEE17"/>
      <c r="FEF17"/>
      <c r="FEG17"/>
      <c r="FEH17"/>
      <c r="FEI17"/>
      <c r="FEJ17"/>
      <c r="FEK17"/>
      <c r="FEL17"/>
      <c r="FEM17"/>
      <c r="FEN17"/>
      <c r="FEO17"/>
      <c r="FEP17"/>
      <c r="FEQ17"/>
      <c r="FER17"/>
      <c r="FES17"/>
      <c r="FET17"/>
      <c r="FEU17"/>
      <c r="FEV17"/>
      <c r="FEW17"/>
      <c r="FEX17"/>
      <c r="FEY17"/>
      <c r="FEZ17"/>
      <c r="FFA17"/>
      <c r="FFB17"/>
      <c r="FFC17"/>
      <c r="FFD17"/>
      <c r="FFE17"/>
      <c r="FFF17"/>
      <c r="FFG17"/>
      <c r="FFH17"/>
      <c r="FFI17"/>
      <c r="FFJ17"/>
      <c r="FFK17"/>
      <c r="FFL17"/>
      <c r="FFM17"/>
      <c r="FFN17"/>
      <c r="FFO17"/>
      <c r="FFP17"/>
      <c r="FFQ17"/>
      <c r="FFR17"/>
      <c r="FFS17"/>
      <c r="FFT17"/>
      <c r="FFU17"/>
      <c r="FFV17"/>
      <c r="FFW17"/>
      <c r="FFX17"/>
      <c r="FFY17"/>
      <c r="FFZ17"/>
      <c r="FGA17"/>
      <c r="FGB17"/>
      <c r="FGC17"/>
      <c r="FGD17"/>
      <c r="FGE17"/>
      <c r="FGF17"/>
      <c r="FGG17"/>
      <c r="FGH17"/>
      <c r="FGI17"/>
      <c r="FGJ17"/>
      <c r="FGK17"/>
      <c r="FGL17"/>
      <c r="FGM17"/>
      <c r="FGN17"/>
      <c r="FGO17"/>
      <c r="FGP17"/>
      <c r="FGQ17"/>
      <c r="FGR17"/>
      <c r="FGS17"/>
      <c r="FGT17"/>
      <c r="FGU17"/>
      <c r="FGV17"/>
      <c r="FGW17"/>
      <c r="FGX17"/>
      <c r="FGY17"/>
      <c r="FGZ17"/>
      <c r="FHA17"/>
      <c r="FHB17"/>
      <c r="FHC17"/>
      <c r="FHD17"/>
      <c r="FHE17"/>
      <c r="FHF17"/>
      <c r="FHG17"/>
      <c r="FHH17"/>
      <c r="FHI17"/>
      <c r="FHJ17"/>
      <c r="FHK17"/>
      <c r="FHL17"/>
      <c r="FHM17"/>
      <c r="FHN17"/>
      <c r="FHO17"/>
      <c r="FHP17"/>
      <c r="FHQ17"/>
      <c r="FHR17"/>
      <c r="FHS17"/>
      <c r="FHT17"/>
      <c r="FHU17"/>
      <c r="FHV17"/>
      <c r="FHW17"/>
      <c r="FHX17"/>
      <c r="FHY17"/>
      <c r="FHZ17"/>
      <c r="FIA17"/>
      <c r="FIB17"/>
      <c r="FIC17"/>
      <c r="FID17"/>
      <c r="FIE17"/>
      <c r="FIF17"/>
      <c r="FIG17"/>
      <c r="FIH17"/>
      <c r="FII17"/>
      <c r="FIJ17"/>
      <c r="FIK17"/>
      <c r="FIL17"/>
      <c r="FIM17"/>
      <c r="FIN17"/>
      <c r="FIO17"/>
      <c r="FIP17"/>
      <c r="FIQ17"/>
      <c r="FIR17"/>
      <c r="FIS17"/>
      <c r="FIT17"/>
      <c r="FIU17"/>
      <c r="FIV17"/>
      <c r="FIW17"/>
      <c r="FIX17"/>
      <c r="FIY17"/>
      <c r="FIZ17"/>
      <c r="FJA17"/>
      <c r="FJB17"/>
      <c r="FJC17"/>
      <c r="FJD17"/>
      <c r="FJE17"/>
      <c r="FJF17"/>
      <c r="FJG17"/>
      <c r="FJH17"/>
      <c r="FJI17"/>
      <c r="FJJ17"/>
      <c r="FJK17"/>
      <c r="FJL17"/>
      <c r="FJM17"/>
      <c r="FJN17"/>
      <c r="FJO17"/>
      <c r="FJP17"/>
      <c r="FJQ17"/>
      <c r="FJR17"/>
      <c r="FJS17"/>
      <c r="FJT17"/>
      <c r="FJU17"/>
      <c r="FJV17"/>
      <c r="FJW17"/>
      <c r="FJX17"/>
      <c r="FJY17"/>
      <c r="FJZ17"/>
      <c r="FKA17"/>
      <c r="FKB17"/>
      <c r="FKC17"/>
      <c r="FKD17"/>
      <c r="FKE17"/>
      <c r="FKF17"/>
      <c r="FKG17"/>
      <c r="FKH17"/>
      <c r="FKI17"/>
      <c r="FKJ17"/>
      <c r="FKK17"/>
      <c r="FKL17"/>
      <c r="FKM17"/>
      <c r="FKN17"/>
      <c r="FKO17"/>
      <c r="FKP17"/>
      <c r="FKQ17"/>
      <c r="FKR17"/>
      <c r="FKS17"/>
      <c r="FKT17"/>
      <c r="FKU17"/>
      <c r="FKV17"/>
      <c r="FKW17"/>
      <c r="FKX17"/>
      <c r="FKY17"/>
      <c r="FKZ17"/>
      <c r="FLA17"/>
      <c r="FLB17"/>
      <c r="FLC17"/>
      <c r="FLD17"/>
      <c r="FLE17"/>
      <c r="FLF17"/>
      <c r="FLG17"/>
      <c r="FLH17"/>
      <c r="FLI17"/>
      <c r="FLJ17"/>
      <c r="FLK17"/>
      <c r="FLL17"/>
      <c r="FLM17"/>
      <c r="FLN17"/>
      <c r="FLO17"/>
      <c r="FLP17"/>
      <c r="FLQ17"/>
      <c r="FLR17"/>
      <c r="FLS17"/>
      <c r="FLT17"/>
      <c r="FLU17"/>
      <c r="FLV17"/>
      <c r="FLW17"/>
      <c r="FLX17"/>
      <c r="FLY17"/>
      <c r="FLZ17"/>
      <c r="FMA17"/>
      <c r="FMB17"/>
      <c r="FMC17"/>
      <c r="FMD17"/>
      <c r="FME17"/>
      <c r="FMF17"/>
      <c r="FMG17"/>
      <c r="FMH17"/>
      <c r="FMI17"/>
      <c r="FMJ17"/>
      <c r="FMK17"/>
      <c r="FML17"/>
      <c r="FMM17"/>
      <c r="FMN17"/>
      <c r="FMO17"/>
      <c r="FMP17"/>
      <c r="FMQ17"/>
      <c r="FMR17"/>
      <c r="FMS17"/>
      <c r="FMT17"/>
      <c r="FMU17"/>
      <c r="FMV17"/>
      <c r="FMW17"/>
      <c r="FMX17"/>
      <c r="FMY17"/>
      <c r="FMZ17"/>
      <c r="FNA17"/>
      <c r="FNB17"/>
      <c r="FNC17"/>
      <c r="FND17"/>
      <c r="FNE17"/>
      <c r="FNF17"/>
      <c r="FNG17"/>
      <c r="FNH17"/>
      <c r="FNI17"/>
      <c r="FNJ17"/>
      <c r="FNK17"/>
      <c r="FNL17"/>
      <c r="FNM17"/>
      <c r="FNN17"/>
      <c r="FNO17"/>
      <c r="FNP17"/>
      <c r="FNQ17"/>
      <c r="FNR17"/>
      <c r="FNS17"/>
      <c r="FNT17"/>
      <c r="FNU17"/>
      <c r="FNV17"/>
      <c r="FNW17"/>
      <c r="FNX17"/>
      <c r="FNY17"/>
      <c r="FNZ17"/>
      <c r="FOA17"/>
      <c r="FOB17"/>
      <c r="FOC17"/>
      <c r="FOD17"/>
      <c r="FOE17"/>
      <c r="FOF17"/>
      <c r="FOG17"/>
      <c r="FOH17"/>
      <c r="FOI17"/>
      <c r="FOJ17"/>
      <c r="FOK17"/>
      <c r="FOL17"/>
      <c r="FOM17"/>
      <c r="FON17"/>
      <c r="FOO17"/>
      <c r="FOP17"/>
      <c r="FOQ17"/>
      <c r="FOR17"/>
      <c r="FOS17"/>
      <c r="FOT17"/>
      <c r="FOU17"/>
      <c r="FOV17"/>
      <c r="FOW17"/>
      <c r="FOX17"/>
      <c r="FOY17"/>
      <c r="FOZ17"/>
      <c r="FPA17"/>
      <c r="FPB17"/>
      <c r="FPC17"/>
      <c r="FPD17"/>
      <c r="FPE17"/>
      <c r="FPF17"/>
      <c r="FPG17"/>
      <c r="FPH17"/>
      <c r="FPI17"/>
      <c r="FPJ17"/>
      <c r="FPK17"/>
      <c r="FPL17"/>
      <c r="FPM17"/>
      <c r="FPN17"/>
      <c r="FPO17"/>
      <c r="FPP17"/>
      <c r="FPQ17"/>
      <c r="FPR17"/>
      <c r="FPS17"/>
      <c r="FPT17"/>
      <c r="FPU17"/>
      <c r="FPV17"/>
      <c r="FPW17"/>
      <c r="FPX17"/>
      <c r="FPY17"/>
      <c r="FPZ17"/>
      <c r="FQA17"/>
      <c r="FQB17"/>
      <c r="FQC17"/>
      <c r="FQD17"/>
      <c r="FQE17"/>
      <c r="FQF17"/>
      <c r="FQG17"/>
      <c r="FQH17"/>
      <c r="FQI17"/>
      <c r="FQJ17"/>
      <c r="FQK17"/>
      <c r="FQL17"/>
      <c r="FQM17"/>
      <c r="FQN17"/>
      <c r="FQO17"/>
      <c r="FQP17"/>
      <c r="FQQ17"/>
      <c r="FQR17"/>
      <c r="FQS17"/>
      <c r="FQT17"/>
      <c r="FQU17"/>
      <c r="FQV17"/>
      <c r="FQW17"/>
      <c r="FQX17"/>
      <c r="FQY17"/>
      <c r="FQZ17"/>
      <c r="FRA17"/>
      <c r="FRB17"/>
      <c r="FRC17"/>
      <c r="FRD17"/>
      <c r="FRE17"/>
      <c r="FRF17"/>
      <c r="FRG17"/>
      <c r="FRH17"/>
      <c r="FRI17"/>
      <c r="FRJ17"/>
      <c r="FRK17"/>
      <c r="FRL17"/>
      <c r="FRM17"/>
      <c r="FRN17"/>
      <c r="FRO17"/>
      <c r="FRP17"/>
      <c r="FRQ17"/>
      <c r="FRR17"/>
      <c r="FRS17"/>
      <c r="FRT17"/>
      <c r="FRU17"/>
      <c r="FRV17"/>
      <c r="FRW17"/>
      <c r="FRX17"/>
      <c r="FRY17"/>
      <c r="FRZ17"/>
      <c r="FSA17"/>
      <c r="FSB17"/>
      <c r="FSC17"/>
      <c r="FSD17"/>
      <c r="FSE17"/>
      <c r="FSF17"/>
      <c r="FSG17"/>
      <c r="FSH17"/>
      <c r="FSI17"/>
      <c r="FSJ17"/>
      <c r="FSK17"/>
      <c r="FSL17"/>
      <c r="FSM17"/>
      <c r="FSN17"/>
      <c r="FSO17"/>
      <c r="FSP17"/>
      <c r="FSQ17"/>
      <c r="FSR17"/>
      <c r="FSS17"/>
      <c r="FST17"/>
      <c r="FSU17"/>
      <c r="FSV17"/>
      <c r="FSW17"/>
      <c r="FSX17"/>
      <c r="FSY17"/>
      <c r="FSZ17"/>
      <c r="FTA17"/>
      <c r="FTB17"/>
      <c r="FTC17"/>
      <c r="FTD17"/>
      <c r="FTE17"/>
      <c r="FTF17"/>
      <c r="FTG17"/>
      <c r="FTH17"/>
      <c r="FTI17"/>
      <c r="FTJ17"/>
      <c r="FTK17"/>
      <c r="FTL17"/>
      <c r="FTM17"/>
      <c r="FTN17"/>
      <c r="FTO17"/>
      <c r="FTP17"/>
      <c r="FTQ17"/>
      <c r="FTR17"/>
      <c r="FTS17"/>
      <c r="FTT17"/>
      <c r="FTU17"/>
      <c r="FTV17"/>
      <c r="FTW17"/>
      <c r="FTX17"/>
      <c r="FTY17"/>
      <c r="FTZ17"/>
      <c r="FUA17"/>
      <c r="FUB17"/>
      <c r="FUC17"/>
      <c r="FUD17"/>
      <c r="FUE17"/>
      <c r="FUF17"/>
      <c r="FUG17"/>
      <c r="FUH17"/>
      <c r="FUI17"/>
      <c r="FUJ17"/>
      <c r="FUK17"/>
      <c r="FUL17"/>
      <c r="FUM17"/>
      <c r="FUN17"/>
      <c r="FUO17"/>
      <c r="FUP17"/>
      <c r="FUQ17"/>
      <c r="FUR17"/>
      <c r="FUS17"/>
      <c r="FUT17"/>
      <c r="FUU17"/>
      <c r="FUV17"/>
      <c r="FUW17"/>
      <c r="FUX17"/>
      <c r="FUY17"/>
      <c r="FUZ17"/>
      <c r="FVA17"/>
      <c r="FVB17"/>
      <c r="FVC17"/>
      <c r="FVD17"/>
      <c r="FVE17"/>
      <c r="FVF17"/>
      <c r="FVG17"/>
      <c r="FVH17"/>
      <c r="FVI17"/>
      <c r="FVJ17"/>
      <c r="FVK17"/>
      <c r="FVL17"/>
      <c r="FVM17"/>
      <c r="FVN17"/>
      <c r="FVO17"/>
      <c r="FVP17"/>
      <c r="FVQ17"/>
      <c r="FVR17"/>
      <c r="FVS17"/>
      <c r="FVT17"/>
      <c r="FVU17"/>
      <c r="FVV17"/>
      <c r="FVW17"/>
      <c r="FVX17"/>
      <c r="FVY17"/>
      <c r="FVZ17"/>
      <c r="FWA17"/>
      <c r="FWB17"/>
      <c r="FWC17"/>
      <c r="FWD17"/>
      <c r="FWE17"/>
      <c r="FWF17"/>
      <c r="FWG17"/>
      <c r="FWH17"/>
      <c r="FWI17"/>
      <c r="FWJ17"/>
      <c r="FWK17"/>
      <c r="FWL17"/>
      <c r="FWM17"/>
      <c r="FWN17"/>
      <c r="FWO17"/>
      <c r="FWP17"/>
      <c r="FWQ17"/>
      <c r="FWR17"/>
      <c r="FWS17"/>
      <c r="FWT17"/>
      <c r="FWU17"/>
      <c r="FWV17"/>
      <c r="FWW17"/>
      <c r="FWX17"/>
      <c r="FWY17"/>
      <c r="FWZ17"/>
      <c r="FXA17"/>
      <c r="FXB17"/>
      <c r="FXC17"/>
      <c r="FXD17"/>
      <c r="FXE17"/>
      <c r="FXF17"/>
      <c r="FXG17"/>
      <c r="FXH17"/>
      <c r="FXI17"/>
      <c r="FXJ17"/>
      <c r="FXK17"/>
      <c r="FXL17"/>
      <c r="FXM17"/>
      <c r="FXN17"/>
      <c r="FXO17"/>
      <c r="FXP17"/>
      <c r="FXQ17"/>
      <c r="FXR17"/>
      <c r="FXS17"/>
      <c r="FXT17"/>
      <c r="FXU17"/>
      <c r="FXV17"/>
      <c r="FXW17"/>
      <c r="FXX17"/>
      <c r="FXY17"/>
      <c r="FXZ17"/>
      <c r="FYA17"/>
      <c r="FYB17"/>
      <c r="FYC17"/>
      <c r="FYD17"/>
      <c r="FYE17"/>
      <c r="FYF17"/>
      <c r="FYG17"/>
      <c r="FYH17"/>
      <c r="FYI17"/>
      <c r="FYJ17"/>
      <c r="FYK17"/>
      <c r="FYL17"/>
      <c r="FYM17"/>
      <c r="FYN17"/>
      <c r="FYO17"/>
      <c r="FYP17"/>
      <c r="FYQ17"/>
      <c r="FYR17"/>
      <c r="FYS17"/>
      <c r="FYT17"/>
      <c r="FYU17"/>
      <c r="FYV17"/>
      <c r="FYW17"/>
      <c r="FYX17"/>
      <c r="FYY17"/>
      <c r="FYZ17"/>
      <c r="FZA17"/>
      <c r="FZB17"/>
      <c r="FZC17"/>
      <c r="FZD17"/>
      <c r="FZE17"/>
      <c r="FZF17"/>
      <c r="FZG17"/>
      <c r="FZH17"/>
      <c r="FZI17"/>
      <c r="FZJ17"/>
      <c r="FZK17"/>
      <c r="FZL17"/>
      <c r="FZM17"/>
      <c r="FZN17"/>
      <c r="FZO17"/>
      <c r="FZP17"/>
      <c r="FZQ17"/>
      <c r="FZR17"/>
      <c r="FZS17"/>
      <c r="FZT17"/>
      <c r="FZU17"/>
      <c r="FZV17"/>
      <c r="FZW17"/>
      <c r="FZX17"/>
      <c r="FZY17"/>
      <c r="FZZ17"/>
      <c r="GAA17"/>
      <c r="GAB17"/>
      <c r="GAC17"/>
      <c r="GAD17"/>
      <c r="GAE17"/>
      <c r="GAF17"/>
      <c r="GAG17"/>
      <c r="GAH17"/>
      <c r="GAI17"/>
      <c r="GAJ17"/>
      <c r="GAK17"/>
      <c r="GAL17"/>
      <c r="GAM17"/>
      <c r="GAN17"/>
      <c r="GAO17"/>
      <c r="GAP17"/>
      <c r="GAQ17"/>
      <c r="GAR17"/>
      <c r="GAS17"/>
      <c r="GAT17"/>
      <c r="GAU17"/>
      <c r="GAV17"/>
      <c r="GAW17"/>
      <c r="GAX17"/>
      <c r="GAY17"/>
      <c r="GAZ17"/>
      <c r="GBA17"/>
      <c r="GBB17"/>
      <c r="GBC17"/>
      <c r="GBD17"/>
      <c r="GBE17"/>
      <c r="GBF17"/>
      <c r="GBG17"/>
      <c r="GBH17"/>
      <c r="GBI17"/>
      <c r="GBJ17"/>
      <c r="GBK17"/>
      <c r="GBL17"/>
      <c r="GBM17"/>
      <c r="GBN17"/>
      <c r="GBO17"/>
      <c r="GBP17"/>
      <c r="GBQ17"/>
      <c r="GBR17"/>
      <c r="GBS17"/>
      <c r="GBT17"/>
      <c r="GBU17"/>
      <c r="GBV17"/>
      <c r="GBW17"/>
      <c r="GBX17"/>
      <c r="GBY17"/>
      <c r="GBZ17"/>
      <c r="GCA17"/>
      <c r="GCB17"/>
      <c r="GCC17"/>
      <c r="GCD17"/>
      <c r="GCE17"/>
      <c r="GCF17"/>
      <c r="GCG17"/>
      <c r="GCH17"/>
      <c r="GCI17"/>
      <c r="GCJ17"/>
      <c r="GCK17"/>
      <c r="GCL17"/>
      <c r="GCM17"/>
      <c r="GCN17"/>
      <c r="GCO17"/>
      <c r="GCP17"/>
      <c r="GCQ17"/>
      <c r="GCR17"/>
      <c r="GCS17"/>
      <c r="GCT17"/>
      <c r="GCU17"/>
      <c r="GCV17"/>
      <c r="GCW17"/>
      <c r="GCX17"/>
      <c r="GCY17"/>
      <c r="GCZ17"/>
      <c r="GDA17"/>
      <c r="GDB17"/>
      <c r="GDC17"/>
      <c r="GDD17"/>
      <c r="GDE17"/>
      <c r="GDF17"/>
      <c r="GDG17"/>
      <c r="GDH17"/>
      <c r="GDI17"/>
      <c r="GDJ17"/>
      <c r="GDK17"/>
      <c r="GDL17"/>
      <c r="GDM17"/>
      <c r="GDN17"/>
      <c r="GDO17"/>
      <c r="GDP17"/>
      <c r="GDQ17"/>
      <c r="GDR17"/>
      <c r="GDS17"/>
      <c r="GDT17"/>
      <c r="GDU17"/>
      <c r="GDV17"/>
      <c r="GDW17"/>
      <c r="GDX17"/>
      <c r="GDY17"/>
      <c r="GDZ17"/>
      <c r="GEA17"/>
      <c r="GEB17"/>
      <c r="GEC17"/>
      <c r="GED17"/>
      <c r="GEE17"/>
      <c r="GEF17"/>
      <c r="GEG17"/>
      <c r="GEH17"/>
      <c r="GEI17"/>
      <c r="GEJ17"/>
      <c r="GEK17"/>
      <c r="GEL17"/>
      <c r="GEM17"/>
      <c r="GEN17"/>
      <c r="GEO17"/>
      <c r="GEP17"/>
      <c r="GEQ17"/>
      <c r="GER17"/>
      <c r="GES17"/>
      <c r="GET17"/>
      <c r="GEU17"/>
      <c r="GEV17"/>
      <c r="GEW17"/>
      <c r="GEX17"/>
      <c r="GEY17"/>
      <c r="GEZ17"/>
      <c r="GFA17"/>
      <c r="GFB17"/>
      <c r="GFC17"/>
      <c r="GFD17"/>
      <c r="GFE17"/>
      <c r="GFF17"/>
      <c r="GFG17"/>
      <c r="GFH17"/>
      <c r="GFI17"/>
      <c r="GFJ17"/>
      <c r="GFK17"/>
      <c r="GFL17"/>
      <c r="GFM17"/>
      <c r="GFN17"/>
      <c r="GFO17"/>
      <c r="GFP17"/>
      <c r="GFQ17"/>
      <c r="GFR17"/>
      <c r="GFS17"/>
      <c r="GFT17"/>
      <c r="GFU17"/>
      <c r="GFV17"/>
      <c r="GFW17"/>
      <c r="GFX17"/>
      <c r="GFY17"/>
      <c r="GFZ17"/>
      <c r="GGA17"/>
      <c r="GGB17"/>
      <c r="GGC17"/>
      <c r="GGD17"/>
      <c r="GGE17"/>
      <c r="GGF17"/>
      <c r="GGG17"/>
      <c r="GGH17"/>
      <c r="GGI17"/>
      <c r="GGJ17"/>
      <c r="GGK17"/>
      <c r="GGL17"/>
      <c r="GGM17"/>
      <c r="GGN17"/>
      <c r="GGO17"/>
      <c r="GGP17"/>
      <c r="GGQ17"/>
      <c r="GGR17"/>
      <c r="GGS17"/>
      <c r="GGT17"/>
      <c r="GGU17"/>
      <c r="GGV17"/>
      <c r="GGW17"/>
      <c r="GGX17"/>
      <c r="GGY17"/>
      <c r="GGZ17"/>
      <c r="GHA17"/>
      <c r="GHB17"/>
      <c r="GHC17"/>
      <c r="GHD17"/>
      <c r="GHE17"/>
      <c r="GHF17"/>
      <c r="GHG17"/>
      <c r="GHH17"/>
      <c r="GHI17"/>
      <c r="GHJ17"/>
      <c r="GHK17"/>
      <c r="GHL17"/>
      <c r="GHM17"/>
      <c r="GHN17"/>
      <c r="GHO17"/>
      <c r="GHP17"/>
      <c r="GHQ17"/>
      <c r="GHR17"/>
      <c r="GHS17"/>
      <c r="GHT17"/>
      <c r="GHU17"/>
      <c r="GHV17"/>
      <c r="GHW17"/>
      <c r="GHX17"/>
      <c r="GHY17"/>
      <c r="GHZ17"/>
      <c r="GIA17"/>
      <c r="GIB17"/>
      <c r="GIC17"/>
      <c r="GID17"/>
      <c r="GIE17"/>
      <c r="GIF17"/>
      <c r="GIG17"/>
      <c r="GIH17"/>
      <c r="GII17"/>
      <c r="GIJ17"/>
      <c r="GIK17"/>
      <c r="GIL17"/>
      <c r="GIM17"/>
      <c r="GIN17"/>
      <c r="GIO17"/>
      <c r="GIP17"/>
      <c r="GIQ17"/>
      <c r="GIR17"/>
      <c r="GIS17"/>
      <c r="GIT17"/>
      <c r="GIU17"/>
      <c r="GIV17"/>
      <c r="GIW17"/>
      <c r="GIX17"/>
      <c r="GIY17"/>
      <c r="GIZ17"/>
      <c r="GJA17"/>
      <c r="GJB17"/>
      <c r="GJC17"/>
      <c r="GJD17"/>
      <c r="GJE17"/>
      <c r="GJF17"/>
      <c r="GJG17"/>
      <c r="GJH17"/>
      <c r="GJI17"/>
      <c r="GJJ17"/>
      <c r="GJK17"/>
      <c r="GJL17"/>
      <c r="GJM17"/>
      <c r="GJN17"/>
      <c r="GJO17"/>
      <c r="GJP17"/>
      <c r="GJQ17"/>
      <c r="GJR17"/>
      <c r="GJS17"/>
      <c r="GJT17"/>
      <c r="GJU17"/>
      <c r="GJV17"/>
      <c r="GJW17"/>
      <c r="GJX17"/>
      <c r="GJY17"/>
      <c r="GJZ17"/>
      <c r="GKA17"/>
      <c r="GKB17"/>
      <c r="GKC17"/>
      <c r="GKD17"/>
      <c r="GKE17"/>
      <c r="GKF17"/>
      <c r="GKG17"/>
      <c r="GKH17"/>
      <c r="GKI17"/>
      <c r="GKJ17"/>
      <c r="GKK17"/>
      <c r="GKL17"/>
      <c r="GKM17"/>
      <c r="GKN17"/>
      <c r="GKO17"/>
      <c r="GKP17"/>
      <c r="GKQ17"/>
      <c r="GKR17"/>
      <c r="GKS17"/>
      <c r="GKT17"/>
      <c r="GKU17"/>
      <c r="GKV17"/>
      <c r="GKW17"/>
      <c r="GKX17"/>
      <c r="GKY17"/>
      <c r="GKZ17"/>
      <c r="GLA17"/>
      <c r="GLB17"/>
      <c r="GLC17"/>
      <c r="GLD17"/>
      <c r="GLE17"/>
      <c r="GLF17"/>
      <c r="GLG17"/>
      <c r="GLH17"/>
      <c r="GLI17"/>
      <c r="GLJ17"/>
      <c r="GLK17"/>
      <c r="GLL17"/>
      <c r="GLM17"/>
      <c r="GLN17"/>
      <c r="GLO17"/>
      <c r="GLP17"/>
      <c r="GLQ17"/>
      <c r="GLR17"/>
      <c r="GLS17"/>
      <c r="GLT17"/>
      <c r="GLU17"/>
      <c r="GLV17"/>
      <c r="GLW17"/>
      <c r="GLX17"/>
      <c r="GLY17"/>
      <c r="GLZ17"/>
      <c r="GMA17"/>
      <c r="GMB17"/>
      <c r="GMC17"/>
      <c r="GMD17"/>
      <c r="GME17"/>
      <c r="GMF17"/>
      <c r="GMG17"/>
      <c r="GMH17"/>
      <c r="GMI17"/>
      <c r="GMJ17"/>
      <c r="GMK17"/>
      <c r="GML17"/>
      <c r="GMM17"/>
      <c r="GMN17"/>
      <c r="GMO17"/>
      <c r="GMP17"/>
      <c r="GMQ17"/>
      <c r="GMR17"/>
      <c r="GMS17"/>
      <c r="GMT17"/>
      <c r="GMU17"/>
      <c r="GMV17"/>
      <c r="GMW17"/>
      <c r="GMX17"/>
      <c r="GMY17"/>
      <c r="GMZ17"/>
      <c r="GNA17"/>
      <c r="GNB17"/>
      <c r="GNC17"/>
      <c r="GND17"/>
      <c r="GNE17"/>
      <c r="GNF17"/>
      <c r="GNG17"/>
      <c r="GNH17"/>
      <c r="GNI17"/>
      <c r="GNJ17"/>
      <c r="GNK17"/>
      <c r="GNL17"/>
      <c r="GNM17"/>
      <c r="GNN17"/>
      <c r="GNO17"/>
      <c r="GNP17"/>
      <c r="GNQ17"/>
      <c r="GNR17"/>
      <c r="GNS17"/>
      <c r="GNT17"/>
      <c r="GNU17"/>
      <c r="GNV17"/>
      <c r="GNW17"/>
      <c r="GNX17"/>
      <c r="GNY17"/>
      <c r="GNZ17"/>
      <c r="GOA17"/>
      <c r="GOB17"/>
      <c r="GOC17"/>
      <c r="GOD17"/>
      <c r="GOE17"/>
      <c r="GOF17"/>
      <c r="GOG17"/>
      <c r="GOH17"/>
      <c r="GOI17"/>
      <c r="GOJ17"/>
      <c r="GOK17"/>
      <c r="GOL17"/>
      <c r="GOM17"/>
      <c r="GON17"/>
      <c r="GOO17"/>
      <c r="GOP17"/>
      <c r="GOQ17"/>
      <c r="GOR17"/>
      <c r="GOS17"/>
      <c r="GOT17"/>
      <c r="GOU17"/>
      <c r="GOV17"/>
      <c r="GOW17"/>
      <c r="GOX17"/>
      <c r="GOY17"/>
      <c r="GOZ17"/>
      <c r="GPA17"/>
      <c r="GPB17"/>
      <c r="GPC17"/>
      <c r="GPD17"/>
      <c r="GPE17"/>
      <c r="GPF17"/>
      <c r="GPG17"/>
      <c r="GPH17"/>
      <c r="GPI17"/>
      <c r="GPJ17"/>
      <c r="GPK17"/>
      <c r="GPL17"/>
      <c r="GPM17"/>
      <c r="GPN17"/>
      <c r="GPO17"/>
      <c r="GPP17"/>
      <c r="GPQ17"/>
      <c r="GPR17"/>
      <c r="GPS17"/>
      <c r="GPT17"/>
      <c r="GPU17"/>
      <c r="GPV17"/>
      <c r="GPW17"/>
      <c r="GPX17"/>
      <c r="GPY17"/>
      <c r="GPZ17"/>
      <c r="GQA17"/>
      <c r="GQB17"/>
      <c r="GQC17"/>
      <c r="GQD17"/>
      <c r="GQE17"/>
      <c r="GQF17"/>
      <c r="GQG17"/>
      <c r="GQH17"/>
      <c r="GQI17"/>
      <c r="GQJ17"/>
      <c r="GQK17"/>
      <c r="GQL17"/>
      <c r="GQM17"/>
      <c r="GQN17"/>
      <c r="GQO17"/>
      <c r="GQP17"/>
      <c r="GQQ17"/>
      <c r="GQR17"/>
      <c r="GQS17"/>
      <c r="GQT17"/>
      <c r="GQU17"/>
      <c r="GQV17"/>
      <c r="GQW17"/>
      <c r="GQX17"/>
      <c r="GQY17"/>
      <c r="GQZ17"/>
      <c r="GRA17"/>
      <c r="GRB17"/>
      <c r="GRC17"/>
      <c r="GRD17"/>
      <c r="GRE17"/>
      <c r="GRF17"/>
      <c r="GRG17"/>
      <c r="GRH17"/>
      <c r="GRI17"/>
      <c r="GRJ17"/>
      <c r="GRK17"/>
      <c r="GRL17"/>
      <c r="GRM17"/>
      <c r="GRN17"/>
      <c r="GRO17"/>
      <c r="GRP17"/>
      <c r="GRQ17"/>
      <c r="GRR17"/>
      <c r="GRS17"/>
      <c r="GRT17"/>
      <c r="GRU17"/>
      <c r="GRV17"/>
      <c r="GRW17"/>
      <c r="GRX17"/>
      <c r="GRY17"/>
      <c r="GRZ17"/>
      <c r="GSA17"/>
      <c r="GSB17"/>
      <c r="GSC17"/>
      <c r="GSD17"/>
      <c r="GSE17"/>
      <c r="GSF17"/>
      <c r="GSG17"/>
      <c r="GSH17"/>
      <c r="GSI17"/>
      <c r="GSJ17"/>
      <c r="GSK17"/>
      <c r="GSL17"/>
      <c r="GSM17"/>
      <c r="GSN17"/>
      <c r="GSO17"/>
      <c r="GSP17"/>
      <c r="GSQ17"/>
      <c r="GSR17"/>
      <c r="GSS17"/>
      <c r="GST17"/>
      <c r="GSU17"/>
      <c r="GSV17"/>
      <c r="GSW17"/>
      <c r="GSX17"/>
      <c r="GSY17"/>
      <c r="GSZ17"/>
      <c r="GTA17"/>
      <c r="GTB17"/>
      <c r="GTC17"/>
      <c r="GTD17"/>
      <c r="GTE17"/>
      <c r="GTF17"/>
      <c r="GTG17"/>
      <c r="GTH17"/>
      <c r="GTI17"/>
      <c r="GTJ17"/>
      <c r="GTK17"/>
      <c r="GTL17"/>
      <c r="GTM17"/>
      <c r="GTN17"/>
      <c r="GTO17"/>
      <c r="GTP17"/>
      <c r="GTQ17"/>
      <c r="GTR17"/>
      <c r="GTS17"/>
      <c r="GTT17"/>
      <c r="GTU17"/>
      <c r="GTV17"/>
      <c r="GTW17"/>
      <c r="GTX17"/>
      <c r="GTY17"/>
      <c r="GTZ17"/>
      <c r="GUA17"/>
      <c r="GUB17"/>
      <c r="GUC17"/>
      <c r="GUD17"/>
      <c r="GUE17"/>
      <c r="GUF17"/>
      <c r="GUG17"/>
      <c r="GUH17"/>
      <c r="GUI17"/>
      <c r="GUJ17"/>
      <c r="GUK17"/>
      <c r="GUL17"/>
      <c r="GUM17"/>
      <c r="GUN17"/>
      <c r="GUO17"/>
      <c r="GUP17"/>
      <c r="GUQ17"/>
      <c r="GUR17"/>
      <c r="GUS17"/>
      <c r="GUT17"/>
      <c r="GUU17"/>
      <c r="GUV17"/>
      <c r="GUW17"/>
      <c r="GUX17"/>
      <c r="GUY17"/>
      <c r="GUZ17"/>
      <c r="GVA17"/>
      <c r="GVB17"/>
      <c r="GVC17"/>
      <c r="GVD17"/>
      <c r="GVE17"/>
      <c r="GVF17"/>
      <c r="GVG17"/>
      <c r="GVH17"/>
      <c r="GVI17"/>
      <c r="GVJ17"/>
      <c r="GVK17"/>
      <c r="GVL17"/>
      <c r="GVM17"/>
      <c r="GVN17"/>
      <c r="GVO17"/>
      <c r="GVP17"/>
      <c r="GVQ17"/>
      <c r="GVR17"/>
      <c r="GVS17"/>
      <c r="GVT17"/>
      <c r="GVU17"/>
      <c r="GVV17"/>
      <c r="GVW17"/>
      <c r="GVX17"/>
      <c r="GVY17"/>
      <c r="GVZ17"/>
      <c r="GWA17"/>
      <c r="GWB17"/>
      <c r="GWC17"/>
      <c r="GWD17"/>
      <c r="GWE17"/>
      <c r="GWF17"/>
      <c r="GWG17"/>
      <c r="GWH17"/>
      <c r="GWI17"/>
      <c r="GWJ17"/>
      <c r="GWK17"/>
      <c r="GWL17"/>
      <c r="GWM17"/>
      <c r="GWN17"/>
      <c r="GWO17"/>
      <c r="GWP17"/>
      <c r="GWQ17"/>
      <c r="GWR17"/>
      <c r="GWS17"/>
      <c r="GWT17"/>
      <c r="GWU17"/>
      <c r="GWV17"/>
      <c r="GWW17"/>
      <c r="GWX17"/>
      <c r="GWY17"/>
      <c r="GWZ17"/>
      <c r="GXA17"/>
      <c r="GXB17"/>
      <c r="GXC17"/>
      <c r="GXD17"/>
      <c r="GXE17"/>
      <c r="GXF17"/>
      <c r="GXG17"/>
      <c r="GXH17"/>
      <c r="GXI17"/>
      <c r="GXJ17"/>
      <c r="GXK17"/>
      <c r="GXL17"/>
      <c r="GXM17"/>
      <c r="GXN17"/>
      <c r="GXO17"/>
      <c r="GXP17"/>
      <c r="GXQ17"/>
      <c r="GXR17"/>
      <c r="GXS17"/>
      <c r="GXT17"/>
      <c r="GXU17"/>
      <c r="GXV17"/>
      <c r="GXW17"/>
      <c r="GXX17"/>
      <c r="GXY17"/>
      <c r="GXZ17"/>
      <c r="GYA17"/>
      <c r="GYB17"/>
      <c r="GYC17"/>
      <c r="GYD17"/>
      <c r="GYE17"/>
      <c r="GYF17"/>
      <c r="GYG17"/>
      <c r="GYH17"/>
      <c r="GYI17"/>
      <c r="GYJ17"/>
      <c r="GYK17"/>
      <c r="GYL17"/>
      <c r="GYM17"/>
      <c r="GYN17"/>
      <c r="GYO17"/>
      <c r="GYP17"/>
      <c r="GYQ17"/>
      <c r="GYR17"/>
      <c r="GYS17"/>
      <c r="GYT17"/>
      <c r="GYU17"/>
      <c r="GYV17"/>
      <c r="GYW17"/>
      <c r="GYX17"/>
      <c r="GYY17"/>
      <c r="GYZ17"/>
      <c r="GZA17"/>
      <c r="GZB17"/>
      <c r="GZC17"/>
      <c r="GZD17"/>
      <c r="GZE17"/>
      <c r="GZF17"/>
      <c r="GZG17"/>
      <c r="GZH17"/>
      <c r="GZI17"/>
      <c r="GZJ17"/>
      <c r="GZK17"/>
      <c r="GZL17"/>
      <c r="GZM17"/>
      <c r="GZN17"/>
      <c r="GZO17"/>
      <c r="GZP17"/>
      <c r="GZQ17"/>
      <c r="GZR17"/>
      <c r="GZS17"/>
      <c r="GZT17"/>
      <c r="GZU17"/>
      <c r="GZV17"/>
      <c r="GZW17"/>
      <c r="GZX17"/>
      <c r="GZY17"/>
      <c r="GZZ17"/>
      <c r="HAA17"/>
      <c r="HAB17"/>
      <c r="HAC17"/>
      <c r="HAD17"/>
      <c r="HAE17"/>
      <c r="HAF17"/>
      <c r="HAG17"/>
      <c r="HAH17"/>
      <c r="HAI17"/>
      <c r="HAJ17"/>
      <c r="HAK17"/>
      <c r="HAL17"/>
      <c r="HAM17"/>
      <c r="HAN17"/>
      <c r="HAO17"/>
      <c r="HAP17"/>
      <c r="HAQ17"/>
      <c r="HAR17"/>
      <c r="HAS17"/>
      <c r="HAT17"/>
      <c r="HAU17"/>
      <c r="HAV17"/>
      <c r="HAW17"/>
      <c r="HAX17"/>
      <c r="HAY17"/>
      <c r="HAZ17"/>
      <c r="HBA17"/>
      <c r="HBB17"/>
      <c r="HBC17"/>
      <c r="HBD17"/>
      <c r="HBE17"/>
      <c r="HBF17"/>
      <c r="HBG17"/>
      <c r="HBH17"/>
      <c r="HBI17"/>
      <c r="HBJ17"/>
      <c r="HBK17"/>
      <c r="HBL17"/>
      <c r="HBM17"/>
      <c r="HBN17"/>
      <c r="HBO17"/>
      <c r="HBP17"/>
      <c r="HBQ17"/>
      <c r="HBR17"/>
      <c r="HBS17"/>
      <c r="HBT17"/>
      <c r="HBU17"/>
      <c r="HBV17"/>
      <c r="HBW17"/>
      <c r="HBX17"/>
      <c r="HBY17"/>
      <c r="HBZ17"/>
      <c r="HCA17"/>
      <c r="HCB17"/>
      <c r="HCC17"/>
      <c r="HCD17"/>
      <c r="HCE17"/>
      <c r="HCF17"/>
      <c r="HCG17"/>
      <c r="HCH17"/>
      <c r="HCI17"/>
      <c r="HCJ17"/>
      <c r="HCK17"/>
      <c r="HCL17"/>
      <c r="HCM17"/>
      <c r="HCN17"/>
      <c r="HCO17"/>
      <c r="HCP17"/>
      <c r="HCQ17"/>
      <c r="HCR17"/>
      <c r="HCS17"/>
      <c r="HCT17"/>
      <c r="HCU17"/>
      <c r="HCV17"/>
      <c r="HCW17"/>
      <c r="HCX17"/>
      <c r="HCY17"/>
      <c r="HCZ17"/>
      <c r="HDA17"/>
      <c r="HDB17"/>
      <c r="HDC17"/>
      <c r="HDD17"/>
      <c r="HDE17"/>
      <c r="HDF17"/>
      <c r="HDG17"/>
      <c r="HDH17"/>
      <c r="HDI17"/>
      <c r="HDJ17"/>
      <c r="HDK17"/>
      <c r="HDL17"/>
      <c r="HDM17"/>
      <c r="HDN17"/>
      <c r="HDO17"/>
      <c r="HDP17"/>
      <c r="HDQ17"/>
      <c r="HDR17"/>
      <c r="HDS17"/>
      <c r="HDT17"/>
      <c r="HDU17"/>
      <c r="HDV17"/>
      <c r="HDW17"/>
      <c r="HDX17"/>
      <c r="HDY17"/>
      <c r="HDZ17"/>
      <c r="HEA17"/>
      <c r="HEB17"/>
      <c r="HEC17"/>
      <c r="HED17"/>
      <c r="HEE17"/>
      <c r="HEF17"/>
      <c r="HEG17"/>
      <c r="HEH17"/>
      <c r="HEI17"/>
      <c r="HEJ17"/>
      <c r="HEK17"/>
      <c r="HEL17"/>
      <c r="HEM17"/>
      <c r="HEN17"/>
      <c r="HEO17"/>
      <c r="HEP17"/>
      <c r="HEQ17"/>
      <c r="HER17"/>
      <c r="HES17"/>
      <c r="HET17"/>
      <c r="HEU17"/>
      <c r="HEV17"/>
      <c r="HEW17"/>
      <c r="HEX17"/>
      <c r="HEY17"/>
      <c r="HEZ17"/>
      <c r="HFA17"/>
      <c r="HFB17"/>
      <c r="HFC17"/>
      <c r="HFD17"/>
      <c r="HFE17"/>
      <c r="HFF17"/>
      <c r="HFG17"/>
      <c r="HFH17"/>
      <c r="HFI17"/>
      <c r="HFJ17"/>
      <c r="HFK17"/>
      <c r="HFL17"/>
      <c r="HFM17"/>
      <c r="HFN17"/>
      <c r="HFO17"/>
      <c r="HFP17"/>
      <c r="HFQ17"/>
      <c r="HFR17"/>
      <c r="HFS17"/>
      <c r="HFT17"/>
      <c r="HFU17"/>
      <c r="HFV17"/>
      <c r="HFW17"/>
      <c r="HFX17"/>
      <c r="HFY17"/>
      <c r="HFZ17"/>
      <c r="HGA17"/>
      <c r="HGB17"/>
      <c r="HGC17"/>
      <c r="HGD17"/>
      <c r="HGE17"/>
      <c r="HGF17"/>
      <c r="HGG17"/>
      <c r="HGH17"/>
      <c r="HGI17"/>
      <c r="HGJ17"/>
      <c r="HGK17"/>
      <c r="HGL17"/>
      <c r="HGM17"/>
      <c r="HGN17"/>
      <c r="HGO17"/>
      <c r="HGP17"/>
      <c r="HGQ17"/>
      <c r="HGR17"/>
      <c r="HGS17"/>
      <c r="HGT17"/>
      <c r="HGU17"/>
      <c r="HGV17"/>
      <c r="HGW17"/>
      <c r="HGX17"/>
      <c r="HGY17"/>
      <c r="HGZ17"/>
      <c r="HHA17"/>
      <c r="HHB17"/>
      <c r="HHC17"/>
      <c r="HHD17"/>
      <c r="HHE17"/>
      <c r="HHF17"/>
      <c r="HHG17"/>
      <c r="HHH17"/>
      <c r="HHI17"/>
      <c r="HHJ17"/>
      <c r="HHK17"/>
      <c r="HHL17"/>
      <c r="HHM17"/>
      <c r="HHN17"/>
      <c r="HHO17"/>
      <c r="HHP17"/>
      <c r="HHQ17"/>
      <c r="HHR17"/>
      <c r="HHS17"/>
      <c r="HHT17"/>
      <c r="HHU17"/>
      <c r="HHV17"/>
      <c r="HHW17"/>
      <c r="HHX17"/>
      <c r="HHY17"/>
      <c r="HHZ17"/>
      <c r="HIA17"/>
      <c r="HIB17"/>
      <c r="HIC17"/>
      <c r="HID17"/>
      <c r="HIE17"/>
      <c r="HIF17"/>
      <c r="HIG17"/>
      <c r="HIH17"/>
      <c r="HII17"/>
      <c r="HIJ17"/>
      <c r="HIK17"/>
      <c r="HIL17"/>
      <c r="HIM17"/>
      <c r="HIN17"/>
      <c r="HIO17"/>
      <c r="HIP17"/>
      <c r="HIQ17"/>
      <c r="HIR17"/>
      <c r="HIS17"/>
      <c r="HIT17"/>
      <c r="HIU17"/>
      <c r="HIV17"/>
      <c r="HIW17"/>
      <c r="HIX17"/>
      <c r="HIY17"/>
      <c r="HIZ17"/>
      <c r="HJA17"/>
      <c r="HJB17"/>
      <c r="HJC17"/>
      <c r="HJD17"/>
      <c r="HJE17"/>
      <c r="HJF17"/>
      <c r="HJG17"/>
      <c r="HJH17"/>
      <c r="HJI17"/>
      <c r="HJJ17"/>
      <c r="HJK17"/>
      <c r="HJL17"/>
      <c r="HJM17"/>
      <c r="HJN17"/>
      <c r="HJO17"/>
      <c r="HJP17"/>
      <c r="HJQ17"/>
      <c r="HJR17"/>
      <c r="HJS17"/>
      <c r="HJT17"/>
      <c r="HJU17"/>
      <c r="HJV17"/>
      <c r="HJW17"/>
      <c r="HJX17"/>
      <c r="HJY17"/>
      <c r="HJZ17"/>
      <c r="HKA17"/>
      <c r="HKB17"/>
      <c r="HKC17"/>
      <c r="HKD17"/>
      <c r="HKE17"/>
      <c r="HKF17"/>
      <c r="HKG17"/>
      <c r="HKH17"/>
      <c r="HKI17"/>
      <c r="HKJ17"/>
      <c r="HKK17"/>
      <c r="HKL17"/>
      <c r="HKM17"/>
      <c r="HKN17"/>
      <c r="HKO17"/>
      <c r="HKP17"/>
      <c r="HKQ17"/>
      <c r="HKR17"/>
      <c r="HKS17"/>
      <c r="HKT17"/>
      <c r="HKU17"/>
      <c r="HKV17"/>
      <c r="HKW17"/>
      <c r="HKX17"/>
      <c r="HKY17"/>
      <c r="HKZ17"/>
      <c r="HLA17"/>
      <c r="HLB17"/>
      <c r="HLC17"/>
      <c r="HLD17"/>
      <c r="HLE17"/>
      <c r="HLF17"/>
      <c r="HLG17"/>
      <c r="HLH17"/>
      <c r="HLI17"/>
      <c r="HLJ17"/>
      <c r="HLK17"/>
      <c r="HLL17"/>
      <c r="HLM17"/>
      <c r="HLN17"/>
      <c r="HLO17"/>
      <c r="HLP17"/>
      <c r="HLQ17"/>
      <c r="HLR17"/>
      <c r="HLS17"/>
      <c r="HLT17"/>
      <c r="HLU17"/>
      <c r="HLV17"/>
      <c r="HLW17"/>
      <c r="HLX17"/>
      <c r="HLY17"/>
      <c r="HLZ17"/>
      <c r="HMA17"/>
      <c r="HMB17"/>
      <c r="HMC17"/>
      <c r="HMD17"/>
      <c r="HME17"/>
      <c r="HMF17"/>
      <c r="HMG17"/>
      <c r="HMH17"/>
      <c r="HMI17"/>
      <c r="HMJ17"/>
      <c r="HMK17"/>
      <c r="HML17"/>
      <c r="HMM17"/>
      <c r="HMN17"/>
      <c r="HMO17"/>
      <c r="HMP17"/>
      <c r="HMQ17"/>
      <c r="HMR17"/>
      <c r="HMS17"/>
      <c r="HMT17"/>
      <c r="HMU17"/>
      <c r="HMV17"/>
      <c r="HMW17"/>
      <c r="HMX17"/>
      <c r="HMY17"/>
      <c r="HMZ17"/>
      <c r="HNA17"/>
      <c r="HNB17"/>
      <c r="HNC17"/>
      <c r="HND17"/>
      <c r="HNE17"/>
      <c r="HNF17"/>
      <c r="HNG17"/>
      <c r="HNH17"/>
      <c r="HNI17"/>
      <c r="HNJ17"/>
      <c r="HNK17"/>
      <c r="HNL17"/>
      <c r="HNM17"/>
      <c r="HNN17"/>
      <c r="HNO17"/>
      <c r="HNP17"/>
      <c r="HNQ17"/>
      <c r="HNR17"/>
      <c r="HNS17"/>
      <c r="HNT17"/>
      <c r="HNU17"/>
      <c r="HNV17"/>
      <c r="HNW17"/>
      <c r="HNX17"/>
      <c r="HNY17"/>
      <c r="HNZ17"/>
      <c r="HOA17"/>
      <c r="HOB17"/>
      <c r="HOC17"/>
      <c r="HOD17"/>
      <c r="HOE17"/>
      <c r="HOF17"/>
      <c r="HOG17"/>
      <c r="HOH17"/>
      <c r="HOI17"/>
      <c r="HOJ17"/>
      <c r="HOK17"/>
      <c r="HOL17"/>
      <c r="HOM17"/>
      <c r="HON17"/>
      <c r="HOO17"/>
      <c r="HOP17"/>
      <c r="HOQ17"/>
      <c r="HOR17"/>
      <c r="HOS17"/>
      <c r="HOT17"/>
      <c r="HOU17"/>
      <c r="HOV17"/>
      <c r="HOW17"/>
      <c r="HOX17"/>
      <c r="HOY17"/>
      <c r="HOZ17"/>
      <c r="HPA17"/>
      <c r="HPB17"/>
      <c r="HPC17"/>
      <c r="HPD17"/>
      <c r="HPE17"/>
      <c r="HPF17"/>
      <c r="HPG17"/>
      <c r="HPH17"/>
      <c r="HPI17"/>
      <c r="HPJ17"/>
      <c r="HPK17"/>
      <c r="HPL17"/>
      <c r="HPM17"/>
      <c r="HPN17"/>
      <c r="HPO17"/>
      <c r="HPP17"/>
      <c r="HPQ17"/>
      <c r="HPR17"/>
      <c r="HPS17"/>
      <c r="HPT17"/>
      <c r="HPU17"/>
      <c r="HPV17"/>
      <c r="HPW17"/>
      <c r="HPX17"/>
      <c r="HPY17"/>
      <c r="HPZ17"/>
      <c r="HQA17"/>
      <c r="HQB17"/>
      <c r="HQC17"/>
      <c r="HQD17"/>
      <c r="HQE17"/>
      <c r="HQF17"/>
      <c r="HQG17"/>
      <c r="HQH17"/>
      <c r="HQI17"/>
      <c r="HQJ17"/>
      <c r="HQK17"/>
      <c r="HQL17"/>
      <c r="HQM17"/>
      <c r="HQN17"/>
      <c r="HQO17"/>
      <c r="HQP17"/>
      <c r="HQQ17"/>
      <c r="HQR17"/>
      <c r="HQS17"/>
      <c r="HQT17"/>
      <c r="HQU17"/>
      <c r="HQV17"/>
      <c r="HQW17"/>
      <c r="HQX17"/>
      <c r="HQY17"/>
      <c r="HQZ17"/>
      <c r="HRA17"/>
      <c r="HRB17"/>
      <c r="HRC17"/>
      <c r="HRD17"/>
      <c r="HRE17"/>
      <c r="HRF17"/>
      <c r="HRG17"/>
      <c r="HRH17"/>
      <c r="HRI17"/>
      <c r="HRJ17"/>
      <c r="HRK17"/>
      <c r="HRL17"/>
      <c r="HRM17"/>
      <c r="HRN17"/>
      <c r="HRO17"/>
      <c r="HRP17"/>
      <c r="HRQ17"/>
      <c r="HRR17"/>
      <c r="HRS17"/>
      <c r="HRT17"/>
      <c r="HRU17"/>
      <c r="HRV17"/>
      <c r="HRW17"/>
      <c r="HRX17"/>
      <c r="HRY17"/>
      <c r="HRZ17"/>
      <c r="HSA17"/>
      <c r="HSB17"/>
      <c r="HSC17"/>
      <c r="HSD17"/>
      <c r="HSE17"/>
      <c r="HSF17"/>
      <c r="HSG17"/>
      <c r="HSH17"/>
      <c r="HSI17"/>
      <c r="HSJ17"/>
      <c r="HSK17"/>
      <c r="HSL17"/>
      <c r="HSM17"/>
      <c r="HSN17"/>
      <c r="HSO17"/>
      <c r="HSP17"/>
      <c r="HSQ17"/>
      <c r="HSR17"/>
      <c r="HSS17"/>
      <c r="HST17"/>
      <c r="HSU17"/>
      <c r="HSV17"/>
      <c r="HSW17"/>
      <c r="HSX17"/>
      <c r="HSY17"/>
      <c r="HSZ17"/>
      <c r="HTA17"/>
      <c r="HTB17"/>
      <c r="HTC17"/>
      <c r="HTD17"/>
      <c r="HTE17"/>
      <c r="HTF17"/>
      <c r="HTG17"/>
      <c r="HTH17"/>
      <c r="HTI17"/>
      <c r="HTJ17"/>
      <c r="HTK17"/>
      <c r="HTL17"/>
      <c r="HTM17"/>
      <c r="HTN17"/>
      <c r="HTO17"/>
      <c r="HTP17"/>
      <c r="HTQ17"/>
      <c r="HTR17"/>
      <c r="HTS17"/>
      <c r="HTT17"/>
      <c r="HTU17"/>
      <c r="HTV17"/>
      <c r="HTW17"/>
      <c r="HTX17"/>
      <c r="HTY17"/>
      <c r="HTZ17"/>
      <c r="HUA17"/>
      <c r="HUB17"/>
      <c r="HUC17"/>
      <c r="HUD17"/>
      <c r="HUE17"/>
      <c r="HUF17"/>
      <c r="HUG17"/>
      <c r="HUH17"/>
      <c r="HUI17"/>
      <c r="HUJ17"/>
      <c r="HUK17"/>
      <c r="HUL17"/>
      <c r="HUM17"/>
      <c r="HUN17"/>
      <c r="HUO17"/>
      <c r="HUP17"/>
      <c r="HUQ17"/>
      <c r="HUR17"/>
      <c r="HUS17"/>
      <c r="HUT17"/>
      <c r="HUU17"/>
      <c r="HUV17"/>
      <c r="HUW17"/>
      <c r="HUX17"/>
      <c r="HUY17"/>
      <c r="HUZ17"/>
      <c r="HVA17"/>
      <c r="HVB17"/>
      <c r="HVC17"/>
      <c r="HVD17"/>
      <c r="HVE17"/>
      <c r="HVF17"/>
      <c r="HVG17"/>
      <c r="HVH17"/>
      <c r="HVI17"/>
      <c r="HVJ17"/>
      <c r="HVK17"/>
      <c r="HVL17"/>
      <c r="HVM17"/>
      <c r="HVN17"/>
      <c r="HVO17"/>
      <c r="HVP17"/>
      <c r="HVQ17"/>
      <c r="HVR17"/>
      <c r="HVS17"/>
      <c r="HVT17"/>
      <c r="HVU17"/>
      <c r="HVV17"/>
      <c r="HVW17"/>
      <c r="HVX17"/>
      <c r="HVY17"/>
      <c r="HVZ17"/>
      <c r="HWA17"/>
      <c r="HWB17"/>
      <c r="HWC17"/>
      <c r="HWD17"/>
      <c r="HWE17"/>
      <c r="HWF17"/>
      <c r="HWG17"/>
      <c r="HWH17"/>
      <c r="HWI17"/>
      <c r="HWJ17"/>
      <c r="HWK17"/>
      <c r="HWL17"/>
      <c r="HWM17"/>
      <c r="HWN17"/>
      <c r="HWO17"/>
      <c r="HWP17"/>
      <c r="HWQ17"/>
      <c r="HWR17"/>
      <c r="HWS17"/>
      <c r="HWT17"/>
      <c r="HWU17"/>
      <c r="HWV17"/>
      <c r="HWW17"/>
      <c r="HWX17"/>
      <c r="HWY17"/>
      <c r="HWZ17"/>
      <c r="HXA17"/>
      <c r="HXB17"/>
      <c r="HXC17"/>
      <c r="HXD17"/>
      <c r="HXE17"/>
      <c r="HXF17"/>
      <c r="HXG17"/>
      <c r="HXH17"/>
      <c r="HXI17"/>
      <c r="HXJ17"/>
      <c r="HXK17"/>
      <c r="HXL17"/>
      <c r="HXM17"/>
      <c r="HXN17"/>
      <c r="HXO17"/>
      <c r="HXP17"/>
      <c r="HXQ17"/>
      <c r="HXR17"/>
      <c r="HXS17"/>
      <c r="HXT17"/>
      <c r="HXU17"/>
      <c r="HXV17"/>
      <c r="HXW17"/>
      <c r="HXX17"/>
      <c r="HXY17"/>
      <c r="HXZ17"/>
      <c r="HYA17"/>
      <c r="HYB17"/>
      <c r="HYC17"/>
      <c r="HYD17"/>
      <c r="HYE17"/>
      <c r="HYF17"/>
      <c r="HYG17"/>
      <c r="HYH17"/>
      <c r="HYI17"/>
      <c r="HYJ17"/>
      <c r="HYK17"/>
      <c r="HYL17"/>
      <c r="HYM17"/>
      <c r="HYN17"/>
      <c r="HYO17"/>
      <c r="HYP17"/>
      <c r="HYQ17"/>
      <c r="HYR17"/>
      <c r="HYS17"/>
      <c r="HYT17"/>
      <c r="HYU17"/>
      <c r="HYV17"/>
      <c r="HYW17"/>
      <c r="HYX17"/>
      <c r="HYY17"/>
      <c r="HYZ17"/>
      <c r="HZA17"/>
      <c r="HZB17"/>
      <c r="HZC17"/>
      <c r="HZD17"/>
      <c r="HZE17"/>
      <c r="HZF17"/>
      <c r="HZG17"/>
      <c r="HZH17"/>
      <c r="HZI17"/>
      <c r="HZJ17"/>
      <c r="HZK17"/>
      <c r="HZL17"/>
      <c r="HZM17"/>
      <c r="HZN17"/>
      <c r="HZO17"/>
      <c r="HZP17"/>
      <c r="HZQ17"/>
      <c r="HZR17"/>
      <c r="HZS17"/>
      <c r="HZT17"/>
      <c r="HZU17"/>
      <c r="HZV17"/>
      <c r="HZW17"/>
      <c r="HZX17"/>
      <c r="HZY17"/>
      <c r="HZZ17"/>
      <c r="IAA17"/>
      <c r="IAB17"/>
      <c r="IAC17"/>
      <c r="IAD17"/>
      <c r="IAE17"/>
      <c r="IAF17"/>
      <c r="IAG17"/>
      <c r="IAH17"/>
      <c r="IAI17"/>
      <c r="IAJ17"/>
      <c r="IAK17"/>
      <c r="IAL17"/>
      <c r="IAM17"/>
      <c r="IAN17"/>
      <c r="IAO17"/>
      <c r="IAP17"/>
      <c r="IAQ17"/>
      <c r="IAR17"/>
      <c r="IAS17"/>
      <c r="IAT17"/>
      <c r="IAU17"/>
      <c r="IAV17"/>
      <c r="IAW17"/>
      <c r="IAX17"/>
      <c r="IAY17"/>
      <c r="IAZ17"/>
      <c r="IBA17"/>
      <c r="IBB17"/>
      <c r="IBC17"/>
      <c r="IBD17"/>
      <c r="IBE17"/>
      <c r="IBF17"/>
      <c r="IBG17"/>
      <c r="IBH17"/>
      <c r="IBI17"/>
      <c r="IBJ17"/>
      <c r="IBK17"/>
      <c r="IBL17"/>
      <c r="IBM17"/>
      <c r="IBN17"/>
      <c r="IBO17"/>
      <c r="IBP17"/>
      <c r="IBQ17"/>
      <c r="IBR17"/>
      <c r="IBS17"/>
      <c r="IBT17"/>
      <c r="IBU17"/>
      <c r="IBV17"/>
      <c r="IBW17"/>
      <c r="IBX17"/>
      <c r="IBY17"/>
      <c r="IBZ17"/>
      <c r="ICA17"/>
      <c r="ICB17"/>
      <c r="ICC17"/>
      <c r="ICD17"/>
      <c r="ICE17"/>
      <c r="ICF17"/>
      <c r="ICG17"/>
      <c r="ICH17"/>
      <c r="ICI17"/>
      <c r="ICJ17"/>
      <c r="ICK17"/>
      <c r="ICL17"/>
      <c r="ICM17"/>
      <c r="ICN17"/>
      <c r="ICO17"/>
      <c r="ICP17"/>
      <c r="ICQ17"/>
      <c r="ICR17"/>
      <c r="ICS17"/>
      <c r="ICT17"/>
      <c r="ICU17"/>
      <c r="ICV17"/>
      <c r="ICW17"/>
      <c r="ICX17"/>
      <c r="ICY17"/>
      <c r="ICZ17"/>
      <c r="IDA17"/>
      <c r="IDB17"/>
      <c r="IDC17"/>
      <c r="IDD17"/>
      <c r="IDE17"/>
      <c r="IDF17"/>
      <c r="IDG17"/>
      <c r="IDH17"/>
      <c r="IDI17"/>
      <c r="IDJ17"/>
      <c r="IDK17"/>
      <c r="IDL17"/>
      <c r="IDM17"/>
      <c r="IDN17"/>
      <c r="IDO17"/>
      <c r="IDP17"/>
      <c r="IDQ17"/>
      <c r="IDR17"/>
      <c r="IDS17"/>
      <c r="IDT17"/>
      <c r="IDU17"/>
      <c r="IDV17"/>
      <c r="IDW17"/>
      <c r="IDX17"/>
      <c r="IDY17"/>
      <c r="IDZ17"/>
      <c r="IEA17"/>
      <c r="IEB17"/>
      <c r="IEC17"/>
      <c r="IED17"/>
      <c r="IEE17"/>
      <c r="IEF17"/>
      <c r="IEG17"/>
      <c r="IEH17"/>
      <c r="IEI17"/>
      <c r="IEJ17"/>
      <c r="IEK17"/>
      <c r="IEL17"/>
      <c r="IEM17"/>
      <c r="IEN17"/>
      <c r="IEO17"/>
      <c r="IEP17"/>
      <c r="IEQ17"/>
      <c r="IER17"/>
      <c r="IES17"/>
      <c r="IET17"/>
      <c r="IEU17"/>
      <c r="IEV17"/>
      <c r="IEW17"/>
      <c r="IEX17"/>
      <c r="IEY17"/>
      <c r="IEZ17"/>
      <c r="IFA17"/>
      <c r="IFB17"/>
      <c r="IFC17"/>
      <c r="IFD17"/>
      <c r="IFE17"/>
      <c r="IFF17"/>
      <c r="IFG17"/>
      <c r="IFH17"/>
      <c r="IFI17"/>
      <c r="IFJ17"/>
      <c r="IFK17"/>
      <c r="IFL17"/>
      <c r="IFM17"/>
      <c r="IFN17"/>
      <c r="IFO17"/>
      <c r="IFP17"/>
      <c r="IFQ17"/>
      <c r="IFR17"/>
      <c r="IFS17"/>
      <c r="IFT17"/>
      <c r="IFU17"/>
      <c r="IFV17"/>
      <c r="IFW17"/>
      <c r="IFX17"/>
      <c r="IFY17"/>
      <c r="IFZ17"/>
      <c r="IGA17"/>
      <c r="IGB17"/>
      <c r="IGC17"/>
      <c r="IGD17"/>
      <c r="IGE17"/>
      <c r="IGF17"/>
      <c r="IGG17"/>
      <c r="IGH17"/>
      <c r="IGI17"/>
      <c r="IGJ17"/>
      <c r="IGK17"/>
      <c r="IGL17"/>
      <c r="IGM17"/>
      <c r="IGN17"/>
      <c r="IGO17"/>
      <c r="IGP17"/>
      <c r="IGQ17"/>
      <c r="IGR17"/>
      <c r="IGS17"/>
      <c r="IGT17"/>
      <c r="IGU17"/>
      <c r="IGV17"/>
      <c r="IGW17"/>
      <c r="IGX17"/>
      <c r="IGY17"/>
      <c r="IGZ17"/>
      <c r="IHA17"/>
      <c r="IHB17"/>
      <c r="IHC17"/>
      <c r="IHD17"/>
      <c r="IHE17"/>
      <c r="IHF17"/>
      <c r="IHG17"/>
      <c r="IHH17"/>
      <c r="IHI17"/>
      <c r="IHJ17"/>
      <c r="IHK17"/>
      <c r="IHL17"/>
      <c r="IHM17"/>
      <c r="IHN17"/>
      <c r="IHO17"/>
      <c r="IHP17"/>
      <c r="IHQ17"/>
      <c r="IHR17"/>
      <c r="IHS17"/>
      <c r="IHT17"/>
      <c r="IHU17"/>
      <c r="IHV17"/>
      <c r="IHW17"/>
      <c r="IHX17"/>
      <c r="IHY17"/>
      <c r="IHZ17"/>
      <c r="IIA17"/>
      <c r="IIB17"/>
      <c r="IIC17"/>
      <c r="IID17"/>
      <c r="IIE17"/>
      <c r="IIF17"/>
      <c r="IIG17"/>
      <c r="IIH17"/>
      <c r="III17"/>
      <c r="IIJ17"/>
      <c r="IIK17"/>
      <c r="IIL17"/>
      <c r="IIM17"/>
      <c r="IIN17"/>
      <c r="IIO17"/>
      <c r="IIP17"/>
      <c r="IIQ17"/>
      <c r="IIR17"/>
      <c r="IIS17"/>
      <c r="IIT17"/>
      <c r="IIU17"/>
      <c r="IIV17"/>
      <c r="IIW17"/>
      <c r="IIX17"/>
      <c r="IIY17"/>
      <c r="IIZ17"/>
      <c r="IJA17"/>
      <c r="IJB17"/>
      <c r="IJC17"/>
      <c r="IJD17"/>
      <c r="IJE17"/>
      <c r="IJF17"/>
      <c r="IJG17"/>
      <c r="IJH17"/>
      <c r="IJI17"/>
      <c r="IJJ17"/>
      <c r="IJK17"/>
      <c r="IJL17"/>
      <c r="IJM17"/>
      <c r="IJN17"/>
      <c r="IJO17"/>
      <c r="IJP17"/>
      <c r="IJQ17"/>
      <c r="IJR17"/>
      <c r="IJS17"/>
      <c r="IJT17"/>
      <c r="IJU17"/>
      <c r="IJV17"/>
      <c r="IJW17"/>
      <c r="IJX17"/>
      <c r="IJY17"/>
      <c r="IJZ17"/>
      <c r="IKA17"/>
      <c r="IKB17"/>
      <c r="IKC17"/>
      <c r="IKD17"/>
      <c r="IKE17"/>
      <c r="IKF17"/>
      <c r="IKG17"/>
      <c r="IKH17"/>
      <c r="IKI17"/>
      <c r="IKJ17"/>
      <c r="IKK17"/>
      <c r="IKL17"/>
      <c r="IKM17"/>
      <c r="IKN17"/>
      <c r="IKO17"/>
      <c r="IKP17"/>
      <c r="IKQ17"/>
      <c r="IKR17"/>
      <c r="IKS17"/>
      <c r="IKT17"/>
      <c r="IKU17"/>
      <c r="IKV17"/>
      <c r="IKW17"/>
      <c r="IKX17"/>
      <c r="IKY17"/>
      <c r="IKZ17"/>
      <c r="ILA17"/>
      <c r="ILB17"/>
      <c r="ILC17"/>
      <c r="ILD17"/>
      <c r="ILE17"/>
      <c r="ILF17"/>
      <c r="ILG17"/>
      <c r="ILH17"/>
      <c r="ILI17"/>
      <c r="ILJ17"/>
      <c r="ILK17"/>
      <c r="ILL17"/>
      <c r="ILM17"/>
      <c r="ILN17"/>
      <c r="ILO17"/>
      <c r="ILP17"/>
      <c r="ILQ17"/>
      <c r="ILR17"/>
      <c r="ILS17"/>
      <c r="ILT17"/>
      <c r="ILU17"/>
      <c r="ILV17"/>
      <c r="ILW17"/>
      <c r="ILX17"/>
      <c r="ILY17"/>
      <c r="ILZ17"/>
      <c r="IMA17"/>
      <c r="IMB17"/>
      <c r="IMC17"/>
      <c r="IMD17"/>
      <c r="IME17"/>
      <c r="IMF17"/>
      <c r="IMG17"/>
      <c r="IMH17"/>
      <c r="IMI17"/>
      <c r="IMJ17"/>
      <c r="IMK17"/>
      <c r="IML17"/>
      <c r="IMM17"/>
      <c r="IMN17"/>
      <c r="IMO17"/>
      <c r="IMP17"/>
      <c r="IMQ17"/>
      <c r="IMR17"/>
      <c r="IMS17"/>
      <c r="IMT17"/>
      <c r="IMU17"/>
      <c r="IMV17"/>
      <c r="IMW17"/>
      <c r="IMX17"/>
      <c r="IMY17"/>
      <c r="IMZ17"/>
      <c r="INA17"/>
      <c r="INB17"/>
      <c r="INC17"/>
      <c r="IND17"/>
      <c r="INE17"/>
      <c r="INF17"/>
      <c r="ING17"/>
      <c r="INH17"/>
      <c r="INI17"/>
      <c r="INJ17"/>
      <c r="INK17"/>
      <c r="INL17"/>
      <c r="INM17"/>
      <c r="INN17"/>
      <c r="INO17"/>
      <c r="INP17"/>
      <c r="INQ17"/>
      <c r="INR17"/>
      <c r="INS17"/>
      <c r="INT17"/>
      <c r="INU17"/>
      <c r="INV17"/>
      <c r="INW17"/>
      <c r="INX17"/>
      <c r="INY17"/>
      <c r="INZ17"/>
      <c r="IOA17"/>
      <c r="IOB17"/>
      <c r="IOC17"/>
      <c r="IOD17"/>
      <c r="IOE17"/>
      <c r="IOF17"/>
      <c r="IOG17"/>
      <c r="IOH17"/>
      <c r="IOI17"/>
      <c r="IOJ17"/>
      <c r="IOK17"/>
      <c r="IOL17"/>
      <c r="IOM17"/>
      <c r="ION17"/>
      <c r="IOO17"/>
      <c r="IOP17"/>
      <c r="IOQ17"/>
      <c r="IOR17"/>
      <c r="IOS17"/>
      <c r="IOT17"/>
      <c r="IOU17"/>
      <c r="IOV17"/>
      <c r="IOW17"/>
      <c r="IOX17"/>
      <c r="IOY17"/>
      <c r="IOZ17"/>
      <c r="IPA17"/>
      <c r="IPB17"/>
      <c r="IPC17"/>
      <c r="IPD17"/>
      <c r="IPE17"/>
      <c r="IPF17"/>
      <c r="IPG17"/>
      <c r="IPH17"/>
      <c r="IPI17"/>
      <c r="IPJ17"/>
      <c r="IPK17"/>
      <c r="IPL17"/>
      <c r="IPM17"/>
      <c r="IPN17"/>
      <c r="IPO17"/>
      <c r="IPP17"/>
      <c r="IPQ17"/>
      <c r="IPR17"/>
      <c r="IPS17"/>
      <c r="IPT17"/>
      <c r="IPU17"/>
      <c r="IPV17"/>
      <c r="IPW17"/>
      <c r="IPX17"/>
      <c r="IPY17"/>
      <c r="IPZ17"/>
      <c r="IQA17"/>
      <c r="IQB17"/>
      <c r="IQC17"/>
      <c r="IQD17"/>
      <c r="IQE17"/>
      <c r="IQF17"/>
      <c r="IQG17"/>
      <c r="IQH17"/>
      <c r="IQI17"/>
      <c r="IQJ17"/>
      <c r="IQK17"/>
      <c r="IQL17"/>
      <c r="IQM17"/>
      <c r="IQN17"/>
      <c r="IQO17"/>
      <c r="IQP17"/>
      <c r="IQQ17"/>
      <c r="IQR17"/>
      <c r="IQS17"/>
      <c r="IQT17"/>
      <c r="IQU17"/>
      <c r="IQV17"/>
      <c r="IQW17"/>
      <c r="IQX17"/>
      <c r="IQY17"/>
      <c r="IQZ17"/>
      <c r="IRA17"/>
      <c r="IRB17"/>
      <c r="IRC17"/>
      <c r="IRD17"/>
      <c r="IRE17"/>
      <c r="IRF17"/>
      <c r="IRG17"/>
      <c r="IRH17"/>
      <c r="IRI17"/>
      <c r="IRJ17"/>
      <c r="IRK17"/>
      <c r="IRL17"/>
      <c r="IRM17"/>
      <c r="IRN17"/>
      <c r="IRO17"/>
      <c r="IRP17"/>
      <c r="IRQ17"/>
      <c r="IRR17"/>
      <c r="IRS17"/>
      <c r="IRT17"/>
      <c r="IRU17"/>
      <c r="IRV17"/>
      <c r="IRW17"/>
      <c r="IRX17"/>
      <c r="IRY17"/>
      <c r="IRZ17"/>
      <c r="ISA17"/>
      <c r="ISB17"/>
      <c r="ISC17"/>
      <c r="ISD17"/>
      <c r="ISE17"/>
      <c r="ISF17"/>
      <c r="ISG17"/>
      <c r="ISH17"/>
      <c r="ISI17"/>
      <c r="ISJ17"/>
      <c r="ISK17"/>
      <c r="ISL17"/>
      <c r="ISM17"/>
      <c r="ISN17"/>
      <c r="ISO17"/>
      <c r="ISP17"/>
      <c r="ISQ17"/>
      <c r="ISR17"/>
      <c r="ISS17"/>
      <c r="IST17"/>
      <c r="ISU17"/>
      <c r="ISV17"/>
      <c r="ISW17"/>
      <c r="ISX17"/>
      <c r="ISY17"/>
      <c r="ISZ17"/>
      <c r="ITA17"/>
      <c r="ITB17"/>
      <c r="ITC17"/>
      <c r="ITD17"/>
      <c r="ITE17"/>
      <c r="ITF17"/>
      <c r="ITG17"/>
      <c r="ITH17"/>
      <c r="ITI17"/>
      <c r="ITJ17"/>
      <c r="ITK17"/>
      <c r="ITL17"/>
      <c r="ITM17"/>
      <c r="ITN17"/>
      <c r="ITO17"/>
      <c r="ITP17"/>
      <c r="ITQ17"/>
      <c r="ITR17"/>
      <c r="ITS17"/>
      <c r="ITT17"/>
      <c r="ITU17"/>
      <c r="ITV17"/>
      <c r="ITW17"/>
      <c r="ITX17"/>
      <c r="ITY17"/>
      <c r="ITZ17"/>
      <c r="IUA17"/>
      <c r="IUB17"/>
      <c r="IUC17"/>
      <c r="IUD17"/>
      <c r="IUE17"/>
      <c r="IUF17"/>
      <c r="IUG17"/>
      <c r="IUH17"/>
      <c r="IUI17"/>
      <c r="IUJ17"/>
      <c r="IUK17"/>
      <c r="IUL17"/>
      <c r="IUM17"/>
      <c r="IUN17"/>
      <c r="IUO17"/>
      <c r="IUP17"/>
      <c r="IUQ17"/>
      <c r="IUR17"/>
      <c r="IUS17"/>
      <c r="IUT17"/>
      <c r="IUU17"/>
      <c r="IUV17"/>
      <c r="IUW17"/>
      <c r="IUX17"/>
      <c r="IUY17"/>
      <c r="IUZ17"/>
      <c r="IVA17"/>
      <c r="IVB17"/>
      <c r="IVC17"/>
      <c r="IVD17"/>
      <c r="IVE17"/>
      <c r="IVF17"/>
      <c r="IVG17"/>
      <c r="IVH17"/>
      <c r="IVI17"/>
      <c r="IVJ17"/>
      <c r="IVK17"/>
      <c r="IVL17"/>
      <c r="IVM17"/>
      <c r="IVN17"/>
      <c r="IVO17"/>
      <c r="IVP17"/>
      <c r="IVQ17"/>
      <c r="IVR17"/>
      <c r="IVS17"/>
      <c r="IVT17"/>
      <c r="IVU17"/>
      <c r="IVV17"/>
      <c r="IVW17"/>
      <c r="IVX17"/>
      <c r="IVY17"/>
      <c r="IVZ17"/>
      <c r="IWA17"/>
      <c r="IWB17"/>
      <c r="IWC17"/>
      <c r="IWD17"/>
      <c r="IWE17"/>
      <c r="IWF17"/>
      <c r="IWG17"/>
      <c r="IWH17"/>
      <c r="IWI17"/>
      <c r="IWJ17"/>
      <c r="IWK17"/>
      <c r="IWL17"/>
      <c r="IWM17"/>
      <c r="IWN17"/>
      <c r="IWO17"/>
      <c r="IWP17"/>
      <c r="IWQ17"/>
      <c r="IWR17"/>
      <c r="IWS17"/>
      <c r="IWT17"/>
      <c r="IWU17"/>
      <c r="IWV17"/>
      <c r="IWW17"/>
      <c r="IWX17"/>
      <c r="IWY17"/>
      <c r="IWZ17"/>
      <c r="IXA17"/>
      <c r="IXB17"/>
      <c r="IXC17"/>
      <c r="IXD17"/>
      <c r="IXE17"/>
      <c r="IXF17"/>
      <c r="IXG17"/>
      <c r="IXH17"/>
      <c r="IXI17"/>
      <c r="IXJ17"/>
      <c r="IXK17"/>
      <c r="IXL17"/>
      <c r="IXM17"/>
      <c r="IXN17"/>
      <c r="IXO17"/>
      <c r="IXP17"/>
      <c r="IXQ17"/>
      <c r="IXR17"/>
      <c r="IXS17"/>
      <c r="IXT17"/>
      <c r="IXU17"/>
      <c r="IXV17"/>
      <c r="IXW17"/>
      <c r="IXX17"/>
      <c r="IXY17"/>
      <c r="IXZ17"/>
      <c r="IYA17"/>
      <c r="IYB17"/>
      <c r="IYC17"/>
      <c r="IYD17"/>
      <c r="IYE17"/>
      <c r="IYF17"/>
      <c r="IYG17"/>
      <c r="IYH17"/>
      <c r="IYI17"/>
      <c r="IYJ17"/>
      <c r="IYK17"/>
      <c r="IYL17"/>
      <c r="IYM17"/>
      <c r="IYN17"/>
      <c r="IYO17"/>
      <c r="IYP17"/>
      <c r="IYQ17"/>
      <c r="IYR17"/>
      <c r="IYS17"/>
      <c r="IYT17"/>
      <c r="IYU17"/>
      <c r="IYV17"/>
      <c r="IYW17"/>
      <c r="IYX17"/>
      <c r="IYY17"/>
      <c r="IYZ17"/>
      <c r="IZA17"/>
      <c r="IZB17"/>
      <c r="IZC17"/>
      <c r="IZD17"/>
      <c r="IZE17"/>
      <c r="IZF17"/>
      <c r="IZG17"/>
      <c r="IZH17"/>
      <c r="IZI17"/>
      <c r="IZJ17"/>
      <c r="IZK17"/>
      <c r="IZL17"/>
      <c r="IZM17"/>
      <c r="IZN17"/>
      <c r="IZO17"/>
      <c r="IZP17"/>
      <c r="IZQ17"/>
      <c r="IZR17"/>
      <c r="IZS17"/>
      <c r="IZT17"/>
      <c r="IZU17"/>
      <c r="IZV17"/>
      <c r="IZW17"/>
      <c r="IZX17"/>
      <c r="IZY17"/>
      <c r="IZZ17"/>
      <c r="JAA17"/>
      <c r="JAB17"/>
      <c r="JAC17"/>
      <c r="JAD17"/>
      <c r="JAE17"/>
      <c r="JAF17"/>
      <c r="JAG17"/>
      <c r="JAH17"/>
      <c r="JAI17"/>
      <c r="JAJ17"/>
      <c r="JAK17"/>
      <c r="JAL17"/>
      <c r="JAM17"/>
      <c r="JAN17"/>
      <c r="JAO17"/>
      <c r="JAP17"/>
      <c r="JAQ17"/>
      <c r="JAR17"/>
      <c r="JAS17"/>
      <c r="JAT17"/>
      <c r="JAU17"/>
      <c r="JAV17"/>
      <c r="JAW17"/>
      <c r="JAX17"/>
      <c r="JAY17"/>
      <c r="JAZ17"/>
      <c r="JBA17"/>
      <c r="JBB17"/>
      <c r="JBC17"/>
      <c r="JBD17"/>
      <c r="JBE17"/>
      <c r="JBF17"/>
      <c r="JBG17"/>
      <c r="JBH17"/>
      <c r="JBI17"/>
      <c r="JBJ17"/>
      <c r="JBK17"/>
      <c r="JBL17"/>
      <c r="JBM17"/>
      <c r="JBN17"/>
      <c r="JBO17"/>
      <c r="JBP17"/>
      <c r="JBQ17"/>
      <c r="JBR17"/>
      <c r="JBS17"/>
      <c r="JBT17"/>
      <c r="JBU17"/>
      <c r="JBV17"/>
      <c r="JBW17"/>
      <c r="JBX17"/>
      <c r="JBY17"/>
      <c r="JBZ17"/>
      <c r="JCA17"/>
      <c r="JCB17"/>
      <c r="JCC17"/>
      <c r="JCD17"/>
      <c r="JCE17"/>
      <c r="JCF17"/>
      <c r="JCG17"/>
      <c r="JCH17"/>
      <c r="JCI17"/>
      <c r="JCJ17"/>
      <c r="JCK17"/>
      <c r="JCL17"/>
      <c r="JCM17"/>
      <c r="JCN17"/>
      <c r="JCO17"/>
      <c r="JCP17"/>
      <c r="JCQ17"/>
      <c r="JCR17"/>
      <c r="JCS17"/>
      <c r="JCT17"/>
      <c r="JCU17"/>
      <c r="JCV17"/>
      <c r="JCW17"/>
      <c r="JCX17"/>
      <c r="JCY17"/>
      <c r="JCZ17"/>
      <c r="JDA17"/>
      <c r="JDB17"/>
      <c r="JDC17"/>
      <c r="JDD17"/>
      <c r="JDE17"/>
      <c r="JDF17"/>
      <c r="JDG17"/>
      <c r="JDH17"/>
      <c r="JDI17"/>
      <c r="JDJ17"/>
      <c r="JDK17"/>
      <c r="JDL17"/>
      <c r="JDM17"/>
      <c r="JDN17"/>
      <c r="JDO17"/>
      <c r="JDP17"/>
      <c r="JDQ17"/>
      <c r="JDR17"/>
      <c r="JDS17"/>
      <c r="JDT17"/>
      <c r="JDU17"/>
      <c r="JDV17"/>
      <c r="JDW17"/>
      <c r="JDX17"/>
      <c r="JDY17"/>
      <c r="JDZ17"/>
      <c r="JEA17"/>
      <c r="JEB17"/>
      <c r="JEC17"/>
      <c r="JED17"/>
      <c r="JEE17"/>
      <c r="JEF17"/>
      <c r="JEG17"/>
      <c r="JEH17"/>
      <c r="JEI17"/>
      <c r="JEJ17"/>
      <c r="JEK17"/>
      <c r="JEL17"/>
      <c r="JEM17"/>
      <c r="JEN17"/>
      <c r="JEO17"/>
      <c r="JEP17"/>
      <c r="JEQ17"/>
      <c r="JER17"/>
      <c r="JES17"/>
      <c r="JET17"/>
      <c r="JEU17"/>
      <c r="JEV17"/>
      <c r="JEW17"/>
      <c r="JEX17"/>
      <c r="JEY17"/>
      <c r="JEZ17"/>
      <c r="JFA17"/>
      <c r="JFB17"/>
      <c r="JFC17"/>
      <c r="JFD17"/>
      <c r="JFE17"/>
      <c r="JFF17"/>
      <c r="JFG17"/>
      <c r="JFH17"/>
      <c r="JFI17"/>
      <c r="JFJ17"/>
      <c r="JFK17"/>
      <c r="JFL17"/>
      <c r="JFM17"/>
      <c r="JFN17"/>
      <c r="JFO17"/>
      <c r="JFP17"/>
      <c r="JFQ17"/>
      <c r="JFR17"/>
      <c r="JFS17"/>
      <c r="JFT17"/>
      <c r="JFU17"/>
      <c r="JFV17"/>
      <c r="JFW17"/>
      <c r="JFX17"/>
      <c r="JFY17"/>
      <c r="JFZ17"/>
      <c r="JGA17"/>
      <c r="JGB17"/>
      <c r="JGC17"/>
      <c r="JGD17"/>
      <c r="JGE17"/>
      <c r="JGF17"/>
      <c r="JGG17"/>
      <c r="JGH17"/>
      <c r="JGI17"/>
      <c r="JGJ17"/>
      <c r="JGK17"/>
      <c r="JGL17"/>
      <c r="JGM17"/>
      <c r="JGN17"/>
      <c r="JGO17"/>
      <c r="JGP17"/>
      <c r="JGQ17"/>
      <c r="JGR17"/>
      <c r="JGS17"/>
      <c r="JGT17"/>
      <c r="JGU17"/>
      <c r="JGV17"/>
      <c r="JGW17"/>
      <c r="JGX17"/>
      <c r="JGY17"/>
      <c r="JGZ17"/>
      <c r="JHA17"/>
      <c r="JHB17"/>
      <c r="JHC17"/>
      <c r="JHD17"/>
      <c r="JHE17"/>
      <c r="JHF17"/>
      <c r="JHG17"/>
      <c r="JHH17"/>
      <c r="JHI17"/>
      <c r="JHJ17"/>
      <c r="JHK17"/>
      <c r="JHL17"/>
      <c r="JHM17"/>
      <c r="JHN17"/>
      <c r="JHO17"/>
      <c r="JHP17"/>
      <c r="JHQ17"/>
      <c r="JHR17"/>
      <c r="JHS17"/>
      <c r="JHT17"/>
      <c r="JHU17"/>
      <c r="JHV17"/>
      <c r="JHW17"/>
      <c r="JHX17"/>
      <c r="JHY17"/>
      <c r="JHZ17"/>
      <c r="JIA17"/>
      <c r="JIB17"/>
      <c r="JIC17"/>
      <c r="JID17"/>
      <c r="JIE17"/>
      <c r="JIF17"/>
      <c r="JIG17"/>
      <c r="JIH17"/>
      <c r="JII17"/>
      <c r="JIJ17"/>
      <c r="JIK17"/>
      <c r="JIL17"/>
      <c r="JIM17"/>
      <c r="JIN17"/>
      <c r="JIO17"/>
      <c r="JIP17"/>
      <c r="JIQ17"/>
      <c r="JIR17"/>
      <c r="JIS17"/>
      <c r="JIT17"/>
      <c r="JIU17"/>
      <c r="JIV17"/>
      <c r="JIW17"/>
      <c r="JIX17"/>
      <c r="JIY17"/>
      <c r="JIZ17"/>
      <c r="JJA17"/>
      <c r="JJB17"/>
      <c r="JJC17"/>
      <c r="JJD17"/>
      <c r="JJE17"/>
      <c r="JJF17"/>
      <c r="JJG17"/>
      <c r="JJH17"/>
      <c r="JJI17"/>
      <c r="JJJ17"/>
      <c r="JJK17"/>
      <c r="JJL17"/>
      <c r="JJM17"/>
      <c r="JJN17"/>
      <c r="JJO17"/>
      <c r="JJP17"/>
      <c r="JJQ17"/>
      <c r="JJR17"/>
      <c r="JJS17"/>
      <c r="JJT17"/>
      <c r="JJU17"/>
      <c r="JJV17"/>
      <c r="JJW17"/>
      <c r="JJX17"/>
      <c r="JJY17"/>
      <c r="JJZ17"/>
      <c r="JKA17"/>
      <c r="JKB17"/>
      <c r="JKC17"/>
      <c r="JKD17"/>
      <c r="JKE17"/>
      <c r="JKF17"/>
      <c r="JKG17"/>
      <c r="JKH17"/>
      <c r="JKI17"/>
      <c r="JKJ17"/>
      <c r="JKK17"/>
      <c r="JKL17"/>
      <c r="JKM17"/>
      <c r="JKN17"/>
      <c r="JKO17"/>
      <c r="JKP17"/>
      <c r="JKQ17"/>
      <c r="JKR17"/>
      <c r="JKS17"/>
      <c r="JKT17"/>
      <c r="JKU17"/>
      <c r="JKV17"/>
      <c r="JKW17"/>
      <c r="JKX17"/>
      <c r="JKY17"/>
      <c r="JKZ17"/>
      <c r="JLA17"/>
      <c r="JLB17"/>
      <c r="JLC17"/>
      <c r="JLD17"/>
      <c r="JLE17"/>
      <c r="JLF17"/>
      <c r="JLG17"/>
      <c r="JLH17"/>
      <c r="JLI17"/>
      <c r="JLJ17"/>
      <c r="JLK17"/>
      <c r="JLL17"/>
      <c r="JLM17"/>
      <c r="JLN17"/>
      <c r="JLO17"/>
      <c r="JLP17"/>
      <c r="JLQ17"/>
      <c r="JLR17"/>
      <c r="JLS17"/>
      <c r="JLT17"/>
      <c r="JLU17"/>
      <c r="JLV17"/>
      <c r="JLW17"/>
      <c r="JLX17"/>
      <c r="JLY17"/>
      <c r="JLZ17"/>
      <c r="JMA17"/>
      <c r="JMB17"/>
      <c r="JMC17"/>
      <c r="JMD17"/>
      <c r="JME17"/>
      <c r="JMF17"/>
      <c r="JMG17"/>
      <c r="JMH17"/>
      <c r="JMI17"/>
      <c r="JMJ17"/>
      <c r="JMK17"/>
      <c r="JML17"/>
      <c r="JMM17"/>
      <c r="JMN17"/>
      <c r="JMO17"/>
      <c r="JMP17"/>
      <c r="JMQ17"/>
      <c r="JMR17"/>
      <c r="JMS17"/>
      <c r="JMT17"/>
      <c r="JMU17"/>
      <c r="JMV17"/>
      <c r="JMW17"/>
      <c r="JMX17"/>
      <c r="JMY17"/>
      <c r="JMZ17"/>
      <c r="JNA17"/>
      <c r="JNB17"/>
      <c r="JNC17"/>
      <c r="JND17"/>
      <c r="JNE17"/>
      <c r="JNF17"/>
      <c r="JNG17"/>
      <c r="JNH17"/>
      <c r="JNI17"/>
      <c r="JNJ17"/>
      <c r="JNK17"/>
      <c r="JNL17"/>
      <c r="JNM17"/>
      <c r="JNN17"/>
      <c r="JNO17"/>
      <c r="JNP17"/>
      <c r="JNQ17"/>
      <c r="JNR17"/>
      <c r="JNS17"/>
      <c r="JNT17"/>
      <c r="JNU17"/>
      <c r="JNV17"/>
      <c r="JNW17"/>
      <c r="JNX17"/>
      <c r="JNY17"/>
      <c r="JNZ17"/>
      <c r="JOA17"/>
      <c r="JOB17"/>
      <c r="JOC17"/>
      <c r="JOD17"/>
      <c r="JOE17"/>
      <c r="JOF17"/>
      <c r="JOG17"/>
      <c r="JOH17"/>
      <c r="JOI17"/>
      <c r="JOJ17"/>
      <c r="JOK17"/>
      <c r="JOL17"/>
      <c r="JOM17"/>
      <c r="JON17"/>
      <c r="JOO17"/>
      <c r="JOP17"/>
      <c r="JOQ17"/>
      <c r="JOR17"/>
      <c r="JOS17"/>
      <c r="JOT17"/>
      <c r="JOU17"/>
      <c r="JOV17"/>
      <c r="JOW17"/>
      <c r="JOX17"/>
      <c r="JOY17"/>
      <c r="JOZ17"/>
      <c r="JPA17"/>
      <c r="JPB17"/>
      <c r="JPC17"/>
      <c r="JPD17"/>
      <c r="JPE17"/>
      <c r="JPF17"/>
      <c r="JPG17"/>
      <c r="JPH17"/>
      <c r="JPI17"/>
      <c r="JPJ17"/>
      <c r="JPK17"/>
      <c r="JPL17"/>
      <c r="JPM17"/>
      <c r="JPN17"/>
      <c r="JPO17"/>
      <c r="JPP17"/>
      <c r="JPQ17"/>
      <c r="JPR17"/>
      <c r="JPS17"/>
      <c r="JPT17"/>
      <c r="JPU17"/>
      <c r="JPV17"/>
      <c r="JPW17"/>
      <c r="JPX17"/>
      <c r="JPY17"/>
      <c r="JPZ17"/>
      <c r="JQA17"/>
      <c r="JQB17"/>
      <c r="JQC17"/>
      <c r="JQD17"/>
      <c r="JQE17"/>
      <c r="JQF17"/>
      <c r="JQG17"/>
      <c r="JQH17"/>
      <c r="JQI17"/>
      <c r="JQJ17"/>
      <c r="JQK17"/>
      <c r="JQL17"/>
      <c r="JQM17"/>
      <c r="JQN17"/>
      <c r="JQO17"/>
      <c r="JQP17"/>
      <c r="JQQ17"/>
      <c r="JQR17"/>
      <c r="JQS17"/>
      <c r="JQT17"/>
      <c r="JQU17"/>
      <c r="JQV17"/>
      <c r="JQW17"/>
      <c r="JQX17"/>
      <c r="JQY17"/>
      <c r="JQZ17"/>
      <c r="JRA17"/>
      <c r="JRB17"/>
      <c r="JRC17"/>
      <c r="JRD17"/>
      <c r="JRE17"/>
      <c r="JRF17"/>
      <c r="JRG17"/>
      <c r="JRH17"/>
      <c r="JRI17"/>
      <c r="JRJ17"/>
      <c r="JRK17"/>
      <c r="JRL17"/>
      <c r="JRM17"/>
      <c r="JRN17"/>
      <c r="JRO17"/>
      <c r="JRP17"/>
      <c r="JRQ17"/>
      <c r="JRR17"/>
      <c r="JRS17"/>
      <c r="JRT17"/>
      <c r="JRU17"/>
      <c r="JRV17"/>
      <c r="JRW17"/>
      <c r="JRX17"/>
      <c r="JRY17"/>
      <c r="JRZ17"/>
      <c r="JSA17"/>
      <c r="JSB17"/>
      <c r="JSC17"/>
      <c r="JSD17"/>
      <c r="JSE17"/>
      <c r="JSF17"/>
      <c r="JSG17"/>
      <c r="JSH17"/>
      <c r="JSI17"/>
      <c r="JSJ17"/>
      <c r="JSK17"/>
      <c r="JSL17"/>
      <c r="JSM17"/>
      <c r="JSN17"/>
      <c r="JSO17"/>
      <c r="JSP17"/>
      <c r="JSQ17"/>
      <c r="JSR17"/>
      <c r="JSS17"/>
      <c r="JST17"/>
      <c r="JSU17"/>
      <c r="JSV17"/>
      <c r="JSW17"/>
      <c r="JSX17"/>
      <c r="JSY17"/>
      <c r="JSZ17"/>
      <c r="JTA17"/>
      <c r="JTB17"/>
      <c r="JTC17"/>
      <c r="JTD17"/>
      <c r="JTE17"/>
      <c r="JTF17"/>
      <c r="JTG17"/>
      <c r="JTH17"/>
      <c r="JTI17"/>
      <c r="JTJ17"/>
      <c r="JTK17"/>
      <c r="JTL17"/>
      <c r="JTM17"/>
      <c r="JTN17"/>
      <c r="JTO17"/>
      <c r="JTP17"/>
      <c r="JTQ17"/>
      <c r="JTR17"/>
      <c r="JTS17"/>
      <c r="JTT17"/>
      <c r="JTU17"/>
      <c r="JTV17"/>
      <c r="JTW17"/>
      <c r="JTX17"/>
      <c r="JTY17"/>
      <c r="JTZ17"/>
      <c r="JUA17"/>
      <c r="JUB17"/>
      <c r="JUC17"/>
      <c r="JUD17"/>
      <c r="JUE17"/>
      <c r="JUF17"/>
      <c r="JUG17"/>
      <c r="JUH17"/>
      <c r="JUI17"/>
      <c r="JUJ17"/>
      <c r="JUK17"/>
      <c r="JUL17"/>
      <c r="JUM17"/>
      <c r="JUN17"/>
      <c r="JUO17"/>
      <c r="JUP17"/>
      <c r="JUQ17"/>
      <c r="JUR17"/>
      <c r="JUS17"/>
      <c r="JUT17"/>
      <c r="JUU17"/>
      <c r="JUV17"/>
      <c r="JUW17"/>
      <c r="JUX17"/>
      <c r="JUY17"/>
      <c r="JUZ17"/>
      <c r="JVA17"/>
      <c r="JVB17"/>
      <c r="JVC17"/>
      <c r="JVD17"/>
      <c r="JVE17"/>
      <c r="JVF17"/>
      <c r="JVG17"/>
      <c r="JVH17"/>
      <c r="JVI17"/>
      <c r="JVJ17"/>
      <c r="JVK17"/>
      <c r="JVL17"/>
      <c r="JVM17"/>
      <c r="JVN17"/>
      <c r="JVO17"/>
      <c r="JVP17"/>
      <c r="JVQ17"/>
      <c r="JVR17"/>
      <c r="JVS17"/>
      <c r="JVT17"/>
      <c r="JVU17"/>
      <c r="JVV17"/>
      <c r="JVW17"/>
      <c r="JVX17"/>
      <c r="JVY17"/>
      <c r="JVZ17"/>
      <c r="JWA17"/>
      <c r="JWB17"/>
      <c r="JWC17"/>
      <c r="JWD17"/>
      <c r="JWE17"/>
      <c r="JWF17"/>
      <c r="JWG17"/>
      <c r="JWH17"/>
      <c r="JWI17"/>
      <c r="JWJ17"/>
      <c r="JWK17"/>
      <c r="JWL17"/>
      <c r="JWM17"/>
      <c r="JWN17"/>
      <c r="JWO17"/>
      <c r="JWP17"/>
      <c r="JWQ17"/>
      <c r="JWR17"/>
      <c r="JWS17"/>
      <c r="JWT17"/>
      <c r="JWU17"/>
      <c r="JWV17"/>
      <c r="JWW17"/>
      <c r="JWX17"/>
      <c r="JWY17"/>
      <c r="JWZ17"/>
      <c r="JXA17"/>
      <c r="JXB17"/>
      <c r="JXC17"/>
      <c r="JXD17"/>
      <c r="JXE17"/>
      <c r="JXF17"/>
      <c r="JXG17"/>
      <c r="JXH17"/>
      <c r="JXI17"/>
      <c r="JXJ17"/>
      <c r="JXK17"/>
      <c r="JXL17"/>
      <c r="JXM17"/>
      <c r="JXN17"/>
      <c r="JXO17"/>
      <c r="JXP17"/>
      <c r="JXQ17"/>
      <c r="JXR17"/>
      <c r="JXS17"/>
      <c r="JXT17"/>
      <c r="JXU17"/>
      <c r="JXV17"/>
      <c r="JXW17"/>
      <c r="JXX17"/>
      <c r="JXY17"/>
      <c r="JXZ17"/>
      <c r="JYA17"/>
      <c r="JYB17"/>
      <c r="JYC17"/>
      <c r="JYD17"/>
      <c r="JYE17"/>
      <c r="JYF17"/>
      <c r="JYG17"/>
      <c r="JYH17"/>
      <c r="JYI17"/>
      <c r="JYJ17"/>
      <c r="JYK17"/>
      <c r="JYL17"/>
      <c r="JYM17"/>
      <c r="JYN17"/>
      <c r="JYO17"/>
      <c r="JYP17"/>
      <c r="JYQ17"/>
      <c r="JYR17"/>
      <c r="JYS17"/>
      <c r="JYT17"/>
      <c r="JYU17"/>
      <c r="JYV17"/>
      <c r="JYW17"/>
      <c r="JYX17"/>
      <c r="JYY17"/>
      <c r="JYZ17"/>
      <c r="JZA17"/>
      <c r="JZB17"/>
      <c r="JZC17"/>
      <c r="JZD17"/>
      <c r="JZE17"/>
      <c r="JZF17"/>
      <c r="JZG17"/>
      <c r="JZH17"/>
      <c r="JZI17"/>
      <c r="JZJ17"/>
      <c r="JZK17"/>
      <c r="JZL17"/>
      <c r="JZM17"/>
      <c r="JZN17"/>
      <c r="JZO17"/>
      <c r="JZP17"/>
      <c r="JZQ17"/>
      <c r="JZR17"/>
      <c r="JZS17"/>
      <c r="JZT17"/>
      <c r="JZU17"/>
      <c r="JZV17"/>
      <c r="JZW17"/>
      <c r="JZX17"/>
      <c r="JZY17"/>
      <c r="JZZ17"/>
      <c r="KAA17"/>
      <c r="KAB17"/>
      <c r="KAC17"/>
      <c r="KAD17"/>
      <c r="KAE17"/>
      <c r="KAF17"/>
      <c r="KAG17"/>
      <c r="KAH17"/>
      <c r="KAI17"/>
      <c r="KAJ17"/>
      <c r="KAK17"/>
      <c r="KAL17"/>
      <c r="KAM17"/>
      <c r="KAN17"/>
      <c r="KAO17"/>
      <c r="KAP17"/>
      <c r="KAQ17"/>
      <c r="KAR17"/>
      <c r="KAS17"/>
      <c r="KAT17"/>
      <c r="KAU17"/>
      <c r="KAV17"/>
      <c r="KAW17"/>
      <c r="KAX17"/>
      <c r="KAY17"/>
      <c r="KAZ17"/>
      <c r="KBA17"/>
      <c r="KBB17"/>
      <c r="KBC17"/>
      <c r="KBD17"/>
      <c r="KBE17"/>
      <c r="KBF17"/>
      <c r="KBG17"/>
      <c r="KBH17"/>
      <c r="KBI17"/>
      <c r="KBJ17"/>
      <c r="KBK17"/>
      <c r="KBL17"/>
      <c r="KBM17"/>
      <c r="KBN17"/>
      <c r="KBO17"/>
      <c r="KBP17"/>
      <c r="KBQ17"/>
      <c r="KBR17"/>
      <c r="KBS17"/>
      <c r="KBT17"/>
      <c r="KBU17"/>
      <c r="KBV17"/>
      <c r="KBW17"/>
      <c r="KBX17"/>
      <c r="KBY17"/>
      <c r="KBZ17"/>
      <c r="KCA17"/>
      <c r="KCB17"/>
      <c r="KCC17"/>
      <c r="KCD17"/>
      <c r="KCE17"/>
      <c r="KCF17"/>
      <c r="KCG17"/>
      <c r="KCH17"/>
      <c r="KCI17"/>
      <c r="KCJ17"/>
      <c r="KCK17"/>
      <c r="KCL17"/>
      <c r="KCM17"/>
      <c r="KCN17"/>
      <c r="KCO17"/>
      <c r="KCP17"/>
      <c r="KCQ17"/>
      <c r="KCR17"/>
      <c r="KCS17"/>
      <c r="KCT17"/>
      <c r="KCU17"/>
      <c r="KCV17"/>
      <c r="KCW17"/>
      <c r="KCX17"/>
      <c r="KCY17"/>
      <c r="KCZ17"/>
      <c r="KDA17"/>
      <c r="KDB17"/>
      <c r="KDC17"/>
      <c r="KDD17"/>
      <c r="KDE17"/>
      <c r="KDF17"/>
      <c r="KDG17"/>
      <c r="KDH17"/>
      <c r="KDI17"/>
      <c r="KDJ17"/>
      <c r="KDK17"/>
      <c r="KDL17"/>
      <c r="KDM17"/>
      <c r="KDN17"/>
      <c r="KDO17"/>
      <c r="KDP17"/>
      <c r="KDQ17"/>
      <c r="KDR17"/>
      <c r="KDS17"/>
      <c r="KDT17"/>
      <c r="KDU17"/>
      <c r="KDV17"/>
      <c r="KDW17"/>
      <c r="KDX17"/>
      <c r="KDY17"/>
      <c r="KDZ17"/>
      <c r="KEA17"/>
      <c r="KEB17"/>
      <c r="KEC17"/>
      <c r="KED17"/>
      <c r="KEE17"/>
      <c r="KEF17"/>
      <c r="KEG17"/>
      <c r="KEH17"/>
      <c r="KEI17"/>
      <c r="KEJ17"/>
      <c r="KEK17"/>
      <c r="KEL17"/>
      <c r="KEM17"/>
      <c r="KEN17"/>
      <c r="KEO17"/>
      <c r="KEP17"/>
      <c r="KEQ17"/>
      <c r="KER17"/>
      <c r="KES17"/>
      <c r="KET17"/>
      <c r="KEU17"/>
      <c r="KEV17"/>
      <c r="KEW17"/>
      <c r="KEX17"/>
      <c r="KEY17"/>
      <c r="KEZ17"/>
      <c r="KFA17"/>
      <c r="KFB17"/>
      <c r="KFC17"/>
      <c r="KFD17"/>
      <c r="KFE17"/>
      <c r="KFF17"/>
      <c r="KFG17"/>
      <c r="KFH17"/>
      <c r="KFI17"/>
      <c r="KFJ17"/>
      <c r="KFK17"/>
      <c r="KFL17"/>
      <c r="KFM17"/>
      <c r="KFN17"/>
      <c r="KFO17"/>
      <c r="KFP17"/>
      <c r="KFQ17"/>
      <c r="KFR17"/>
      <c r="KFS17"/>
      <c r="KFT17"/>
      <c r="KFU17"/>
      <c r="KFV17"/>
      <c r="KFW17"/>
      <c r="KFX17"/>
      <c r="KFY17"/>
      <c r="KFZ17"/>
      <c r="KGA17"/>
      <c r="KGB17"/>
      <c r="KGC17"/>
      <c r="KGD17"/>
      <c r="KGE17"/>
      <c r="KGF17"/>
      <c r="KGG17"/>
      <c r="KGH17"/>
      <c r="KGI17"/>
      <c r="KGJ17"/>
      <c r="KGK17"/>
      <c r="KGL17"/>
      <c r="KGM17"/>
      <c r="KGN17"/>
      <c r="KGO17"/>
      <c r="KGP17"/>
      <c r="KGQ17"/>
      <c r="KGR17"/>
      <c r="KGS17"/>
      <c r="KGT17"/>
      <c r="KGU17"/>
      <c r="KGV17"/>
      <c r="KGW17"/>
      <c r="KGX17"/>
      <c r="KGY17"/>
      <c r="KGZ17"/>
      <c r="KHA17"/>
      <c r="KHB17"/>
      <c r="KHC17"/>
      <c r="KHD17"/>
      <c r="KHE17"/>
      <c r="KHF17"/>
      <c r="KHG17"/>
      <c r="KHH17"/>
      <c r="KHI17"/>
      <c r="KHJ17"/>
      <c r="KHK17"/>
      <c r="KHL17"/>
      <c r="KHM17"/>
      <c r="KHN17"/>
      <c r="KHO17"/>
      <c r="KHP17"/>
      <c r="KHQ17"/>
      <c r="KHR17"/>
      <c r="KHS17"/>
      <c r="KHT17"/>
      <c r="KHU17"/>
      <c r="KHV17"/>
      <c r="KHW17"/>
      <c r="KHX17"/>
      <c r="KHY17"/>
      <c r="KHZ17"/>
      <c r="KIA17"/>
      <c r="KIB17"/>
      <c r="KIC17"/>
      <c r="KID17"/>
      <c r="KIE17"/>
      <c r="KIF17"/>
      <c r="KIG17"/>
      <c r="KIH17"/>
      <c r="KII17"/>
      <c r="KIJ17"/>
      <c r="KIK17"/>
      <c r="KIL17"/>
      <c r="KIM17"/>
      <c r="KIN17"/>
      <c r="KIO17"/>
      <c r="KIP17"/>
      <c r="KIQ17"/>
      <c r="KIR17"/>
      <c r="KIS17"/>
      <c r="KIT17"/>
      <c r="KIU17"/>
      <c r="KIV17"/>
      <c r="KIW17"/>
      <c r="KIX17"/>
      <c r="KIY17"/>
      <c r="KIZ17"/>
      <c r="KJA17"/>
      <c r="KJB17"/>
      <c r="KJC17"/>
      <c r="KJD17"/>
      <c r="KJE17"/>
      <c r="KJF17"/>
      <c r="KJG17"/>
      <c r="KJH17"/>
      <c r="KJI17"/>
      <c r="KJJ17"/>
      <c r="KJK17"/>
      <c r="KJL17"/>
      <c r="KJM17"/>
      <c r="KJN17"/>
      <c r="KJO17"/>
      <c r="KJP17"/>
      <c r="KJQ17"/>
      <c r="KJR17"/>
      <c r="KJS17"/>
      <c r="KJT17"/>
      <c r="KJU17"/>
      <c r="KJV17"/>
      <c r="KJW17"/>
      <c r="KJX17"/>
      <c r="KJY17"/>
      <c r="KJZ17"/>
      <c r="KKA17"/>
      <c r="KKB17"/>
      <c r="KKC17"/>
      <c r="KKD17"/>
      <c r="KKE17"/>
      <c r="KKF17"/>
      <c r="KKG17"/>
      <c r="KKH17"/>
      <c r="KKI17"/>
      <c r="KKJ17"/>
      <c r="KKK17"/>
      <c r="KKL17"/>
      <c r="KKM17"/>
      <c r="KKN17"/>
      <c r="KKO17"/>
      <c r="KKP17"/>
      <c r="KKQ17"/>
      <c r="KKR17"/>
      <c r="KKS17"/>
      <c r="KKT17"/>
      <c r="KKU17"/>
      <c r="KKV17"/>
      <c r="KKW17"/>
      <c r="KKX17"/>
      <c r="KKY17"/>
      <c r="KKZ17"/>
      <c r="KLA17"/>
      <c r="KLB17"/>
      <c r="KLC17"/>
      <c r="KLD17"/>
      <c r="KLE17"/>
      <c r="KLF17"/>
      <c r="KLG17"/>
      <c r="KLH17"/>
      <c r="KLI17"/>
      <c r="KLJ17"/>
      <c r="KLK17"/>
      <c r="KLL17"/>
      <c r="KLM17"/>
      <c r="KLN17"/>
      <c r="KLO17"/>
      <c r="KLP17"/>
      <c r="KLQ17"/>
      <c r="KLR17"/>
      <c r="KLS17"/>
      <c r="KLT17"/>
      <c r="KLU17"/>
      <c r="KLV17"/>
      <c r="KLW17"/>
      <c r="KLX17"/>
      <c r="KLY17"/>
      <c r="KLZ17"/>
      <c r="KMA17"/>
      <c r="KMB17"/>
      <c r="KMC17"/>
      <c r="KMD17"/>
      <c r="KME17"/>
      <c r="KMF17"/>
      <c r="KMG17"/>
      <c r="KMH17"/>
      <c r="KMI17"/>
      <c r="KMJ17"/>
      <c r="KMK17"/>
      <c r="KML17"/>
      <c r="KMM17"/>
      <c r="KMN17"/>
      <c r="KMO17"/>
      <c r="KMP17"/>
      <c r="KMQ17"/>
      <c r="KMR17"/>
      <c r="KMS17"/>
      <c r="KMT17"/>
      <c r="KMU17"/>
      <c r="KMV17"/>
      <c r="KMW17"/>
      <c r="KMX17"/>
      <c r="KMY17"/>
      <c r="KMZ17"/>
      <c r="KNA17"/>
      <c r="KNB17"/>
      <c r="KNC17"/>
      <c r="KND17"/>
      <c r="KNE17"/>
      <c r="KNF17"/>
      <c r="KNG17"/>
      <c r="KNH17"/>
      <c r="KNI17"/>
      <c r="KNJ17"/>
      <c r="KNK17"/>
      <c r="KNL17"/>
      <c r="KNM17"/>
      <c r="KNN17"/>
      <c r="KNO17"/>
      <c r="KNP17"/>
      <c r="KNQ17"/>
      <c r="KNR17"/>
      <c r="KNS17"/>
      <c r="KNT17"/>
      <c r="KNU17"/>
      <c r="KNV17"/>
      <c r="KNW17"/>
      <c r="KNX17"/>
      <c r="KNY17"/>
      <c r="KNZ17"/>
      <c r="KOA17"/>
      <c r="KOB17"/>
      <c r="KOC17"/>
      <c r="KOD17"/>
      <c r="KOE17"/>
      <c r="KOF17"/>
      <c r="KOG17"/>
      <c r="KOH17"/>
      <c r="KOI17"/>
      <c r="KOJ17"/>
      <c r="KOK17"/>
      <c r="KOL17"/>
      <c r="KOM17"/>
      <c r="KON17"/>
      <c r="KOO17"/>
      <c r="KOP17"/>
      <c r="KOQ17"/>
      <c r="KOR17"/>
      <c r="KOS17"/>
      <c r="KOT17"/>
      <c r="KOU17"/>
      <c r="KOV17"/>
      <c r="KOW17"/>
      <c r="KOX17"/>
      <c r="KOY17"/>
      <c r="KOZ17"/>
      <c r="KPA17"/>
      <c r="KPB17"/>
      <c r="KPC17"/>
      <c r="KPD17"/>
      <c r="KPE17"/>
      <c r="KPF17"/>
      <c r="KPG17"/>
      <c r="KPH17"/>
      <c r="KPI17"/>
      <c r="KPJ17"/>
      <c r="KPK17"/>
      <c r="KPL17"/>
      <c r="KPM17"/>
      <c r="KPN17"/>
      <c r="KPO17"/>
      <c r="KPP17"/>
      <c r="KPQ17"/>
      <c r="KPR17"/>
      <c r="KPS17"/>
      <c r="KPT17"/>
      <c r="KPU17"/>
      <c r="KPV17"/>
      <c r="KPW17"/>
      <c r="KPX17"/>
      <c r="KPY17"/>
      <c r="KPZ17"/>
      <c r="KQA17"/>
      <c r="KQB17"/>
      <c r="KQC17"/>
      <c r="KQD17"/>
      <c r="KQE17"/>
      <c r="KQF17"/>
      <c r="KQG17"/>
      <c r="KQH17"/>
      <c r="KQI17"/>
      <c r="KQJ17"/>
      <c r="KQK17"/>
      <c r="KQL17"/>
      <c r="KQM17"/>
      <c r="KQN17"/>
      <c r="KQO17"/>
      <c r="KQP17"/>
      <c r="KQQ17"/>
      <c r="KQR17"/>
      <c r="KQS17"/>
      <c r="KQT17"/>
      <c r="KQU17"/>
      <c r="KQV17"/>
      <c r="KQW17"/>
      <c r="KQX17"/>
      <c r="KQY17"/>
      <c r="KQZ17"/>
      <c r="KRA17"/>
      <c r="KRB17"/>
      <c r="KRC17"/>
      <c r="KRD17"/>
      <c r="KRE17"/>
      <c r="KRF17"/>
      <c r="KRG17"/>
      <c r="KRH17"/>
      <c r="KRI17"/>
      <c r="KRJ17"/>
      <c r="KRK17"/>
      <c r="KRL17"/>
      <c r="KRM17"/>
      <c r="KRN17"/>
      <c r="KRO17"/>
      <c r="KRP17"/>
      <c r="KRQ17"/>
      <c r="KRR17"/>
      <c r="KRS17"/>
      <c r="KRT17"/>
      <c r="KRU17"/>
      <c r="KRV17"/>
      <c r="KRW17"/>
      <c r="KRX17"/>
      <c r="KRY17"/>
      <c r="KRZ17"/>
      <c r="KSA17"/>
      <c r="KSB17"/>
      <c r="KSC17"/>
      <c r="KSD17"/>
      <c r="KSE17"/>
      <c r="KSF17"/>
      <c r="KSG17"/>
      <c r="KSH17"/>
      <c r="KSI17"/>
      <c r="KSJ17"/>
      <c r="KSK17"/>
      <c r="KSL17"/>
      <c r="KSM17"/>
      <c r="KSN17"/>
      <c r="KSO17"/>
      <c r="KSP17"/>
      <c r="KSQ17"/>
      <c r="KSR17"/>
      <c r="KSS17"/>
      <c r="KST17"/>
      <c r="KSU17"/>
      <c r="KSV17"/>
      <c r="KSW17"/>
      <c r="KSX17"/>
      <c r="KSY17"/>
      <c r="KSZ17"/>
      <c r="KTA17"/>
      <c r="KTB17"/>
      <c r="KTC17"/>
      <c r="KTD17"/>
      <c r="KTE17"/>
      <c r="KTF17"/>
      <c r="KTG17"/>
      <c r="KTH17"/>
      <c r="KTI17"/>
      <c r="KTJ17"/>
      <c r="KTK17"/>
      <c r="KTL17"/>
      <c r="KTM17"/>
      <c r="KTN17"/>
      <c r="KTO17"/>
      <c r="KTP17"/>
      <c r="KTQ17"/>
      <c r="KTR17"/>
      <c r="KTS17"/>
      <c r="KTT17"/>
      <c r="KTU17"/>
      <c r="KTV17"/>
      <c r="KTW17"/>
      <c r="KTX17"/>
      <c r="KTY17"/>
      <c r="KTZ17"/>
      <c r="KUA17"/>
      <c r="KUB17"/>
      <c r="KUC17"/>
      <c r="KUD17"/>
      <c r="KUE17"/>
      <c r="KUF17"/>
      <c r="KUG17"/>
      <c r="KUH17"/>
      <c r="KUI17"/>
      <c r="KUJ17"/>
      <c r="KUK17"/>
      <c r="KUL17"/>
      <c r="KUM17"/>
      <c r="KUN17"/>
      <c r="KUO17"/>
      <c r="KUP17"/>
      <c r="KUQ17"/>
      <c r="KUR17"/>
      <c r="KUS17"/>
      <c r="KUT17"/>
      <c r="KUU17"/>
      <c r="KUV17"/>
      <c r="KUW17"/>
      <c r="KUX17"/>
      <c r="KUY17"/>
      <c r="KUZ17"/>
      <c r="KVA17"/>
      <c r="KVB17"/>
      <c r="KVC17"/>
      <c r="KVD17"/>
      <c r="KVE17"/>
      <c r="KVF17"/>
      <c r="KVG17"/>
      <c r="KVH17"/>
      <c r="KVI17"/>
      <c r="KVJ17"/>
      <c r="KVK17"/>
      <c r="KVL17"/>
      <c r="KVM17"/>
      <c r="KVN17"/>
      <c r="KVO17"/>
      <c r="KVP17"/>
      <c r="KVQ17"/>
      <c r="KVR17"/>
      <c r="KVS17"/>
      <c r="KVT17"/>
      <c r="KVU17"/>
      <c r="KVV17"/>
      <c r="KVW17"/>
      <c r="KVX17"/>
      <c r="KVY17"/>
      <c r="KVZ17"/>
      <c r="KWA17"/>
      <c r="KWB17"/>
      <c r="KWC17"/>
      <c r="KWD17"/>
      <c r="KWE17"/>
      <c r="KWF17"/>
      <c r="KWG17"/>
      <c r="KWH17"/>
      <c r="KWI17"/>
      <c r="KWJ17"/>
      <c r="KWK17"/>
      <c r="KWL17"/>
      <c r="KWM17"/>
      <c r="KWN17"/>
      <c r="KWO17"/>
      <c r="KWP17"/>
      <c r="KWQ17"/>
      <c r="KWR17"/>
      <c r="KWS17"/>
      <c r="KWT17"/>
      <c r="KWU17"/>
      <c r="KWV17"/>
      <c r="KWW17"/>
      <c r="KWX17"/>
      <c r="KWY17"/>
      <c r="KWZ17"/>
      <c r="KXA17"/>
      <c r="KXB17"/>
      <c r="KXC17"/>
      <c r="KXD17"/>
      <c r="KXE17"/>
      <c r="KXF17"/>
      <c r="KXG17"/>
      <c r="KXH17"/>
      <c r="KXI17"/>
      <c r="KXJ17"/>
      <c r="KXK17"/>
      <c r="KXL17"/>
      <c r="KXM17"/>
      <c r="KXN17"/>
      <c r="KXO17"/>
      <c r="KXP17"/>
      <c r="KXQ17"/>
      <c r="KXR17"/>
      <c r="KXS17"/>
      <c r="KXT17"/>
      <c r="KXU17"/>
      <c r="KXV17"/>
      <c r="KXW17"/>
      <c r="KXX17"/>
      <c r="KXY17"/>
      <c r="KXZ17"/>
      <c r="KYA17"/>
      <c r="KYB17"/>
      <c r="KYC17"/>
      <c r="KYD17"/>
      <c r="KYE17"/>
      <c r="KYF17"/>
      <c r="KYG17"/>
      <c r="KYH17"/>
      <c r="KYI17"/>
      <c r="KYJ17"/>
      <c r="KYK17"/>
      <c r="KYL17"/>
      <c r="KYM17"/>
      <c r="KYN17"/>
      <c r="KYO17"/>
      <c r="KYP17"/>
      <c r="KYQ17"/>
      <c r="KYR17"/>
      <c r="KYS17"/>
      <c r="KYT17"/>
      <c r="KYU17"/>
      <c r="KYV17"/>
      <c r="KYW17"/>
      <c r="KYX17"/>
      <c r="KYY17"/>
      <c r="KYZ17"/>
      <c r="KZA17"/>
      <c r="KZB17"/>
      <c r="KZC17"/>
      <c r="KZD17"/>
      <c r="KZE17"/>
      <c r="KZF17"/>
      <c r="KZG17"/>
      <c r="KZH17"/>
      <c r="KZI17"/>
      <c r="KZJ17"/>
      <c r="KZK17"/>
      <c r="KZL17"/>
      <c r="KZM17"/>
      <c r="KZN17"/>
      <c r="KZO17"/>
      <c r="KZP17"/>
      <c r="KZQ17"/>
      <c r="KZR17"/>
      <c r="KZS17"/>
      <c r="KZT17"/>
      <c r="KZU17"/>
      <c r="KZV17"/>
      <c r="KZW17"/>
      <c r="KZX17"/>
      <c r="KZY17"/>
      <c r="KZZ17"/>
      <c r="LAA17"/>
      <c r="LAB17"/>
      <c r="LAC17"/>
      <c r="LAD17"/>
      <c r="LAE17"/>
      <c r="LAF17"/>
      <c r="LAG17"/>
      <c r="LAH17"/>
      <c r="LAI17"/>
      <c r="LAJ17"/>
      <c r="LAK17"/>
      <c r="LAL17"/>
      <c r="LAM17"/>
      <c r="LAN17"/>
      <c r="LAO17"/>
      <c r="LAP17"/>
      <c r="LAQ17"/>
      <c r="LAR17"/>
      <c r="LAS17"/>
      <c r="LAT17"/>
      <c r="LAU17"/>
      <c r="LAV17"/>
      <c r="LAW17"/>
      <c r="LAX17"/>
      <c r="LAY17"/>
      <c r="LAZ17"/>
      <c r="LBA17"/>
      <c r="LBB17"/>
      <c r="LBC17"/>
      <c r="LBD17"/>
      <c r="LBE17"/>
      <c r="LBF17"/>
      <c r="LBG17"/>
      <c r="LBH17"/>
      <c r="LBI17"/>
      <c r="LBJ17"/>
      <c r="LBK17"/>
      <c r="LBL17"/>
      <c r="LBM17"/>
      <c r="LBN17"/>
      <c r="LBO17"/>
      <c r="LBP17"/>
      <c r="LBQ17"/>
      <c r="LBR17"/>
      <c r="LBS17"/>
      <c r="LBT17"/>
      <c r="LBU17"/>
      <c r="LBV17"/>
      <c r="LBW17"/>
      <c r="LBX17"/>
      <c r="LBY17"/>
      <c r="LBZ17"/>
      <c r="LCA17"/>
      <c r="LCB17"/>
      <c r="LCC17"/>
      <c r="LCD17"/>
      <c r="LCE17"/>
      <c r="LCF17"/>
      <c r="LCG17"/>
      <c r="LCH17"/>
      <c r="LCI17"/>
      <c r="LCJ17"/>
      <c r="LCK17"/>
      <c r="LCL17"/>
      <c r="LCM17"/>
      <c r="LCN17"/>
      <c r="LCO17"/>
      <c r="LCP17"/>
      <c r="LCQ17"/>
      <c r="LCR17"/>
      <c r="LCS17"/>
      <c r="LCT17"/>
      <c r="LCU17"/>
      <c r="LCV17"/>
      <c r="LCW17"/>
      <c r="LCX17"/>
      <c r="LCY17"/>
      <c r="LCZ17"/>
      <c r="LDA17"/>
      <c r="LDB17"/>
      <c r="LDC17"/>
      <c r="LDD17"/>
      <c r="LDE17"/>
      <c r="LDF17"/>
      <c r="LDG17"/>
      <c r="LDH17"/>
      <c r="LDI17"/>
      <c r="LDJ17"/>
      <c r="LDK17"/>
      <c r="LDL17"/>
      <c r="LDM17"/>
      <c r="LDN17"/>
      <c r="LDO17"/>
      <c r="LDP17"/>
      <c r="LDQ17"/>
      <c r="LDR17"/>
      <c r="LDS17"/>
      <c r="LDT17"/>
      <c r="LDU17"/>
      <c r="LDV17"/>
      <c r="LDW17"/>
      <c r="LDX17"/>
      <c r="LDY17"/>
      <c r="LDZ17"/>
      <c r="LEA17"/>
      <c r="LEB17"/>
      <c r="LEC17"/>
      <c r="LED17"/>
      <c r="LEE17"/>
      <c r="LEF17"/>
      <c r="LEG17"/>
      <c r="LEH17"/>
      <c r="LEI17"/>
      <c r="LEJ17"/>
      <c r="LEK17"/>
      <c r="LEL17"/>
      <c r="LEM17"/>
      <c r="LEN17"/>
      <c r="LEO17"/>
      <c r="LEP17"/>
      <c r="LEQ17"/>
      <c r="LER17"/>
      <c r="LES17"/>
      <c r="LET17"/>
      <c r="LEU17"/>
      <c r="LEV17"/>
      <c r="LEW17"/>
      <c r="LEX17"/>
      <c r="LEY17"/>
      <c r="LEZ17"/>
      <c r="LFA17"/>
      <c r="LFB17"/>
      <c r="LFC17"/>
      <c r="LFD17"/>
      <c r="LFE17"/>
      <c r="LFF17"/>
      <c r="LFG17"/>
      <c r="LFH17"/>
      <c r="LFI17"/>
      <c r="LFJ17"/>
      <c r="LFK17"/>
      <c r="LFL17"/>
      <c r="LFM17"/>
      <c r="LFN17"/>
      <c r="LFO17"/>
      <c r="LFP17"/>
      <c r="LFQ17"/>
      <c r="LFR17"/>
      <c r="LFS17"/>
      <c r="LFT17"/>
      <c r="LFU17"/>
      <c r="LFV17"/>
      <c r="LFW17"/>
      <c r="LFX17"/>
      <c r="LFY17"/>
      <c r="LFZ17"/>
      <c r="LGA17"/>
      <c r="LGB17"/>
      <c r="LGC17"/>
      <c r="LGD17"/>
      <c r="LGE17"/>
      <c r="LGF17"/>
      <c r="LGG17"/>
      <c r="LGH17"/>
      <c r="LGI17"/>
      <c r="LGJ17"/>
      <c r="LGK17"/>
      <c r="LGL17"/>
      <c r="LGM17"/>
      <c r="LGN17"/>
      <c r="LGO17"/>
      <c r="LGP17"/>
      <c r="LGQ17"/>
      <c r="LGR17"/>
      <c r="LGS17"/>
      <c r="LGT17"/>
      <c r="LGU17"/>
      <c r="LGV17"/>
      <c r="LGW17"/>
      <c r="LGX17"/>
      <c r="LGY17"/>
      <c r="LGZ17"/>
      <c r="LHA17"/>
      <c r="LHB17"/>
      <c r="LHC17"/>
      <c r="LHD17"/>
      <c r="LHE17"/>
      <c r="LHF17"/>
      <c r="LHG17"/>
      <c r="LHH17"/>
      <c r="LHI17"/>
      <c r="LHJ17"/>
      <c r="LHK17"/>
      <c r="LHL17"/>
      <c r="LHM17"/>
      <c r="LHN17"/>
      <c r="LHO17"/>
      <c r="LHP17"/>
      <c r="LHQ17"/>
      <c r="LHR17"/>
      <c r="LHS17"/>
      <c r="LHT17"/>
      <c r="LHU17"/>
      <c r="LHV17"/>
      <c r="LHW17"/>
      <c r="LHX17"/>
      <c r="LHY17"/>
      <c r="LHZ17"/>
      <c r="LIA17"/>
      <c r="LIB17"/>
      <c r="LIC17"/>
      <c r="LID17"/>
      <c r="LIE17"/>
      <c r="LIF17"/>
      <c r="LIG17"/>
      <c r="LIH17"/>
      <c r="LII17"/>
      <c r="LIJ17"/>
      <c r="LIK17"/>
      <c r="LIL17"/>
      <c r="LIM17"/>
      <c r="LIN17"/>
      <c r="LIO17"/>
      <c r="LIP17"/>
      <c r="LIQ17"/>
      <c r="LIR17"/>
      <c r="LIS17"/>
      <c r="LIT17"/>
      <c r="LIU17"/>
      <c r="LIV17"/>
      <c r="LIW17"/>
      <c r="LIX17"/>
      <c r="LIY17"/>
      <c r="LIZ17"/>
      <c r="LJA17"/>
      <c r="LJB17"/>
      <c r="LJC17"/>
      <c r="LJD17"/>
      <c r="LJE17"/>
      <c r="LJF17"/>
      <c r="LJG17"/>
      <c r="LJH17"/>
      <c r="LJI17"/>
      <c r="LJJ17"/>
      <c r="LJK17"/>
      <c r="LJL17"/>
      <c r="LJM17"/>
      <c r="LJN17"/>
      <c r="LJO17"/>
      <c r="LJP17"/>
      <c r="LJQ17"/>
      <c r="LJR17"/>
      <c r="LJS17"/>
      <c r="LJT17"/>
      <c r="LJU17"/>
      <c r="LJV17"/>
      <c r="LJW17"/>
      <c r="LJX17"/>
      <c r="LJY17"/>
      <c r="LJZ17"/>
      <c r="LKA17"/>
      <c r="LKB17"/>
      <c r="LKC17"/>
      <c r="LKD17"/>
      <c r="LKE17"/>
      <c r="LKF17"/>
      <c r="LKG17"/>
      <c r="LKH17"/>
      <c r="LKI17"/>
      <c r="LKJ17"/>
      <c r="LKK17"/>
      <c r="LKL17"/>
      <c r="LKM17"/>
      <c r="LKN17"/>
      <c r="LKO17"/>
      <c r="LKP17"/>
      <c r="LKQ17"/>
      <c r="LKR17"/>
      <c r="LKS17"/>
      <c r="LKT17"/>
      <c r="LKU17"/>
      <c r="LKV17"/>
      <c r="LKW17"/>
      <c r="LKX17"/>
      <c r="LKY17"/>
      <c r="LKZ17"/>
      <c r="LLA17"/>
      <c r="LLB17"/>
      <c r="LLC17"/>
      <c r="LLD17"/>
      <c r="LLE17"/>
      <c r="LLF17"/>
      <c r="LLG17"/>
      <c r="LLH17"/>
      <c r="LLI17"/>
      <c r="LLJ17"/>
      <c r="LLK17"/>
      <c r="LLL17"/>
      <c r="LLM17"/>
      <c r="LLN17"/>
      <c r="LLO17"/>
      <c r="LLP17"/>
      <c r="LLQ17"/>
      <c r="LLR17"/>
      <c r="LLS17"/>
      <c r="LLT17"/>
      <c r="LLU17"/>
      <c r="LLV17"/>
      <c r="LLW17"/>
      <c r="LLX17"/>
      <c r="LLY17"/>
      <c r="LLZ17"/>
      <c r="LMA17"/>
      <c r="LMB17"/>
      <c r="LMC17"/>
      <c r="LMD17"/>
      <c r="LME17"/>
      <c r="LMF17"/>
      <c r="LMG17"/>
      <c r="LMH17"/>
      <c r="LMI17"/>
      <c r="LMJ17"/>
      <c r="LMK17"/>
      <c r="LML17"/>
      <c r="LMM17"/>
      <c r="LMN17"/>
      <c r="LMO17"/>
      <c r="LMP17"/>
      <c r="LMQ17"/>
      <c r="LMR17"/>
      <c r="LMS17"/>
      <c r="LMT17"/>
      <c r="LMU17"/>
      <c r="LMV17"/>
      <c r="LMW17"/>
      <c r="LMX17"/>
      <c r="LMY17"/>
      <c r="LMZ17"/>
      <c r="LNA17"/>
      <c r="LNB17"/>
      <c r="LNC17"/>
      <c r="LND17"/>
      <c r="LNE17"/>
      <c r="LNF17"/>
      <c r="LNG17"/>
      <c r="LNH17"/>
      <c r="LNI17"/>
      <c r="LNJ17"/>
      <c r="LNK17"/>
      <c r="LNL17"/>
      <c r="LNM17"/>
      <c r="LNN17"/>
      <c r="LNO17"/>
      <c r="LNP17"/>
      <c r="LNQ17"/>
      <c r="LNR17"/>
      <c r="LNS17"/>
      <c r="LNT17"/>
      <c r="LNU17"/>
      <c r="LNV17"/>
      <c r="LNW17"/>
      <c r="LNX17"/>
      <c r="LNY17"/>
      <c r="LNZ17"/>
      <c r="LOA17"/>
      <c r="LOB17"/>
      <c r="LOC17"/>
      <c r="LOD17"/>
      <c r="LOE17"/>
      <c r="LOF17"/>
      <c r="LOG17"/>
      <c r="LOH17"/>
      <c r="LOI17"/>
      <c r="LOJ17"/>
      <c r="LOK17"/>
      <c r="LOL17"/>
      <c r="LOM17"/>
      <c r="LON17"/>
      <c r="LOO17"/>
      <c r="LOP17"/>
      <c r="LOQ17"/>
      <c r="LOR17"/>
      <c r="LOS17"/>
      <c r="LOT17"/>
      <c r="LOU17"/>
      <c r="LOV17"/>
      <c r="LOW17"/>
      <c r="LOX17"/>
      <c r="LOY17"/>
      <c r="LOZ17"/>
      <c r="LPA17"/>
      <c r="LPB17"/>
      <c r="LPC17"/>
      <c r="LPD17"/>
      <c r="LPE17"/>
      <c r="LPF17"/>
      <c r="LPG17"/>
      <c r="LPH17"/>
      <c r="LPI17"/>
      <c r="LPJ17"/>
      <c r="LPK17"/>
      <c r="LPL17"/>
      <c r="LPM17"/>
      <c r="LPN17"/>
      <c r="LPO17"/>
      <c r="LPP17"/>
      <c r="LPQ17"/>
      <c r="LPR17"/>
      <c r="LPS17"/>
      <c r="LPT17"/>
      <c r="LPU17"/>
      <c r="LPV17"/>
      <c r="LPW17"/>
      <c r="LPX17"/>
      <c r="LPY17"/>
      <c r="LPZ17"/>
      <c r="LQA17"/>
      <c r="LQB17"/>
      <c r="LQC17"/>
      <c r="LQD17"/>
      <c r="LQE17"/>
      <c r="LQF17"/>
      <c r="LQG17"/>
      <c r="LQH17"/>
      <c r="LQI17"/>
      <c r="LQJ17"/>
      <c r="LQK17"/>
      <c r="LQL17"/>
      <c r="LQM17"/>
      <c r="LQN17"/>
      <c r="LQO17"/>
      <c r="LQP17"/>
      <c r="LQQ17"/>
      <c r="LQR17"/>
      <c r="LQS17"/>
      <c r="LQT17"/>
      <c r="LQU17"/>
      <c r="LQV17"/>
      <c r="LQW17"/>
      <c r="LQX17"/>
      <c r="LQY17"/>
      <c r="LQZ17"/>
      <c r="LRA17"/>
      <c r="LRB17"/>
      <c r="LRC17"/>
      <c r="LRD17"/>
      <c r="LRE17"/>
      <c r="LRF17"/>
      <c r="LRG17"/>
      <c r="LRH17"/>
      <c r="LRI17"/>
      <c r="LRJ17"/>
      <c r="LRK17"/>
      <c r="LRL17"/>
      <c r="LRM17"/>
      <c r="LRN17"/>
      <c r="LRO17"/>
      <c r="LRP17"/>
      <c r="LRQ17"/>
      <c r="LRR17"/>
      <c r="LRS17"/>
      <c r="LRT17"/>
      <c r="LRU17"/>
      <c r="LRV17"/>
      <c r="LRW17"/>
      <c r="LRX17"/>
      <c r="LRY17"/>
      <c r="LRZ17"/>
      <c r="LSA17"/>
      <c r="LSB17"/>
      <c r="LSC17"/>
      <c r="LSD17"/>
      <c r="LSE17"/>
      <c r="LSF17"/>
      <c r="LSG17"/>
      <c r="LSH17"/>
      <c r="LSI17"/>
      <c r="LSJ17"/>
      <c r="LSK17"/>
      <c r="LSL17"/>
      <c r="LSM17"/>
      <c r="LSN17"/>
      <c r="LSO17"/>
      <c r="LSP17"/>
      <c r="LSQ17"/>
      <c r="LSR17"/>
      <c r="LSS17"/>
      <c r="LST17"/>
      <c r="LSU17"/>
      <c r="LSV17"/>
      <c r="LSW17"/>
      <c r="LSX17"/>
      <c r="LSY17"/>
      <c r="LSZ17"/>
      <c r="LTA17"/>
      <c r="LTB17"/>
      <c r="LTC17"/>
      <c r="LTD17"/>
      <c r="LTE17"/>
      <c r="LTF17"/>
      <c r="LTG17"/>
      <c r="LTH17"/>
      <c r="LTI17"/>
      <c r="LTJ17"/>
      <c r="LTK17"/>
      <c r="LTL17"/>
      <c r="LTM17"/>
      <c r="LTN17"/>
      <c r="LTO17"/>
      <c r="LTP17"/>
      <c r="LTQ17"/>
      <c r="LTR17"/>
      <c r="LTS17"/>
      <c r="LTT17"/>
      <c r="LTU17"/>
      <c r="LTV17"/>
      <c r="LTW17"/>
      <c r="LTX17"/>
      <c r="LTY17"/>
      <c r="LTZ17"/>
      <c r="LUA17"/>
      <c r="LUB17"/>
      <c r="LUC17"/>
      <c r="LUD17"/>
      <c r="LUE17"/>
      <c r="LUF17"/>
      <c r="LUG17"/>
      <c r="LUH17"/>
      <c r="LUI17"/>
      <c r="LUJ17"/>
      <c r="LUK17"/>
      <c r="LUL17"/>
      <c r="LUM17"/>
      <c r="LUN17"/>
      <c r="LUO17"/>
      <c r="LUP17"/>
      <c r="LUQ17"/>
      <c r="LUR17"/>
      <c r="LUS17"/>
      <c r="LUT17"/>
      <c r="LUU17"/>
      <c r="LUV17"/>
      <c r="LUW17"/>
      <c r="LUX17"/>
      <c r="LUY17"/>
      <c r="LUZ17"/>
      <c r="LVA17"/>
      <c r="LVB17"/>
      <c r="LVC17"/>
      <c r="LVD17"/>
      <c r="LVE17"/>
      <c r="LVF17"/>
      <c r="LVG17"/>
      <c r="LVH17"/>
      <c r="LVI17"/>
      <c r="LVJ17"/>
      <c r="LVK17"/>
      <c r="LVL17"/>
      <c r="LVM17"/>
      <c r="LVN17"/>
      <c r="LVO17"/>
      <c r="LVP17"/>
      <c r="LVQ17"/>
      <c r="LVR17"/>
      <c r="LVS17"/>
      <c r="LVT17"/>
      <c r="LVU17"/>
      <c r="LVV17"/>
      <c r="LVW17"/>
      <c r="LVX17"/>
      <c r="LVY17"/>
      <c r="LVZ17"/>
      <c r="LWA17"/>
      <c r="LWB17"/>
      <c r="LWC17"/>
      <c r="LWD17"/>
      <c r="LWE17"/>
      <c r="LWF17"/>
      <c r="LWG17"/>
      <c r="LWH17"/>
      <c r="LWI17"/>
      <c r="LWJ17"/>
      <c r="LWK17"/>
      <c r="LWL17"/>
      <c r="LWM17"/>
      <c r="LWN17"/>
      <c r="LWO17"/>
      <c r="LWP17"/>
      <c r="LWQ17"/>
      <c r="LWR17"/>
      <c r="LWS17"/>
      <c r="LWT17"/>
      <c r="LWU17"/>
      <c r="LWV17"/>
      <c r="LWW17"/>
      <c r="LWX17"/>
      <c r="LWY17"/>
      <c r="LWZ17"/>
      <c r="LXA17"/>
      <c r="LXB17"/>
      <c r="LXC17"/>
      <c r="LXD17"/>
      <c r="LXE17"/>
      <c r="LXF17"/>
      <c r="LXG17"/>
      <c r="LXH17"/>
      <c r="LXI17"/>
      <c r="LXJ17"/>
      <c r="LXK17"/>
      <c r="LXL17"/>
      <c r="LXM17"/>
      <c r="LXN17"/>
      <c r="LXO17"/>
      <c r="LXP17"/>
      <c r="LXQ17"/>
      <c r="LXR17"/>
      <c r="LXS17"/>
      <c r="LXT17"/>
      <c r="LXU17"/>
      <c r="LXV17"/>
      <c r="LXW17"/>
      <c r="LXX17"/>
      <c r="LXY17"/>
      <c r="LXZ17"/>
      <c r="LYA17"/>
      <c r="LYB17"/>
      <c r="LYC17"/>
      <c r="LYD17"/>
      <c r="LYE17"/>
      <c r="LYF17"/>
      <c r="LYG17"/>
      <c r="LYH17"/>
      <c r="LYI17"/>
      <c r="LYJ17"/>
      <c r="LYK17"/>
      <c r="LYL17"/>
      <c r="LYM17"/>
      <c r="LYN17"/>
      <c r="LYO17"/>
      <c r="LYP17"/>
      <c r="LYQ17"/>
      <c r="LYR17"/>
      <c r="LYS17"/>
      <c r="LYT17"/>
      <c r="LYU17"/>
      <c r="LYV17"/>
      <c r="LYW17"/>
      <c r="LYX17"/>
      <c r="LYY17"/>
      <c r="LYZ17"/>
      <c r="LZA17"/>
      <c r="LZB17"/>
      <c r="LZC17"/>
      <c r="LZD17"/>
      <c r="LZE17"/>
      <c r="LZF17"/>
      <c r="LZG17"/>
      <c r="LZH17"/>
      <c r="LZI17"/>
      <c r="LZJ17"/>
      <c r="LZK17"/>
      <c r="LZL17"/>
      <c r="LZM17"/>
      <c r="LZN17"/>
      <c r="LZO17"/>
      <c r="LZP17"/>
      <c r="LZQ17"/>
      <c r="LZR17"/>
      <c r="LZS17"/>
      <c r="LZT17"/>
      <c r="LZU17"/>
      <c r="LZV17"/>
      <c r="LZW17"/>
      <c r="LZX17"/>
      <c r="LZY17"/>
      <c r="LZZ17"/>
      <c r="MAA17"/>
      <c r="MAB17"/>
      <c r="MAC17"/>
      <c r="MAD17"/>
      <c r="MAE17"/>
      <c r="MAF17"/>
      <c r="MAG17"/>
      <c r="MAH17"/>
      <c r="MAI17"/>
      <c r="MAJ17"/>
      <c r="MAK17"/>
      <c r="MAL17"/>
      <c r="MAM17"/>
      <c r="MAN17"/>
      <c r="MAO17"/>
      <c r="MAP17"/>
      <c r="MAQ17"/>
      <c r="MAR17"/>
      <c r="MAS17"/>
      <c r="MAT17"/>
      <c r="MAU17"/>
      <c r="MAV17"/>
      <c r="MAW17"/>
      <c r="MAX17"/>
      <c r="MAY17"/>
      <c r="MAZ17"/>
      <c r="MBA17"/>
      <c r="MBB17"/>
      <c r="MBC17"/>
      <c r="MBD17"/>
      <c r="MBE17"/>
      <c r="MBF17"/>
      <c r="MBG17"/>
      <c r="MBH17"/>
      <c r="MBI17"/>
      <c r="MBJ17"/>
      <c r="MBK17"/>
      <c r="MBL17"/>
      <c r="MBM17"/>
      <c r="MBN17"/>
      <c r="MBO17"/>
      <c r="MBP17"/>
      <c r="MBQ17"/>
      <c r="MBR17"/>
      <c r="MBS17"/>
      <c r="MBT17"/>
      <c r="MBU17"/>
      <c r="MBV17"/>
      <c r="MBW17"/>
      <c r="MBX17"/>
      <c r="MBY17"/>
      <c r="MBZ17"/>
      <c r="MCA17"/>
      <c r="MCB17"/>
      <c r="MCC17"/>
      <c r="MCD17"/>
      <c r="MCE17"/>
      <c r="MCF17"/>
      <c r="MCG17"/>
      <c r="MCH17"/>
      <c r="MCI17"/>
      <c r="MCJ17"/>
      <c r="MCK17"/>
      <c r="MCL17"/>
      <c r="MCM17"/>
      <c r="MCN17"/>
      <c r="MCO17"/>
      <c r="MCP17"/>
      <c r="MCQ17"/>
      <c r="MCR17"/>
      <c r="MCS17"/>
      <c r="MCT17"/>
      <c r="MCU17"/>
      <c r="MCV17"/>
      <c r="MCW17"/>
      <c r="MCX17"/>
      <c r="MCY17"/>
      <c r="MCZ17"/>
      <c r="MDA17"/>
      <c r="MDB17"/>
      <c r="MDC17"/>
      <c r="MDD17"/>
      <c r="MDE17"/>
      <c r="MDF17"/>
      <c r="MDG17"/>
      <c r="MDH17"/>
      <c r="MDI17"/>
      <c r="MDJ17"/>
      <c r="MDK17"/>
      <c r="MDL17"/>
      <c r="MDM17"/>
      <c r="MDN17"/>
      <c r="MDO17"/>
      <c r="MDP17"/>
      <c r="MDQ17"/>
      <c r="MDR17"/>
      <c r="MDS17"/>
      <c r="MDT17"/>
      <c r="MDU17"/>
      <c r="MDV17"/>
      <c r="MDW17"/>
      <c r="MDX17"/>
      <c r="MDY17"/>
      <c r="MDZ17"/>
      <c r="MEA17"/>
      <c r="MEB17"/>
      <c r="MEC17"/>
      <c r="MED17"/>
      <c r="MEE17"/>
      <c r="MEF17"/>
      <c r="MEG17"/>
      <c r="MEH17"/>
      <c r="MEI17"/>
      <c r="MEJ17"/>
      <c r="MEK17"/>
      <c r="MEL17"/>
      <c r="MEM17"/>
      <c r="MEN17"/>
      <c r="MEO17"/>
      <c r="MEP17"/>
      <c r="MEQ17"/>
      <c r="MER17"/>
      <c r="MES17"/>
      <c r="MET17"/>
      <c r="MEU17"/>
      <c r="MEV17"/>
      <c r="MEW17"/>
      <c r="MEX17"/>
      <c r="MEY17"/>
      <c r="MEZ17"/>
      <c r="MFA17"/>
      <c r="MFB17"/>
      <c r="MFC17"/>
      <c r="MFD17"/>
      <c r="MFE17"/>
      <c r="MFF17"/>
      <c r="MFG17"/>
      <c r="MFH17"/>
      <c r="MFI17"/>
      <c r="MFJ17"/>
      <c r="MFK17"/>
      <c r="MFL17"/>
      <c r="MFM17"/>
      <c r="MFN17"/>
      <c r="MFO17"/>
      <c r="MFP17"/>
      <c r="MFQ17"/>
      <c r="MFR17"/>
      <c r="MFS17"/>
      <c r="MFT17"/>
      <c r="MFU17"/>
      <c r="MFV17"/>
      <c r="MFW17"/>
      <c r="MFX17"/>
      <c r="MFY17"/>
      <c r="MFZ17"/>
      <c r="MGA17"/>
      <c r="MGB17"/>
      <c r="MGC17"/>
      <c r="MGD17"/>
      <c r="MGE17"/>
      <c r="MGF17"/>
      <c r="MGG17"/>
      <c r="MGH17"/>
      <c r="MGI17"/>
      <c r="MGJ17"/>
      <c r="MGK17"/>
      <c r="MGL17"/>
      <c r="MGM17"/>
      <c r="MGN17"/>
      <c r="MGO17"/>
      <c r="MGP17"/>
      <c r="MGQ17"/>
      <c r="MGR17"/>
      <c r="MGS17"/>
      <c r="MGT17"/>
      <c r="MGU17"/>
      <c r="MGV17"/>
      <c r="MGW17"/>
      <c r="MGX17"/>
      <c r="MGY17"/>
      <c r="MGZ17"/>
      <c r="MHA17"/>
      <c r="MHB17"/>
      <c r="MHC17"/>
      <c r="MHD17"/>
      <c r="MHE17"/>
      <c r="MHF17"/>
      <c r="MHG17"/>
      <c r="MHH17"/>
      <c r="MHI17"/>
      <c r="MHJ17"/>
      <c r="MHK17"/>
      <c r="MHL17"/>
      <c r="MHM17"/>
      <c r="MHN17"/>
      <c r="MHO17"/>
      <c r="MHP17"/>
      <c r="MHQ17"/>
      <c r="MHR17"/>
      <c r="MHS17"/>
      <c r="MHT17"/>
      <c r="MHU17"/>
      <c r="MHV17"/>
      <c r="MHW17"/>
      <c r="MHX17"/>
      <c r="MHY17"/>
      <c r="MHZ17"/>
      <c r="MIA17"/>
      <c r="MIB17"/>
      <c r="MIC17"/>
      <c r="MID17"/>
      <c r="MIE17"/>
      <c r="MIF17"/>
      <c r="MIG17"/>
      <c r="MIH17"/>
      <c r="MII17"/>
      <c r="MIJ17"/>
      <c r="MIK17"/>
      <c r="MIL17"/>
      <c r="MIM17"/>
      <c r="MIN17"/>
      <c r="MIO17"/>
      <c r="MIP17"/>
      <c r="MIQ17"/>
      <c r="MIR17"/>
      <c r="MIS17"/>
      <c r="MIT17"/>
      <c r="MIU17"/>
      <c r="MIV17"/>
      <c r="MIW17"/>
      <c r="MIX17"/>
      <c r="MIY17"/>
      <c r="MIZ17"/>
      <c r="MJA17"/>
      <c r="MJB17"/>
      <c r="MJC17"/>
      <c r="MJD17"/>
      <c r="MJE17"/>
      <c r="MJF17"/>
      <c r="MJG17"/>
      <c r="MJH17"/>
      <c r="MJI17"/>
      <c r="MJJ17"/>
      <c r="MJK17"/>
      <c r="MJL17"/>
      <c r="MJM17"/>
      <c r="MJN17"/>
      <c r="MJO17"/>
      <c r="MJP17"/>
      <c r="MJQ17"/>
      <c r="MJR17"/>
      <c r="MJS17"/>
      <c r="MJT17"/>
      <c r="MJU17"/>
      <c r="MJV17"/>
      <c r="MJW17"/>
      <c r="MJX17"/>
      <c r="MJY17"/>
      <c r="MJZ17"/>
      <c r="MKA17"/>
      <c r="MKB17"/>
      <c r="MKC17"/>
      <c r="MKD17"/>
      <c r="MKE17"/>
      <c r="MKF17"/>
      <c r="MKG17"/>
      <c r="MKH17"/>
      <c r="MKI17"/>
      <c r="MKJ17"/>
      <c r="MKK17"/>
      <c r="MKL17"/>
      <c r="MKM17"/>
      <c r="MKN17"/>
      <c r="MKO17"/>
      <c r="MKP17"/>
      <c r="MKQ17"/>
      <c r="MKR17"/>
      <c r="MKS17"/>
      <c r="MKT17"/>
      <c r="MKU17"/>
      <c r="MKV17"/>
      <c r="MKW17"/>
      <c r="MKX17"/>
      <c r="MKY17"/>
      <c r="MKZ17"/>
      <c r="MLA17"/>
      <c r="MLB17"/>
      <c r="MLC17"/>
      <c r="MLD17"/>
      <c r="MLE17"/>
      <c r="MLF17"/>
      <c r="MLG17"/>
      <c r="MLH17"/>
      <c r="MLI17"/>
      <c r="MLJ17"/>
      <c r="MLK17"/>
      <c r="MLL17"/>
      <c r="MLM17"/>
      <c r="MLN17"/>
      <c r="MLO17"/>
      <c r="MLP17"/>
      <c r="MLQ17"/>
      <c r="MLR17"/>
      <c r="MLS17"/>
      <c r="MLT17"/>
      <c r="MLU17"/>
      <c r="MLV17"/>
      <c r="MLW17"/>
      <c r="MLX17"/>
      <c r="MLY17"/>
      <c r="MLZ17"/>
      <c r="MMA17"/>
      <c r="MMB17"/>
      <c r="MMC17"/>
      <c r="MMD17"/>
      <c r="MME17"/>
      <c r="MMF17"/>
      <c r="MMG17"/>
      <c r="MMH17"/>
      <c r="MMI17"/>
      <c r="MMJ17"/>
      <c r="MMK17"/>
      <c r="MML17"/>
      <c r="MMM17"/>
      <c r="MMN17"/>
      <c r="MMO17"/>
      <c r="MMP17"/>
      <c r="MMQ17"/>
      <c r="MMR17"/>
      <c r="MMS17"/>
      <c r="MMT17"/>
      <c r="MMU17"/>
      <c r="MMV17"/>
      <c r="MMW17"/>
      <c r="MMX17"/>
      <c r="MMY17"/>
      <c r="MMZ17"/>
      <c r="MNA17"/>
      <c r="MNB17"/>
      <c r="MNC17"/>
      <c r="MND17"/>
      <c r="MNE17"/>
      <c r="MNF17"/>
      <c r="MNG17"/>
      <c r="MNH17"/>
      <c r="MNI17"/>
      <c r="MNJ17"/>
      <c r="MNK17"/>
      <c r="MNL17"/>
      <c r="MNM17"/>
      <c r="MNN17"/>
      <c r="MNO17"/>
      <c r="MNP17"/>
      <c r="MNQ17"/>
      <c r="MNR17"/>
      <c r="MNS17"/>
      <c r="MNT17"/>
      <c r="MNU17"/>
      <c r="MNV17"/>
      <c r="MNW17"/>
      <c r="MNX17"/>
      <c r="MNY17"/>
      <c r="MNZ17"/>
      <c r="MOA17"/>
      <c r="MOB17"/>
      <c r="MOC17"/>
      <c r="MOD17"/>
      <c r="MOE17"/>
      <c r="MOF17"/>
      <c r="MOG17"/>
      <c r="MOH17"/>
      <c r="MOI17"/>
      <c r="MOJ17"/>
      <c r="MOK17"/>
      <c r="MOL17"/>
      <c r="MOM17"/>
      <c r="MON17"/>
      <c r="MOO17"/>
      <c r="MOP17"/>
      <c r="MOQ17"/>
      <c r="MOR17"/>
      <c r="MOS17"/>
      <c r="MOT17"/>
      <c r="MOU17"/>
      <c r="MOV17"/>
      <c r="MOW17"/>
      <c r="MOX17"/>
      <c r="MOY17"/>
      <c r="MOZ17"/>
      <c r="MPA17"/>
      <c r="MPB17"/>
      <c r="MPC17"/>
      <c r="MPD17"/>
      <c r="MPE17"/>
      <c r="MPF17"/>
      <c r="MPG17"/>
      <c r="MPH17"/>
      <c r="MPI17"/>
      <c r="MPJ17"/>
      <c r="MPK17"/>
      <c r="MPL17"/>
      <c r="MPM17"/>
      <c r="MPN17"/>
      <c r="MPO17"/>
      <c r="MPP17"/>
      <c r="MPQ17"/>
      <c r="MPR17"/>
      <c r="MPS17"/>
      <c r="MPT17"/>
      <c r="MPU17"/>
      <c r="MPV17"/>
      <c r="MPW17"/>
      <c r="MPX17"/>
      <c r="MPY17"/>
      <c r="MPZ17"/>
      <c r="MQA17"/>
      <c r="MQB17"/>
      <c r="MQC17"/>
      <c r="MQD17"/>
      <c r="MQE17"/>
      <c r="MQF17"/>
      <c r="MQG17"/>
      <c r="MQH17"/>
      <c r="MQI17"/>
      <c r="MQJ17"/>
      <c r="MQK17"/>
      <c r="MQL17"/>
      <c r="MQM17"/>
      <c r="MQN17"/>
      <c r="MQO17"/>
      <c r="MQP17"/>
      <c r="MQQ17"/>
      <c r="MQR17"/>
      <c r="MQS17"/>
      <c r="MQT17"/>
      <c r="MQU17"/>
      <c r="MQV17"/>
      <c r="MQW17"/>
      <c r="MQX17"/>
      <c r="MQY17"/>
      <c r="MQZ17"/>
      <c r="MRA17"/>
      <c r="MRB17"/>
      <c r="MRC17"/>
      <c r="MRD17"/>
      <c r="MRE17"/>
      <c r="MRF17"/>
      <c r="MRG17"/>
      <c r="MRH17"/>
      <c r="MRI17"/>
      <c r="MRJ17"/>
      <c r="MRK17"/>
      <c r="MRL17"/>
      <c r="MRM17"/>
      <c r="MRN17"/>
      <c r="MRO17"/>
      <c r="MRP17"/>
      <c r="MRQ17"/>
      <c r="MRR17"/>
      <c r="MRS17"/>
      <c r="MRT17"/>
      <c r="MRU17"/>
      <c r="MRV17"/>
      <c r="MRW17"/>
      <c r="MRX17"/>
      <c r="MRY17"/>
      <c r="MRZ17"/>
      <c r="MSA17"/>
      <c r="MSB17"/>
      <c r="MSC17"/>
      <c r="MSD17"/>
      <c r="MSE17"/>
      <c r="MSF17"/>
      <c r="MSG17"/>
      <c r="MSH17"/>
      <c r="MSI17"/>
      <c r="MSJ17"/>
      <c r="MSK17"/>
      <c r="MSL17"/>
      <c r="MSM17"/>
      <c r="MSN17"/>
      <c r="MSO17"/>
      <c r="MSP17"/>
      <c r="MSQ17"/>
      <c r="MSR17"/>
      <c r="MSS17"/>
      <c r="MST17"/>
      <c r="MSU17"/>
      <c r="MSV17"/>
      <c r="MSW17"/>
      <c r="MSX17"/>
      <c r="MSY17"/>
      <c r="MSZ17"/>
      <c r="MTA17"/>
      <c r="MTB17"/>
      <c r="MTC17"/>
      <c r="MTD17"/>
      <c r="MTE17"/>
      <c r="MTF17"/>
      <c r="MTG17"/>
      <c r="MTH17"/>
      <c r="MTI17"/>
      <c r="MTJ17"/>
      <c r="MTK17"/>
      <c r="MTL17"/>
      <c r="MTM17"/>
      <c r="MTN17"/>
      <c r="MTO17"/>
      <c r="MTP17"/>
      <c r="MTQ17"/>
      <c r="MTR17"/>
      <c r="MTS17"/>
      <c r="MTT17"/>
      <c r="MTU17"/>
      <c r="MTV17"/>
      <c r="MTW17"/>
      <c r="MTX17"/>
      <c r="MTY17"/>
      <c r="MTZ17"/>
      <c r="MUA17"/>
      <c r="MUB17"/>
      <c r="MUC17"/>
      <c r="MUD17"/>
      <c r="MUE17"/>
      <c r="MUF17"/>
      <c r="MUG17"/>
      <c r="MUH17"/>
      <c r="MUI17"/>
      <c r="MUJ17"/>
      <c r="MUK17"/>
      <c r="MUL17"/>
      <c r="MUM17"/>
      <c r="MUN17"/>
      <c r="MUO17"/>
      <c r="MUP17"/>
      <c r="MUQ17"/>
      <c r="MUR17"/>
      <c r="MUS17"/>
      <c r="MUT17"/>
      <c r="MUU17"/>
      <c r="MUV17"/>
      <c r="MUW17"/>
      <c r="MUX17"/>
      <c r="MUY17"/>
      <c r="MUZ17"/>
      <c r="MVA17"/>
      <c r="MVB17"/>
      <c r="MVC17"/>
      <c r="MVD17"/>
      <c r="MVE17"/>
      <c r="MVF17"/>
      <c r="MVG17"/>
      <c r="MVH17"/>
      <c r="MVI17"/>
      <c r="MVJ17"/>
      <c r="MVK17"/>
      <c r="MVL17"/>
      <c r="MVM17"/>
      <c r="MVN17"/>
      <c r="MVO17"/>
      <c r="MVP17"/>
      <c r="MVQ17"/>
      <c r="MVR17"/>
      <c r="MVS17"/>
      <c r="MVT17"/>
      <c r="MVU17"/>
      <c r="MVV17"/>
      <c r="MVW17"/>
      <c r="MVX17"/>
      <c r="MVY17"/>
      <c r="MVZ17"/>
      <c r="MWA17"/>
      <c r="MWB17"/>
      <c r="MWC17"/>
      <c r="MWD17"/>
      <c r="MWE17"/>
      <c r="MWF17"/>
      <c r="MWG17"/>
      <c r="MWH17"/>
      <c r="MWI17"/>
      <c r="MWJ17"/>
      <c r="MWK17"/>
      <c r="MWL17"/>
      <c r="MWM17"/>
      <c r="MWN17"/>
      <c r="MWO17"/>
      <c r="MWP17"/>
      <c r="MWQ17"/>
      <c r="MWR17"/>
      <c r="MWS17"/>
      <c r="MWT17"/>
      <c r="MWU17"/>
      <c r="MWV17"/>
      <c r="MWW17"/>
      <c r="MWX17"/>
      <c r="MWY17"/>
      <c r="MWZ17"/>
      <c r="MXA17"/>
      <c r="MXB17"/>
      <c r="MXC17"/>
      <c r="MXD17"/>
      <c r="MXE17"/>
      <c r="MXF17"/>
      <c r="MXG17"/>
      <c r="MXH17"/>
      <c r="MXI17"/>
      <c r="MXJ17"/>
      <c r="MXK17"/>
      <c r="MXL17"/>
      <c r="MXM17"/>
      <c r="MXN17"/>
      <c r="MXO17"/>
      <c r="MXP17"/>
      <c r="MXQ17"/>
      <c r="MXR17"/>
      <c r="MXS17"/>
      <c r="MXT17"/>
      <c r="MXU17"/>
      <c r="MXV17"/>
      <c r="MXW17"/>
      <c r="MXX17"/>
      <c r="MXY17"/>
      <c r="MXZ17"/>
      <c r="MYA17"/>
      <c r="MYB17"/>
      <c r="MYC17"/>
      <c r="MYD17"/>
      <c r="MYE17"/>
      <c r="MYF17"/>
      <c r="MYG17"/>
      <c r="MYH17"/>
      <c r="MYI17"/>
      <c r="MYJ17"/>
      <c r="MYK17"/>
      <c r="MYL17"/>
      <c r="MYM17"/>
      <c r="MYN17"/>
      <c r="MYO17"/>
      <c r="MYP17"/>
      <c r="MYQ17"/>
      <c r="MYR17"/>
      <c r="MYS17"/>
      <c r="MYT17"/>
      <c r="MYU17"/>
      <c r="MYV17"/>
      <c r="MYW17"/>
      <c r="MYX17"/>
      <c r="MYY17"/>
      <c r="MYZ17"/>
      <c r="MZA17"/>
      <c r="MZB17"/>
      <c r="MZC17"/>
      <c r="MZD17"/>
      <c r="MZE17"/>
      <c r="MZF17"/>
      <c r="MZG17"/>
      <c r="MZH17"/>
      <c r="MZI17"/>
      <c r="MZJ17"/>
      <c r="MZK17"/>
      <c r="MZL17"/>
      <c r="MZM17"/>
      <c r="MZN17"/>
      <c r="MZO17"/>
      <c r="MZP17"/>
      <c r="MZQ17"/>
      <c r="MZR17"/>
      <c r="MZS17"/>
      <c r="MZT17"/>
      <c r="MZU17"/>
      <c r="MZV17"/>
      <c r="MZW17"/>
      <c r="MZX17"/>
      <c r="MZY17"/>
      <c r="MZZ17"/>
      <c r="NAA17"/>
      <c r="NAB17"/>
      <c r="NAC17"/>
      <c r="NAD17"/>
      <c r="NAE17"/>
      <c r="NAF17"/>
      <c r="NAG17"/>
      <c r="NAH17"/>
      <c r="NAI17"/>
      <c r="NAJ17"/>
      <c r="NAK17"/>
      <c r="NAL17"/>
      <c r="NAM17"/>
      <c r="NAN17"/>
      <c r="NAO17"/>
      <c r="NAP17"/>
      <c r="NAQ17"/>
      <c r="NAR17"/>
      <c r="NAS17"/>
      <c r="NAT17"/>
      <c r="NAU17"/>
      <c r="NAV17"/>
      <c r="NAW17"/>
      <c r="NAX17"/>
      <c r="NAY17"/>
      <c r="NAZ17"/>
      <c r="NBA17"/>
      <c r="NBB17"/>
      <c r="NBC17"/>
      <c r="NBD17"/>
      <c r="NBE17"/>
      <c r="NBF17"/>
      <c r="NBG17"/>
      <c r="NBH17"/>
      <c r="NBI17"/>
      <c r="NBJ17"/>
      <c r="NBK17"/>
      <c r="NBL17"/>
      <c r="NBM17"/>
      <c r="NBN17"/>
      <c r="NBO17"/>
      <c r="NBP17"/>
      <c r="NBQ17"/>
      <c r="NBR17"/>
      <c r="NBS17"/>
      <c r="NBT17"/>
      <c r="NBU17"/>
      <c r="NBV17"/>
      <c r="NBW17"/>
      <c r="NBX17"/>
      <c r="NBY17"/>
      <c r="NBZ17"/>
      <c r="NCA17"/>
      <c r="NCB17"/>
      <c r="NCC17"/>
      <c r="NCD17"/>
      <c r="NCE17"/>
      <c r="NCF17"/>
      <c r="NCG17"/>
      <c r="NCH17"/>
      <c r="NCI17"/>
      <c r="NCJ17"/>
      <c r="NCK17"/>
      <c r="NCL17"/>
      <c r="NCM17"/>
      <c r="NCN17"/>
      <c r="NCO17"/>
      <c r="NCP17"/>
      <c r="NCQ17"/>
      <c r="NCR17"/>
      <c r="NCS17"/>
      <c r="NCT17"/>
      <c r="NCU17"/>
      <c r="NCV17"/>
      <c r="NCW17"/>
      <c r="NCX17"/>
      <c r="NCY17"/>
      <c r="NCZ17"/>
      <c r="NDA17"/>
      <c r="NDB17"/>
      <c r="NDC17"/>
      <c r="NDD17"/>
      <c r="NDE17"/>
      <c r="NDF17"/>
      <c r="NDG17"/>
      <c r="NDH17"/>
      <c r="NDI17"/>
      <c r="NDJ17"/>
      <c r="NDK17"/>
      <c r="NDL17"/>
      <c r="NDM17"/>
      <c r="NDN17"/>
      <c r="NDO17"/>
      <c r="NDP17"/>
      <c r="NDQ17"/>
      <c r="NDR17"/>
      <c r="NDS17"/>
      <c r="NDT17"/>
      <c r="NDU17"/>
      <c r="NDV17"/>
      <c r="NDW17"/>
      <c r="NDX17"/>
      <c r="NDY17"/>
      <c r="NDZ17"/>
      <c r="NEA17"/>
      <c r="NEB17"/>
      <c r="NEC17"/>
      <c r="NED17"/>
      <c r="NEE17"/>
      <c r="NEF17"/>
      <c r="NEG17"/>
      <c r="NEH17"/>
      <c r="NEI17"/>
      <c r="NEJ17"/>
      <c r="NEK17"/>
      <c r="NEL17"/>
      <c r="NEM17"/>
      <c r="NEN17"/>
      <c r="NEO17"/>
      <c r="NEP17"/>
      <c r="NEQ17"/>
      <c r="NER17"/>
      <c r="NES17"/>
      <c r="NET17"/>
      <c r="NEU17"/>
      <c r="NEV17"/>
      <c r="NEW17"/>
      <c r="NEX17"/>
      <c r="NEY17"/>
      <c r="NEZ17"/>
      <c r="NFA17"/>
      <c r="NFB17"/>
      <c r="NFC17"/>
      <c r="NFD17"/>
      <c r="NFE17"/>
      <c r="NFF17"/>
      <c r="NFG17"/>
      <c r="NFH17"/>
      <c r="NFI17"/>
      <c r="NFJ17"/>
      <c r="NFK17"/>
      <c r="NFL17"/>
      <c r="NFM17"/>
      <c r="NFN17"/>
      <c r="NFO17"/>
      <c r="NFP17"/>
      <c r="NFQ17"/>
      <c r="NFR17"/>
      <c r="NFS17"/>
      <c r="NFT17"/>
      <c r="NFU17"/>
      <c r="NFV17"/>
      <c r="NFW17"/>
      <c r="NFX17"/>
      <c r="NFY17"/>
      <c r="NFZ17"/>
      <c r="NGA17"/>
      <c r="NGB17"/>
      <c r="NGC17"/>
      <c r="NGD17"/>
      <c r="NGE17"/>
      <c r="NGF17"/>
      <c r="NGG17"/>
      <c r="NGH17"/>
      <c r="NGI17"/>
      <c r="NGJ17"/>
      <c r="NGK17"/>
      <c r="NGL17"/>
      <c r="NGM17"/>
      <c r="NGN17"/>
      <c r="NGO17"/>
      <c r="NGP17"/>
      <c r="NGQ17"/>
      <c r="NGR17"/>
      <c r="NGS17"/>
      <c r="NGT17"/>
      <c r="NGU17"/>
      <c r="NGV17"/>
      <c r="NGW17"/>
      <c r="NGX17"/>
      <c r="NGY17"/>
      <c r="NGZ17"/>
      <c r="NHA17"/>
      <c r="NHB17"/>
      <c r="NHC17"/>
      <c r="NHD17"/>
      <c r="NHE17"/>
      <c r="NHF17"/>
      <c r="NHG17"/>
      <c r="NHH17"/>
      <c r="NHI17"/>
      <c r="NHJ17"/>
      <c r="NHK17"/>
      <c r="NHL17"/>
      <c r="NHM17"/>
      <c r="NHN17"/>
      <c r="NHO17"/>
      <c r="NHP17"/>
      <c r="NHQ17"/>
      <c r="NHR17"/>
      <c r="NHS17"/>
      <c r="NHT17"/>
      <c r="NHU17"/>
      <c r="NHV17"/>
      <c r="NHW17"/>
      <c r="NHX17"/>
      <c r="NHY17"/>
      <c r="NHZ17"/>
      <c r="NIA17"/>
      <c r="NIB17"/>
      <c r="NIC17"/>
      <c r="NID17"/>
      <c r="NIE17"/>
      <c r="NIF17"/>
      <c r="NIG17"/>
      <c r="NIH17"/>
      <c r="NII17"/>
      <c r="NIJ17"/>
      <c r="NIK17"/>
      <c r="NIL17"/>
      <c r="NIM17"/>
      <c r="NIN17"/>
      <c r="NIO17"/>
      <c r="NIP17"/>
      <c r="NIQ17"/>
      <c r="NIR17"/>
      <c r="NIS17"/>
      <c r="NIT17"/>
      <c r="NIU17"/>
      <c r="NIV17"/>
      <c r="NIW17"/>
      <c r="NIX17"/>
      <c r="NIY17"/>
      <c r="NIZ17"/>
      <c r="NJA17"/>
      <c r="NJB17"/>
      <c r="NJC17"/>
      <c r="NJD17"/>
      <c r="NJE17"/>
      <c r="NJF17"/>
      <c r="NJG17"/>
      <c r="NJH17"/>
      <c r="NJI17"/>
      <c r="NJJ17"/>
      <c r="NJK17"/>
      <c r="NJL17"/>
      <c r="NJM17"/>
      <c r="NJN17"/>
      <c r="NJO17"/>
      <c r="NJP17"/>
      <c r="NJQ17"/>
      <c r="NJR17"/>
      <c r="NJS17"/>
      <c r="NJT17"/>
      <c r="NJU17"/>
      <c r="NJV17"/>
      <c r="NJW17"/>
      <c r="NJX17"/>
      <c r="NJY17"/>
      <c r="NJZ17"/>
      <c r="NKA17"/>
      <c r="NKB17"/>
      <c r="NKC17"/>
      <c r="NKD17"/>
      <c r="NKE17"/>
      <c r="NKF17"/>
      <c r="NKG17"/>
      <c r="NKH17"/>
      <c r="NKI17"/>
      <c r="NKJ17"/>
      <c r="NKK17"/>
      <c r="NKL17"/>
      <c r="NKM17"/>
      <c r="NKN17"/>
      <c r="NKO17"/>
      <c r="NKP17"/>
      <c r="NKQ17"/>
      <c r="NKR17"/>
      <c r="NKS17"/>
      <c r="NKT17"/>
      <c r="NKU17"/>
      <c r="NKV17"/>
      <c r="NKW17"/>
      <c r="NKX17"/>
      <c r="NKY17"/>
      <c r="NKZ17"/>
      <c r="NLA17"/>
      <c r="NLB17"/>
      <c r="NLC17"/>
      <c r="NLD17"/>
      <c r="NLE17"/>
      <c r="NLF17"/>
      <c r="NLG17"/>
      <c r="NLH17"/>
      <c r="NLI17"/>
      <c r="NLJ17"/>
      <c r="NLK17"/>
      <c r="NLL17"/>
      <c r="NLM17"/>
      <c r="NLN17"/>
      <c r="NLO17"/>
      <c r="NLP17"/>
      <c r="NLQ17"/>
      <c r="NLR17"/>
      <c r="NLS17"/>
      <c r="NLT17"/>
      <c r="NLU17"/>
      <c r="NLV17"/>
      <c r="NLW17"/>
      <c r="NLX17"/>
      <c r="NLY17"/>
      <c r="NLZ17"/>
      <c r="NMA17"/>
      <c r="NMB17"/>
      <c r="NMC17"/>
      <c r="NMD17"/>
      <c r="NME17"/>
      <c r="NMF17"/>
      <c r="NMG17"/>
      <c r="NMH17"/>
      <c r="NMI17"/>
      <c r="NMJ17"/>
      <c r="NMK17"/>
      <c r="NML17"/>
      <c r="NMM17"/>
      <c r="NMN17"/>
      <c r="NMO17"/>
      <c r="NMP17"/>
      <c r="NMQ17"/>
      <c r="NMR17"/>
      <c r="NMS17"/>
      <c r="NMT17"/>
      <c r="NMU17"/>
      <c r="NMV17"/>
      <c r="NMW17"/>
      <c r="NMX17"/>
      <c r="NMY17"/>
      <c r="NMZ17"/>
      <c r="NNA17"/>
      <c r="NNB17"/>
      <c r="NNC17"/>
      <c r="NND17"/>
      <c r="NNE17"/>
      <c r="NNF17"/>
      <c r="NNG17"/>
      <c r="NNH17"/>
      <c r="NNI17"/>
      <c r="NNJ17"/>
      <c r="NNK17"/>
      <c r="NNL17"/>
      <c r="NNM17"/>
      <c r="NNN17"/>
      <c r="NNO17"/>
      <c r="NNP17"/>
      <c r="NNQ17"/>
      <c r="NNR17"/>
      <c r="NNS17"/>
      <c r="NNT17"/>
      <c r="NNU17"/>
      <c r="NNV17"/>
      <c r="NNW17"/>
      <c r="NNX17"/>
      <c r="NNY17"/>
      <c r="NNZ17"/>
      <c r="NOA17"/>
      <c r="NOB17"/>
      <c r="NOC17"/>
      <c r="NOD17"/>
      <c r="NOE17"/>
      <c r="NOF17"/>
      <c r="NOG17"/>
      <c r="NOH17"/>
      <c r="NOI17"/>
      <c r="NOJ17"/>
      <c r="NOK17"/>
      <c r="NOL17"/>
      <c r="NOM17"/>
      <c r="NON17"/>
      <c r="NOO17"/>
      <c r="NOP17"/>
      <c r="NOQ17"/>
      <c r="NOR17"/>
      <c r="NOS17"/>
      <c r="NOT17"/>
      <c r="NOU17"/>
      <c r="NOV17"/>
      <c r="NOW17"/>
      <c r="NOX17"/>
      <c r="NOY17"/>
      <c r="NOZ17"/>
      <c r="NPA17"/>
      <c r="NPB17"/>
      <c r="NPC17"/>
      <c r="NPD17"/>
      <c r="NPE17"/>
      <c r="NPF17"/>
      <c r="NPG17"/>
      <c r="NPH17"/>
      <c r="NPI17"/>
      <c r="NPJ17"/>
      <c r="NPK17"/>
      <c r="NPL17"/>
      <c r="NPM17"/>
      <c r="NPN17"/>
      <c r="NPO17"/>
      <c r="NPP17"/>
      <c r="NPQ17"/>
      <c r="NPR17"/>
      <c r="NPS17"/>
      <c r="NPT17"/>
      <c r="NPU17"/>
      <c r="NPV17"/>
      <c r="NPW17"/>
      <c r="NPX17"/>
      <c r="NPY17"/>
      <c r="NPZ17"/>
      <c r="NQA17"/>
      <c r="NQB17"/>
      <c r="NQC17"/>
      <c r="NQD17"/>
      <c r="NQE17"/>
      <c r="NQF17"/>
      <c r="NQG17"/>
      <c r="NQH17"/>
      <c r="NQI17"/>
      <c r="NQJ17"/>
      <c r="NQK17"/>
      <c r="NQL17"/>
      <c r="NQM17"/>
      <c r="NQN17"/>
      <c r="NQO17"/>
      <c r="NQP17"/>
      <c r="NQQ17"/>
      <c r="NQR17"/>
      <c r="NQS17"/>
      <c r="NQT17"/>
      <c r="NQU17"/>
      <c r="NQV17"/>
      <c r="NQW17"/>
      <c r="NQX17"/>
      <c r="NQY17"/>
      <c r="NQZ17"/>
      <c r="NRA17"/>
      <c r="NRB17"/>
      <c r="NRC17"/>
      <c r="NRD17"/>
      <c r="NRE17"/>
      <c r="NRF17"/>
      <c r="NRG17"/>
      <c r="NRH17"/>
      <c r="NRI17"/>
      <c r="NRJ17"/>
      <c r="NRK17"/>
      <c r="NRL17"/>
      <c r="NRM17"/>
      <c r="NRN17"/>
      <c r="NRO17"/>
      <c r="NRP17"/>
      <c r="NRQ17"/>
      <c r="NRR17"/>
      <c r="NRS17"/>
      <c r="NRT17"/>
      <c r="NRU17"/>
      <c r="NRV17"/>
      <c r="NRW17"/>
      <c r="NRX17"/>
      <c r="NRY17"/>
      <c r="NRZ17"/>
      <c r="NSA17"/>
      <c r="NSB17"/>
      <c r="NSC17"/>
      <c r="NSD17"/>
      <c r="NSE17"/>
      <c r="NSF17"/>
      <c r="NSG17"/>
      <c r="NSH17"/>
      <c r="NSI17"/>
      <c r="NSJ17"/>
      <c r="NSK17"/>
      <c r="NSL17"/>
      <c r="NSM17"/>
      <c r="NSN17"/>
      <c r="NSO17"/>
      <c r="NSP17"/>
      <c r="NSQ17"/>
      <c r="NSR17"/>
      <c r="NSS17"/>
      <c r="NST17"/>
      <c r="NSU17"/>
      <c r="NSV17"/>
      <c r="NSW17"/>
      <c r="NSX17"/>
      <c r="NSY17"/>
      <c r="NSZ17"/>
      <c r="NTA17"/>
      <c r="NTB17"/>
      <c r="NTC17"/>
      <c r="NTD17"/>
      <c r="NTE17"/>
      <c r="NTF17"/>
      <c r="NTG17"/>
      <c r="NTH17"/>
      <c r="NTI17"/>
      <c r="NTJ17"/>
      <c r="NTK17"/>
      <c r="NTL17"/>
      <c r="NTM17"/>
      <c r="NTN17"/>
      <c r="NTO17"/>
      <c r="NTP17"/>
      <c r="NTQ17"/>
      <c r="NTR17"/>
      <c r="NTS17"/>
      <c r="NTT17"/>
      <c r="NTU17"/>
      <c r="NTV17"/>
      <c r="NTW17"/>
      <c r="NTX17"/>
      <c r="NTY17"/>
      <c r="NTZ17"/>
      <c r="NUA17"/>
      <c r="NUB17"/>
      <c r="NUC17"/>
      <c r="NUD17"/>
      <c r="NUE17"/>
      <c r="NUF17"/>
      <c r="NUG17"/>
      <c r="NUH17"/>
      <c r="NUI17"/>
      <c r="NUJ17"/>
      <c r="NUK17"/>
      <c r="NUL17"/>
      <c r="NUM17"/>
      <c r="NUN17"/>
      <c r="NUO17"/>
      <c r="NUP17"/>
      <c r="NUQ17"/>
      <c r="NUR17"/>
      <c r="NUS17"/>
      <c r="NUT17"/>
      <c r="NUU17"/>
      <c r="NUV17"/>
      <c r="NUW17"/>
      <c r="NUX17"/>
      <c r="NUY17"/>
      <c r="NUZ17"/>
      <c r="NVA17"/>
      <c r="NVB17"/>
      <c r="NVC17"/>
      <c r="NVD17"/>
      <c r="NVE17"/>
      <c r="NVF17"/>
      <c r="NVG17"/>
      <c r="NVH17"/>
      <c r="NVI17"/>
      <c r="NVJ17"/>
      <c r="NVK17"/>
      <c r="NVL17"/>
      <c r="NVM17"/>
      <c r="NVN17"/>
      <c r="NVO17"/>
      <c r="NVP17"/>
      <c r="NVQ17"/>
      <c r="NVR17"/>
      <c r="NVS17"/>
      <c r="NVT17"/>
      <c r="NVU17"/>
      <c r="NVV17"/>
      <c r="NVW17"/>
      <c r="NVX17"/>
      <c r="NVY17"/>
      <c r="NVZ17"/>
      <c r="NWA17"/>
      <c r="NWB17"/>
      <c r="NWC17"/>
      <c r="NWD17"/>
      <c r="NWE17"/>
      <c r="NWF17"/>
      <c r="NWG17"/>
      <c r="NWH17"/>
      <c r="NWI17"/>
      <c r="NWJ17"/>
      <c r="NWK17"/>
      <c r="NWL17"/>
      <c r="NWM17"/>
      <c r="NWN17"/>
      <c r="NWO17"/>
      <c r="NWP17"/>
      <c r="NWQ17"/>
      <c r="NWR17"/>
      <c r="NWS17"/>
      <c r="NWT17"/>
      <c r="NWU17"/>
      <c r="NWV17"/>
      <c r="NWW17"/>
      <c r="NWX17"/>
      <c r="NWY17"/>
      <c r="NWZ17"/>
      <c r="NXA17"/>
      <c r="NXB17"/>
      <c r="NXC17"/>
      <c r="NXD17"/>
      <c r="NXE17"/>
      <c r="NXF17"/>
      <c r="NXG17"/>
      <c r="NXH17"/>
      <c r="NXI17"/>
      <c r="NXJ17"/>
      <c r="NXK17"/>
      <c r="NXL17"/>
      <c r="NXM17"/>
      <c r="NXN17"/>
      <c r="NXO17"/>
      <c r="NXP17"/>
      <c r="NXQ17"/>
      <c r="NXR17"/>
      <c r="NXS17"/>
      <c r="NXT17"/>
      <c r="NXU17"/>
      <c r="NXV17"/>
      <c r="NXW17"/>
      <c r="NXX17"/>
      <c r="NXY17"/>
      <c r="NXZ17"/>
      <c r="NYA17"/>
      <c r="NYB17"/>
      <c r="NYC17"/>
      <c r="NYD17"/>
      <c r="NYE17"/>
      <c r="NYF17"/>
      <c r="NYG17"/>
      <c r="NYH17"/>
      <c r="NYI17"/>
      <c r="NYJ17"/>
      <c r="NYK17"/>
      <c r="NYL17"/>
      <c r="NYM17"/>
      <c r="NYN17"/>
      <c r="NYO17"/>
      <c r="NYP17"/>
      <c r="NYQ17"/>
      <c r="NYR17"/>
      <c r="NYS17"/>
      <c r="NYT17"/>
      <c r="NYU17"/>
      <c r="NYV17"/>
      <c r="NYW17"/>
      <c r="NYX17"/>
      <c r="NYY17"/>
      <c r="NYZ17"/>
      <c r="NZA17"/>
      <c r="NZB17"/>
      <c r="NZC17"/>
      <c r="NZD17"/>
      <c r="NZE17"/>
      <c r="NZF17"/>
      <c r="NZG17"/>
      <c r="NZH17"/>
      <c r="NZI17"/>
      <c r="NZJ17"/>
      <c r="NZK17"/>
      <c r="NZL17"/>
      <c r="NZM17"/>
      <c r="NZN17"/>
      <c r="NZO17"/>
      <c r="NZP17"/>
      <c r="NZQ17"/>
      <c r="NZR17"/>
      <c r="NZS17"/>
      <c r="NZT17"/>
      <c r="NZU17"/>
      <c r="NZV17"/>
      <c r="NZW17"/>
      <c r="NZX17"/>
      <c r="NZY17"/>
      <c r="NZZ17"/>
      <c r="OAA17"/>
      <c r="OAB17"/>
      <c r="OAC17"/>
      <c r="OAD17"/>
      <c r="OAE17"/>
      <c r="OAF17"/>
      <c r="OAG17"/>
      <c r="OAH17"/>
      <c r="OAI17"/>
      <c r="OAJ17"/>
      <c r="OAK17"/>
      <c r="OAL17"/>
      <c r="OAM17"/>
      <c r="OAN17"/>
      <c r="OAO17"/>
      <c r="OAP17"/>
      <c r="OAQ17"/>
      <c r="OAR17"/>
      <c r="OAS17"/>
      <c r="OAT17"/>
      <c r="OAU17"/>
      <c r="OAV17"/>
      <c r="OAW17"/>
      <c r="OAX17"/>
      <c r="OAY17"/>
      <c r="OAZ17"/>
      <c r="OBA17"/>
      <c r="OBB17"/>
      <c r="OBC17"/>
      <c r="OBD17"/>
      <c r="OBE17"/>
      <c r="OBF17"/>
      <c r="OBG17"/>
      <c r="OBH17"/>
      <c r="OBI17"/>
      <c r="OBJ17"/>
      <c r="OBK17"/>
      <c r="OBL17"/>
      <c r="OBM17"/>
      <c r="OBN17"/>
      <c r="OBO17"/>
      <c r="OBP17"/>
      <c r="OBQ17"/>
      <c r="OBR17"/>
      <c r="OBS17"/>
      <c r="OBT17"/>
      <c r="OBU17"/>
      <c r="OBV17"/>
      <c r="OBW17"/>
      <c r="OBX17"/>
      <c r="OBY17"/>
      <c r="OBZ17"/>
      <c r="OCA17"/>
      <c r="OCB17"/>
      <c r="OCC17"/>
      <c r="OCD17"/>
      <c r="OCE17"/>
      <c r="OCF17"/>
      <c r="OCG17"/>
      <c r="OCH17"/>
      <c r="OCI17"/>
      <c r="OCJ17"/>
      <c r="OCK17"/>
      <c r="OCL17"/>
      <c r="OCM17"/>
      <c r="OCN17"/>
      <c r="OCO17"/>
      <c r="OCP17"/>
      <c r="OCQ17"/>
      <c r="OCR17"/>
      <c r="OCS17"/>
      <c r="OCT17"/>
      <c r="OCU17"/>
      <c r="OCV17"/>
      <c r="OCW17"/>
      <c r="OCX17"/>
      <c r="OCY17"/>
      <c r="OCZ17"/>
      <c r="ODA17"/>
      <c r="ODB17"/>
      <c r="ODC17"/>
      <c r="ODD17"/>
      <c r="ODE17"/>
      <c r="ODF17"/>
      <c r="ODG17"/>
      <c r="ODH17"/>
      <c r="ODI17"/>
      <c r="ODJ17"/>
      <c r="ODK17"/>
      <c r="ODL17"/>
      <c r="ODM17"/>
      <c r="ODN17"/>
      <c r="ODO17"/>
      <c r="ODP17"/>
      <c r="ODQ17"/>
      <c r="ODR17"/>
      <c r="ODS17"/>
      <c r="ODT17"/>
      <c r="ODU17"/>
      <c r="ODV17"/>
      <c r="ODW17"/>
      <c r="ODX17"/>
      <c r="ODY17"/>
      <c r="ODZ17"/>
      <c r="OEA17"/>
      <c r="OEB17"/>
      <c r="OEC17"/>
      <c r="OED17"/>
      <c r="OEE17"/>
      <c r="OEF17"/>
      <c r="OEG17"/>
      <c r="OEH17"/>
      <c r="OEI17"/>
      <c r="OEJ17"/>
      <c r="OEK17"/>
      <c r="OEL17"/>
      <c r="OEM17"/>
      <c r="OEN17"/>
      <c r="OEO17"/>
      <c r="OEP17"/>
      <c r="OEQ17"/>
      <c r="OER17"/>
      <c r="OES17"/>
      <c r="OET17"/>
      <c r="OEU17"/>
      <c r="OEV17"/>
      <c r="OEW17"/>
      <c r="OEX17"/>
      <c r="OEY17"/>
      <c r="OEZ17"/>
      <c r="OFA17"/>
      <c r="OFB17"/>
      <c r="OFC17"/>
      <c r="OFD17"/>
      <c r="OFE17"/>
      <c r="OFF17"/>
      <c r="OFG17"/>
      <c r="OFH17"/>
      <c r="OFI17"/>
      <c r="OFJ17"/>
      <c r="OFK17"/>
      <c r="OFL17"/>
      <c r="OFM17"/>
      <c r="OFN17"/>
      <c r="OFO17"/>
      <c r="OFP17"/>
      <c r="OFQ17"/>
      <c r="OFR17"/>
      <c r="OFS17"/>
      <c r="OFT17"/>
      <c r="OFU17"/>
      <c r="OFV17"/>
      <c r="OFW17"/>
      <c r="OFX17"/>
      <c r="OFY17"/>
      <c r="OFZ17"/>
      <c r="OGA17"/>
      <c r="OGB17"/>
      <c r="OGC17"/>
      <c r="OGD17"/>
      <c r="OGE17"/>
      <c r="OGF17"/>
      <c r="OGG17"/>
      <c r="OGH17"/>
      <c r="OGI17"/>
      <c r="OGJ17"/>
      <c r="OGK17"/>
      <c r="OGL17"/>
      <c r="OGM17"/>
      <c r="OGN17"/>
      <c r="OGO17"/>
      <c r="OGP17"/>
      <c r="OGQ17"/>
      <c r="OGR17"/>
      <c r="OGS17"/>
      <c r="OGT17"/>
      <c r="OGU17"/>
      <c r="OGV17"/>
      <c r="OGW17"/>
      <c r="OGX17"/>
      <c r="OGY17"/>
      <c r="OGZ17"/>
      <c r="OHA17"/>
      <c r="OHB17"/>
      <c r="OHC17"/>
      <c r="OHD17"/>
      <c r="OHE17"/>
      <c r="OHF17"/>
      <c r="OHG17"/>
      <c r="OHH17"/>
      <c r="OHI17"/>
      <c r="OHJ17"/>
      <c r="OHK17"/>
      <c r="OHL17"/>
      <c r="OHM17"/>
      <c r="OHN17"/>
      <c r="OHO17"/>
      <c r="OHP17"/>
      <c r="OHQ17"/>
      <c r="OHR17"/>
      <c r="OHS17"/>
      <c r="OHT17"/>
      <c r="OHU17"/>
      <c r="OHV17"/>
      <c r="OHW17"/>
      <c r="OHX17"/>
      <c r="OHY17"/>
      <c r="OHZ17"/>
      <c r="OIA17"/>
      <c r="OIB17"/>
      <c r="OIC17"/>
      <c r="OID17"/>
      <c r="OIE17"/>
      <c r="OIF17"/>
      <c r="OIG17"/>
      <c r="OIH17"/>
      <c r="OII17"/>
      <c r="OIJ17"/>
      <c r="OIK17"/>
      <c r="OIL17"/>
      <c r="OIM17"/>
      <c r="OIN17"/>
      <c r="OIO17"/>
      <c r="OIP17"/>
      <c r="OIQ17"/>
      <c r="OIR17"/>
      <c r="OIS17"/>
      <c r="OIT17"/>
      <c r="OIU17"/>
      <c r="OIV17"/>
      <c r="OIW17"/>
      <c r="OIX17"/>
      <c r="OIY17"/>
      <c r="OIZ17"/>
      <c r="OJA17"/>
      <c r="OJB17"/>
      <c r="OJC17"/>
      <c r="OJD17"/>
      <c r="OJE17"/>
      <c r="OJF17"/>
      <c r="OJG17"/>
      <c r="OJH17"/>
      <c r="OJI17"/>
      <c r="OJJ17"/>
      <c r="OJK17"/>
      <c r="OJL17"/>
      <c r="OJM17"/>
      <c r="OJN17"/>
      <c r="OJO17"/>
      <c r="OJP17"/>
      <c r="OJQ17"/>
      <c r="OJR17"/>
      <c r="OJS17"/>
      <c r="OJT17"/>
      <c r="OJU17"/>
      <c r="OJV17"/>
      <c r="OJW17"/>
      <c r="OJX17"/>
      <c r="OJY17"/>
      <c r="OJZ17"/>
      <c r="OKA17"/>
      <c r="OKB17"/>
      <c r="OKC17"/>
      <c r="OKD17"/>
      <c r="OKE17"/>
      <c r="OKF17"/>
      <c r="OKG17"/>
      <c r="OKH17"/>
      <c r="OKI17"/>
      <c r="OKJ17"/>
      <c r="OKK17"/>
      <c r="OKL17"/>
      <c r="OKM17"/>
      <c r="OKN17"/>
      <c r="OKO17"/>
      <c r="OKP17"/>
      <c r="OKQ17"/>
      <c r="OKR17"/>
      <c r="OKS17"/>
      <c r="OKT17"/>
      <c r="OKU17"/>
      <c r="OKV17"/>
      <c r="OKW17"/>
      <c r="OKX17"/>
      <c r="OKY17"/>
      <c r="OKZ17"/>
      <c r="OLA17"/>
      <c r="OLB17"/>
      <c r="OLC17"/>
      <c r="OLD17"/>
      <c r="OLE17"/>
      <c r="OLF17"/>
      <c r="OLG17"/>
      <c r="OLH17"/>
      <c r="OLI17"/>
      <c r="OLJ17"/>
      <c r="OLK17"/>
      <c r="OLL17"/>
      <c r="OLM17"/>
      <c r="OLN17"/>
      <c r="OLO17"/>
      <c r="OLP17"/>
      <c r="OLQ17"/>
      <c r="OLR17"/>
      <c r="OLS17"/>
      <c r="OLT17"/>
      <c r="OLU17"/>
      <c r="OLV17"/>
      <c r="OLW17"/>
      <c r="OLX17"/>
      <c r="OLY17"/>
      <c r="OLZ17"/>
      <c r="OMA17"/>
      <c r="OMB17"/>
      <c r="OMC17"/>
      <c r="OMD17"/>
      <c r="OME17"/>
      <c r="OMF17"/>
      <c r="OMG17"/>
      <c r="OMH17"/>
      <c r="OMI17"/>
      <c r="OMJ17"/>
      <c r="OMK17"/>
      <c r="OML17"/>
      <c r="OMM17"/>
      <c r="OMN17"/>
      <c r="OMO17"/>
      <c r="OMP17"/>
      <c r="OMQ17"/>
      <c r="OMR17"/>
      <c r="OMS17"/>
      <c r="OMT17"/>
      <c r="OMU17"/>
      <c r="OMV17"/>
      <c r="OMW17"/>
      <c r="OMX17"/>
      <c r="OMY17"/>
      <c r="OMZ17"/>
      <c r="ONA17"/>
      <c r="ONB17"/>
      <c r="ONC17"/>
      <c r="OND17"/>
      <c r="ONE17"/>
      <c r="ONF17"/>
      <c r="ONG17"/>
      <c r="ONH17"/>
      <c r="ONI17"/>
      <c r="ONJ17"/>
      <c r="ONK17"/>
      <c r="ONL17"/>
      <c r="ONM17"/>
      <c r="ONN17"/>
      <c r="ONO17"/>
      <c r="ONP17"/>
      <c r="ONQ17"/>
      <c r="ONR17"/>
      <c r="ONS17"/>
      <c r="ONT17"/>
      <c r="ONU17"/>
      <c r="ONV17"/>
      <c r="ONW17"/>
      <c r="ONX17"/>
      <c r="ONY17"/>
      <c r="ONZ17"/>
      <c r="OOA17"/>
      <c r="OOB17"/>
      <c r="OOC17"/>
      <c r="OOD17"/>
      <c r="OOE17"/>
      <c r="OOF17"/>
      <c r="OOG17"/>
      <c r="OOH17"/>
      <c r="OOI17"/>
      <c r="OOJ17"/>
      <c r="OOK17"/>
      <c r="OOL17"/>
      <c r="OOM17"/>
      <c r="OON17"/>
      <c r="OOO17"/>
      <c r="OOP17"/>
      <c r="OOQ17"/>
      <c r="OOR17"/>
      <c r="OOS17"/>
      <c r="OOT17"/>
      <c r="OOU17"/>
      <c r="OOV17"/>
      <c r="OOW17"/>
      <c r="OOX17"/>
      <c r="OOY17"/>
      <c r="OOZ17"/>
      <c r="OPA17"/>
      <c r="OPB17"/>
      <c r="OPC17"/>
      <c r="OPD17"/>
      <c r="OPE17"/>
      <c r="OPF17"/>
      <c r="OPG17"/>
      <c r="OPH17"/>
      <c r="OPI17"/>
      <c r="OPJ17"/>
      <c r="OPK17"/>
      <c r="OPL17"/>
      <c r="OPM17"/>
      <c r="OPN17"/>
      <c r="OPO17"/>
      <c r="OPP17"/>
      <c r="OPQ17"/>
      <c r="OPR17"/>
      <c r="OPS17"/>
      <c r="OPT17"/>
      <c r="OPU17"/>
      <c r="OPV17"/>
      <c r="OPW17"/>
      <c r="OPX17"/>
      <c r="OPY17"/>
      <c r="OPZ17"/>
      <c r="OQA17"/>
      <c r="OQB17"/>
      <c r="OQC17"/>
      <c r="OQD17"/>
      <c r="OQE17"/>
      <c r="OQF17"/>
      <c r="OQG17"/>
      <c r="OQH17"/>
      <c r="OQI17"/>
      <c r="OQJ17"/>
      <c r="OQK17"/>
      <c r="OQL17"/>
      <c r="OQM17"/>
      <c r="OQN17"/>
      <c r="OQO17"/>
      <c r="OQP17"/>
      <c r="OQQ17"/>
      <c r="OQR17"/>
      <c r="OQS17"/>
      <c r="OQT17"/>
      <c r="OQU17"/>
      <c r="OQV17"/>
      <c r="OQW17"/>
      <c r="OQX17"/>
      <c r="OQY17"/>
      <c r="OQZ17"/>
      <c r="ORA17"/>
      <c r="ORB17"/>
      <c r="ORC17"/>
      <c r="ORD17"/>
      <c r="ORE17"/>
      <c r="ORF17"/>
      <c r="ORG17"/>
      <c r="ORH17"/>
      <c r="ORI17"/>
      <c r="ORJ17"/>
      <c r="ORK17"/>
      <c r="ORL17"/>
      <c r="ORM17"/>
      <c r="ORN17"/>
      <c r="ORO17"/>
      <c r="ORP17"/>
      <c r="ORQ17"/>
      <c r="ORR17"/>
      <c r="ORS17"/>
      <c r="ORT17"/>
      <c r="ORU17"/>
      <c r="ORV17"/>
      <c r="ORW17"/>
      <c r="ORX17"/>
      <c r="ORY17"/>
      <c r="ORZ17"/>
      <c r="OSA17"/>
      <c r="OSB17"/>
      <c r="OSC17"/>
      <c r="OSD17"/>
      <c r="OSE17"/>
      <c r="OSF17"/>
      <c r="OSG17"/>
      <c r="OSH17"/>
      <c r="OSI17"/>
      <c r="OSJ17"/>
      <c r="OSK17"/>
      <c r="OSL17"/>
      <c r="OSM17"/>
      <c r="OSN17"/>
      <c r="OSO17"/>
      <c r="OSP17"/>
      <c r="OSQ17"/>
      <c r="OSR17"/>
      <c r="OSS17"/>
      <c r="OST17"/>
      <c r="OSU17"/>
      <c r="OSV17"/>
      <c r="OSW17"/>
      <c r="OSX17"/>
      <c r="OSY17"/>
      <c r="OSZ17"/>
      <c r="OTA17"/>
      <c r="OTB17"/>
      <c r="OTC17"/>
      <c r="OTD17"/>
      <c r="OTE17"/>
      <c r="OTF17"/>
      <c r="OTG17"/>
      <c r="OTH17"/>
      <c r="OTI17"/>
      <c r="OTJ17"/>
      <c r="OTK17"/>
      <c r="OTL17"/>
      <c r="OTM17"/>
      <c r="OTN17"/>
      <c r="OTO17"/>
      <c r="OTP17"/>
      <c r="OTQ17"/>
      <c r="OTR17"/>
      <c r="OTS17"/>
      <c r="OTT17"/>
      <c r="OTU17"/>
      <c r="OTV17"/>
      <c r="OTW17"/>
      <c r="OTX17"/>
      <c r="OTY17"/>
      <c r="OTZ17"/>
      <c r="OUA17"/>
      <c r="OUB17"/>
      <c r="OUC17"/>
      <c r="OUD17"/>
      <c r="OUE17"/>
      <c r="OUF17"/>
      <c r="OUG17"/>
      <c r="OUH17"/>
      <c r="OUI17"/>
      <c r="OUJ17"/>
      <c r="OUK17"/>
      <c r="OUL17"/>
      <c r="OUM17"/>
      <c r="OUN17"/>
      <c r="OUO17"/>
      <c r="OUP17"/>
      <c r="OUQ17"/>
      <c r="OUR17"/>
      <c r="OUS17"/>
      <c r="OUT17"/>
      <c r="OUU17"/>
      <c r="OUV17"/>
      <c r="OUW17"/>
      <c r="OUX17"/>
      <c r="OUY17"/>
      <c r="OUZ17"/>
      <c r="OVA17"/>
      <c r="OVB17"/>
      <c r="OVC17"/>
      <c r="OVD17"/>
      <c r="OVE17"/>
      <c r="OVF17"/>
      <c r="OVG17"/>
      <c r="OVH17"/>
      <c r="OVI17"/>
      <c r="OVJ17"/>
      <c r="OVK17"/>
      <c r="OVL17"/>
      <c r="OVM17"/>
      <c r="OVN17"/>
      <c r="OVO17"/>
      <c r="OVP17"/>
      <c r="OVQ17"/>
      <c r="OVR17"/>
      <c r="OVS17"/>
      <c r="OVT17"/>
      <c r="OVU17"/>
      <c r="OVV17"/>
      <c r="OVW17"/>
      <c r="OVX17"/>
      <c r="OVY17"/>
      <c r="OVZ17"/>
      <c r="OWA17"/>
      <c r="OWB17"/>
      <c r="OWC17"/>
      <c r="OWD17"/>
      <c r="OWE17"/>
      <c r="OWF17"/>
      <c r="OWG17"/>
      <c r="OWH17"/>
      <c r="OWI17"/>
      <c r="OWJ17"/>
      <c r="OWK17"/>
      <c r="OWL17"/>
      <c r="OWM17"/>
      <c r="OWN17"/>
      <c r="OWO17"/>
      <c r="OWP17"/>
      <c r="OWQ17"/>
      <c r="OWR17"/>
      <c r="OWS17"/>
      <c r="OWT17"/>
      <c r="OWU17"/>
      <c r="OWV17"/>
      <c r="OWW17"/>
      <c r="OWX17"/>
      <c r="OWY17"/>
      <c r="OWZ17"/>
      <c r="OXA17"/>
      <c r="OXB17"/>
      <c r="OXC17"/>
      <c r="OXD17"/>
      <c r="OXE17"/>
      <c r="OXF17"/>
      <c r="OXG17"/>
      <c r="OXH17"/>
      <c r="OXI17"/>
      <c r="OXJ17"/>
      <c r="OXK17"/>
      <c r="OXL17"/>
      <c r="OXM17"/>
      <c r="OXN17"/>
      <c r="OXO17"/>
      <c r="OXP17"/>
      <c r="OXQ17"/>
      <c r="OXR17"/>
      <c r="OXS17"/>
      <c r="OXT17"/>
      <c r="OXU17"/>
      <c r="OXV17"/>
      <c r="OXW17"/>
      <c r="OXX17"/>
      <c r="OXY17"/>
      <c r="OXZ17"/>
      <c r="OYA17"/>
      <c r="OYB17"/>
      <c r="OYC17"/>
      <c r="OYD17"/>
      <c r="OYE17"/>
      <c r="OYF17"/>
      <c r="OYG17"/>
      <c r="OYH17"/>
      <c r="OYI17"/>
      <c r="OYJ17"/>
      <c r="OYK17"/>
      <c r="OYL17"/>
      <c r="OYM17"/>
      <c r="OYN17"/>
      <c r="OYO17"/>
      <c r="OYP17"/>
      <c r="OYQ17"/>
      <c r="OYR17"/>
      <c r="OYS17"/>
      <c r="OYT17"/>
      <c r="OYU17"/>
      <c r="OYV17"/>
      <c r="OYW17"/>
      <c r="OYX17"/>
      <c r="OYY17"/>
      <c r="OYZ17"/>
      <c r="OZA17"/>
      <c r="OZB17"/>
      <c r="OZC17"/>
      <c r="OZD17"/>
      <c r="OZE17"/>
      <c r="OZF17"/>
      <c r="OZG17"/>
      <c r="OZH17"/>
      <c r="OZI17"/>
      <c r="OZJ17"/>
      <c r="OZK17"/>
      <c r="OZL17"/>
      <c r="OZM17"/>
      <c r="OZN17"/>
      <c r="OZO17"/>
      <c r="OZP17"/>
      <c r="OZQ17"/>
      <c r="OZR17"/>
      <c r="OZS17"/>
      <c r="OZT17"/>
      <c r="OZU17"/>
      <c r="OZV17"/>
      <c r="OZW17"/>
      <c r="OZX17"/>
      <c r="OZY17"/>
      <c r="OZZ17"/>
      <c r="PAA17"/>
      <c r="PAB17"/>
      <c r="PAC17"/>
      <c r="PAD17"/>
      <c r="PAE17"/>
      <c r="PAF17"/>
      <c r="PAG17"/>
      <c r="PAH17"/>
      <c r="PAI17"/>
      <c r="PAJ17"/>
      <c r="PAK17"/>
      <c r="PAL17"/>
      <c r="PAM17"/>
      <c r="PAN17"/>
      <c r="PAO17"/>
      <c r="PAP17"/>
      <c r="PAQ17"/>
      <c r="PAR17"/>
      <c r="PAS17"/>
      <c r="PAT17"/>
      <c r="PAU17"/>
      <c r="PAV17"/>
      <c r="PAW17"/>
      <c r="PAX17"/>
      <c r="PAY17"/>
      <c r="PAZ17"/>
      <c r="PBA17"/>
      <c r="PBB17"/>
      <c r="PBC17"/>
      <c r="PBD17"/>
      <c r="PBE17"/>
      <c r="PBF17"/>
      <c r="PBG17"/>
      <c r="PBH17"/>
      <c r="PBI17"/>
      <c r="PBJ17"/>
      <c r="PBK17"/>
      <c r="PBL17"/>
      <c r="PBM17"/>
      <c r="PBN17"/>
      <c r="PBO17"/>
      <c r="PBP17"/>
      <c r="PBQ17"/>
      <c r="PBR17"/>
      <c r="PBS17"/>
      <c r="PBT17"/>
      <c r="PBU17"/>
      <c r="PBV17"/>
      <c r="PBW17"/>
      <c r="PBX17"/>
      <c r="PBY17"/>
      <c r="PBZ17"/>
      <c r="PCA17"/>
      <c r="PCB17"/>
      <c r="PCC17"/>
      <c r="PCD17"/>
      <c r="PCE17"/>
      <c r="PCF17"/>
      <c r="PCG17"/>
      <c r="PCH17"/>
      <c r="PCI17"/>
      <c r="PCJ17"/>
      <c r="PCK17"/>
      <c r="PCL17"/>
      <c r="PCM17"/>
      <c r="PCN17"/>
      <c r="PCO17"/>
      <c r="PCP17"/>
      <c r="PCQ17"/>
      <c r="PCR17"/>
      <c r="PCS17"/>
      <c r="PCT17"/>
      <c r="PCU17"/>
      <c r="PCV17"/>
      <c r="PCW17"/>
      <c r="PCX17"/>
      <c r="PCY17"/>
      <c r="PCZ17"/>
      <c r="PDA17"/>
      <c r="PDB17"/>
      <c r="PDC17"/>
      <c r="PDD17"/>
      <c r="PDE17"/>
      <c r="PDF17"/>
      <c r="PDG17"/>
      <c r="PDH17"/>
      <c r="PDI17"/>
      <c r="PDJ17"/>
      <c r="PDK17"/>
      <c r="PDL17"/>
      <c r="PDM17"/>
      <c r="PDN17"/>
      <c r="PDO17"/>
      <c r="PDP17"/>
      <c r="PDQ17"/>
      <c r="PDR17"/>
      <c r="PDS17"/>
      <c r="PDT17"/>
      <c r="PDU17"/>
      <c r="PDV17"/>
      <c r="PDW17"/>
      <c r="PDX17"/>
      <c r="PDY17"/>
      <c r="PDZ17"/>
      <c r="PEA17"/>
      <c r="PEB17"/>
      <c r="PEC17"/>
      <c r="PED17"/>
      <c r="PEE17"/>
      <c r="PEF17"/>
      <c r="PEG17"/>
      <c r="PEH17"/>
      <c r="PEI17"/>
      <c r="PEJ17"/>
      <c r="PEK17"/>
      <c r="PEL17"/>
      <c r="PEM17"/>
      <c r="PEN17"/>
      <c r="PEO17"/>
      <c r="PEP17"/>
      <c r="PEQ17"/>
      <c r="PER17"/>
      <c r="PES17"/>
      <c r="PET17"/>
      <c r="PEU17"/>
      <c r="PEV17"/>
      <c r="PEW17"/>
      <c r="PEX17"/>
      <c r="PEY17"/>
      <c r="PEZ17"/>
      <c r="PFA17"/>
      <c r="PFB17"/>
      <c r="PFC17"/>
      <c r="PFD17"/>
      <c r="PFE17"/>
      <c r="PFF17"/>
      <c r="PFG17"/>
      <c r="PFH17"/>
      <c r="PFI17"/>
      <c r="PFJ17"/>
      <c r="PFK17"/>
      <c r="PFL17"/>
      <c r="PFM17"/>
      <c r="PFN17"/>
      <c r="PFO17"/>
      <c r="PFP17"/>
      <c r="PFQ17"/>
      <c r="PFR17"/>
      <c r="PFS17"/>
      <c r="PFT17"/>
      <c r="PFU17"/>
      <c r="PFV17"/>
      <c r="PFW17"/>
      <c r="PFX17"/>
      <c r="PFY17"/>
      <c r="PFZ17"/>
      <c r="PGA17"/>
      <c r="PGB17"/>
      <c r="PGC17"/>
      <c r="PGD17"/>
      <c r="PGE17"/>
      <c r="PGF17"/>
      <c r="PGG17"/>
      <c r="PGH17"/>
      <c r="PGI17"/>
      <c r="PGJ17"/>
      <c r="PGK17"/>
      <c r="PGL17"/>
      <c r="PGM17"/>
      <c r="PGN17"/>
      <c r="PGO17"/>
      <c r="PGP17"/>
      <c r="PGQ17"/>
      <c r="PGR17"/>
      <c r="PGS17"/>
      <c r="PGT17"/>
      <c r="PGU17"/>
      <c r="PGV17"/>
      <c r="PGW17"/>
      <c r="PGX17"/>
      <c r="PGY17"/>
      <c r="PGZ17"/>
      <c r="PHA17"/>
      <c r="PHB17"/>
      <c r="PHC17"/>
      <c r="PHD17"/>
      <c r="PHE17"/>
      <c r="PHF17"/>
      <c r="PHG17"/>
      <c r="PHH17"/>
      <c r="PHI17"/>
      <c r="PHJ17"/>
      <c r="PHK17"/>
      <c r="PHL17"/>
      <c r="PHM17"/>
      <c r="PHN17"/>
      <c r="PHO17"/>
      <c r="PHP17"/>
      <c r="PHQ17"/>
      <c r="PHR17"/>
      <c r="PHS17"/>
      <c r="PHT17"/>
      <c r="PHU17"/>
      <c r="PHV17"/>
      <c r="PHW17"/>
      <c r="PHX17"/>
      <c r="PHY17"/>
      <c r="PHZ17"/>
      <c r="PIA17"/>
      <c r="PIB17"/>
      <c r="PIC17"/>
      <c r="PID17"/>
      <c r="PIE17"/>
      <c r="PIF17"/>
      <c r="PIG17"/>
      <c r="PIH17"/>
      <c r="PII17"/>
      <c r="PIJ17"/>
      <c r="PIK17"/>
      <c r="PIL17"/>
      <c r="PIM17"/>
      <c r="PIN17"/>
      <c r="PIO17"/>
      <c r="PIP17"/>
      <c r="PIQ17"/>
      <c r="PIR17"/>
      <c r="PIS17"/>
      <c r="PIT17"/>
      <c r="PIU17"/>
      <c r="PIV17"/>
      <c r="PIW17"/>
      <c r="PIX17"/>
      <c r="PIY17"/>
      <c r="PIZ17"/>
      <c r="PJA17"/>
      <c r="PJB17"/>
      <c r="PJC17"/>
      <c r="PJD17"/>
      <c r="PJE17"/>
      <c r="PJF17"/>
      <c r="PJG17"/>
      <c r="PJH17"/>
      <c r="PJI17"/>
      <c r="PJJ17"/>
      <c r="PJK17"/>
      <c r="PJL17"/>
      <c r="PJM17"/>
      <c r="PJN17"/>
      <c r="PJO17"/>
      <c r="PJP17"/>
      <c r="PJQ17"/>
      <c r="PJR17"/>
      <c r="PJS17"/>
      <c r="PJT17"/>
      <c r="PJU17"/>
      <c r="PJV17"/>
      <c r="PJW17"/>
      <c r="PJX17"/>
      <c r="PJY17"/>
      <c r="PJZ17"/>
      <c r="PKA17"/>
      <c r="PKB17"/>
      <c r="PKC17"/>
      <c r="PKD17"/>
      <c r="PKE17"/>
      <c r="PKF17"/>
      <c r="PKG17"/>
      <c r="PKH17"/>
      <c r="PKI17"/>
      <c r="PKJ17"/>
      <c r="PKK17"/>
      <c r="PKL17"/>
      <c r="PKM17"/>
      <c r="PKN17"/>
      <c r="PKO17"/>
      <c r="PKP17"/>
      <c r="PKQ17"/>
      <c r="PKR17"/>
      <c r="PKS17"/>
      <c r="PKT17"/>
      <c r="PKU17"/>
      <c r="PKV17"/>
      <c r="PKW17"/>
      <c r="PKX17"/>
      <c r="PKY17"/>
      <c r="PKZ17"/>
      <c r="PLA17"/>
      <c r="PLB17"/>
      <c r="PLC17"/>
      <c r="PLD17"/>
      <c r="PLE17"/>
      <c r="PLF17"/>
      <c r="PLG17"/>
      <c r="PLH17"/>
      <c r="PLI17"/>
      <c r="PLJ17"/>
      <c r="PLK17"/>
      <c r="PLL17"/>
      <c r="PLM17"/>
      <c r="PLN17"/>
      <c r="PLO17"/>
      <c r="PLP17"/>
      <c r="PLQ17"/>
      <c r="PLR17"/>
      <c r="PLS17"/>
      <c r="PLT17"/>
      <c r="PLU17"/>
      <c r="PLV17"/>
      <c r="PLW17"/>
      <c r="PLX17"/>
      <c r="PLY17"/>
      <c r="PLZ17"/>
      <c r="PMA17"/>
      <c r="PMB17"/>
      <c r="PMC17"/>
      <c r="PMD17"/>
      <c r="PME17"/>
      <c r="PMF17"/>
      <c r="PMG17"/>
      <c r="PMH17"/>
      <c r="PMI17"/>
      <c r="PMJ17"/>
      <c r="PMK17"/>
      <c r="PML17"/>
      <c r="PMM17"/>
      <c r="PMN17"/>
      <c r="PMO17"/>
      <c r="PMP17"/>
      <c r="PMQ17"/>
      <c r="PMR17"/>
      <c r="PMS17"/>
      <c r="PMT17"/>
      <c r="PMU17"/>
      <c r="PMV17"/>
      <c r="PMW17"/>
      <c r="PMX17"/>
      <c r="PMY17"/>
      <c r="PMZ17"/>
      <c r="PNA17"/>
      <c r="PNB17"/>
      <c r="PNC17"/>
      <c r="PND17"/>
      <c r="PNE17"/>
      <c r="PNF17"/>
      <c r="PNG17"/>
      <c r="PNH17"/>
      <c r="PNI17"/>
      <c r="PNJ17"/>
      <c r="PNK17"/>
      <c r="PNL17"/>
      <c r="PNM17"/>
      <c r="PNN17"/>
      <c r="PNO17"/>
      <c r="PNP17"/>
      <c r="PNQ17"/>
      <c r="PNR17"/>
      <c r="PNS17"/>
      <c r="PNT17"/>
      <c r="PNU17"/>
      <c r="PNV17"/>
      <c r="PNW17"/>
      <c r="PNX17"/>
      <c r="PNY17"/>
      <c r="PNZ17"/>
      <c r="POA17"/>
      <c r="POB17"/>
      <c r="POC17"/>
      <c r="POD17"/>
      <c r="POE17"/>
      <c r="POF17"/>
      <c r="POG17"/>
      <c r="POH17"/>
      <c r="POI17"/>
      <c r="POJ17"/>
      <c r="POK17"/>
      <c r="POL17"/>
      <c r="POM17"/>
      <c r="PON17"/>
      <c r="POO17"/>
      <c r="POP17"/>
      <c r="POQ17"/>
      <c r="POR17"/>
      <c r="POS17"/>
      <c r="POT17"/>
      <c r="POU17"/>
      <c r="POV17"/>
      <c r="POW17"/>
      <c r="POX17"/>
      <c r="POY17"/>
      <c r="POZ17"/>
      <c r="PPA17"/>
      <c r="PPB17"/>
      <c r="PPC17"/>
      <c r="PPD17"/>
      <c r="PPE17"/>
      <c r="PPF17"/>
      <c r="PPG17"/>
      <c r="PPH17"/>
      <c r="PPI17"/>
      <c r="PPJ17"/>
      <c r="PPK17"/>
      <c r="PPL17"/>
      <c r="PPM17"/>
      <c r="PPN17"/>
      <c r="PPO17"/>
      <c r="PPP17"/>
      <c r="PPQ17"/>
      <c r="PPR17"/>
      <c r="PPS17"/>
      <c r="PPT17"/>
      <c r="PPU17"/>
      <c r="PPV17"/>
      <c r="PPW17"/>
      <c r="PPX17"/>
      <c r="PPY17"/>
      <c r="PPZ17"/>
      <c r="PQA17"/>
      <c r="PQB17"/>
      <c r="PQC17"/>
      <c r="PQD17"/>
      <c r="PQE17"/>
      <c r="PQF17"/>
      <c r="PQG17"/>
      <c r="PQH17"/>
      <c r="PQI17"/>
      <c r="PQJ17"/>
      <c r="PQK17"/>
      <c r="PQL17"/>
      <c r="PQM17"/>
      <c r="PQN17"/>
      <c r="PQO17"/>
      <c r="PQP17"/>
      <c r="PQQ17"/>
      <c r="PQR17"/>
      <c r="PQS17"/>
      <c r="PQT17"/>
      <c r="PQU17"/>
      <c r="PQV17"/>
      <c r="PQW17"/>
      <c r="PQX17"/>
      <c r="PQY17"/>
      <c r="PQZ17"/>
      <c r="PRA17"/>
      <c r="PRB17"/>
      <c r="PRC17"/>
      <c r="PRD17"/>
      <c r="PRE17"/>
      <c r="PRF17"/>
      <c r="PRG17"/>
      <c r="PRH17"/>
      <c r="PRI17"/>
      <c r="PRJ17"/>
      <c r="PRK17"/>
      <c r="PRL17"/>
      <c r="PRM17"/>
      <c r="PRN17"/>
      <c r="PRO17"/>
      <c r="PRP17"/>
      <c r="PRQ17"/>
      <c r="PRR17"/>
      <c r="PRS17"/>
      <c r="PRT17"/>
      <c r="PRU17"/>
      <c r="PRV17"/>
      <c r="PRW17"/>
      <c r="PRX17"/>
      <c r="PRY17"/>
      <c r="PRZ17"/>
      <c r="PSA17"/>
      <c r="PSB17"/>
      <c r="PSC17"/>
      <c r="PSD17"/>
      <c r="PSE17"/>
      <c r="PSF17"/>
      <c r="PSG17"/>
      <c r="PSH17"/>
      <c r="PSI17"/>
      <c r="PSJ17"/>
      <c r="PSK17"/>
      <c r="PSL17"/>
      <c r="PSM17"/>
      <c r="PSN17"/>
      <c r="PSO17"/>
      <c r="PSP17"/>
      <c r="PSQ17"/>
      <c r="PSR17"/>
      <c r="PSS17"/>
      <c r="PST17"/>
      <c r="PSU17"/>
      <c r="PSV17"/>
      <c r="PSW17"/>
      <c r="PSX17"/>
      <c r="PSY17"/>
      <c r="PSZ17"/>
      <c r="PTA17"/>
      <c r="PTB17"/>
      <c r="PTC17"/>
      <c r="PTD17"/>
      <c r="PTE17"/>
      <c r="PTF17"/>
      <c r="PTG17"/>
      <c r="PTH17"/>
      <c r="PTI17"/>
      <c r="PTJ17"/>
      <c r="PTK17"/>
      <c r="PTL17"/>
      <c r="PTM17"/>
      <c r="PTN17"/>
      <c r="PTO17"/>
      <c r="PTP17"/>
      <c r="PTQ17"/>
      <c r="PTR17"/>
      <c r="PTS17"/>
      <c r="PTT17"/>
      <c r="PTU17"/>
      <c r="PTV17"/>
      <c r="PTW17"/>
      <c r="PTX17"/>
      <c r="PTY17"/>
      <c r="PTZ17"/>
      <c r="PUA17"/>
      <c r="PUB17"/>
      <c r="PUC17"/>
      <c r="PUD17"/>
      <c r="PUE17"/>
      <c r="PUF17"/>
      <c r="PUG17"/>
      <c r="PUH17"/>
      <c r="PUI17"/>
      <c r="PUJ17"/>
      <c r="PUK17"/>
      <c r="PUL17"/>
      <c r="PUM17"/>
      <c r="PUN17"/>
      <c r="PUO17"/>
      <c r="PUP17"/>
      <c r="PUQ17"/>
      <c r="PUR17"/>
      <c r="PUS17"/>
      <c r="PUT17"/>
      <c r="PUU17"/>
      <c r="PUV17"/>
      <c r="PUW17"/>
      <c r="PUX17"/>
      <c r="PUY17"/>
      <c r="PUZ17"/>
      <c r="PVA17"/>
      <c r="PVB17"/>
      <c r="PVC17"/>
      <c r="PVD17"/>
      <c r="PVE17"/>
      <c r="PVF17"/>
      <c r="PVG17"/>
      <c r="PVH17"/>
      <c r="PVI17"/>
      <c r="PVJ17"/>
      <c r="PVK17"/>
      <c r="PVL17"/>
      <c r="PVM17"/>
      <c r="PVN17"/>
      <c r="PVO17"/>
      <c r="PVP17"/>
      <c r="PVQ17"/>
      <c r="PVR17"/>
      <c r="PVS17"/>
      <c r="PVT17"/>
      <c r="PVU17"/>
      <c r="PVV17"/>
      <c r="PVW17"/>
      <c r="PVX17"/>
      <c r="PVY17"/>
      <c r="PVZ17"/>
      <c r="PWA17"/>
      <c r="PWB17"/>
      <c r="PWC17"/>
      <c r="PWD17"/>
      <c r="PWE17"/>
      <c r="PWF17"/>
      <c r="PWG17"/>
      <c r="PWH17"/>
      <c r="PWI17"/>
      <c r="PWJ17"/>
      <c r="PWK17"/>
      <c r="PWL17"/>
      <c r="PWM17"/>
      <c r="PWN17"/>
      <c r="PWO17"/>
      <c r="PWP17"/>
      <c r="PWQ17"/>
      <c r="PWR17"/>
      <c r="PWS17"/>
      <c r="PWT17"/>
      <c r="PWU17"/>
      <c r="PWV17"/>
      <c r="PWW17"/>
      <c r="PWX17"/>
      <c r="PWY17"/>
      <c r="PWZ17"/>
      <c r="PXA17"/>
      <c r="PXB17"/>
      <c r="PXC17"/>
      <c r="PXD17"/>
      <c r="PXE17"/>
      <c r="PXF17"/>
      <c r="PXG17"/>
      <c r="PXH17"/>
      <c r="PXI17"/>
      <c r="PXJ17"/>
      <c r="PXK17"/>
      <c r="PXL17"/>
      <c r="PXM17"/>
      <c r="PXN17"/>
      <c r="PXO17"/>
      <c r="PXP17"/>
      <c r="PXQ17"/>
      <c r="PXR17"/>
      <c r="PXS17"/>
      <c r="PXT17"/>
      <c r="PXU17"/>
      <c r="PXV17"/>
      <c r="PXW17"/>
      <c r="PXX17"/>
      <c r="PXY17"/>
      <c r="PXZ17"/>
      <c r="PYA17"/>
      <c r="PYB17"/>
      <c r="PYC17"/>
      <c r="PYD17"/>
      <c r="PYE17"/>
      <c r="PYF17"/>
      <c r="PYG17"/>
      <c r="PYH17"/>
      <c r="PYI17"/>
      <c r="PYJ17"/>
      <c r="PYK17"/>
      <c r="PYL17"/>
      <c r="PYM17"/>
      <c r="PYN17"/>
      <c r="PYO17"/>
      <c r="PYP17"/>
      <c r="PYQ17"/>
      <c r="PYR17"/>
      <c r="PYS17"/>
      <c r="PYT17"/>
      <c r="PYU17"/>
      <c r="PYV17"/>
      <c r="PYW17"/>
      <c r="PYX17"/>
      <c r="PYY17"/>
      <c r="PYZ17"/>
      <c r="PZA17"/>
      <c r="PZB17"/>
      <c r="PZC17"/>
      <c r="PZD17"/>
      <c r="PZE17"/>
      <c r="PZF17"/>
      <c r="PZG17"/>
      <c r="PZH17"/>
      <c r="PZI17"/>
      <c r="PZJ17"/>
      <c r="PZK17"/>
      <c r="PZL17"/>
      <c r="PZM17"/>
      <c r="PZN17"/>
      <c r="PZO17"/>
      <c r="PZP17"/>
      <c r="PZQ17"/>
      <c r="PZR17"/>
      <c r="PZS17"/>
      <c r="PZT17"/>
      <c r="PZU17"/>
      <c r="PZV17"/>
      <c r="PZW17"/>
      <c r="PZX17"/>
      <c r="PZY17"/>
      <c r="PZZ17"/>
      <c r="QAA17"/>
      <c r="QAB17"/>
      <c r="QAC17"/>
      <c r="QAD17"/>
      <c r="QAE17"/>
      <c r="QAF17"/>
      <c r="QAG17"/>
      <c r="QAH17"/>
      <c r="QAI17"/>
      <c r="QAJ17"/>
      <c r="QAK17"/>
      <c r="QAL17"/>
      <c r="QAM17"/>
      <c r="QAN17"/>
      <c r="QAO17"/>
      <c r="QAP17"/>
      <c r="QAQ17"/>
      <c r="QAR17"/>
      <c r="QAS17"/>
      <c r="QAT17"/>
      <c r="QAU17"/>
      <c r="QAV17"/>
      <c r="QAW17"/>
      <c r="QAX17"/>
      <c r="QAY17"/>
      <c r="QAZ17"/>
      <c r="QBA17"/>
      <c r="QBB17"/>
      <c r="QBC17"/>
      <c r="QBD17"/>
      <c r="QBE17"/>
      <c r="QBF17"/>
      <c r="QBG17"/>
      <c r="QBH17"/>
      <c r="QBI17"/>
      <c r="QBJ17"/>
      <c r="QBK17"/>
      <c r="QBL17"/>
      <c r="QBM17"/>
      <c r="QBN17"/>
      <c r="QBO17"/>
      <c r="QBP17"/>
      <c r="QBQ17"/>
      <c r="QBR17"/>
      <c r="QBS17"/>
      <c r="QBT17"/>
      <c r="QBU17"/>
      <c r="QBV17"/>
      <c r="QBW17"/>
      <c r="QBX17"/>
      <c r="QBY17"/>
      <c r="QBZ17"/>
      <c r="QCA17"/>
      <c r="QCB17"/>
      <c r="QCC17"/>
      <c r="QCD17"/>
      <c r="QCE17"/>
      <c r="QCF17"/>
      <c r="QCG17"/>
      <c r="QCH17"/>
      <c r="QCI17"/>
      <c r="QCJ17"/>
      <c r="QCK17"/>
      <c r="QCL17"/>
      <c r="QCM17"/>
      <c r="QCN17"/>
      <c r="QCO17"/>
      <c r="QCP17"/>
      <c r="QCQ17"/>
      <c r="QCR17"/>
      <c r="QCS17"/>
      <c r="QCT17"/>
      <c r="QCU17"/>
      <c r="QCV17"/>
      <c r="QCW17"/>
      <c r="QCX17"/>
      <c r="QCY17"/>
      <c r="QCZ17"/>
      <c r="QDA17"/>
      <c r="QDB17"/>
      <c r="QDC17"/>
      <c r="QDD17"/>
      <c r="QDE17"/>
      <c r="QDF17"/>
      <c r="QDG17"/>
      <c r="QDH17"/>
      <c r="QDI17"/>
      <c r="QDJ17"/>
      <c r="QDK17"/>
      <c r="QDL17"/>
      <c r="QDM17"/>
      <c r="QDN17"/>
      <c r="QDO17"/>
      <c r="QDP17"/>
      <c r="QDQ17"/>
      <c r="QDR17"/>
      <c r="QDS17"/>
      <c r="QDT17"/>
      <c r="QDU17"/>
      <c r="QDV17"/>
      <c r="QDW17"/>
      <c r="QDX17"/>
      <c r="QDY17"/>
      <c r="QDZ17"/>
      <c r="QEA17"/>
      <c r="QEB17"/>
      <c r="QEC17"/>
      <c r="QED17"/>
      <c r="QEE17"/>
      <c r="QEF17"/>
      <c r="QEG17"/>
      <c r="QEH17"/>
      <c r="QEI17"/>
      <c r="QEJ17"/>
      <c r="QEK17"/>
      <c r="QEL17"/>
      <c r="QEM17"/>
      <c r="QEN17"/>
      <c r="QEO17"/>
      <c r="QEP17"/>
      <c r="QEQ17"/>
      <c r="QER17"/>
      <c r="QES17"/>
      <c r="QET17"/>
      <c r="QEU17"/>
      <c r="QEV17"/>
      <c r="QEW17"/>
      <c r="QEX17"/>
      <c r="QEY17"/>
      <c r="QEZ17"/>
      <c r="QFA17"/>
      <c r="QFB17"/>
      <c r="QFC17"/>
      <c r="QFD17"/>
      <c r="QFE17"/>
      <c r="QFF17"/>
      <c r="QFG17"/>
      <c r="QFH17"/>
      <c r="QFI17"/>
      <c r="QFJ17"/>
      <c r="QFK17"/>
      <c r="QFL17"/>
      <c r="QFM17"/>
      <c r="QFN17"/>
      <c r="QFO17"/>
      <c r="QFP17"/>
      <c r="QFQ17"/>
      <c r="QFR17"/>
      <c r="QFS17"/>
      <c r="QFT17"/>
      <c r="QFU17"/>
      <c r="QFV17"/>
      <c r="QFW17"/>
      <c r="QFX17"/>
      <c r="QFY17"/>
      <c r="QFZ17"/>
      <c r="QGA17"/>
      <c r="QGB17"/>
      <c r="QGC17"/>
      <c r="QGD17"/>
      <c r="QGE17"/>
      <c r="QGF17"/>
      <c r="QGG17"/>
      <c r="QGH17"/>
      <c r="QGI17"/>
      <c r="QGJ17"/>
      <c r="QGK17"/>
      <c r="QGL17"/>
      <c r="QGM17"/>
      <c r="QGN17"/>
      <c r="QGO17"/>
      <c r="QGP17"/>
      <c r="QGQ17"/>
      <c r="QGR17"/>
      <c r="QGS17"/>
      <c r="QGT17"/>
      <c r="QGU17"/>
      <c r="QGV17"/>
      <c r="QGW17"/>
      <c r="QGX17"/>
      <c r="QGY17"/>
      <c r="QGZ17"/>
      <c r="QHA17"/>
      <c r="QHB17"/>
      <c r="QHC17"/>
      <c r="QHD17"/>
      <c r="QHE17"/>
      <c r="QHF17"/>
      <c r="QHG17"/>
      <c r="QHH17"/>
      <c r="QHI17"/>
      <c r="QHJ17"/>
      <c r="QHK17"/>
      <c r="QHL17"/>
      <c r="QHM17"/>
      <c r="QHN17"/>
      <c r="QHO17"/>
      <c r="QHP17"/>
      <c r="QHQ17"/>
      <c r="QHR17"/>
      <c r="QHS17"/>
      <c r="QHT17"/>
      <c r="QHU17"/>
      <c r="QHV17"/>
      <c r="QHW17"/>
      <c r="QHX17"/>
      <c r="QHY17"/>
      <c r="QHZ17"/>
      <c r="QIA17"/>
      <c r="QIB17"/>
      <c r="QIC17"/>
      <c r="QID17"/>
      <c r="QIE17"/>
      <c r="QIF17"/>
      <c r="QIG17"/>
      <c r="QIH17"/>
      <c r="QII17"/>
      <c r="QIJ17"/>
      <c r="QIK17"/>
      <c r="QIL17"/>
      <c r="QIM17"/>
      <c r="QIN17"/>
      <c r="QIO17"/>
      <c r="QIP17"/>
      <c r="QIQ17"/>
      <c r="QIR17"/>
      <c r="QIS17"/>
      <c r="QIT17"/>
      <c r="QIU17"/>
      <c r="QIV17"/>
      <c r="QIW17"/>
      <c r="QIX17"/>
      <c r="QIY17"/>
      <c r="QIZ17"/>
      <c r="QJA17"/>
      <c r="QJB17"/>
      <c r="QJC17"/>
      <c r="QJD17"/>
      <c r="QJE17"/>
      <c r="QJF17"/>
      <c r="QJG17"/>
      <c r="QJH17"/>
      <c r="QJI17"/>
      <c r="QJJ17"/>
      <c r="QJK17"/>
      <c r="QJL17"/>
      <c r="QJM17"/>
      <c r="QJN17"/>
      <c r="QJO17"/>
      <c r="QJP17"/>
      <c r="QJQ17"/>
      <c r="QJR17"/>
      <c r="QJS17"/>
      <c r="QJT17"/>
      <c r="QJU17"/>
      <c r="QJV17"/>
      <c r="QJW17"/>
      <c r="QJX17"/>
      <c r="QJY17"/>
      <c r="QJZ17"/>
      <c r="QKA17"/>
      <c r="QKB17"/>
      <c r="QKC17"/>
      <c r="QKD17"/>
      <c r="QKE17"/>
      <c r="QKF17"/>
      <c r="QKG17"/>
      <c r="QKH17"/>
      <c r="QKI17"/>
      <c r="QKJ17"/>
      <c r="QKK17"/>
      <c r="QKL17"/>
      <c r="QKM17"/>
      <c r="QKN17"/>
      <c r="QKO17"/>
      <c r="QKP17"/>
      <c r="QKQ17"/>
      <c r="QKR17"/>
      <c r="QKS17"/>
      <c r="QKT17"/>
      <c r="QKU17"/>
      <c r="QKV17"/>
      <c r="QKW17"/>
      <c r="QKX17"/>
      <c r="QKY17"/>
      <c r="QKZ17"/>
      <c r="QLA17"/>
      <c r="QLB17"/>
      <c r="QLC17"/>
      <c r="QLD17"/>
      <c r="QLE17"/>
      <c r="QLF17"/>
      <c r="QLG17"/>
      <c r="QLH17"/>
      <c r="QLI17"/>
      <c r="QLJ17"/>
      <c r="QLK17"/>
      <c r="QLL17"/>
      <c r="QLM17"/>
      <c r="QLN17"/>
      <c r="QLO17"/>
      <c r="QLP17"/>
      <c r="QLQ17"/>
      <c r="QLR17"/>
      <c r="QLS17"/>
      <c r="QLT17"/>
      <c r="QLU17"/>
      <c r="QLV17"/>
      <c r="QLW17"/>
      <c r="QLX17"/>
      <c r="QLY17"/>
      <c r="QLZ17"/>
      <c r="QMA17"/>
      <c r="QMB17"/>
      <c r="QMC17"/>
      <c r="QMD17"/>
      <c r="QME17"/>
      <c r="QMF17"/>
      <c r="QMG17"/>
      <c r="QMH17"/>
      <c r="QMI17"/>
      <c r="QMJ17"/>
      <c r="QMK17"/>
      <c r="QML17"/>
      <c r="QMM17"/>
      <c r="QMN17"/>
      <c r="QMO17"/>
      <c r="QMP17"/>
      <c r="QMQ17"/>
      <c r="QMR17"/>
      <c r="QMS17"/>
      <c r="QMT17"/>
      <c r="QMU17"/>
      <c r="QMV17"/>
      <c r="QMW17"/>
      <c r="QMX17"/>
      <c r="QMY17"/>
      <c r="QMZ17"/>
      <c r="QNA17"/>
      <c r="QNB17"/>
      <c r="QNC17"/>
      <c r="QND17"/>
      <c r="QNE17"/>
      <c r="QNF17"/>
      <c r="QNG17"/>
      <c r="QNH17"/>
      <c r="QNI17"/>
      <c r="QNJ17"/>
      <c r="QNK17"/>
      <c r="QNL17"/>
      <c r="QNM17"/>
      <c r="QNN17"/>
      <c r="QNO17"/>
      <c r="QNP17"/>
      <c r="QNQ17"/>
      <c r="QNR17"/>
      <c r="QNS17"/>
      <c r="QNT17"/>
      <c r="QNU17"/>
      <c r="QNV17"/>
      <c r="QNW17"/>
      <c r="QNX17"/>
      <c r="QNY17"/>
      <c r="QNZ17"/>
      <c r="QOA17"/>
      <c r="QOB17"/>
      <c r="QOC17"/>
      <c r="QOD17"/>
      <c r="QOE17"/>
      <c r="QOF17"/>
      <c r="QOG17"/>
      <c r="QOH17"/>
      <c r="QOI17"/>
      <c r="QOJ17"/>
      <c r="QOK17"/>
      <c r="QOL17"/>
      <c r="QOM17"/>
      <c r="QON17"/>
      <c r="QOO17"/>
      <c r="QOP17"/>
      <c r="QOQ17"/>
      <c r="QOR17"/>
      <c r="QOS17"/>
      <c r="QOT17"/>
      <c r="QOU17"/>
      <c r="QOV17"/>
      <c r="QOW17"/>
      <c r="QOX17"/>
      <c r="QOY17"/>
      <c r="QOZ17"/>
      <c r="QPA17"/>
      <c r="QPB17"/>
      <c r="QPC17"/>
      <c r="QPD17"/>
      <c r="QPE17"/>
      <c r="QPF17"/>
      <c r="QPG17"/>
      <c r="QPH17"/>
      <c r="QPI17"/>
      <c r="QPJ17"/>
      <c r="QPK17"/>
      <c r="QPL17"/>
      <c r="QPM17"/>
      <c r="QPN17"/>
      <c r="QPO17"/>
      <c r="QPP17"/>
      <c r="QPQ17"/>
      <c r="QPR17"/>
      <c r="QPS17"/>
      <c r="QPT17"/>
      <c r="QPU17"/>
      <c r="QPV17"/>
      <c r="QPW17"/>
      <c r="QPX17"/>
      <c r="QPY17"/>
      <c r="QPZ17"/>
      <c r="QQA17"/>
      <c r="QQB17"/>
      <c r="QQC17"/>
      <c r="QQD17"/>
      <c r="QQE17"/>
      <c r="QQF17"/>
      <c r="QQG17"/>
      <c r="QQH17"/>
      <c r="QQI17"/>
      <c r="QQJ17"/>
      <c r="QQK17"/>
      <c r="QQL17"/>
      <c r="QQM17"/>
      <c r="QQN17"/>
      <c r="QQO17"/>
      <c r="QQP17"/>
      <c r="QQQ17"/>
      <c r="QQR17"/>
      <c r="QQS17"/>
      <c r="QQT17"/>
      <c r="QQU17"/>
      <c r="QQV17"/>
      <c r="QQW17"/>
      <c r="QQX17"/>
      <c r="QQY17"/>
      <c r="QQZ17"/>
      <c r="QRA17"/>
      <c r="QRB17"/>
      <c r="QRC17"/>
      <c r="QRD17"/>
      <c r="QRE17"/>
      <c r="QRF17"/>
      <c r="QRG17"/>
      <c r="QRH17"/>
      <c r="QRI17"/>
      <c r="QRJ17"/>
      <c r="QRK17"/>
      <c r="QRL17"/>
      <c r="QRM17"/>
      <c r="QRN17"/>
      <c r="QRO17"/>
      <c r="QRP17"/>
      <c r="QRQ17"/>
      <c r="QRR17"/>
      <c r="QRS17"/>
      <c r="QRT17"/>
      <c r="QRU17"/>
      <c r="QRV17"/>
      <c r="QRW17"/>
      <c r="QRX17"/>
      <c r="QRY17"/>
      <c r="QRZ17"/>
      <c r="QSA17"/>
      <c r="QSB17"/>
      <c r="QSC17"/>
      <c r="QSD17"/>
      <c r="QSE17"/>
      <c r="QSF17"/>
      <c r="QSG17"/>
      <c r="QSH17"/>
      <c r="QSI17"/>
      <c r="QSJ17"/>
      <c r="QSK17"/>
      <c r="QSL17"/>
      <c r="QSM17"/>
      <c r="QSN17"/>
      <c r="QSO17"/>
      <c r="QSP17"/>
      <c r="QSQ17"/>
      <c r="QSR17"/>
      <c r="QSS17"/>
      <c r="QST17"/>
      <c r="QSU17"/>
      <c r="QSV17"/>
      <c r="QSW17"/>
      <c r="QSX17"/>
      <c r="QSY17"/>
      <c r="QSZ17"/>
      <c r="QTA17"/>
      <c r="QTB17"/>
      <c r="QTC17"/>
      <c r="QTD17"/>
      <c r="QTE17"/>
      <c r="QTF17"/>
      <c r="QTG17"/>
      <c r="QTH17"/>
      <c r="QTI17"/>
      <c r="QTJ17"/>
      <c r="QTK17"/>
      <c r="QTL17"/>
      <c r="QTM17"/>
      <c r="QTN17"/>
      <c r="QTO17"/>
      <c r="QTP17"/>
      <c r="QTQ17"/>
      <c r="QTR17"/>
      <c r="QTS17"/>
      <c r="QTT17"/>
      <c r="QTU17"/>
      <c r="QTV17"/>
      <c r="QTW17"/>
      <c r="QTX17"/>
      <c r="QTY17"/>
      <c r="QTZ17"/>
      <c r="QUA17"/>
      <c r="QUB17"/>
      <c r="QUC17"/>
      <c r="QUD17"/>
      <c r="QUE17"/>
      <c r="QUF17"/>
      <c r="QUG17"/>
      <c r="QUH17"/>
      <c r="QUI17"/>
      <c r="QUJ17"/>
      <c r="QUK17"/>
      <c r="QUL17"/>
      <c r="QUM17"/>
      <c r="QUN17"/>
      <c r="QUO17"/>
      <c r="QUP17"/>
      <c r="QUQ17"/>
      <c r="QUR17"/>
      <c r="QUS17"/>
      <c r="QUT17"/>
      <c r="QUU17"/>
      <c r="QUV17"/>
      <c r="QUW17"/>
      <c r="QUX17"/>
      <c r="QUY17"/>
      <c r="QUZ17"/>
      <c r="QVA17"/>
      <c r="QVB17"/>
      <c r="QVC17"/>
      <c r="QVD17"/>
      <c r="QVE17"/>
      <c r="QVF17"/>
      <c r="QVG17"/>
      <c r="QVH17"/>
      <c r="QVI17"/>
      <c r="QVJ17"/>
      <c r="QVK17"/>
      <c r="QVL17"/>
      <c r="QVM17"/>
      <c r="QVN17"/>
      <c r="QVO17"/>
      <c r="QVP17"/>
      <c r="QVQ17"/>
      <c r="QVR17"/>
      <c r="QVS17"/>
      <c r="QVT17"/>
      <c r="QVU17"/>
      <c r="QVV17"/>
      <c r="QVW17"/>
      <c r="QVX17"/>
      <c r="QVY17"/>
      <c r="QVZ17"/>
      <c r="QWA17"/>
      <c r="QWB17"/>
      <c r="QWC17"/>
      <c r="QWD17"/>
      <c r="QWE17"/>
      <c r="QWF17"/>
      <c r="QWG17"/>
      <c r="QWH17"/>
      <c r="QWI17"/>
      <c r="QWJ17"/>
      <c r="QWK17"/>
      <c r="QWL17"/>
      <c r="QWM17"/>
      <c r="QWN17"/>
      <c r="QWO17"/>
      <c r="QWP17"/>
      <c r="QWQ17"/>
      <c r="QWR17"/>
      <c r="QWS17"/>
      <c r="QWT17"/>
      <c r="QWU17"/>
      <c r="QWV17"/>
      <c r="QWW17"/>
      <c r="QWX17"/>
      <c r="QWY17"/>
      <c r="QWZ17"/>
      <c r="QXA17"/>
      <c r="QXB17"/>
      <c r="QXC17"/>
      <c r="QXD17"/>
      <c r="QXE17"/>
      <c r="QXF17"/>
      <c r="QXG17"/>
      <c r="QXH17"/>
      <c r="QXI17"/>
      <c r="QXJ17"/>
      <c r="QXK17"/>
      <c r="QXL17"/>
      <c r="QXM17"/>
      <c r="QXN17"/>
      <c r="QXO17"/>
      <c r="QXP17"/>
      <c r="QXQ17"/>
      <c r="QXR17"/>
      <c r="QXS17"/>
      <c r="QXT17"/>
      <c r="QXU17"/>
      <c r="QXV17"/>
      <c r="QXW17"/>
      <c r="QXX17"/>
      <c r="QXY17"/>
      <c r="QXZ17"/>
      <c r="QYA17"/>
      <c r="QYB17"/>
      <c r="QYC17"/>
      <c r="QYD17"/>
      <c r="QYE17"/>
      <c r="QYF17"/>
      <c r="QYG17"/>
      <c r="QYH17"/>
      <c r="QYI17"/>
      <c r="QYJ17"/>
      <c r="QYK17"/>
      <c r="QYL17"/>
      <c r="QYM17"/>
      <c r="QYN17"/>
      <c r="QYO17"/>
      <c r="QYP17"/>
      <c r="QYQ17"/>
      <c r="QYR17"/>
      <c r="QYS17"/>
      <c r="QYT17"/>
      <c r="QYU17"/>
      <c r="QYV17"/>
      <c r="QYW17"/>
      <c r="QYX17"/>
      <c r="QYY17"/>
      <c r="QYZ17"/>
      <c r="QZA17"/>
      <c r="QZB17"/>
      <c r="QZC17"/>
      <c r="QZD17"/>
      <c r="QZE17"/>
      <c r="QZF17"/>
      <c r="QZG17"/>
      <c r="QZH17"/>
      <c r="QZI17"/>
      <c r="QZJ17"/>
      <c r="QZK17"/>
      <c r="QZL17"/>
      <c r="QZM17"/>
      <c r="QZN17"/>
      <c r="QZO17"/>
      <c r="QZP17"/>
      <c r="QZQ17"/>
      <c r="QZR17"/>
      <c r="QZS17"/>
      <c r="QZT17"/>
      <c r="QZU17"/>
      <c r="QZV17"/>
      <c r="QZW17"/>
      <c r="QZX17"/>
      <c r="QZY17"/>
      <c r="QZZ17"/>
      <c r="RAA17"/>
      <c r="RAB17"/>
      <c r="RAC17"/>
      <c r="RAD17"/>
      <c r="RAE17"/>
      <c r="RAF17"/>
      <c r="RAG17"/>
      <c r="RAH17"/>
      <c r="RAI17"/>
      <c r="RAJ17"/>
      <c r="RAK17"/>
      <c r="RAL17"/>
      <c r="RAM17"/>
      <c r="RAN17"/>
      <c r="RAO17"/>
      <c r="RAP17"/>
      <c r="RAQ17"/>
      <c r="RAR17"/>
      <c r="RAS17"/>
      <c r="RAT17"/>
      <c r="RAU17"/>
      <c r="RAV17"/>
      <c r="RAW17"/>
      <c r="RAX17"/>
      <c r="RAY17"/>
      <c r="RAZ17"/>
      <c r="RBA17"/>
      <c r="RBB17"/>
      <c r="RBC17"/>
      <c r="RBD17"/>
      <c r="RBE17"/>
      <c r="RBF17"/>
      <c r="RBG17"/>
      <c r="RBH17"/>
      <c r="RBI17"/>
      <c r="RBJ17"/>
      <c r="RBK17"/>
      <c r="RBL17"/>
      <c r="RBM17"/>
      <c r="RBN17"/>
      <c r="RBO17"/>
      <c r="RBP17"/>
      <c r="RBQ17"/>
      <c r="RBR17"/>
      <c r="RBS17"/>
      <c r="RBT17"/>
      <c r="RBU17"/>
      <c r="RBV17"/>
      <c r="RBW17"/>
      <c r="RBX17"/>
      <c r="RBY17"/>
      <c r="RBZ17"/>
      <c r="RCA17"/>
      <c r="RCB17"/>
      <c r="RCC17"/>
      <c r="RCD17"/>
      <c r="RCE17"/>
      <c r="RCF17"/>
      <c r="RCG17"/>
      <c r="RCH17"/>
      <c r="RCI17"/>
      <c r="RCJ17"/>
      <c r="RCK17"/>
      <c r="RCL17"/>
      <c r="RCM17"/>
      <c r="RCN17"/>
      <c r="RCO17"/>
      <c r="RCP17"/>
      <c r="RCQ17"/>
      <c r="RCR17"/>
      <c r="RCS17"/>
      <c r="RCT17"/>
      <c r="RCU17"/>
      <c r="RCV17"/>
      <c r="RCW17"/>
      <c r="RCX17"/>
      <c r="RCY17"/>
      <c r="RCZ17"/>
      <c r="RDA17"/>
      <c r="RDB17"/>
      <c r="RDC17"/>
      <c r="RDD17"/>
      <c r="RDE17"/>
      <c r="RDF17"/>
      <c r="RDG17"/>
      <c r="RDH17"/>
      <c r="RDI17"/>
      <c r="RDJ17"/>
      <c r="RDK17"/>
      <c r="RDL17"/>
      <c r="RDM17"/>
      <c r="RDN17"/>
      <c r="RDO17"/>
      <c r="RDP17"/>
      <c r="RDQ17"/>
      <c r="RDR17"/>
      <c r="RDS17"/>
      <c r="RDT17"/>
      <c r="RDU17"/>
      <c r="RDV17"/>
      <c r="RDW17"/>
      <c r="RDX17"/>
      <c r="RDY17"/>
      <c r="RDZ17"/>
      <c r="REA17"/>
      <c r="REB17"/>
      <c r="REC17"/>
      <c r="RED17"/>
      <c r="REE17"/>
      <c r="REF17"/>
      <c r="REG17"/>
      <c r="REH17"/>
      <c r="REI17"/>
      <c r="REJ17"/>
      <c r="REK17"/>
      <c r="REL17"/>
      <c r="REM17"/>
      <c r="REN17"/>
      <c r="REO17"/>
      <c r="REP17"/>
      <c r="REQ17"/>
      <c r="RER17"/>
      <c r="RES17"/>
      <c r="RET17"/>
      <c r="REU17"/>
      <c r="REV17"/>
      <c r="REW17"/>
      <c r="REX17"/>
      <c r="REY17"/>
      <c r="REZ17"/>
      <c r="RFA17"/>
      <c r="RFB17"/>
      <c r="RFC17"/>
      <c r="RFD17"/>
      <c r="RFE17"/>
      <c r="RFF17"/>
      <c r="RFG17"/>
      <c r="RFH17"/>
      <c r="RFI17"/>
      <c r="RFJ17"/>
      <c r="RFK17"/>
      <c r="RFL17"/>
      <c r="RFM17"/>
      <c r="RFN17"/>
      <c r="RFO17"/>
      <c r="RFP17"/>
      <c r="RFQ17"/>
      <c r="RFR17"/>
      <c r="RFS17"/>
      <c r="RFT17"/>
      <c r="RFU17"/>
      <c r="RFV17"/>
      <c r="RFW17"/>
      <c r="RFX17"/>
      <c r="RFY17"/>
      <c r="RFZ17"/>
      <c r="RGA17"/>
      <c r="RGB17"/>
      <c r="RGC17"/>
      <c r="RGD17"/>
      <c r="RGE17"/>
      <c r="RGF17"/>
      <c r="RGG17"/>
      <c r="RGH17"/>
      <c r="RGI17"/>
      <c r="RGJ17"/>
      <c r="RGK17"/>
      <c r="RGL17"/>
      <c r="RGM17"/>
      <c r="RGN17"/>
      <c r="RGO17"/>
      <c r="RGP17"/>
      <c r="RGQ17"/>
      <c r="RGR17"/>
      <c r="RGS17"/>
      <c r="RGT17"/>
      <c r="RGU17"/>
      <c r="RGV17"/>
      <c r="RGW17"/>
      <c r="RGX17"/>
      <c r="RGY17"/>
      <c r="RGZ17"/>
      <c r="RHA17"/>
      <c r="RHB17"/>
      <c r="RHC17"/>
      <c r="RHD17"/>
      <c r="RHE17"/>
      <c r="RHF17"/>
      <c r="RHG17"/>
      <c r="RHH17"/>
      <c r="RHI17"/>
      <c r="RHJ17"/>
      <c r="RHK17"/>
      <c r="RHL17"/>
      <c r="RHM17"/>
      <c r="RHN17"/>
      <c r="RHO17"/>
      <c r="RHP17"/>
      <c r="RHQ17"/>
      <c r="RHR17"/>
      <c r="RHS17"/>
      <c r="RHT17"/>
      <c r="RHU17"/>
      <c r="RHV17"/>
      <c r="RHW17"/>
      <c r="RHX17"/>
      <c r="RHY17"/>
      <c r="RHZ17"/>
      <c r="RIA17"/>
      <c r="RIB17"/>
      <c r="RIC17"/>
      <c r="RID17"/>
      <c r="RIE17"/>
      <c r="RIF17"/>
      <c r="RIG17"/>
      <c r="RIH17"/>
      <c r="RII17"/>
      <c r="RIJ17"/>
      <c r="RIK17"/>
      <c r="RIL17"/>
      <c r="RIM17"/>
      <c r="RIN17"/>
      <c r="RIO17"/>
      <c r="RIP17"/>
      <c r="RIQ17"/>
      <c r="RIR17"/>
      <c r="RIS17"/>
      <c r="RIT17"/>
      <c r="RIU17"/>
      <c r="RIV17"/>
      <c r="RIW17"/>
      <c r="RIX17"/>
      <c r="RIY17"/>
      <c r="RIZ17"/>
      <c r="RJA17"/>
      <c r="RJB17"/>
      <c r="RJC17"/>
      <c r="RJD17"/>
      <c r="RJE17"/>
      <c r="RJF17"/>
      <c r="RJG17"/>
      <c r="RJH17"/>
      <c r="RJI17"/>
      <c r="RJJ17"/>
      <c r="RJK17"/>
      <c r="RJL17"/>
      <c r="RJM17"/>
      <c r="RJN17"/>
      <c r="RJO17"/>
      <c r="RJP17"/>
      <c r="RJQ17"/>
      <c r="RJR17"/>
      <c r="RJS17"/>
      <c r="RJT17"/>
      <c r="RJU17"/>
      <c r="RJV17"/>
      <c r="RJW17"/>
      <c r="RJX17"/>
      <c r="RJY17"/>
      <c r="RJZ17"/>
      <c r="RKA17"/>
      <c r="RKB17"/>
      <c r="RKC17"/>
      <c r="RKD17"/>
      <c r="RKE17"/>
      <c r="RKF17"/>
      <c r="RKG17"/>
      <c r="RKH17"/>
      <c r="RKI17"/>
      <c r="RKJ17"/>
      <c r="RKK17"/>
      <c r="RKL17"/>
      <c r="RKM17"/>
      <c r="RKN17"/>
      <c r="RKO17"/>
      <c r="RKP17"/>
      <c r="RKQ17"/>
      <c r="RKR17"/>
      <c r="RKS17"/>
      <c r="RKT17"/>
      <c r="RKU17"/>
      <c r="RKV17"/>
      <c r="RKW17"/>
      <c r="RKX17"/>
      <c r="RKY17"/>
      <c r="RKZ17"/>
      <c r="RLA17"/>
      <c r="RLB17"/>
      <c r="RLC17"/>
      <c r="RLD17"/>
      <c r="RLE17"/>
      <c r="RLF17"/>
      <c r="RLG17"/>
      <c r="RLH17"/>
      <c r="RLI17"/>
      <c r="RLJ17"/>
      <c r="RLK17"/>
      <c r="RLL17"/>
      <c r="RLM17"/>
      <c r="RLN17"/>
      <c r="RLO17"/>
      <c r="RLP17"/>
      <c r="RLQ17"/>
      <c r="RLR17"/>
      <c r="RLS17"/>
      <c r="RLT17"/>
      <c r="RLU17"/>
      <c r="RLV17"/>
      <c r="RLW17"/>
      <c r="RLX17"/>
      <c r="RLY17"/>
      <c r="RLZ17"/>
      <c r="RMA17"/>
      <c r="RMB17"/>
      <c r="RMC17"/>
      <c r="RMD17"/>
      <c r="RME17"/>
      <c r="RMF17"/>
      <c r="RMG17"/>
      <c r="RMH17"/>
      <c r="RMI17"/>
      <c r="RMJ17"/>
      <c r="RMK17"/>
      <c r="RML17"/>
      <c r="RMM17"/>
      <c r="RMN17"/>
      <c r="RMO17"/>
      <c r="RMP17"/>
      <c r="RMQ17"/>
      <c r="RMR17"/>
      <c r="RMS17"/>
      <c r="RMT17"/>
      <c r="RMU17"/>
      <c r="RMV17"/>
      <c r="RMW17"/>
      <c r="RMX17"/>
      <c r="RMY17"/>
      <c r="RMZ17"/>
      <c r="RNA17"/>
      <c r="RNB17"/>
      <c r="RNC17"/>
      <c r="RND17"/>
      <c r="RNE17"/>
      <c r="RNF17"/>
      <c r="RNG17"/>
      <c r="RNH17"/>
      <c r="RNI17"/>
      <c r="RNJ17"/>
      <c r="RNK17"/>
      <c r="RNL17"/>
      <c r="RNM17"/>
      <c r="RNN17"/>
      <c r="RNO17"/>
      <c r="RNP17"/>
      <c r="RNQ17"/>
      <c r="RNR17"/>
      <c r="RNS17"/>
      <c r="RNT17"/>
      <c r="RNU17"/>
      <c r="RNV17"/>
      <c r="RNW17"/>
      <c r="RNX17"/>
      <c r="RNY17"/>
      <c r="RNZ17"/>
      <c r="ROA17"/>
      <c r="ROB17"/>
      <c r="ROC17"/>
      <c r="ROD17"/>
      <c r="ROE17"/>
      <c r="ROF17"/>
      <c r="ROG17"/>
      <c r="ROH17"/>
      <c r="ROI17"/>
      <c r="ROJ17"/>
      <c r="ROK17"/>
      <c r="ROL17"/>
      <c r="ROM17"/>
      <c r="RON17"/>
      <c r="ROO17"/>
      <c r="ROP17"/>
      <c r="ROQ17"/>
      <c r="ROR17"/>
      <c r="ROS17"/>
      <c r="ROT17"/>
      <c r="ROU17"/>
      <c r="ROV17"/>
      <c r="ROW17"/>
      <c r="ROX17"/>
      <c r="ROY17"/>
      <c r="ROZ17"/>
      <c r="RPA17"/>
      <c r="RPB17"/>
      <c r="RPC17"/>
      <c r="RPD17"/>
      <c r="RPE17"/>
      <c r="RPF17"/>
      <c r="RPG17"/>
      <c r="RPH17"/>
      <c r="RPI17"/>
      <c r="RPJ17"/>
      <c r="RPK17"/>
      <c r="RPL17"/>
      <c r="RPM17"/>
      <c r="RPN17"/>
      <c r="RPO17"/>
      <c r="RPP17"/>
      <c r="RPQ17"/>
      <c r="RPR17"/>
      <c r="RPS17"/>
      <c r="RPT17"/>
      <c r="RPU17"/>
      <c r="RPV17"/>
      <c r="RPW17"/>
      <c r="RPX17"/>
      <c r="RPY17"/>
      <c r="RPZ17"/>
      <c r="RQA17"/>
      <c r="RQB17"/>
      <c r="RQC17"/>
      <c r="RQD17"/>
      <c r="RQE17"/>
      <c r="RQF17"/>
      <c r="RQG17"/>
      <c r="RQH17"/>
      <c r="RQI17"/>
      <c r="RQJ17"/>
      <c r="RQK17"/>
      <c r="RQL17"/>
      <c r="RQM17"/>
      <c r="RQN17"/>
      <c r="RQO17"/>
      <c r="RQP17"/>
      <c r="RQQ17"/>
      <c r="RQR17"/>
      <c r="RQS17"/>
      <c r="RQT17"/>
      <c r="RQU17"/>
      <c r="RQV17"/>
      <c r="RQW17"/>
      <c r="RQX17"/>
      <c r="RQY17"/>
      <c r="RQZ17"/>
      <c r="RRA17"/>
      <c r="RRB17"/>
      <c r="RRC17"/>
      <c r="RRD17"/>
      <c r="RRE17"/>
      <c r="RRF17"/>
      <c r="RRG17"/>
      <c r="RRH17"/>
      <c r="RRI17"/>
      <c r="RRJ17"/>
      <c r="RRK17"/>
      <c r="RRL17"/>
      <c r="RRM17"/>
      <c r="RRN17"/>
      <c r="RRO17"/>
      <c r="RRP17"/>
      <c r="RRQ17"/>
      <c r="RRR17"/>
      <c r="RRS17"/>
      <c r="RRT17"/>
      <c r="RRU17"/>
      <c r="RRV17"/>
      <c r="RRW17"/>
      <c r="RRX17"/>
      <c r="RRY17"/>
      <c r="RRZ17"/>
      <c r="RSA17"/>
      <c r="RSB17"/>
      <c r="RSC17"/>
      <c r="RSD17"/>
      <c r="RSE17"/>
      <c r="RSF17"/>
      <c r="RSG17"/>
      <c r="RSH17"/>
      <c r="RSI17"/>
      <c r="RSJ17"/>
      <c r="RSK17"/>
      <c r="RSL17"/>
      <c r="RSM17"/>
      <c r="RSN17"/>
      <c r="RSO17"/>
      <c r="RSP17"/>
      <c r="RSQ17"/>
      <c r="RSR17"/>
      <c r="RSS17"/>
      <c r="RST17"/>
      <c r="RSU17"/>
      <c r="RSV17"/>
      <c r="RSW17"/>
      <c r="RSX17"/>
      <c r="RSY17"/>
      <c r="RSZ17"/>
      <c r="RTA17"/>
      <c r="RTB17"/>
      <c r="RTC17"/>
      <c r="RTD17"/>
      <c r="RTE17"/>
      <c r="RTF17"/>
      <c r="RTG17"/>
      <c r="RTH17"/>
      <c r="RTI17"/>
      <c r="RTJ17"/>
      <c r="RTK17"/>
      <c r="RTL17"/>
      <c r="RTM17"/>
      <c r="RTN17"/>
      <c r="RTO17"/>
      <c r="RTP17"/>
      <c r="RTQ17"/>
      <c r="RTR17"/>
      <c r="RTS17"/>
      <c r="RTT17"/>
      <c r="RTU17"/>
      <c r="RTV17"/>
      <c r="RTW17"/>
      <c r="RTX17"/>
      <c r="RTY17"/>
      <c r="RTZ17"/>
      <c r="RUA17"/>
      <c r="RUB17"/>
      <c r="RUC17"/>
      <c r="RUD17"/>
      <c r="RUE17"/>
      <c r="RUF17"/>
      <c r="RUG17"/>
      <c r="RUH17"/>
      <c r="RUI17"/>
      <c r="RUJ17"/>
      <c r="RUK17"/>
      <c r="RUL17"/>
      <c r="RUM17"/>
      <c r="RUN17"/>
      <c r="RUO17"/>
      <c r="RUP17"/>
      <c r="RUQ17"/>
      <c r="RUR17"/>
      <c r="RUS17"/>
      <c r="RUT17"/>
      <c r="RUU17"/>
      <c r="RUV17"/>
      <c r="RUW17"/>
      <c r="RUX17"/>
      <c r="RUY17"/>
      <c r="RUZ17"/>
      <c r="RVA17"/>
      <c r="RVB17"/>
      <c r="RVC17"/>
      <c r="RVD17"/>
      <c r="RVE17"/>
      <c r="RVF17"/>
      <c r="RVG17"/>
      <c r="RVH17"/>
      <c r="RVI17"/>
      <c r="RVJ17"/>
      <c r="RVK17"/>
      <c r="RVL17"/>
      <c r="RVM17"/>
      <c r="RVN17"/>
      <c r="RVO17"/>
      <c r="RVP17"/>
      <c r="RVQ17"/>
      <c r="RVR17"/>
      <c r="RVS17"/>
      <c r="RVT17"/>
      <c r="RVU17"/>
      <c r="RVV17"/>
      <c r="RVW17"/>
      <c r="RVX17"/>
      <c r="RVY17"/>
      <c r="RVZ17"/>
      <c r="RWA17"/>
      <c r="RWB17"/>
      <c r="RWC17"/>
      <c r="RWD17"/>
      <c r="RWE17"/>
      <c r="RWF17"/>
      <c r="RWG17"/>
      <c r="RWH17"/>
      <c r="RWI17"/>
      <c r="RWJ17"/>
      <c r="RWK17"/>
      <c r="RWL17"/>
      <c r="RWM17"/>
      <c r="RWN17"/>
      <c r="RWO17"/>
      <c r="RWP17"/>
      <c r="RWQ17"/>
      <c r="RWR17"/>
      <c r="RWS17"/>
      <c r="RWT17"/>
      <c r="RWU17"/>
      <c r="RWV17"/>
      <c r="RWW17"/>
      <c r="RWX17"/>
      <c r="RWY17"/>
      <c r="RWZ17"/>
      <c r="RXA17"/>
      <c r="RXB17"/>
      <c r="RXC17"/>
      <c r="RXD17"/>
      <c r="RXE17"/>
      <c r="RXF17"/>
      <c r="RXG17"/>
      <c r="RXH17"/>
      <c r="RXI17"/>
      <c r="RXJ17"/>
      <c r="RXK17"/>
      <c r="RXL17"/>
      <c r="RXM17"/>
      <c r="RXN17"/>
      <c r="RXO17"/>
      <c r="RXP17"/>
      <c r="RXQ17"/>
      <c r="RXR17"/>
      <c r="RXS17"/>
      <c r="RXT17"/>
      <c r="RXU17"/>
      <c r="RXV17"/>
      <c r="RXW17"/>
      <c r="RXX17"/>
      <c r="RXY17"/>
      <c r="RXZ17"/>
      <c r="RYA17"/>
      <c r="RYB17"/>
      <c r="RYC17"/>
      <c r="RYD17"/>
      <c r="RYE17"/>
      <c r="RYF17"/>
      <c r="RYG17"/>
      <c r="RYH17"/>
      <c r="RYI17"/>
      <c r="RYJ17"/>
      <c r="RYK17"/>
      <c r="RYL17"/>
      <c r="RYM17"/>
      <c r="RYN17"/>
      <c r="RYO17"/>
      <c r="RYP17"/>
      <c r="RYQ17"/>
      <c r="RYR17"/>
      <c r="RYS17"/>
      <c r="RYT17"/>
      <c r="RYU17"/>
      <c r="RYV17"/>
      <c r="RYW17"/>
      <c r="RYX17"/>
      <c r="RYY17"/>
      <c r="RYZ17"/>
      <c r="RZA17"/>
      <c r="RZB17"/>
      <c r="RZC17"/>
      <c r="RZD17"/>
      <c r="RZE17"/>
      <c r="RZF17"/>
      <c r="RZG17"/>
      <c r="RZH17"/>
      <c r="RZI17"/>
      <c r="RZJ17"/>
      <c r="RZK17"/>
      <c r="RZL17"/>
      <c r="RZM17"/>
      <c r="RZN17"/>
      <c r="RZO17"/>
      <c r="RZP17"/>
      <c r="RZQ17"/>
      <c r="RZR17"/>
      <c r="RZS17"/>
      <c r="RZT17"/>
      <c r="RZU17"/>
      <c r="RZV17"/>
      <c r="RZW17"/>
      <c r="RZX17"/>
      <c r="RZY17"/>
      <c r="RZZ17"/>
      <c r="SAA17"/>
      <c r="SAB17"/>
      <c r="SAC17"/>
      <c r="SAD17"/>
      <c r="SAE17"/>
      <c r="SAF17"/>
      <c r="SAG17"/>
      <c r="SAH17"/>
      <c r="SAI17"/>
      <c r="SAJ17"/>
      <c r="SAK17"/>
      <c r="SAL17"/>
      <c r="SAM17"/>
      <c r="SAN17"/>
      <c r="SAO17"/>
      <c r="SAP17"/>
      <c r="SAQ17"/>
      <c r="SAR17"/>
      <c r="SAS17"/>
      <c r="SAT17"/>
      <c r="SAU17"/>
      <c r="SAV17"/>
      <c r="SAW17"/>
      <c r="SAX17"/>
      <c r="SAY17"/>
      <c r="SAZ17"/>
      <c r="SBA17"/>
      <c r="SBB17"/>
      <c r="SBC17"/>
      <c r="SBD17"/>
      <c r="SBE17"/>
      <c r="SBF17"/>
      <c r="SBG17"/>
      <c r="SBH17"/>
      <c r="SBI17"/>
      <c r="SBJ17"/>
      <c r="SBK17"/>
      <c r="SBL17"/>
      <c r="SBM17"/>
      <c r="SBN17"/>
      <c r="SBO17"/>
      <c r="SBP17"/>
      <c r="SBQ17"/>
      <c r="SBR17"/>
      <c r="SBS17"/>
      <c r="SBT17"/>
      <c r="SBU17"/>
      <c r="SBV17"/>
      <c r="SBW17"/>
      <c r="SBX17"/>
      <c r="SBY17"/>
      <c r="SBZ17"/>
      <c r="SCA17"/>
      <c r="SCB17"/>
      <c r="SCC17"/>
      <c r="SCD17"/>
      <c r="SCE17"/>
      <c r="SCF17"/>
      <c r="SCG17"/>
      <c r="SCH17"/>
      <c r="SCI17"/>
      <c r="SCJ17"/>
      <c r="SCK17"/>
      <c r="SCL17"/>
      <c r="SCM17"/>
      <c r="SCN17"/>
      <c r="SCO17"/>
      <c r="SCP17"/>
      <c r="SCQ17"/>
      <c r="SCR17"/>
      <c r="SCS17"/>
      <c r="SCT17"/>
      <c r="SCU17"/>
      <c r="SCV17"/>
      <c r="SCW17"/>
      <c r="SCX17"/>
      <c r="SCY17"/>
      <c r="SCZ17"/>
      <c r="SDA17"/>
      <c r="SDB17"/>
      <c r="SDC17"/>
      <c r="SDD17"/>
      <c r="SDE17"/>
      <c r="SDF17"/>
      <c r="SDG17"/>
      <c r="SDH17"/>
      <c r="SDI17"/>
      <c r="SDJ17"/>
      <c r="SDK17"/>
      <c r="SDL17"/>
      <c r="SDM17"/>
      <c r="SDN17"/>
      <c r="SDO17"/>
      <c r="SDP17"/>
      <c r="SDQ17"/>
      <c r="SDR17"/>
      <c r="SDS17"/>
      <c r="SDT17"/>
      <c r="SDU17"/>
      <c r="SDV17"/>
      <c r="SDW17"/>
      <c r="SDX17"/>
      <c r="SDY17"/>
      <c r="SDZ17"/>
      <c r="SEA17"/>
      <c r="SEB17"/>
      <c r="SEC17"/>
      <c r="SED17"/>
      <c r="SEE17"/>
      <c r="SEF17"/>
      <c r="SEG17"/>
      <c r="SEH17"/>
      <c r="SEI17"/>
      <c r="SEJ17"/>
      <c r="SEK17"/>
      <c r="SEL17"/>
      <c r="SEM17"/>
      <c r="SEN17"/>
      <c r="SEO17"/>
      <c r="SEP17"/>
      <c r="SEQ17"/>
      <c r="SER17"/>
      <c r="SES17"/>
      <c r="SET17"/>
      <c r="SEU17"/>
      <c r="SEV17"/>
      <c r="SEW17"/>
      <c r="SEX17"/>
      <c r="SEY17"/>
      <c r="SEZ17"/>
      <c r="SFA17"/>
      <c r="SFB17"/>
      <c r="SFC17"/>
      <c r="SFD17"/>
      <c r="SFE17"/>
      <c r="SFF17"/>
      <c r="SFG17"/>
      <c r="SFH17"/>
      <c r="SFI17"/>
      <c r="SFJ17"/>
      <c r="SFK17"/>
      <c r="SFL17"/>
      <c r="SFM17"/>
      <c r="SFN17"/>
      <c r="SFO17"/>
      <c r="SFP17"/>
      <c r="SFQ17"/>
      <c r="SFR17"/>
      <c r="SFS17"/>
      <c r="SFT17"/>
      <c r="SFU17"/>
      <c r="SFV17"/>
      <c r="SFW17"/>
      <c r="SFX17"/>
      <c r="SFY17"/>
      <c r="SFZ17"/>
      <c r="SGA17"/>
      <c r="SGB17"/>
      <c r="SGC17"/>
      <c r="SGD17"/>
      <c r="SGE17"/>
      <c r="SGF17"/>
      <c r="SGG17"/>
      <c r="SGH17"/>
      <c r="SGI17"/>
      <c r="SGJ17"/>
      <c r="SGK17"/>
      <c r="SGL17"/>
      <c r="SGM17"/>
      <c r="SGN17"/>
      <c r="SGO17"/>
      <c r="SGP17"/>
      <c r="SGQ17"/>
      <c r="SGR17"/>
      <c r="SGS17"/>
      <c r="SGT17"/>
      <c r="SGU17"/>
      <c r="SGV17"/>
      <c r="SGW17"/>
      <c r="SGX17"/>
      <c r="SGY17"/>
      <c r="SGZ17"/>
      <c r="SHA17"/>
      <c r="SHB17"/>
      <c r="SHC17"/>
      <c r="SHD17"/>
      <c r="SHE17"/>
      <c r="SHF17"/>
      <c r="SHG17"/>
      <c r="SHH17"/>
      <c r="SHI17"/>
      <c r="SHJ17"/>
      <c r="SHK17"/>
      <c r="SHL17"/>
      <c r="SHM17"/>
      <c r="SHN17"/>
      <c r="SHO17"/>
      <c r="SHP17"/>
      <c r="SHQ17"/>
      <c r="SHR17"/>
      <c r="SHS17"/>
      <c r="SHT17"/>
      <c r="SHU17"/>
      <c r="SHV17"/>
      <c r="SHW17"/>
      <c r="SHX17"/>
      <c r="SHY17"/>
      <c r="SHZ17"/>
      <c r="SIA17"/>
      <c r="SIB17"/>
      <c r="SIC17"/>
      <c r="SID17"/>
      <c r="SIE17"/>
      <c r="SIF17"/>
      <c r="SIG17"/>
      <c r="SIH17"/>
      <c r="SII17"/>
      <c r="SIJ17"/>
      <c r="SIK17"/>
      <c r="SIL17"/>
      <c r="SIM17"/>
      <c r="SIN17"/>
      <c r="SIO17"/>
      <c r="SIP17"/>
      <c r="SIQ17"/>
      <c r="SIR17"/>
      <c r="SIS17"/>
      <c r="SIT17"/>
      <c r="SIU17"/>
      <c r="SIV17"/>
      <c r="SIW17"/>
      <c r="SIX17"/>
      <c r="SIY17"/>
      <c r="SIZ17"/>
      <c r="SJA17"/>
      <c r="SJB17"/>
      <c r="SJC17"/>
      <c r="SJD17"/>
      <c r="SJE17"/>
      <c r="SJF17"/>
      <c r="SJG17"/>
      <c r="SJH17"/>
      <c r="SJI17"/>
      <c r="SJJ17"/>
      <c r="SJK17"/>
      <c r="SJL17"/>
      <c r="SJM17"/>
      <c r="SJN17"/>
      <c r="SJO17"/>
      <c r="SJP17"/>
      <c r="SJQ17"/>
      <c r="SJR17"/>
      <c r="SJS17"/>
      <c r="SJT17"/>
      <c r="SJU17"/>
      <c r="SJV17"/>
      <c r="SJW17"/>
      <c r="SJX17"/>
      <c r="SJY17"/>
      <c r="SJZ17"/>
      <c r="SKA17"/>
      <c r="SKB17"/>
      <c r="SKC17"/>
      <c r="SKD17"/>
      <c r="SKE17"/>
      <c r="SKF17"/>
      <c r="SKG17"/>
      <c r="SKH17"/>
      <c r="SKI17"/>
      <c r="SKJ17"/>
      <c r="SKK17"/>
      <c r="SKL17"/>
      <c r="SKM17"/>
      <c r="SKN17"/>
      <c r="SKO17"/>
      <c r="SKP17"/>
      <c r="SKQ17"/>
      <c r="SKR17"/>
      <c r="SKS17"/>
      <c r="SKT17"/>
      <c r="SKU17"/>
      <c r="SKV17"/>
      <c r="SKW17"/>
      <c r="SKX17"/>
      <c r="SKY17"/>
      <c r="SKZ17"/>
      <c r="SLA17"/>
      <c r="SLB17"/>
      <c r="SLC17"/>
      <c r="SLD17"/>
      <c r="SLE17"/>
      <c r="SLF17"/>
      <c r="SLG17"/>
      <c r="SLH17"/>
      <c r="SLI17"/>
      <c r="SLJ17"/>
      <c r="SLK17"/>
      <c r="SLL17"/>
      <c r="SLM17"/>
      <c r="SLN17"/>
      <c r="SLO17"/>
      <c r="SLP17"/>
      <c r="SLQ17"/>
      <c r="SLR17"/>
      <c r="SLS17"/>
      <c r="SLT17"/>
      <c r="SLU17"/>
      <c r="SLV17"/>
      <c r="SLW17"/>
      <c r="SLX17"/>
      <c r="SLY17"/>
      <c r="SLZ17"/>
      <c r="SMA17"/>
      <c r="SMB17"/>
      <c r="SMC17"/>
      <c r="SMD17"/>
      <c r="SME17"/>
      <c r="SMF17"/>
      <c r="SMG17"/>
      <c r="SMH17"/>
      <c r="SMI17"/>
      <c r="SMJ17"/>
      <c r="SMK17"/>
      <c r="SML17"/>
      <c r="SMM17"/>
      <c r="SMN17"/>
      <c r="SMO17"/>
      <c r="SMP17"/>
      <c r="SMQ17"/>
      <c r="SMR17"/>
      <c r="SMS17"/>
      <c r="SMT17"/>
      <c r="SMU17"/>
      <c r="SMV17"/>
      <c r="SMW17"/>
      <c r="SMX17"/>
      <c r="SMY17"/>
      <c r="SMZ17"/>
      <c r="SNA17"/>
      <c r="SNB17"/>
      <c r="SNC17"/>
      <c r="SND17"/>
      <c r="SNE17"/>
      <c r="SNF17"/>
      <c r="SNG17"/>
      <c r="SNH17"/>
      <c r="SNI17"/>
      <c r="SNJ17"/>
      <c r="SNK17"/>
      <c r="SNL17"/>
      <c r="SNM17"/>
      <c r="SNN17"/>
      <c r="SNO17"/>
      <c r="SNP17"/>
      <c r="SNQ17"/>
      <c r="SNR17"/>
      <c r="SNS17"/>
      <c r="SNT17"/>
      <c r="SNU17"/>
      <c r="SNV17"/>
      <c r="SNW17"/>
      <c r="SNX17"/>
      <c r="SNY17"/>
      <c r="SNZ17"/>
      <c r="SOA17"/>
      <c r="SOB17"/>
      <c r="SOC17"/>
      <c r="SOD17"/>
      <c r="SOE17"/>
      <c r="SOF17"/>
      <c r="SOG17"/>
      <c r="SOH17"/>
      <c r="SOI17"/>
      <c r="SOJ17"/>
      <c r="SOK17"/>
      <c r="SOL17"/>
      <c r="SOM17"/>
      <c r="SON17"/>
      <c r="SOO17"/>
      <c r="SOP17"/>
      <c r="SOQ17"/>
      <c r="SOR17"/>
      <c r="SOS17"/>
      <c r="SOT17"/>
      <c r="SOU17"/>
      <c r="SOV17"/>
      <c r="SOW17"/>
      <c r="SOX17"/>
      <c r="SOY17"/>
      <c r="SOZ17"/>
      <c r="SPA17"/>
      <c r="SPB17"/>
      <c r="SPC17"/>
      <c r="SPD17"/>
      <c r="SPE17"/>
      <c r="SPF17"/>
      <c r="SPG17"/>
      <c r="SPH17"/>
      <c r="SPI17"/>
      <c r="SPJ17"/>
      <c r="SPK17"/>
      <c r="SPL17"/>
      <c r="SPM17"/>
      <c r="SPN17"/>
      <c r="SPO17"/>
      <c r="SPP17"/>
      <c r="SPQ17"/>
      <c r="SPR17"/>
      <c r="SPS17"/>
      <c r="SPT17"/>
      <c r="SPU17"/>
      <c r="SPV17"/>
      <c r="SPW17"/>
      <c r="SPX17"/>
      <c r="SPY17"/>
      <c r="SPZ17"/>
      <c r="SQA17"/>
      <c r="SQB17"/>
      <c r="SQC17"/>
      <c r="SQD17"/>
      <c r="SQE17"/>
      <c r="SQF17"/>
      <c r="SQG17"/>
      <c r="SQH17"/>
      <c r="SQI17"/>
      <c r="SQJ17"/>
      <c r="SQK17"/>
      <c r="SQL17"/>
      <c r="SQM17"/>
      <c r="SQN17"/>
      <c r="SQO17"/>
      <c r="SQP17"/>
      <c r="SQQ17"/>
      <c r="SQR17"/>
      <c r="SQS17"/>
      <c r="SQT17"/>
      <c r="SQU17"/>
      <c r="SQV17"/>
      <c r="SQW17"/>
      <c r="SQX17"/>
      <c r="SQY17"/>
      <c r="SQZ17"/>
      <c r="SRA17"/>
      <c r="SRB17"/>
      <c r="SRC17"/>
      <c r="SRD17"/>
      <c r="SRE17"/>
      <c r="SRF17"/>
      <c r="SRG17"/>
      <c r="SRH17"/>
      <c r="SRI17"/>
      <c r="SRJ17"/>
      <c r="SRK17"/>
      <c r="SRL17"/>
      <c r="SRM17"/>
      <c r="SRN17"/>
      <c r="SRO17"/>
      <c r="SRP17"/>
      <c r="SRQ17"/>
      <c r="SRR17"/>
      <c r="SRS17"/>
      <c r="SRT17"/>
      <c r="SRU17"/>
      <c r="SRV17"/>
      <c r="SRW17"/>
      <c r="SRX17"/>
      <c r="SRY17"/>
      <c r="SRZ17"/>
      <c r="SSA17"/>
      <c r="SSB17"/>
      <c r="SSC17"/>
      <c r="SSD17"/>
      <c r="SSE17"/>
      <c r="SSF17"/>
      <c r="SSG17"/>
      <c r="SSH17"/>
      <c r="SSI17"/>
      <c r="SSJ17"/>
      <c r="SSK17"/>
      <c r="SSL17"/>
      <c r="SSM17"/>
      <c r="SSN17"/>
      <c r="SSO17"/>
      <c r="SSP17"/>
      <c r="SSQ17"/>
      <c r="SSR17"/>
      <c r="SSS17"/>
      <c r="SST17"/>
      <c r="SSU17"/>
      <c r="SSV17"/>
      <c r="SSW17"/>
      <c r="SSX17"/>
      <c r="SSY17"/>
      <c r="SSZ17"/>
      <c r="STA17"/>
      <c r="STB17"/>
      <c r="STC17"/>
      <c r="STD17"/>
      <c r="STE17"/>
      <c r="STF17"/>
      <c r="STG17"/>
      <c r="STH17"/>
      <c r="STI17"/>
      <c r="STJ17"/>
      <c r="STK17"/>
      <c r="STL17"/>
      <c r="STM17"/>
      <c r="STN17"/>
      <c r="STO17"/>
      <c r="STP17"/>
      <c r="STQ17"/>
      <c r="STR17"/>
      <c r="STS17"/>
      <c r="STT17"/>
      <c r="STU17"/>
      <c r="STV17"/>
      <c r="STW17"/>
      <c r="STX17"/>
      <c r="STY17"/>
      <c r="STZ17"/>
      <c r="SUA17"/>
      <c r="SUB17"/>
      <c r="SUC17"/>
      <c r="SUD17"/>
      <c r="SUE17"/>
      <c r="SUF17"/>
      <c r="SUG17"/>
      <c r="SUH17"/>
      <c r="SUI17"/>
      <c r="SUJ17"/>
      <c r="SUK17"/>
      <c r="SUL17"/>
      <c r="SUM17"/>
      <c r="SUN17"/>
      <c r="SUO17"/>
      <c r="SUP17"/>
      <c r="SUQ17"/>
      <c r="SUR17"/>
      <c r="SUS17"/>
      <c r="SUT17"/>
      <c r="SUU17"/>
      <c r="SUV17"/>
      <c r="SUW17"/>
      <c r="SUX17"/>
      <c r="SUY17"/>
      <c r="SUZ17"/>
      <c r="SVA17"/>
      <c r="SVB17"/>
      <c r="SVC17"/>
      <c r="SVD17"/>
      <c r="SVE17"/>
      <c r="SVF17"/>
      <c r="SVG17"/>
      <c r="SVH17"/>
      <c r="SVI17"/>
      <c r="SVJ17"/>
      <c r="SVK17"/>
      <c r="SVL17"/>
      <c r="SVM17"/>
      <c r="SVN17"/>
      <c r="SVO17"/>
      <c r="SVP17"/>
      <c r="SVQ17"/>
      <c r="SVR17"/>
      <c r="SVS17"/>
      <c r="SVT17"/>
      <c r="SVU17"/>
      <c r="SVV17"/>
      <c r="SVW17"/>
      <c r="SVX17"/>
      <c r="SVY17"/>
      <c r="SVZ17"/>
      <c r="SWA17"/>
      <c r="SWB17"/>
      <c r="SWC17"/>
      <c r="SWD17"/>
      <c r="SWE17"/>
      <c r="SWF17"/>
      <c r="SWG17"/>
      <c r="SWH17"/>
      <c r="SWI17"/>
      <c r="SWJ17"/>
      <c r="SWK17"/>
      <c r="SWL17"/>
      <c r="SWM17"/>
      <c r="SWN17"/>
      <c r="SWO17"/>
      <c r="SWP17"/>
      <c r="SWQ17"/>
      <c r="SWR17"/>
      <c r="SWS17"/>
      <c r="SWT17"/>
      <c r="SWU17"/>
      <c r="SWV17"/>
      <c r="SWW17"/>
      <c r="SWX17"/>
      <c r="SWY17"/>
      <c r="SWZ17"/>
      <c r="SXA17"/>
      <c r="SXB17"/>
      <c r="SXC17"/>
      <c r="SXD17"/>
      <c r="SXE17"/>
      <c r="SXF17"/>
      <c r="SXG17"/>
      <c r="SXH17"/>
      <c r="SXI17"/>
      <c r="SXJ17"/>
      <c r="SXK17"/>
      <c r="SXL17"/>
      <c r="SXM17"/>
      <c r="SXN17"/>
      <c r="SXO17"/>
      <c r="SXP17"/>
      <c r="SXQ17"/>
      <c r="SXR17"/>
      <c r="SXS17"/>
      <c r="SXT17"/>
      <c r="SXU17"/>
      <c r="SXV17"/>
      <c r="SXW17"/>
      <c r="SXX17"/>
      <c r="SXY17"/>
      <c r="SXZ17"/>
      <c r="SYA17"/>
      <c r="SYB17"/>
      <c r="SYC17"/>
      <c r="SYD17"/>
      <c r="SYE17"/>
      <c r="SYF17"/>
      <c r="SYG17"/>
      <c r="SYH17"/>
      <c r="SYI17"/>
      <c r="SYJ17"/>
      <c r="SYK17"/>
      <c r="SYL17"/>
      <c r="SYM17"/>
      <c r="SYN17"/>
      <c r="SYO17"/>
      <c r="SYP17"/>
      <c r="SYQ17"/>
      <c r="SYR17"/>
      <c r="SYS17"/>
      <c r="SYT17"/>
      <c r="SYU17"/>
      <c r="SYV17"/>
      <c r="SYW17"/>
      <c r="SYX17"/>
      <c r="SYY17"/>
      <c r="SYZ17"/>
      <c r="SZA17"/>
      <c r="SZB17"/>
      <c r="SZC17"/>
      <c r="SZD17"/>
      <c r="SZE17"/>
      <c r="SZF17"/>
      <c r="SZG17"/>
      <c r="SZH17"/>
      <c r="SZI17"/>
      <c r="SZJ17"/>
      <c r="SZK17"/>
      <c r="SZL17"/>
      <c r="SZM17"/>
      <c r="SZN17"/>
      <c r="SZO17"/>
      <c r="SZP17"/>
      <c r="SZQ17"/>
      <c r="SZR17"/>
      <c r="SZS17"/>
      <c r="SZT17"/>
      <c r="SZU17"/>
      <c r="SZV17"/>
      <c r="SZW17"/>
      <c r="SZX17"/>
      <c r="SZY17"/>
      <c r="SZZ17"/>
      <c r="TAA17"/>
      <c r="TAB17"/>
      <c r="TAC17"/>
      <c r="TAD17"/>
      <c r="TAE17"/>
      <c r="TAF17"/>
      <c r="TAG17"/>
      <c r="TAH17"/>
      <c r="TAI17"/>
      <c r="TAJ17"/>
      <c r="TAK17"/>
      <c r="TAL17"/>
      <c r="TAM17"/>
      <c r="TAN17"/>
      <c r="TAO17"/>
      <c r="TAP17"/>
      <c r="TAQ17"/>
      <c r="TAR17"/>
      <c r="TAS17"/>
      <c r="TAT17"/>
      <c r="TAU17"/>
      <c r="TAV17"/>
      <c r="TAW17"/>
      <c r="TAX17"/>
      <c r="TAY17"/>
      <c r="TAZ17"/>
      <c r="TBA17"/>
      <c r="TBB17"/>
      <c r="TBC17"/>
      <c r="TBD17"/>
      <c r="TBE17"/>
      <c r="TBF17"/>
      <c r="TBG17"/>
      <c r="TBH17"/>
      <c r="TBI17"/>
      <c r="TBJ17"/>
      <c r="TBK17"/>
      <c r="TBL17"/>
      <c r="TBM17"/>
      <c r="TBN17"/>
      <c r="TBO17"/>
      <c r="TBP17"/>
      <c r="TBQ17"/>
      <c r="TBR17"/>
      <c r="TBS17"/>
      <c r="TBT17"/>
      <c r="TBU17"/>
      <c r="TBV17"/>
      <c r="TBW17"/>
      <c r="TBX17"/>
      <c r="TBY17"/>
      <c r="TBZ17"/>
      <c r="TCA17"/>
      <c r="TCB17"/>
      <c r="TCC17"/>
      <c r="TCD17"/>
      <c r="TCE17"/>
      <c r="TCF17"/>
      <c r="TCG17"/>
      <c r="TCH17"/>
      <c r="TCI17"/>
      <c r="TCJ17"/>
      <c r="TCK17"/>
      <c r="TCL17"/>
      <c r="TCM17"/>
      <c r="TCN17"/>
      <c r="TCO17"/>
      <c r="TCP17"/>
      <c r="TCQ17"/>
      <c r="TCR17"/>
      <c r="TCS17"/>
      <c r="TCT17"/>
      <c r="TCU17"/>
      <c r="TCV17"/>
      <c r="TCW17"/>
      <c r="TCX17"/>
      <c r="TCY17"/>
      <c r="TCZ17"/>
      <c r="TDA17"/>
      <c r="TDB17"/>
      <c r="TDC17"/>
      <c r="TDD17"/>
      <c r="TDE17"/>
      <c r="TDF17"/>
      <c r="TDG17"/>
      <c r="TDH17"/>
      <c r="TDI17"/>
      <c r="TDJ17"/>
      <c r="TDK17"/>
      <c r="TDL17"/>
      <c r="TDM17"/>
      <c r="TDN17"/>
      <c r="TDO17"/>
      <c r="TDP17"/>
      <c r="TDQ17"/>
      <c r="TDR17"/>
      <c r="TDS17"/>
      <c r="TDT17"/>
      <c r="TDU17"/>
      <c r="TDV17"/>
      <c r="TDW17"/>
      <c r="TDX17"/>
      <c r="TDY17"/>
      <c r="TDZ17"/>
      <c r="TEA17"/>
      <c r="TEB17"/>
      <c r="TEC17"/>
      <c r="TED17"/>
      <c r="TEE17"/>
      <c r="TEF17"/>
      <c r="TEG17"/>
      <c r="TEH17"/>
      <c r="TEI17"/>
      <c r="TEJ17"/>
      <c r="TEK17"/>
      <c r="TEL17"/>
      <c r="TEM17"/>
      <c r="TEN17"/>
      <c r="TEO17"/>
      <c r="TEP17"/>
      <c r="TEQ17"/>
      <c r="TER17"/>
      <c r="TES17"/>
      <c r="TET17"/>
      <c r="TEU17"/>
      <c r="TEV17"/>
      <c r="TEW17"/>
      <c r="TEX17"/>
      <c r="TEY17"/>
      <c r="TEZ17"/>
      <c r="TFA17"/>
      <c r="TFB17"/>
      <c r="TFC17"/>
      <c r="TFD17"/>
      <c r="TFE17"/>
      <c r="TFF17"/>
      <c r="TFG17"/>
      <c r="TFH17"/>
      <c r="TFI17"/>
      <c r="TFJ17"/>
      <c r="TFK17"/>
      <c r="TFL17"/>
      <c r="TFM17"/>
      <c r="TFN17"/>
      <c r="TFO17"/>
      <c r="TFP17"/>
      <c r="TFQ17"/>
      <c r="TFR17"/>
      <c r="TFS17"/>
      <c r="TFT17"/>
      <c r="TFU17"/>
      <c r="TFV17"/>
      <c r="TFW17"/>
      <c r="TFX17"/>
      <c r="TFY17"/>
      <c r="TFZ17"/>
      <c r="TGA17"/>
      <c r="TGB17"/>
      <c r="TGC17"/>
      <c r="TGD17"/>
      <c r="TGE17"/>
      <c r="TGF17"/>
      <c r="TGG17"/>
      <c r="TGH17"/>
      <c r="TGI17"/>
      <c r="TGJ17"/>
      <c r="TGK17"/>
      <c r="TGL17"/>
      <c r="TGM17"/>
      <c r="TGN17"/>
      <c r="TGO17"/>
      <c r="TGP17"/>
      <c r="TGQ17"/>
      <c r="TGR17"/>
      <c r="TGS17"/>
      <c r="TGT17"/>
      <c r="TGU17"/>
      <c r="TGV17"/>
      <c r="TGW17"/>
      <c r="TGX17"/>
      <c r="TGY17"/>
      <c r="TGZ17"/>
      <c r="THA17"/>
      <c r="THB17"/>
      <c r="THC17"/>
      <c r="THD17"/>
      <c r="THE17"/>
      <c r="THF17"/>
      <c r="THG17"/>
      <c r="THH17"/>
      <c r="THI17"/>
      <c r="THJ17"/>
      <c r="THK17"/>
      <c r="THL17"/>
      <c r="THM17"/>
      <c r="THN17"/>
      <c r="THO17"/>
      <c r="THP17"/>
      <c r="THQ17"/>
      <c r="THR17"/>
      <c r="THS17"/>
      <c r="THT17"/>
      <c r="THU17"/>
      <c r="THV17"/>
      <c r="THW17"/>
      <c r="THX17"/>
      <c r="THY17"/>
      <c r="THZ17"/>
      <c r="TIA17"/>
      <c r="TIB17"/>
      <c r="TIC17"/>
      <c r="TID17"/>
      <c r="TIE17"/>
      <c r="TIF17"/>
      <c r="TIG17"/>
      <c r="TIH17"/>
      <c r="TII17"/>
      <c r="TIJ17"/>
      <c r="TIK17"/>
      <c r="TIL17"/>
      <c r="TIM17"/>
      <c r="TIN17"/>
      <c r="TIO17"/>
      <c r="TIP17"/>
      <c r="TIQ17"/>
      <c r="TIR17"/>
      <c r="TIS17"/>
      <c r="TIT17"/>
      <c r="TIU17"/>
      <c r="TIV17"/>
      <c r="TIW17"/>
      <c r="TIX17"/>
      <c r="TIY17"/>
      <c r="TIZ17"/>
      <c r="TJA17"/>
      <c r="TJB17"/>
      <c r="TJC17"/>
      <c r="TJD17"/>
      <c r="TJE17"/>
      <c r="TJF17"/>
      <c r="TJG17"/>
      <c r="TJH17"/>
      <c r="TJI17"/>
      <c r="TJJ17"/>
      <c r="TJK17"/>
      <c r="TJL17"/>
      <c r="TJM17"/>
      <c r="TJN17"/>
      <c r="TJO17"/>
      <c r="TJP17"/>
      <c r="TJQ17"/>
      <c r="TJR17"/>
      <c r="TJS17"/>
      <c r="TJT17"/>
      <c r="TJU17"/>
      <c r="TJV17"/>
      <c r="TJW17"/>
      <c r="TJX17"/>
      <c r="TJY17"/>
      <c r="TJZ17"/>
      <c r="TKA17"/>
      <c r="TKB17"/>
      <c r="TKC17"/>
      <c r="TKD17"/>
      <c r="TKE17"/>
      <c r="TKF17"/>
      <c r="TKG17"/>
      <c r="TKH17"/>
      <c r="TKI17"/>
      <c r="TKJ17"/>
      <c r="TKK17"/>
      <c r="TKL17"/>
      <c r="TKM17"/>
      <c r="TKN17"/>
      <c r="TKO17"/>
      <c r="TKP17"/>
      <c r="TKQ17"/>
      <c r="TKR17"/>
      <c r="TKS17"/>
      <c r="TKT17"/>
      <c r="TKU17"/>
      <c r="TKV17"/>
      <c r="TKW17"/>
      <c r="TKX17"/>
      <c r="TKY17"/>
      <c r="TKZ17"/>
      <c r="TLA17"/>
      <c r="TLB17"/>
      <c r="TLC17"/>
      <c r="TLD17"/>
      <c r="TLE17"/>
      <c r="TLF17"/>
      <c r="TLG17"/>
      <c r="TLH17"/>
      <c r="TLI17"/>
      <c r="TLJ17"/>
      <c r="TLK17"/>
      <c r="TLL17"/>
      <c r="TLM17"/>
      <c r="TLN17"/>
      <c r="TLO17"/>
      <c r="TLP17"/>
      <c r="TLQ17"/>
      <c r="TLR17"/>
      <c r="TLS17"/>
      <c r="TLT17"/>
      <c r="TLU17"/>
      <c r="TLV17"/>
      <c r="TLW17"/>
      <c r="TLX17"/>
      <c r="TLY17"/>
      <c r="TLZ17"/>
      <c r="TMA17"/>
      <c r="TMB17"/>
      <c r="TMC17"/>
      <c r="TMD17"/>
      <c r="TME17"/>
      <c r="TMF17"/>
      <c r="TMG17"/>
      <c r="TMH17"/>
      <c r="TMI17"/>
      <c r="TMJ17"/>
      <c r="TMK17"/>
      <c r="TML17"/>
      <c r="TMM17"/>
      <c r="TMN17"/>
      <c r="TMO17"/>
      <c r="TMP17"/>
      <c r="TMQ17"/>
      <c r="TMR17"/>
      <c r="TMS17"/>
      <c r="TMT17"/>
      <c r="TMU17"/>
      <c r="TMV17"/>
      <c r="TMW17"/>
      <c r="TMX17"/>
      <c r="TMY17"/>
      <c r="TMZ17"/>
      <c r="TNA17"/>
      <c r="TNB17"/>
      <c r="TNC17"/>
      <c r="TND17"/>
      <c r="TNE17"/>
      <c r="TNF17"/>
      <c r="TNG17"/>
      <c r="TNH17"/>
      <c r="TNI17"/>
      <c r="TNJ17"/>
      <c r="TNK17"/>
      <c r="TNL17"/>
      <c r="TNM17"/>
      <c r="TNN17"/>
      <c r="TNO17"/>
      <c r="TNP17"/>
      <c r="TNQ17"/>
      <c r="TNR17"/>
      <c r="TNS17"/>
      <c r="TNT17"/>
      <c r="TNU17"/>
      <c r="TNV17"/>
      <c r="TNW17"/>
      <c r="TNX17"/>
      <c r="TNY17"/>
      <c r="TNZ17"/>
      <c r="TOA17"/>
      <c r="TOB17"/>
      <c r="TOC17"/>
      <c r="TOD17"/>
      <c r="TOE17"/>
      <c r="TOF17"/>
      <c r="TOG17"/>
      <c r="TOH17"/>
      <c r="TOI17"/>
      <c r="TOJ17"/>
      <c r="TOK17"/>
      <c r="TOL17"/>
      <c r="TOM17"/>
      <c r="TON17"/>
      <c r="TOO17"/>
      <c r="TOP17"/>
      <c r="TOQ17"/>
      <c r="TOR17"/>
      <c r="TOS17"/>
      <c r="TOT17"/>
      <c r="TOU17"/>
      <c r="TOV17"/>
      <c r="TOW17"/>
      <c r="TOX17"/>
      <c r="TOY17"/>
      <c r="TOZ17"/>
      <c r="TPA17"/>
      <c r="TPB17"/>
      <c r="TPC17"/>
      <c r="TPD17"/>
      <c r="TPE17"/>
      <c r="TPF17"/>
      <c r="TPG17"/>
      <c r="TPH17"/>
      <c r="TPI17"/>
      <c r="TPJ17"/>
      <c r="TPK17"/>
      <c r="TPL17"/>
      <c r="TPM17"/>
      <c r="TPN17"/>
      <c r="TPO17"/>
      <c r="TPP17"/>
      <c r="TPQ17"/>
      <c r="TPR17"/>
      <c r="TPS17"/>
      <c r="TPT17"/>
      <c r="TPU17"/>
      <c r="TPV17"/>
      <c r="TPW17"/>
      <c r="TPX17"/>
      <c r="TPY17"/>
      <c r="TPZ17"/>
      <c r="TQA17"/>
      <c r="TQB17"/>
      <c r="TQC17"/>
      <c r="TQD17"/>
      <c r="TQE17"/>
      <c r="TQF17"/>
      <c r="TQG17"/>
      <c r="TQH17"/>
      <c r="TQI17"/>
      <c r="TQJ17"/>
      <c r="TQK17"/>
      <c r="TQL17"/>
      <c r="TQM17"/>
      <c r="TQN17"/>
      <c r="TQO17"/>
      <c r="TQP17"/>
      <c r="TQQ17"/>
      <c r="TQR17"/>
      <c r="TQS17"/>
      <c r="TQT17"/>
      <c r="TQU17"/>
      <c r="TQV17"/>
      <c r="TQW17"/>
      <c r="TQX17"/>
      <c r="TQY17"/>
      <c r="TQZ17"/>
      <c r="TRA17"/>
      <c r="TRB17"/>
      <c r="TRC17"/>
      <c r="TRD17"/>
      <c r="TRE17"/>
      <c r="TRF17"/>
      <c r="TRG17"/>
      <c r="TRH17"/>
      <c r="TRI17"/>
      <c r="TRJ17"/>
      <c r="TRK17"/>
      <c r="TRL17"/>
      <c r="TRM17"/>
      <c r="TRN17"/>
      <c r="TRO17"/>
      <c r="TRP17"/>
      <c r="TRQ17"/>
      <c r="TRR17"/>
      <c r="TRS17"/>
      <c r="TRT17"/>
      <c r="TRU17"/>
      <c r="TRV17"/>
      <c r="TRW17"/>
      <c r="TRX17"/>
      <c r="TRY17"/>
      <c r="TRZ17"/>
      <c r="TSA17"/>
      <c r="TSB17"/>
      <c r="TSC17"/>
      <c r="TSD17"/>
      <c r="TSE17"/>
      <c r="TSF17"/>
      <c r="TSG17"/>
      <c r="TSH17"/>
      <c r="TSI17"/>
      <c r="TSJ17"/>
      <c r="TSK17"/>
      <c r="TSL17"/>
      <c r="TSM17"/>
      <c r="TSN17"/>
      <c r="TSO17"/>
      <c r="TSP17"/>
      <c r="TSQ17"/>
      <c r="TSR17"/>
      <c r="TSS17"/>
      <c r="TST17"/>
      <c r="TSU17"/>
      <c r="TSV17"/>
      <c r="TSW17"/>
      <c r="TSX17"/>
      <c r="TSY17"/>
      <c r="TSZ17"/>
      <c r="TTA17"/>
      <c r="TTB17"/>
      <c r="TTC17"/>
      <c r="TTD17"/>
      <c r="TTE17"/>
      <c r="TTF17"/>
      <c r="TTG17"/>
      <c r="TTH17"/>
      <c r="TTI17"/>
      <c r="TTJ17"/>
      <c r="TTK17"/>
      <c r="TTL17"/>
      <c r="TTM17"/>
      <c r="TTN17"/>
      <c r="TTO17"/>
      <c r="TTP17"/>
      <c r="TTQ17"/>
      <c r="TTR17"/>
      <c r="TTS17"/>
      <c r="TTT17"/>
      <c r="TTU17"/>
      <c r="TTV17"/>
      <c r="TTW17"/>
      <c r="TTX17"/>
      <c r="TTY17"/>
      <c r="TTZ17"/>
      <c r="TUA17"/>
      <c r="TUB17"/>
      <c r="TUC17"/>
      <c r="TUD17"/>
      <c r="TUE17"/>
      <c r="TUF17"/>
      <c r="TUG17"/>
      <c r="TUH17"/>
      <c r="TUI17"/>
      <c r="TUJ17"/>
      <c r="TUK17"/>
      <c r="TUL17"/>
      <c r="TUM17"/>
      <c r="TUN17"/>
      <c r="TUO17"/>
      <c r="TUP17"/>
      <c r="TUQ17"/>
      <c r="TUR17"/>
      <c r="TUS17"/>
      <c r="TUT17"/>
      <c r="TUU17"/>
      <c r="TUV17"/>
      <c r="TUW17"/>
      <c r="TUX17"/>
      <c r="TUY17"/>
      <c r="TUZ17"/>
      <c r="TVA17"/>
      <c r="TVB17"/>
      <c r="TVC17"/>
      <c r="TVD17"/>
      <c r="TVE17"/>
      <c r="TVF17"/>
      <c r="TVG17"/>
      <c r="TVH17"/>
      <c r="TVI17"/>
      <c r="TVJ17"/>
      <c r="TVK17"/>
      <c r="TVL17"/>
      <c r="TVM17"/>
      <c r="TVN17"/>
      <c r="TVO17"/>
      <c r="TVP17"/>
      <c r="TVQ17"/>
      <c r="TVR17"/>
      <c r="TVS17"/>
      <c r="TVT17"/>
      <c r="TVU17"/>
      <c r="TVV17"/>
      <c r="TVW17"/>
      <c r="TVX17"/>
      <c r="TVY17"/>
      <c r="TVZ17"/>
      <c r="TWA17"/>
      <c r="TWB17"/>
      <c r="TWC17"/>
      <c r="TWD17"/>
      <c r="TWE17"/>
      <c r="TWF17"/>
      <c r="TWG17"/>
      <c r="TWH17"/>
      <c r="TWI17"/>
      <c r="TWJ17"/>
      <c r="TWK17"/>
      <c r="TWL17"/>
      <c r="TWM17"/>
      <c r="TWN17"/>
      <c r="TWO17"/>
      <c r="TWP17"/>
      <c r="TWQ17"/>
      <c r="TWR17"/>
      <c r="TWS17"/>
      <c r="TWT17"/>
      <c r="TWU17"/>
      <c r="TWV17"/>
      <c r="TWW17"/>
      <c r="TWX17"/>
      <c r="TWY17"/>
      <c r="TWZ17"/>
      <c r="TXA17"/>
      <c r="TXB17"/>
      <c r="TXC17"/>
      <c r="TXD17"/>
      <c r="TXE17"/>
      <c r="TXF17"/>
      <c r="TXG17"/>
      <c r="TXH17"/>
      <c r="TXI17"/>
      <c r="TXJ17"/>
      <c r="TXK17"/>
      <c r="TXL17"/>
      <c r="TXM17"/>
      <c r="TXN17"/>
      <c r="TXO17"/>
      <c r="TXP17"/>
      <c r="TXQ17"/>
      <c r="TXR17"/>
      <c r="TXS17"/>
      <c r="TXT17"/>
      <c r="TXU17"/>
      <c r="TXV17"/>
      <c r="TXW17"/>
      <c r="TXX17"/>
      <c r="TXY17"/>
      <c r="TXZ17"/>
      <c r="TYA17"/>
      <c r="TYB17"/>
      <c r="TYC17"/>
      <c r="TYD17"/>
      <c r="TYE17"/>
      <c r="TYF17"/>
      <c r="TYG17"/>
      <c r="TYH17"/>
      <c r="TYI17"/>
      <c r="TYJ17"/>
      <c r="TYK17"/>
      <c r="TYL17"/>
      <c r="TYM17"/>
      <c r="TYN17"/>
      <c r="TYO17"/>
      <c r="TYP17"/>
      <c r="TYQ17"/>
      <c r="TYR17"/>
      <c r="TYS17"/>
      <c r="TYT17"/>
      <c r="TYU17"/>
      <c r="TYV17"/>
      <c r="TYW17"/>
      <c r="TYX17"/>
      <c r="TYY17"/>
      <c r="TYZ17"/>
      <c r="TZA17"/>
      <c r="TZB17"/>
      <c r="TZC17"/>
      <c r="TZD17"/>
      <c r="TZE17"/>
      <c r="TZF17"/>
      <c r="TZG17"/>
      <c r="TZH17"/>
      <c r="TZI17"/>
      <c r="TZJ17"/>
      <c r="TZK17"/>
      <c r="TZL17"/>
      <c r="TZM17"/>
      <c r="TZN17"/>
      <c r="TZO17"/>
      <c r="TZP17"/>
      <c r="TZQ17"/>
      <c r="TZR17"/>
      <c r="TZS17"/>
      <c r="TZT17"/>
      <c r="TZU17"/>
      <c r="TZV17"/>
      <c r="TZW17"/>
      <c r="TZX17"/>
      <c r="TZY17"/>
      <c r="TZZ17"/>
      <c r="UAA17"/>
      <c r="UAB17"/>
      <c r="UAC17"/>
      <c r="UAD17"/>
      <c r="UAE17"/>
      <c r="UAF17"/>
      <c r="UAG17"/>
      <c r="UAH17"/>
      <c r="UAI17"/>
      <c r="UAJ17"/>
      <c r="UAK17"/>
      <c r="UAL17"/>
      <c r="UAM17"/>
      <c r="UAN17"/>
      <c r="UAO17"/>
      <c r="UAP17"/>
      <c r="UAQ17"/>
      <c r="UAR17"/>
      <c r="UAS17"/>
      <c r="UAT17"/>
      <c r="UAU17"/>
      <c r="UAV17"/>
      <c r="UAW17"/>
      <c r="UAX17"/>
      <c r="UAY17"/>
      <c r="UAZ17"/>
      <c r="UBA17"/>
      <c r="UBB17"/>
      <c r="UBC17"/>
      <c r="UBD17"/>
      <c r="UBE17"/>
      <c r="UBF17"/>
      <c r="UBG17"/>
      <c r="UBH17"/>
      <c r="UBI17"/>
      <c r="UBJ17"/>
      <c r="UBK17"/>
      <c r="UBL17"/>
      <c r="UBM17"/>
      <c r="UBN17"/>
      <c r="UBO17"/>
      <c r="UBP17"/>
      <c r="UBQ17"/>
      <c r="UBR17"/>
      <c r="UBS17"/>
      <c r="UBT17"/>
      <c r="UBU17"/>
      <c r="UBV17"/>
      <c r="UBW17"/>
      <c r="UBX17"/>
      <c r="UBY17"/>
      <c r="UBZ17"/>
      <c r="UCA17"/>
      <c r="UCB17"/>
      <c r="UCC17"/>
      <c r="UCD17"/>
      <c r="UCE17"/>
      <c r="UCF17"/>
      <c r="UCG17"/>
      <c r="UCH17"/>
      <c r="UCI17"/>
      <c r="UCJ17"/>
      <c r="UCK17"/>
      <c r="UCL17"/>
      <c r="UCM17"/>
      <c r="UCN17"/>
      <c r="UCO17"/>
      <c r="UCP17"/>
      <c r="UCQ17"/>
      <c r="UCR17"/>
      <c r="UCS17"/>
      <c r="UCT17"/>
      <c r="UCU17"/>
      <c r="UCV17"/>
      <c r="UCW17"/>
      <c r="UCX17"/>
      <c r="UCY17"/>
      <c r="UCZ17"/>
      <c r="UDA17"/>
      <c r="UDB17"/>
      <c r="UDC17"/>
      <c r="UDD17"/>
      <c r="UDE17"/>
      <c r="UDF17"/>
      <c r="UDG17"/>
      <c r="UDH17"/>
      <c r="UDI17"/>
      <c r="UDJ17"/>
      <c r="UDK17"/>
      <c r="UDL17"/>
      <c r="UDM17"/>
      <c r="UDN17"/>
      <c r="UDO17"/>
      <c r="UDP17"/>
      <c r="UDQ17"/>
      <c r="UDR17"/>
      <c r="UDS17"/>
      <c r="UDT17"/>
      <c r="UDU17"/>
      <c r="UDV17"/>
      <c r="UDW17"/>
      <c r="UDX17"/>
      <c r="UDY17"/>
      <c r="UDZ17"/>
      <c r="UEA17"/>
      <c r="UEB17"/>
      <c r="UEC17"/>
      <c r="UED17"/>
      <c r="UEE17"/>
      <c r="UEF17"/>
      <c r="UEG17"/>
      <c r="UEH17"/>
      <c r="UEI17"/>
      <c r="UEJ17"/>
      <c r="UEK17"/>
      <c r="UEL17"/>
      <c r="UEM17"/>
      <c r="UEN17"/>
      <c r="UEO17"/>
      <c r="UEP17"/>
      <c r="UEQ17"/>
      <c r="UER17"/>
      <c r="UES17"/>
      <c r="UET17"/>
      <c r="UEU17"/>
      <c r="UEV17"/>
      <c r="UEW17"/>
      <c r="UEX17"/>
      <c r="UEY17"/>
      <c r="UEZ17"/>
      <c r="UFA17"/>
      <c r="UFB17"/>
      <c r="UFC17"/>
      <c r="UFD17"/>
      <c r="UFE17"/>
      <c r="UFF17"/>
      <c r="UFG17"/>
      <c r="UFH17"/>
      <c r="UFI17"/>
      <c r="UFJ17"/>
      <c r="UFK17"/>
      <c r="UFL17"/>
      <c r="UFM17"/>
      <c r="UFN17"/>
      <c r="UFO17"/>
      <c r="UFP17"/>
      <c r="UFQ17"/>
      <c r="UFR17"/>
      <c r="UFS17"/>
      <c r="UFT17"/>
      <c r="UFU17"/>
      <c r="UFV17"/>
      <c r="UFW17"/>
      <c r="UFX17"/>
      <c r="UFY17"/>
      <c r="UFZ17"/>
      <c r="UGA17"/>
      <c r="UGB17"/>
      <c r="UGC17"/>
      <c r="UGD17"/>
      <c r="UGE17"/>
      <c r="UGF17"/>
      <c r="UGG17"/>
      <c r="UGH17"/>
      <c r="UGI17"/>
      <c r="UGJ17"/>
      <c r="UGK17"/>
      <c r="UGL17"/>
      <c r="UGM17"/>
      <c r="UGN17"/>
      <c r="UGO17"/>
      <c r="UGP17"/>
      <c r="UGQ17"/>
      <c r="UGR17"/>
      <c r="UGS17"/>
      <c r="UGT17"/>
      <c r="UGU17"/>
      <c r="UGV17"/>
      <c r="UGW17"/>
      <c r="UGX17"/>
      <c r="UGY17"/>
      <c r="UGZ17"/>
      <c r="UHA17"/>
      <c r="UHB17"/>
      <c r="UHC17"/>
      <c r="UHD17"/>
      <c r="UHE17"/>
      <c r="UHF17"/>
      <c r="UHG17"/>
      <c r="UHH17"/>
      <c r="UHI17"/>
      <c r="UHJ17"/>
      <c r="UHK17"/>
      <c r="UHL17"/>
      <c r="UHM17"/>
      <c r="UHN17"/>
      <c r="UHO17"/>
      <c r="UHP17"/>
      <c r="UHQ17"/>
      <c r="UHR17"/>
      <c r="UHS17"/>
      <c r="UHT17"/>
      <c r="UHU17"/>
      <c r="UHV17"/>
      <c r="UHW17"/>
      <c r="UHX17"/>
      <c r="UHY17"/>
      <c r="UHZ17"/>
      <c r="UIA17"/>
      <c r="UIB17"/>
      <c r="UIC17"/>
      <c r="UID17"/>
      <c r="UIE17"/>
      <c r="UIF17"/>
      <c r="UIG17"/>
      <c r="UIH17"/>
      <c r="UII17"/>
      <c r="UIJ17"/>
      <c r="UIK17"/>
      <c r="UIL17"/>
      <c r="UIM17"/>
      <c r="UIN17"/>
      <c r="UIO17"/>
      <c r="UIP17"/>
      <c r="UIQ17"/>
      <c r="UIR17"/>
      <c r="UIS17"/>
      <c r="UIT17"/>
      <c r="UIU17"/>
      <c r="UIV17"/>
      <c r="UIW17"/>
      <c r="UIX17"/>
      <c r="UIY17"/>
      <c r="UIZ17"/>
      <c r="UJA17"/>
      <c r="UJB17"/>
      <c r="UJC17"/>
      <c r="UJD17"/>
      <c r="UJE17"/>
      <c r="UJF17"/>
      <c r="UJG17"/>
      <c r="UJH17"/>
      <c r="UJI17"/>
      <c r="UJJ17"/>
      <c r="UJK17"/>
      <c r="UJL17"/>
      <c r="UJM17"/>
      <c r="UJN17"/>
      <c r="UJO17"/>
      <c r="UJP17"/>
      <c r="UJQ17"/>
      <c r="UJR17"/>
      <c r="UJS17"/>
      <c r="UJT17"/>
      <c r="UJU17"/>
      <c r="UJV17"/>
      <c r="UJW17"/>
      <c r="UJX17"/>
      <c r="UJY17"/>
      <c r="UJZ17"/>
      <c r="UKA17"/>
      <c r="UKB17"/>
      <c r="UKC17"/>
      <c r="UKD17"/>
      <c r="UKE17"/>
      <c r="UKF17"/>
      <c r="UKG17"/>
      <c r="UKH17"/>
      <c r="UKI17"/>
      <c r="UKJ17"/>
      <c r="UKK17"/>
      <c r="UKL17"/>
      <c r="UKM17"/>
      <c r="UKN17"/>
      <c r="UKO17"/>
      <c r="UKP17"/>
      <c r="UKQ17"/>
      <c r="UKR17"/>
      <c r="UKS17"/>
      <c r="UKT17"/>
      <c r="UKU17"/>
      <c r="UKV17"/>
      <c r="UKW17"/>
      <c r="UKX17"/>
      <c r="UKY17"/>
      <c r="UKZ17"/>
      <c r="ULA17"/>
      <c r="ULB17"/>
      <c r="ULC17"/>
      <c r="ULD17"/>
      <c r="ULE17"/>
      <c r="ULF17"/>
      <c r="ULG17"/>
      <c r="ULH17"/>
      <c r="ULI17"/>
      <c r="ULJ17"/>
      <c r="ULK17"/>
      <c r="ULL17"/>
      <c r="ULM17"/>
      <c r="ULN17"/>
      <c r="ULO17"/>
      <c r="ULP17"/>
      <c r="ULQ17"/>
      <c r="ULR17"/>
      <c r="ULS17"/>
      <c r="ULT17"/>
      <c r="ULU17"/>
      <c r="ULV17"/>
      <c r="ULW17"/>
      <c r="ULX17"/>
      <c r="ULY17"/>
      <c r="ULZ17"/>
      <c r="UMA17"/>
      <c r="UMB17"/>
      <c r="UMC17"/>
      <c r="UMD17"/>
      <c r="UME17"/>
      <c r="UMF17"/>
      <c r="UMG17"/>
      <c r="UMH17"/>
      <c r="UMI17"/>
      <c r="UMJ17"/>
      <c r="UMK17"/>
      <c r="UML17"/>
      <c r="UMM17"/>
      <c r="UMN17"/>
      <c r="UMO17"/>
      <c r="UMP17"/>
      <c r="UMQ17"/>
      <c r="UMR17"/>
      <c r="UMS17"/>
      <c r="UMT17"/>
      <c r="UMU17"/>
      <c r="UMV17"/>
      <c r="UMW17"/>
      <c r="UMX17"/>
      <c r="UMY17"/>
      <c r="UMZ17"/>
      <c r="UNA17"/>
      <c r="UNB17"/>
      <c r="UNC17"/>
      <c r="UND17"/>
      <c r="UNE17"/>
      <c r="UNF17"/>
      <c r="UNG17"/>
      <c r="UNH17"/>
      <c r="UNI17"/>
      <c r="UNJ17"/>
      <c r="UNK17"/>
      <c r="UNL17"/>
      <c r="UNM17"/>
      <c r="UNN17"/>
      <c r="UNO17"/>
      <c r="UNP17"/>
      <c r="UNQ17"/>
      <c r="UNR17"/>
      <c r="UNS17"/>
      <c r="UNT17"/>
      <c r="UNU17"/>
      <c r="UNV17"/>
      <c r="UNW17"/>
      <c r="UNX17"/>
      <c r="UNY17"/>
      <c r="UNZ17"/>
      <c r="UOA17"/>
      <c r="UOB17"/>
      <c r="UOC17"/>
      <c r="UOD17"/>
      <c r="UOE17"/>
      <c r="UOF17"/>
      <c r="UOG17"/>
      <c r="UOH17"/>
      <c r="UOI17"/>
      <c r="UOJ17"/>
      <c r="UOK17"/>
      <c r="UOL17"/>
      <c r="UOM17"/>
      <c r="UON17"/>
      <c r="UOO17"/>
      <c r="UOP17"/>
      <c r="UOQ17"/>
      <c r="UOR17"/>
      <c r="UOS17"/>
      <c r="UOT17"/>
      <c r="UOU17"/>
      <c r="UOV17"/>
      <c r="UOW17"/>
      <c r="UOX17"/>
      <c r="UOY17"/>
      <c r="UOZ17"/>
      <c r="UPA17"/>
      <c r="UPB17"/>
      <c r="UPC17"/>
      <c r="UPD17"/>
      <c r="UPE17"/>
      <c r="UPF17"/>
      <c r="UPG17"/>
      <c r="UPH17"/>
      <c r="UPI17"/>
      <c r="UPJ17"/>
      <c r="UPK17"/>
      <c r="UPL17"/>
      <c r="UPM17"/>
      <c r="UPN17"/>
      <c r="UPO17"/>
      <c r="UPP17"/>
      <c r="UPQ17"/>
      <c r="UPR17"/>
      <c r="UPS17"/>
      <c r="UPT17"/>
      <c r="UPU17"/>
      <c r="UPV17"/>
      <c r="UPW17"/>
      <c r="UPX17"/>
      <c r="UPY17"/>
      <c r="UPZ17"/>
      <c r="UQA17"/>
      <c r="UQB17"/>
      <c r="UQC17"/>
      <c r="UQD17"/>
      <c r="UQE17"/>
      <c r="UQF17"/>
      <c r="UQG17"/>
      <c r="UQH17"/>
      <c r="UQI17"/>
      <c r="UQJ17"/>
      <c r="UQK17"/>
      <c r="UQL17"/>
      <c r="UQM17"/>
      <c r="UQN17"/>
      <c r="UQO17"/>
      <c r="UQP17"/>
      <c r="UQQ17"/>
      <c r="UQR17"/>
      <c r="UQS17"/>
      <c r="UQT17"/>
      <c r="UQU17"/>
      <c r="UQV17"/>
      <c r="UQW17"/>
      <c r="UQX17"/>
      <c r="UQY17"/>
      <c r="UQZ17"/>
      <c r="URA17"/>
      <c r="URB17"/>
      <c r="URC17"/>
      <c r="URD17"/>
      <c r="URE17"/>
      <c r="URF17"/>
      <c r="URG17"/>
      <c r="URH17"/>
      <c r="URI17"/>
      <c r="URJ17"/>
      <c r="URK17"/>
      <c r="URL17"/>
      <c r="URM17"/>
      <c r="URN17"/>
      <c r="URO17"/>
      <c r="URP17"/>
      <c r="URQ17"/>
      <c r="URR17"/>
      <c r="URS17"/>
      <c r="URT17"/>
      <c r="URU17"/>
      <c r="URV17"/>
      <c r="URW17"/>
      <c r="URX17"/>
      <c r="URY17"/>
      <c r="URZ17"/>
      <c r="USA17"/>
      <c r="USB17"/>
      <c r="USC17"/>
      <c r="USD17"/>
      <c r="USE17"/>
      <c r="USF17"/>
      <c r="USG17"/>
      <c r="USH17"/>
      <c r="USI17"/>
      <c r="USJ17"/>
      <c r="USK17"/>
      <c r="USL17"/>
      <c r="USM17"/>
      <c r="USN17"/>
      <c r="USO17"/>
      <c r="USP17"/>
      <c r="USQ17"/>
      <c r="USR17"/>
      <c r="USS17"/>
      <c r="UST17"/>
      <c r="USU17"/>
      <c r="USV17"/>
      <c r="USW17"/>
      <c r="USX17"/>
      <c r="USY17"/>
      <c r="USZ17"/>
      <c r="UTA17"/>
      <c r="UTB17"/>
      <c r="UTC17"/>
      <c r="UTD17"/>
      <c r="UTE17"/>
      <c r="UTF17"/>
      <c r="UTG17"/>
      <c r="UTH17"/>
      <c r="UTI17"/>
      <c r="UTJ17"/>
      <c r="UTK17"/>
      <c r="UTL17"/>
      <c r="UTM17"/>
      <c r="UTN17"/>
      <c r="UTO17"/>
      <c r="UTP17"/>
      <c r="UTQ17"/>
      <c r="UTR17"/>
      <c r="UTS17"/>
      <c r="UTT17"/>
      <c r="UTU17"/>
      <c r="UTV17"/>
      <c r="UTW17"/>
      <c r="UTX17"/>
      <c r="UTY17"/>
      <c r="UTZ17"/>
      <c r="UUA17"/>
      <c r="UUB17"/>
      <c r="UUC17"/>
      <c r="UUD17"/>
      <c r="UUE17"/>
      <c r="UUF17"/>
      <c r="UUG17"/>
      <c r="UUH17"/>
      <c r="UUI17"/>
      <c r="UUJ17"/>
      <c r="UUK17"/>
      <c r="UUL17"/>
      <c r="UUM17"/>
      <c r="UUN17"/>
      <c r="UUO17"/>
      <c r="UUP17"/>
      <c r="UUQ17"/>
      <c r="UUR17"/>
      <c r="UUS17"/>
      <c r="UUT17"/>
      <c r="UUU17"/>
      <c r="UUV17"/>
      <c r="UUW17"/>
      <c r="UUX17"/>
      <c r="UUY17"/>
      <c r="UUZ17"/>
      <c r="UVA17"/>
      <c r="UVB17"/>
      <c r="UVC17"/>
      <c r="UVD17"/>
      <c r="UVE17"/>
      <c r="UVF17"/>
      <c r="UVG17"/>
      <c r="UVH17"/>
      <c r="UVI17"/>
      <c r="UVJ17"/>
      <c r="UVK17"/>
      <c r="UVL17"/>
      <c r="UVM17"/>
      <c r="UVN17"/>
      <c r="UVO17"/>
      <c r="UVP17"/>
      <c r="UVQ17"/>
      <c r="UVR17"/>
      <c r="UVS17"/>
      <c r="UVT17"/>
      <c r="UVU17"/>
      <c r="UVV17"/>
      <c r="UVW17"/>
      <c r="UVX17"/>
      <c r="UVY17"/>
      <c r="UVZ17"/>
      <c r="UWA17"/>
      <c r="UWB17"/>
      <c r="UWC17"/>
      <c r="UWD17"/>
      <c r="UWE17"/>
      <c r="UWF17"/>
      <c r="UWG17"/>
      <c r="UWH17"/>
      <c r="UWI17"/>
      <c r="UWJ17"/>
      <c r="UWK17"/>
      <c r="UWL17"/>
      <c r="UWM17"/>
      <c r="UWN17"/>
      <c r="UWO17"/>
      <c r="UWP17"/>
      <c r="UWQ17"/>
      <c r="UWR17"/>
      <c r="UWS17"/>
      <c r="UWT17"/>
      <c r="UWU17"/>
      <c r="UWV17"/>
      <c r="UWW17"/>
      <c r="UWX17"/>
      <c r="UWY17"/>
      <c r="UWZ17"/>
      <c r="UXA17"/>
      <c r="UXB17"/>
      <c r="UXC17"/>
      <c r="UXD17"/>
      <c r="UXE17"/>
      <c r="UXF17"/>
      <c r="UXG17"/>
      <c r="UXH17"/>
      <c r="UXI17"/>
      <c r="UXJ17"/>
      <c r="UXK17"/>
      <c r="UXL17"/>
      <c r="UXM17"/>
      <c r="UXN17"/>
      <c r="UXO17"/>
      <c r="UXP17"/>
      <c r="UXQ17"/>
      <c r="UXR17"/>
      <c r="UXS17"/>
      <c r="UXT17"/>
      <c r="UXU17"/>
      <c r="UXV17"/>
      <c r="UXW17"/>
      <c r="UXX17"/>
      <c r="UXY17"/>
      <c r="UXZ17"/>
      <c r="UYA17"/>
      <c r="UYB17"/>
      <c r="UYC17"/>
      <c r="UYD17"/>
      <c r="UYE17"/>
      <c r="UYF17"/>
      <c r="UYG17"/>
      <c r="UYH17"/>
      <c r="UYI17"/>
      <c r="UYJ17"/>
      <c r="UYK17"/>
      <c r="UYL17"/>
      <c r="UYM17"/>
      <c r="UYN17"/>
      <c r="UYO17"/>
      <c r="UYP17"/>
      <c r="UYQ17"/>
      <c r="UYR17"/>
      <c r="UYS17"/>
      <c r="UYT17"/>
      <c r="UYU17"/>
      <c r="UYV17"/>
      <c r="UYW17"/>
      <c r="UYX17"/>
      <c r="UYY17"/>
      <c r="UYZ17"/>
      <c r="UZA17"/>
      <c r="UZB17"/>
      <c r="UZC17"/>
      <c r="UZD17"/>
      <c r="UZE17"/>
      <c r="UZF17"/>
      <c r="UZG17"/>
      <c r="UZH17"/>
      <c r="UZI17"/>
      <c r="UZJ17"/>
      <c r="UZK17"/>
      <c r="UZL17"/>
      <c r="UZM17"/>
      <c r="UZN17"/>
      <c r="UZO17"/>
      <c r="UZP17"/>
      <c r="UZQ17"/>
      <c r="UZR17"/>
      <c r="UZS17"/>
      <c r="UZT17"/>
      <c r="UZU17"/>
      <c r="UZV17"/>
      <c r="UZW17"/>
      <c r="UZX17"/>
      <c r="UZY17"/>
      <c r="UZZ17"/>
      <c r="VAA17"/>
      <c r="VAB17"/>
      <c r="VAC17"/>
      <c r="VAD17"/>
      <c r="VAE17"/>
      <c r="VAF17"/>
      <c r="VAG17"/>
      <c r="VAH17"/>
      <c r="VAI17"/>
      <c r="VAJ17"/>
      <c r="VAK17"/>
      <c r="VAL17"/>
      <c r="VAM17"/>
      <c r="VAN17"/>
      <c r="VAO17"/>
      <c r="VAP17"/>
      <c r="VAQ17"/>
      <c r="VAR17"/>
      <c r="VAS17"/>
      <c r="VAT17"/>
      <c r="VAU17"/>
      <c r="VAV17"/>
      <c r="VAW17"/>
      <c r="VAX17"/>
      <c r="VAY17"/>
      <c r="VAZ17"/>
      <c r="VBA17"/>
      <c r="VBB17"/>
      <c r="VBC17"/>
      <c r="VBD17"/>
      <c r="VBE17"/>
      <c r="VBF17"/>
      <c r="VBG17"/>
      <c r="VBH17"/>
      <c r="VBI17"/>
      <c r="VBJ17"/>
      <c r="VBK17"/>
      <c r="VBL17"/>
      <c r="VBM17"/>
      <c r="VBN17"/>
      <c r="VBO17"/>
      <c r="VBP17"/>
      <c r="VBQ17"/>
      <c r="VBR17"/>
      <c r="VBS17"/>
      <c r="VBT17"/>
      <c r="VBU17"/>
      <c r="VBV17"/>
      <c r="VBW17"/>
      <c r="VBX17"/>
      <c r="VBY17"/>
      <c r="VBZ17"/>
      <c r="VCA17"/>
      <c r="VCB17"/>
      <c r="VCC17"/>
      <c r="VCD17"/>
      <c r="VCE17"/>
      <c r="VCF17"/>
      <c r="VCG17"/>
      <c r="VCH17"/>
      <c r="VCI17"/>
      <c r="VCJ17"/>
      <c r="VCK17"/>
      <c r="VCL17"/>
      <c r="VCM17"/>
      <c r="VCN17"/>
      <c r="VCO17"/>
      <c r="VCP17"/>
      <c r="VCQ17"/>
      <c r="VCR17"/>
      <c r="VCS17"/>
      <c r="VCT17"/>
      <c r="VCU17"/>
      <c r="VCV17"/>
      <c r="VCW17"/>
      <c r="VCX17"/>
      <c r="VCY17"/>
      <c r="VCZ17"/>
      <c r="VDA17"/>
      <c r="VDB17"/>
      <c r="VDC17"/>
      <c r="VDD17"/>
      <c r="VDE17"/>
      <c r="VDF17"/>
      <c r="VDG17"/>
      <c r="VDH17"/>
      <c r="VDI17"/>
      <c r="VDJ17"/>
      <c r="VDK17"/>
      <c r="VDL17"/>
      <c r="VDM17"/>
      <c r="VDN17"/>
      <c r="VDO17"/>
      <c r="VDP17"/>
      <c r="VDQ17"/>
      <c r="VDR17"/>
      <c r="VDS17"/>
      <c r="VDT17"/>
      <c r="VDU17"/>
      <c r="VDV17"/>
      <c r="VDW17"/>
      <c r="VDX17"/>
      <c r="VDY17"/>
      <c r="VDZ17"/>
      <c r="VEA17"/>
      <c r="VEB17"/>
      <c r="VEC17"/>
      <c r="VED17"/>
      <c r="VEE17"/>
      <c r="VEF17"/>
      <c r="VEG17"/>
      <c r="VEH17"/>
      <c r="VEI17"/>
      <c r="VEJ17"/>
      <c r="VEK17"/>
      <c r="VEL17"/>
      <c r="VEM17"/>
      <c r="VEN17"/>
      <c r="VEO17"/>
      <c r="VEP17"/>
      <c r="VEQ17"/>
      <c r="VER17"/>
      <c r="VES17"/>
      <c r="VET17"/>
      <c r="VEU17"/>
      <c r="VEV17"/>
      <c r="VEW17"/>
      <c r="VEX17"/>
      <c r="VEY17"/>
      <c r="VEZ17"/>
      <c r="VFA17"/>
      <c r="VFB17"/>
      <c r="VFC17"/>
      <c r="VFD17"/>
      <c r="VFE17"/>
      <c r="VFF17"/>
      <c r="VFG17"/>
      <c r="VFH17"/>
      <c r="VFI17"/>
      <c r="VFJ17"/>
      <c r="VFK17"/>
      <c r="VFL17"/>
      <c r="VFM17"/>
      <c r="VFN17"/>
      <c r="VFO17"/>
      <c r="VFP17"/>
      <c r="VFQ17"/>
      <c r="VFR17"/>
      <c r="VFS17"/>
      <c r="VFT17"/>
      <c r="VFU17"/>
      <c r="VFV17"/>
      <c r="VFW17"/>
      <c r="VFX17"/>
      <c r="VFY17"/>
      <c r="VFZ17"/>
      <c r="VGA17"/>
      <c r="VGB17"/>
      <c r="VGC17"/>
      <c r="VGD17"/>
      <c r="VGE17"/>
      <c r="VGF17"/>
      <c r="VGG17"/>
      <c r="VGH17"/>
      <c r="VGI17"/>
      <c r="VGJ17"/>
      <c r="VGK17"/>
      <c r="VGL17"/>
      <c r="VGM17"/>
      <c r="VGN17"/>
      <c r="VGO17"/>
      <c r="VGP17"/>
      <c r="VGQ17"/>
      <c r="VGR17"/>
      <c r="VGS17"/>
      <c r="VGT17"/>
      <c r="VGU17"/>
      <c r="VGV17"/>
      <c r="VGW17"/>
      <c r="VGX17"/>
      <c r="VGY17"/>
      <c r="VGZ17"/>
      <c r="VHA17"/>
      <c r="VHB17"/>
      <c r="VHC17"/>
      <c r="VHD17"/>
      <c r="VHE17"/>
      <c r="VHF17"/>
      <c r="VHG17"/>
      <c r="VHH17"/>
      <c r="VHI17"/>
      <c r="VHJ17"/>
      <c r="VHK17"/>
      <c r="VHL17"/>
      <c r="VHM17"/>
      <c r="VHN17"/>
      <c r="VHO17"/>
      <c r="VHP17"/>
      <c r="VHQ17"/>
      <c r="VHR17"/>
      <c r="VHS17"/>
      <c r="VHT17"/>
      <c r="VHU17"/>
      <c r="VHV17"/>
      <c r="VHW17"/>
      <c r="VHX17"/>
      <c r="VHY17"/>
      <c r="VHZ17"/>
      <c r="VIA17"/>
      <c r="VIB17"/>
      <c r="VIC17"/>
      <c r="VID17"/>
      <c r="VIE17"/>
      <c r="VIF17"/>
      <c r="VIG17"/>
      <c r="VIH17"/>
      <c r="VII17"/>
      <c r="VIJ17"/>
      <c r="VIK17"/>
      <c r="VIL17"/>
      <c r="VIM17"/>
      <c r="VIN17"/>
      <c r="VIO17"/>
      <c r="VIP17"/>
      <c r="VIQ17"/>
      <c r="VIR17"/>
      <c r="VIS17"/>
      <c r="VIT17"/>
      <c r="VIU17"/>
      <c r="VIV17"/>
      <c r="VIW17"/>
      <c r="VIX17"/>
      <c r="VIY17"/>
      <c r="VIZ17"/>
      <c r="VJA17"/>
      <c r="VJB17"/>
      <c r="VJC17"/>
      <c r="VJD17"/>
      <c r="VJE17"/>
      <c r="VJF17"/>
      <c r="VJG17"/>
      <c r="VJH17"/>
      <c r="VJI17"/>
      <c r="VJJ17"/>
      <c r="VJK17"/>
      <c r="VJL17"/>
      <c r="VJM17"/>
      <c r="VJN17"/>
      <c r="VJO17"/>
      <c r="VJP17"/>
      <c r="VJQ17"/>
      <c r="VJR17"/>
      <c r="VJS17"/>
      <c r="VJT17"/>
      <c r="VJU17"/>
      <c r="VJV17"/>
      <c r="VJW17"/>
      <c r="VJX17"/>
      <c r="VJY17"/>
      <c r="VJZ17"/>
      <c r="VKA17"/>
      <c r="VKB17"/>
      <c r="VKC17"/>
      <c r="VKD17"/>
      <c r="VKE17"/>
      <c r="VKF17"/>
      <c r="VKG17"/>
      <c r="VKH17"/>
      <c r="VKI17"/>
      <c r="VKJ17"/>
      <c r="VKK17"/>
      <c r="VKL17"/>
      <c r="VKM17"/>
      <c r="VKN17"/>
      <c r="VKO17"/>
      <c r="VKP17"/>
      <c r="VKQ17"/>
      <c r="VKR17"/>
      <c r="VKS17"/>
      <c r="VKT17"/>
      <c r="VKU17"/>
      <c r="VKV17"/>
      <c r="VKW17"/>
      <c r="VKX17"/>
      <c r="VKY17"/>
      <c r="VKZ17"/>
      <c r="VLA17"/>
      <c r="VLB17"/>
      <c r="VLC17"/>
      <c r="VLD17"/>
      <c r="VLE17"/>
      <c r="VLF17"/>
      <c r="VLG17"/>
      <c r="VLH17"/>
      <c r="VLI17"/>
      <c r="VLJ17"/>
      <c r="VLK17"/>
      <c r="VLL17"/>
      <c r="VLM17"/>
      <c r="VLN17"/>
      <c r="VLO17"/>
      <c r="VLP17"/>
      <c r="VLQ17"/>
      <c r="VLR17"/>
      <c r="VLS17"/>
      <c r="VLT17"/>
      <c r="VLU17"/>
      <c r="VLV17"/>
      <c r="VLW17"/>
      <c r="VLX17"/>
      <c r="VLY17"/>
      <c r="VLZ17"/>
      <c r="VMA17"/>
      <c r="VMB17"/>
      <c r="VMC17"/>
      <c r="VMD17"/>
      <c r="VME17"/>
      <c r="VMF17"/>
      <c r="VMG17"/>
      <c r="VMH17"/>
      <c r="VMI17"/>
      <c r="VMJ17"/>
      <c r="VMK17"/>
      <c r="VML17"/>
      <c r="VMM17"/>
      <c r="VMN17"/>
      <c r="VMO17"/>
      <c r="VMP17"/>
      <c r="VMQ17"/>
      <c r="VMR17"/>
      <c r="VMS17"/>
      <c r="VMT17"/>
      <c r="VMU17"/>
      <c r="VMV17"/>
      <c r="VMW17"/>
      <c r="VMX17"/>
      <c r="VMY17"/>
      <c r="VMZ17"/>
      <c r="VNA17"/>
      <c r="VNB17"/>
      <c r="VNC17"/>
      <c r="VND17"/>
      <c r="VNE17"/>
      <c r="VNF17"/>
      <c r="VNG17"/>
      <c r="VNH17"/>
      <c r="VNI17"/>
      <c r="VNJ17"/>
      <c r="VNK17"/>
      <c r="VNL17"/>
      <c r="VNM17"/>
      <c r="VNN17"/>
      <c r="VNO17"/>
      <c r="VNP17"/>
      <c r="VNQ17"/>
      <c r="VNR17"/>
      <c r="VNS17"/>
      <c r="VNT17"/>
      <c r="VNU17"/>
      <c r="VNV17"/>
      <c r="VNW17"/>
      <c r="VNX17"/>
      <c r="VNY17"/>
      <c r="VNZ17"/>
      <c r="VOA17"/>
      <c r="VOB17"/>
      <c r="VOC17"/>
      <c r="VOD17"/>
      <c r="VOE17"/>
      <c r="VOF17"/>
      <c r="VOG17"/>
      <c r="VOH17"/>
      <c r="VOI17"/>
      <c r="VOJ17"/>
      <c r="VOK17"/>
      <c r="VOL17"/>
      <c r="VOM17"/>
      <c r="VON17"/>
      <c r="VOO17"/>
      <c r="VOP17"/>
      <c r="VOQ17"/>
      <c r="VOR17"/>
      <c r="VOS17"/>
      <c r="VOT17"/>
      <c r="VOU17"/>
      <c r="VOV17"/>
      <c r="VOW17"/>
      <c r="VOX17"/>
      <c r="VOY17"/>
      <c r="VOZ17"/>
      <c r="VPA17"/>
      <c r="VPB17"/>
      <c r="VPC17"/>
      <c r="VPD17"/>
      <c r="VPE17"/>
      <c r="VPF17"/>
      <c r="VPG17"/>
      <c r="VPH17"/>
      <c r="VPI17"/>
      <c r="VPJ17"/>
      <c r="VPK17"/>
      <c r="VPL17"/>
      <c r="VPM17"/>
      <c r="VPN17"/>
      <c r="VPO17"/>
      <c r="VPP17"/>
      <c r="VPQ17"/>
      <c r="VPR17"/>
      <c r="VPS17"/>
      <c r="VPT17"/>
      <c r="VPU17"/>
      <c r="VPV17"/>
      <c r="VPW17"/>
      <c r="VPX17"/>
      <c r="VPY17"/>
      <c r="VPZ17"/>
      <c r="VQA17"/>
      <c r="VQB17"/>
      <c r="VQC17"/>
      <c r="VQD17"/>
      <c r="VQE17"/>
      <c r="VQF17"/>
      <c r="VQG17"/>
      <c r="VQH17"/>
      <c r="VQI17"/>
      <c r="VQJ17"/>
      <c r="VQK17"/>
      <c r="VQL17"/>
      <c r="VQM17"/>
      <c r="VQN17"/>
      <c r="VQO17"/>
      <c r="VQP17"/>
      <c r="VQQ17"/>
      <c r="VQR17"/>
      <c r="VQS17"/>
      <c r="VQT17"/>
      <c r="VQU17"/>
      <c r="VQV17"/>
      <c r="VQW17"/>
      <c r="VQX17"/>
      <c r="VQY17"/>
      <c r="VQZ17"/>
      <c r="VRA17"/>
      <c r="VRB17"/>
      <c r="VRC17"/>
      <c r="VRD17"/>
      <c r="VRE17"/>
      <c r="VRF17"/>
      <c r="VRG17"/>
      <c r="VRH17"/>
      <c r="VRI17"/>
      <c r="VRJ17"/>
      <c r="VRK17"/>
      <c r="VRL17"/>
      <c r="VRM17"/>
      <c r="VRN17"/>
      <c r="VRO17"/>
      <c r="VRP17"/>
      <c r="VRQ17"/>
      <c r="VRR17"/>
      <c r="VRS17"/>
      <c r="VRT17"/>
      <c r="VRU17"/>
      <c r="VRV17"/>
      <c r="VRW17"/>
      <c r="VRX17"/>
      <c r="VRY17"/>
      <c r="VRZ17"/>
      <c r="VSA17"/>
      <c r="VSB17"/>
      <c r="VSC17"/>
      <c r="VSD17"/>
      <c r="VSE17"/>
      <c r="VSF17"/>
      <c r="VSG17"/>
      <c r="VSH17"/>
      <c r="VSI17"/>
      <c r="VSJ17"/>
      <c r="VSK17"/>
      <c r="VSL17"/>
      <c r="VSM17"/>
      <c r="VSN17"/>
      <c r="VSO17"/>
      <c r="VSP17"/>
      <c r="VSQ17"/>
      <c r="VSR17"/>
      <c r="VSS17"/>
      <c r="VST17"/>
      <c r="VSU17"/>
      <c r="VSV17"/>
      <c r="VSW17"/>
      <c r="VSX17"/>
      <c r="VSY17"/>
      <c r="VSZ17"/>
      <c r="VTA17"/>
      <c r="VTB17"/>
      <c r="VTC17"/>
      <c r="VTD17"/>
      <c r="VTE17"/>
      <c r="VTF17"/>
      <c r="VTG17"/>
      <c r="VTH17"/>
      <c r="VTI17"/>
      <c r="VTJ17"/>
      <c r="VTK17"/>
      <c r="VTL17"/>
      <c r="VTM17"/>
      <c r="VTN17"/>
      <c r="VTO17"/>
      <c r="VTP17"/>
      <c r="VTQ17"/>
      <c r="VTR17"/>
      <c r="VTS17"/>
      <c r="VTT17"/>
      <c r="VTU17"/>
      <c r="VTV17"/>
      <c r="VTW17"/>
      <c r="VTX17"/>
      <c r="VTY17"/>
      <c r="VTZ17"/>
      <c r="VUA17"/>
      <c r="VUB17"/>
      <c r="VUC17"/>
      <c r="VUD17"/>
      <c r="VUE17"/>
      <c r="VUF17"/>
      <c r="VUG17"/>
      <c r="VUH17"/>
      <c r="VUI17"/>
      <c r="VUJ17"/>
      <c r="VUK17"/>
      <c r="VUL17"/>
      <c r="VUM17"/>
      <c r="VUN17"/>
      <c r="VUO17"/>
      <c r="VUP17"/>
      <c r="VUQ17"/>
      <c r="VUR17"/>
      <c r="VUS17"/>
      <c r="VUT17"/>
      <c r="VUU17"/>
      <c r="VUV17"/>
      <c r="VUW17"/>
      <c r="VUX17"/>
      <c r="VUY17"/>
      <c r="VUZ17"/>
      <c r="VVA17"/>
      <c r="VVB17"/>
      <c r="VVC17"/>
      <c r="VVD17"/>
      <c r="VVE17"/>
      <c r="VVF17"/>
      <c r="VVG17"/>
      <c r="VVH17"/>
      <c r="VVI17"/>
      <c r="VVJ17"/>
      <c r="VVK17"/>
      <c r="VVL17"/>
      <c r="VVM17"/>
      <c r="VVN17"/>
      <c r="VVO17"/>
      <c r="VVP17"/>
      <c r="VVQ17"/>
      <c r="VVR17"/>
      <c r="VVS17"/>
      <c r="VVT17"/>
      <c r="VVU17"/>
      <c r="VVV17"/>
      <c r="VVW17"/>
      <c r="VVX17"/>
      <c r="VVY17"/>
      <c r="VVZ17"/>
      <c r="VWA17"/>
      <c r="VWB17"/>
      <c r="VWC17"/>
      <c r="VWD17"/>
      <c r="VWE17"/>
      <c r="VWF17"/>
      <c r="VWG17"/>
      <c r="VWH17"/>
      <c r="VWI17"/>
      <c r="VWJ17"/>
      <c r="VWK17"/>
      <c r="VWL17"/>
      <c r="VWM17"/>
      <c r="VWN17"/>
      <c r="VWO17"/>
      <c r="VWP17"/>
      <c r="VWQ17"/>
      <c r="VWR17"/>
      <c r="VWS17"/>
      <c r="VWT17"/>
      <c r="VWU17"/>
      <c r="VWV17"/>
      <c r="VWW17"/>
      <c r="VWX17"/>
      <c r="VWY17"/>
      <c r="VWZ17"/>
      <c r="VXA17"/>
      <c r="VXB17"/>
      <c r="VXC17"/>
      <c r="VXD17"/>
      <c r="VXE17"/>
      <c r="VXF17"/>
      <c r="VXG17"/>
      <c r="VXH17"/>
      <c r="VXI17"/>
      <c r="VXJ17"/>
      <c r="VXK17"/>
      <c r="VXL17"/>
      <c r="VXM17"/>
      <c r="VXN17"/>
      <c r="VXO17"/>
      <c r="VXP17"/>
      <c r="VXQ17"/>
      <c r="VXR17"/>
      <c r="VXS17"/>
      <c r="VXT17"/>
      <c r="VXU17"/>
      <c r="VXV17"/>
      <c r="VXW17"/>
      <c r="VXX17"/>
      <c r="VXY17"/>
      <c r="VXZ17"/>
      <c r="VYA17"/>
      <c r="VYB17"/>
      <c r="VYC17"/>
      <c r="VYD17"/>
      <c r="VYE17"/>
      <c r="VYF17"/>
      <c r="VYG17"/>
      <c r="VYH17"/>
      <c r="VYI17"/>
      <c r="VYJ17"/>
      <c r="VYK17"/>
      <c r="VYL17"/>
      <c r="VYM17"/>
      <c r="VYN17"/>
      <c r="VYO17"/>
      <c r="VYP17"/>
      <c r="VYQ17"/>
      <c r="VYR17"/>
      <c r="VYS17"/>
      <c r="VYT17"/>
      <c r="VYU17"/>
      <c r="VYV17"/>
      <c r="VYW17"/>
      <c r="VYX17"/>
      <c r="VYY17"/>
      <c r="VYZ17"/>
      <c r="VZA17"/>
      <c r="VZB17"/>
      <c r="VZC17"/>
      <c r="VZD17"/>
      <c r="VZE17"/>
      <c r="VZF17"/>
      <c r="VZG17"/>
      <c r="VZH17"/>
      <c r="VZI17"/>
      <c r="VZJ17"/>
      <c r="VZK17"/>
      <c r="VZL17"/>
      <c r="VZM17"/>
      <c r="VZN17"/>
      <c r="VZO17"/>
      <c r="VZP17"/>
      <c r="VZQ17"/>
      <c r="VZR17"/>
      <c r="VZS17"/>
      <c r="VZT17"/>
      <c r="VZU17"/>
      <c r="VZV17"/>
      <c r="VZW17"/>
      <c r="VZX17"/>
      <c r="VZY17"/>
      <c r="VZZ17"/>
      <c r="WAA17"/>
      <c r="WAB17"/>
      <c r="WAC17"/>
      <c r="WAD17"/>
      <c r="WAE17"/>
      <c r="WAF17"/>
      <c r="WAG17"/>
      <c r="WAH17"/>
      <c r="WAI17"/>
      <c r="WAJ17"/>
      <c r="WAK17"/>
      <c r="WAL17"/>
      <c r="WAM17"/>
      <c r="WAN17"/>
      <c r="WAO17"/>
      <c r="WAP17"/>
      <c r="WAQ17"/>
      <c r="WAR17"/>
      <c r="WAS17"/>
      <c r="WAT17"/>
      <c r="WAU17"/>
      <c r="WAV17"/>
      <c r="WAW17"/>
      <c r="WAX17"/>
      <c r="WAY17"/>
      <c r="WAZ17"/>
      <c r="WBA17"/>
      <c r="WBB17"/>
      <c r="WBC17"/>
      <c r="WBD17"/>
      <c r="WBE17"/>
      <c r="WBF17"/>
      <c r="WBG17"/>
      <c r="WBH17"/>
      <c r="WBI17"/>
      <c r="WBJ17"/>
      <c r="WBK17"/>
      <c r="WBL17"/>
      <c r="WBM17"/>
      <c r="WBN17"/>
      <c r="WBO17"/>
      <c r="WBP17"/>
      <c r="WBQ17"/>
      <c r="WBR17"/>
      <c r="WBS17"/>
      <c r="WBT17"/>
      <c r="WBU17"/>
      <c r="WBV17"/>
      <c r="WBW17"/>
      <c r="WBX17"/>
      <c r="WBY17"/>
      <c r="WBZ17"/>
      <c r="WCA17"/>
      <c r="WCB17"/>
      <c r="WCC17"/>
      <c r="WCD17"/>
      <c r="WCE17"/>
      <c r="WCF17"/>
      <c r="WCG17"/>
      <c r="WCH17"/>
      <c r="WCI17"/>
      <c r="WCJ17"/>
      <c r="WCK17"/>
      <c r="WCL17"/>
      <c r="WCM17"/>
      <c r="WCN17"/>
      <c r="WCO17"/>
      <c r="WCP17"/>
      <c r="WCQ17"/>
      <c r="WCR17"/>
      <c r="WCS17"/>
      <c r="WCT17"/>
      <c r="WCU17"/>
      <c r="WCV17"/>
      <c r="WCW17"/>
      <c r="WCX17"/>
      <c r="WCY17"/>
      <c r="WCZ17"/>
      <c r="WDA17"/>
      <c r="WDB17"/>
      <c r="WDC17"/>
      <c r="WDD17"/>
      <c r="WDE17"/>
      <c r="WDF17"/>
      <c r="WDG17"/>
      <c r="WDH17"/>
      <c r="WDI17"/>
      <c r="WDJ17"/>
      <c r="WDK17"/>
      <c r="WDL17"/>
      <c r="WDM17"/>
      <c r="WDN17"/>
      <c r="WDO17"/>
      <c r="WDP17"/>
      <c r="WDQ17"/>
      <c r="WDR17"/>
      <c r="WDS17"/>
      <c r="WDT17"/>
      <c r="WDU17"/>
      <c r="WDV17"/>
      <c r="WDW17"/>
      <c r="WDX17"/>
      <c r="WDY17"/>
      <c r="WDZ17"/>
      <c r="WEA17"/>
      <c r="WEB17"/>
      <c r="WEC17"/>
      <c r="WED17"/>
      <c r="WEE17"/>
      <c r="WEF17"/>
      <c r="WEG17"/>
      <c r="WEH17"/>
      <c r="WEI17"/>
      <c r="WEJ17"/>
      <c r="WEK17"/>
      <c r="WEL17"/>
      <c r="WEM17"/>
      <c r="WEN17"/>
      <c r="WEO17"/>
      <c r="WEP17"/>
      <c r="WEQ17"/>
      <c r="WER17"/>
      <c r="WES17"/>
      <c r="WET17"/>
      <c r="WEU17"/>
      <c r="WEV17"/>
      <c r="WEW17"/>
      <c r="WEX17"/>
      <c r="WEY17"/>
      <c r="WEZ17"/>
      <c r="WFA17"/>
      <c r="WFB17"/>
      <c r="WFC17"/>
      <c r="WFD17"/>
      <c r="WFE17"/>
      <c r="WFF17"/>
      <c r="WFG17"/>
      <c r="WFH17"/>
      <c r="WFI17"/>
      <c r="WFJ17"/>
      <c r="WFK17"/>
      <c r="WFL17"/>
      <c r="WFM17"/>
      <c r="WFN17"/>
      <c r="WFO17"/>
      <c r="WFP17"/>
      <c r="WFQ17"/>
      <c r="WFR17"/>
      <c r="WFS17"/>
      <c r="WFT17"/>
      <c r="WFU17"/>
      <c r="WFV17"/>
      <c r="WFW17"/>
      <c r="WFX17"/>
      <c r="WFY17"/>
      <c r="WFZ17"/>
      <c r="WGA17"/>
      <c r="WGB17"/>
      <c r="WGC17"/>
      <c r="WGD17"/>
      <c r="WGE17"/>
      <c r="WGF17"/>
      <c r="WGG17"/>
      <c r="WGH17"/>
      <c r="WGI17"/>
      <c r="WGJ17"/>
      <c r="WGK17"/>
      <c r="WGL17"/>
      <c r="WGM17"/>
      <c r="WGN17"/>
      <c r="WGO17"/>
      <c r="WGP17"/>
      <c r="WGQ17"/>
      <c r="WGR17"/>
      <c r="WGS17"/>
      <c r="WGT17"/>
      <c r="WGU17"/>
      <c r="WGV17"/>
      <c r="WGW17"/>
      <c r="WGX17"/>
      <c r="WGY17"/>
      <c r="WGZ17"/>
      <c r="WHA17"/>
      <c r="WHB17"/>
      <c r="WHC17"/>
      <c r="WHD17"/>
      <c r="WHE17"/>
      <c r="WHF17"/>
      <c r="WHG17"/>
      <c r="WHH17"/>
      <c r="WHI17"/>
      <c r="WHJ17"/>
      <c r="WHK17"/>
      <c r="WHL17"/>
      <c r="WHM17"/>
      <c r="WHN17"/>
      <c r="WHO17"/>
      <c r="WHP17"/>
      <c r="WHQ17"/>
      <c r="WHR17"/>
      <c r="WHS17"/>
      <c r="WHT17"/>
      <c r="WHU17"/>
      <c r="WHV17"/>
      <c r="WHW17"/>
      <c r="WHX17"/>
      <c r="WHY17"/>
      <c r="WHZ17"/>
      <c r="WIA17"/>
      <c r="WIB17"/>
      <c r="WIC17"/>
      <c r="WID17"/>
      <c r="WIE17"/>
      <c r="WIF17"/>
      <c r="WIG17"/>
      <c r="WIH17"/>
      <c r="WII17"/>
      <c r="WIJ17"/>
      <c r="WIK17"/>
      <c r="WIL17"/>
      <c r="WIM17"/>
      <c r="WIN17"/>
      <c r="WIO17"/>
      <c r="WIP17"/>
      <c r="WIQ17"/>
      <c r="WIR17"/>
      <c r="WIS17"/>
      <c r="WIT17"/>
      <c r="WIU17"/>
      <c r="WIV17"/>
      <c r="WIW17"/>
      <c r="WIX17"/>
      <c r="WIY17"/>
      <c r="WIZ17"/>
      <c r="WJA17"/>
      <c r="WJB17"/>
      <c r="WJC17"/>
      <c r="WJD17"/>
      <c r="WJE17"/>
      <c r="WJF17"/>
      <c r="WJG17"/>
      <c r="WJH17"/>
      <c r="WJI17"/>
      <c r="WJJ17"/>
      <c r="WJK17"/>
      <c r="WJL17"/>
      <c r="WJM17"/>
      <c r="WJN17"/>
      <c r="WJO17"/>
      <c r="WJP17"/>
      <c r="WJQ17"/>
      <c r="WJR17"/>
      <c r="WJS17"/>
      <c r="WJT17"/>
      <c r="WJU17"/>
      <c r="WJV17"/>
      <c r="WJW17"/>
      <c r="WJX17"/>
      <c r="WJY17"/>
      <c r="WJZ17"/>
      <c r="WKA17"/>
      <c r="WKB17"/>
      <c r="WKC17"/>
      <c r="WKD17"/>
      <c r="WKE17"/>
      <c r="WKF17"/>
      <c r="WKG17"/>
      <c r="WKH17"/>
      <c r="WKI17"/>
      <c r="WKJ17"/>
      <c r="WKK17"/>
      <c r="WKL17"/>
      <c r="WKM17"/>
      <c r="WKN17"/>
      <c r="WKO17"/>
      <c r="WKP17"/>
      <c r="WKQ17"/>
      <c r="WKR17"/>
      <c r="WKS17"/>
      <c r="WKT17"/>
      <c r="WKU17"/>
      <c r="WKV17"/>
      <c r="WKW17"/>
      <c r="WKX17"/>
      <c r="WKY17"/>
      <c r="WKZ17"/>
      <c r="WLA17"/>
      <c r="WLB17"/>
      <c r="WLC17"/>
      <c r="WLD17"/>
      <c r="WLE17"/>
      <c r="WLF17"/>
      <c r="WLG17"/>
      <c r="WLH17"/>
      <c r="WLI17"/>
      <c r="WLJ17"/>
      <c r="WLK17"/>
      <c r="WLL17"/>
      <c r="WLM17"/>
      <c r="WLN17"/>
      <c r="WLO17"/>
      <c r="WLP17"/>
      <c r="WLQ17"/>
      <c r="WLR17"/>
      <c r="WLS17"/>
      <c r="WLT17"/>
      <c r="WLU17"/>
      <c r="WLV17"/>
      <c r="WLW17"/>
      <c r="WLX17"/>
      <c r="WLY17"/>
      <c r="WLZ17"/>
      <c r="WMA17"/>
      <c r="WMB17"/>
      <c r="WMC17"/>
      <c r="WMD17"/>
      <c r="WME17"/>
      <c r="WMF17"/>
      <c r="WMG17"/>
      <c r="WMH17"/>
      <c r="WMI17"/>
      <c r="WMJ17"/>
      <c r="WMK17"/>
      <c r="WML17"/>
      <c r="WMM17"/>
      <c r="WMN17"/>
      <c r="WMO17"/>
      <c r="WMP17"/>
      <c r="WMQ17"/>
      <c r="WMR17"/>
      <c r="WMS17"/>
      <c r="WMT17"/>
      <c r="WMU17"/>
      <c r="WMV17"/>
      <c r="WMW17"/>
      <c r="WMX17"/>
      <c r="WMY17"/>
      <c r="WMZ17"/>
      <c r="WNA17"/>
      <c r="WNB17"/>
      <c r="WNC17"/>
      <c r="WND17"/>
      <c r="WNE17"/>
      <c r="WNF17"/>
      <c r="WNG17"/>
      <c r="WNH17"/>
      <c r="WNI17"/>
      <c r="WNJ17"/>
      <c r="WNK17"/>
      <c r="WNL17"/>
      <c r="WNM17"/>
      <c r="WNN17"/>
      <c r="WNO17"/>
      <c r="WNP17"/>
      <c r="WNQ17"/>
      <c r="WNR17"/>
      <c r="WNS17"/>
      <c r="WNT17"/>
      <c r="WNU17"/>
      <c r="WNV17"/>
      <c r="WNW17"/>
      <c r="WNX17"/>
      <c r="WNY17"/>
      <c r="WNZ17"/>
      <c r="WOA17"/>
      <c r="WOB17"/>
      <c r="WOC17"/>
      <c r="WOD17"/>
      <c r="WOE17"/>
      <c r="WOF17"/>
      <c r="WOG17"/>
      <c r="WOH17"/>
      <c r="WOI17"/>
      <c r="WOJ17"/>
      <c r="WOK17"/>
      <c r="WOL17"/>
      <c r="WOM17"/>
      <c r="WON17"/>
      <c r="WOO17"/>
      <c r="WOP17"/>
      <c r="WOQ17"/>
      <c r="WOR17"/>
      <c r="WOS17"/>
      <c r="WOT17"/>
      <c r="WOU17"/>
      <c r="WOV17"/>
      <c r="WOW17"/>
      <c r="WOX17"/>
      <c r="WOY17"/>
      <c r="WOZ17"/>
      <c r="WPA17"/>
      <c r="WPB17"/>
      <c r="WPC17"/>
      <c r="WPD17"/>
      <c r="WPE17"/>
      <c r="WPF17"/>
      <c r="WPG17"/>
      <c r="WPH17"/>
      <c r="WPI17"/>
      <c r="WPJ17"/>
      <c r="WPK17"/>
      <c r="WPL17"/>
      <c r="WPM17"/>
      <c r="WPN17"/>
      <c r="WPO17"/>
      <c r="WPP17"/>
      <c r="WPQ17"/>
      <c r="WPR17"/>
      <c r="WPS17"/>
      <c r="WPT17"/>
      <c r="WPU17"/>
      <c r="WPV17"/>
      <c r="WPW17"/>
      <c r="WPX17"/>
      <c r="WPY17"/>
      <c r="WPZ17"/>
      <c r="WQA17"/>
      <c r="WQB17"/>
      <c r="WQC17"/>
      <c r="WQD17"/>
      <c r="WQE17"/>
      <c r="WQF17"/>
      <c r="WQG17"/>
      <c r="WQH17"/>
      <c r="WQI17"/>
      <c r="WQJ17"/>
      <c r="WQK17"/>
      <c r="WQL17"/>
      <c r="WQM17"/>
      <c r="WQN17"/>
      <c r="WQO17"/>
      <c r="WQP17"/>
      <c r="WQQ17"/>
      <c r="WQR17"/>
      <c r="WQS17"/>
      <c r="WQT17"/>
      <c r="WQU17"/>
      <c r="WQV17"/>
      <c r="WQW17"/>
      <c r="WQX17"/>
      <c r="WQY17"/>
      <c r="WQZ17"/>
      <c r="WRA17"/>
      <c r="WRB17"/>
      <c r="WRC17"/>
      <c r="WRD17"/>
      <c r="WRE17"/>
      <c r="WRF17"/>
      <c r="WRG17"/>
      <c r="WRH17"/>
      <c r="WRI17"/>
      <c r="WRJ17"/>
      <c r="WRK17"/>
      <c r="WRL17"/>
      <c r="WRM17"/>
      <c r="WRN17"/>
      <c r="WRO17"/>
      <c r="WRP17"/>
      <c r="WRQ17"/>
      <c r="WRR17"/>
      <c r="WRS17"/>
      <c r="WRT17"/>
      <c r="WRU17"/>
      <c r="WRV17"/>
      <c r="WRW17"/>
      <c r="WRX17"/>
      <c r="WRY17"/>
      <c r="WRZ17"/>
      <c r="WSA17"/>
      <c r="WSB17"/>
      <c r="WSC17"/>
      <c r="WSD17"/>
      <c r="WSE17"/>
      <c r="WSF17"/>
      <c r="WSG17"/>
      <c r="WSH17"/>
      <c r="WSI17"/>
      <c r="WSJ17"/>
      <c r="WSK17"/>
      <c r="WSL17"/>
      <c r="WSM17"/>
      <c r="WSN17"/>
      <c r="WSO17"/>
      <c r="WSP17"/>
      <c r="WSQ17"/>
      <c r="WSR17"/>
      <c r="WSS17"/>
      <c r="WST17"/>
      <c r="WSU17"/>
      <c r="WSV17"/>
      <c r="WSW17"/>
      <c r="WSX17"/>
      <c r="WSY17"/>
      <c r="WSZ17"/>
      <c r="WTA17"/>
      <c r="WTB17"/>
      <c r="WTC17"/>
      <c r="WTD17"/>
      <c r="WTE17"/>
      <c r="WTF17"/>
      <c r="WTG17"/>
      <c r="WTH17"/>
      <c r="WTI17"/>
      <c r="WTJ17"/>
      <c r="WTK17"/>
      <c r="WTL17"/>
      <c r="WTM17"/>
      <c r="WTN17"/>
      <c r="WTO17"/>
      <c r="WTP17"/>
      <c r="WTQ17"/>
      <c r="WTR17"/>
      <c r="WTS17"/>
      <c r="WTT17"/>
      <c r="WTU17"/>
      <c r="WTV17"/>
      <c r="WTW17"/>
      <c r="WTX17"/>
      <c r="WTY17"/>
      <c r="WTZ17"/>
      <c r="WUA17"/>
      <c r="WUB17"/>
      <c r="WUC17"/>
      <c r="WUD17"/>
      <c r="WUE17"/>
      <c r="WUF17"/>
      <c r="WUG17"/>
      <c r="WUH17"/>
      <c r="WUI17"/>
      <c r="WUJ17"/>
      <c r="WUK17"/>
      <c r="WUL17"/>
      <c r="WUM17"/>
      <c r="WUN17"/>
      <c r="WUO17"/>
      <c r="WUP17"/>
      <c r="WUQ17"/>
      <c r="WUR17"/>
      <c r="WUS17"/>
      <c r="WUT17"/>
      <c r="WUU17"/>
      <c r="WUV17"/>
      <c r="WUW17"/>
      <c r="WUX17"/>
      <c r="WUY17"/>
      <c r="WUZ17"/>
      <c r="WVA17"/>
      <c r="WVB17"/>
      <c r="WVC17"/>
      <c r="WVD17"/>
      <c r="WVE17"/>
      <c r="WVF17"/>
      <c r="WVG17"/>
      <c r="WVH17"/>
      <c r="WVI17"/>
      <c r="WVJ17"/>
      <c r="WVK17"/>
      <c r="WVL17"/>
      <c r="WVM17"/>
      <c r="WVN17"/>
      <c r="WVO17"/>
      <c r="WVP17"/>
      <c r="WVQ17"/>
      <c r="WVR17"/>
      <c r="WVS17"/>
      <c r="WVT17"/>
      <c r="WVU17"/>
      <c r="WVV17"/>
      <c r="WVW17"/>
      <c r="WVX17"/>
      <c r="WVY17"/>
      <c r="WVZ17"/>
      <c r="WWA17"/>
      <c r="WWB17"/>
      <c r="WWC17"/>
      <c r="WWD17"/>
      <c r="WWE17"/>
      <c r="WWF17"/>
      <c r="WWG17"/>
      <c r="WWH17"/>
      <c r="WWI17"/>
      <c r="WWJ17"/>
      <c r="WWK17"/>
      <c r="WWL17"/>
      <c r="WWM17"/>
      <c r="WWN17"/>
      <c r="WWO17"/>
      <c r="WWP17"/>
      <c r="WWQ17"/>
      <c r="WWR17"/>
      <c r="WWS17"/>
      <c r="WWT17"/>
      <c r="WWU17"/>
      <c r="WWV17"/>
      <c r="WWW17"/>
      <c r="WWX17"/>
      <c r="WWY17"/>
      <c r="WWZ17"/>
      <c r="WXA17"/>
      <c r="WXB17"/>
      <c r="WXC17"/>
      <c r="WXD17"/>
      <c r="WXE17"/>
      <c r="WXF17"/>
      <c r="WXG17"/>
      <c r="WXH17"/>
      <c r="WXI17"/>
      <c r="WXJ17"/>
      <c r="WXK17"/>
      <c r="WXL17"/>
      <c r="WXM17"/>
      <c r="WXN17"/>
      <c r="WXO17"/>
      <c r="WXP17"/>
      <c r="WXQ17"/>
      <c r="WXR17"/>
      <c r="WXS17"/>
      <c r="WXT17"/>
      <c r="WXU17"/>
      <c r="WXV17"/>
      <c r="WXW17"/>
      <c r="WXX17"/>
      <c r="WXY17"/>
      <c r="WXZ17"/>
      <c r="WYA17"/>
      <c r="WYB17"/>
      <c r="WYC17"/>
      <c r="WYD17"/>
      <c r="WYE17"/>
      <c r="WYF17"/>
      <c r="WYG17"/>
      <c r="WYH17"/>
      <c r="WYI17"/>
      <c r="WYJ17"/>
      <c r="WYK17"/>
      <c r="WYL17"/>
      <c r="WYM17"/>
      <c r="WYN17"/>
      <c r="WYO17"/>
      <c r="WYP17"/>
      <c r="WYQ17"/>
      <c r="WYR17"/>
      <c r="WYS17"/>
      <c r="WYT17"/>
      <c r="WYU17"/>
      <c r="WYV17"/>
      <c r="WYW17"/>
      <c r="WYX17"/>
      <c r="WYY17"/>
      <c r="WYZ17"/>
      <c r="WZA17"/>
      <c r="WZB17"/>
      <c r="WZC17"/>
      <c r="WZD17"/>
      <c r="WZE17"/>
      <c r="WZF17"/>
      <c r="WZG17"/>
      <c r="WZH17"/>
      <c r="WZI17"/>
      <c r="WZJ17"/>
      <c r="WZK17"/>
      <c r="WZL17"/>
      <c r="WZM17"/>
      <c r="WZN17"/>
      <c r="WZO17"/>
      <c r="WZP17"/>
      <c r="WZQ17"/>
      <c r="WZR17"/>
      <c r="WZS17"/>
      <c r="WZT17"/>
      <c r="WZU17"/>
      <c r="WZV17"/>
      <c r="WZW17"/>
      <c r="WZX17"/>
      <c r="WZY17"/>
      <c r="WZZ17"/>
      <c r="XAA17"/>
      <c r="XAB17"/>
      <c r="XAC17"/>
      <c r="XAD17"/>
      <c r="XAE17"/>
      <c r="XAF17"/>
      <c r="XAG17"/>
      <c r="XAH17"/>
      <c r="XAI17"/>
      <c r="XAJ17"/>
      <c r="XAK17"/>
      <c r="XAL17"/>
      <c r="XAM17"/>
      <c r="XAN17"/>
      <c r="XAO17"/>
      <c r="XAP17"/>
      <c r="XAQ17"/>
    </row>
    <row r="18" spans="1:16267" s="244" customFormat="1" x14ac:dyDescent="0.25">
      <c r="A18" s="241"/>
      <c r="B18" s="243"/>
      <c r="C18" s="242"/>
      <c r="D18" s="242"/>
      <c r="E18" s="242"/>
      <c r="F18" s="242"/>
      <c r="G18" s="242"/>
      <c r="H18" s="242"/>
      <c r="I18" s="242"/>
      <c r="J18" s="242"/>
      <c r="K18" s="242"/>
      <c r="L18" s="242"/>
      <c r="M18" s="242"/>
      <c r="N18" s="242"/>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c r="AMO18"/>
      <c r="AMP18"/>
      <c r="AMQ18"/>
      <c r="AMR18"/>
      <c r="AMS18"/>
      <c r="AMT18"/>
      <c r="AMU18"/>
      <c r="AMV18"/>
      <c r="AMW18"/>
      <c r="AMX18"/>
      <c r="AMY18"/>
      <c r="AMZ18"/>
      <c r="ANA18"/>
      <c r="ANB18"/>
      <c r="ANC18"/>
      <c r="AND18"/>
      <c r="ANE18"/>
      <c r="ANF18"/>
      <c r="ANG18"/>
      <c r="ANH18"/>
      <c r="ANI18"/>
      <c r="ANJ18"/>
      <c r="ANK18"/>
      <c r="ANL18"/>
      <c r="ANM18"/>
      <c r="ANN18"/>
      <c r="ANO18"/>
      <c r="ANP18"/>
      <c r="ANQ18"/>
      <c r="ANR18"/>
      <c r="ANS18"/>
      <c r="ANT18"/>
      <c r="ANU18"/>
      <c r="ANV18"/>
      <c r="ANW18"/>
      <c r="ANX18"/>
      <c r="ANY18"/>
      <c r="ANZ18"/>
      <c r="AOA18"/>
      <c r="AOB18"/>
      <c r="AOC18"/>
      <c r="AOD18"/>
      <c r="AOE18"/>
      <c r="AOF18"/>
      <c r="AOG18"/>
      <c r="AOH18"/>
      <c r="AOI18"/>
      <c r="AOJ18"/>
      <c r="AOK18"/>
      <c r="AOL18"/>
      <c r="AOM18"/>
      <c r="AON18"/>
      <c r="AOO18"/>
      <c r="AOP18"/>
      <c r="AOQ18"/>
      <c r="AOR18"/>
      <c r="AOS18"/>
      <c r="AOT18"/>
      <c r="AOU18"/>
      <c r="AOV18"/>
      <c r="AOW18"/>
      <c r="AOX18"/>
      <c r="AOY18"/>
      <c r="AOZ18"/>
      <c r="APA18"/>
      <c r="APB18"/>
      <c r="APC18"/>
      <c r="APD18"/>
      <c r="APE18"/>
      <c r="APF18"/>
      <c r="APG18"/>
      <c r="APH18"/>
      <c r="API18"/>
      <c r="APJ18"/>
      <c r="APK18"/>
      <c r="APL18"/>
      <c r="APM18"/>
      <c r="APN18"/>
      <c r="APO18"/>
      <c r="APP18"/>
      <c r="APQ18"/>
      <c r="APR18"/>
      <c r="APS18"/>
      <c r="APT18"/>
      <c r="APU18"/>
      <c r="APV18"/>
      <c r="APW18"/>
      <c r="APX18"/>
      <c r="APY18"/>
      <c r="APZ18"/>
      <c r="AQA18"/>
      <c r="AQB18"/>
      <c r="AQC18"/>
      <c r="AQD18"/>
      <c r="AQE18"/>
      <c r="AQF18"/>
      <c r="AQG18"/>
      <c r="AQH18"/>
      <c r="AQI18"/>
      <c r="AQJ18"/>
      <c r="AQK18"/>
      <c r="AQL18"/>
      <c r="AQM18"/>
      <c r="AQN18"/>
      <c r="AQO18"/>
      <c r="AQP18"/>
      <c r="AQQ18"/>
      <c r="AQR18"/>
      <c r="AQS18"/>
      <c r="AQT18"/>
      <c r="AQU18"/>
      <c r="AQV18"/>
      <c r="AQW18"/>
      <c r="AQX18"/>
      <c r="AQY18"/>
      <c r="AQZ18"/>
      <c r="ARA18"/>
      <c r="ARB18"/>
      <c r="ARC18"/>
      <c r="ARD18"/>
      <c r="ARE18"/>
      <c r="ARF18"/>
      <c r="ARG18"/>
      <c r="ARH18"/>
      <c r="ARI18"/>
      <c r="ARJ18"/>
      <c r="ARK18"/>
      <c r="ARL18"/>
      <c r="ARM18"/>
      <c r="ARN18"/>
      <c r="ARO18"/>
      <c r="ARP18"/>
      <c r="ARQ18"/>
      <c r="ARR18"/>
      <c r="ARS18"/>
      <c r="ART18"/>
      <c r="ARU18"/>
      <c r="ARV18"/>
      <c r="ARW18"/>
      <c r="ARX18"/>
      <c r="ARY18"/>
      <c r="ARZ18"/>
      <c r="ASA18"/>
      <c r="ASB18"/>
      <c r="ASC18"/>
      <c r="ASD18"/>
      <c r="ASE18"/>
      <c r="ASF18"/>
      <c r="ASG18"/>
      <c r="ASH18"/>
      <c r="ASI18"/>
      <c r="ASJ18"/>
      <c r="ASK18"/>
      <c r="ASL18"/>
      <c r="ASM18"/>
      <c r="ASN18"/>
      <c r="ASO18"/>
      <c r="ASP18"/>
      <c r="ASQ18"/>
      <c r="ASR18"/>
      <c r="ASS18"/>
      <c r="AST18"/>
      <c r="ASU18"/>
      <c r="ASV18"/>
      <c r="ASW18"/>
      <c r="ASX18"/>
      <c r="ASY18"/>
      <c r="ASZ18"/>
      <c r="ATA18"/>
      <c r="ATB18"/>
      <c r="ATC18"/>
      <c r="ATD18"/>
      <c r="ATE18"/>
      <c r="ATF18"/>
      <c r="ATG18"/>
      <c r="ATH18"/>
      <c r="ATI18"/>
      <c r="ATJ18"/>
      <c r="ATK18"/>
      <c r="ATL18"/>
      <c r="ATM18"/>
      <c r="ATN18"/>
      <c r="ATO18"/>
      <c r="ATP18"/>
      <c r="ATQ18"/>
      <c r="ATR18"/>
      <c r="ATS18"/>
      <c r="ATT18"/>
      <c r="ATU18"/>
      <c r="ATV18"/>
      <c r="ATW18"/>
      <c r="ATX18"/>
      <c r="ATY18"/>
      <c r="ATZ18"/>
      <c r="AUA18"/>
      <c r="AUB18"/>
      <c r="AUC18"/>
      <c r="AUD18"/>
      <c r="AUE18"/>
      <c r="AUF18"/>
      <c r="AUG18"/>
      <c r="AUH18"/>
      <c r="AUI18"/>
      <c r="AUJ18"/>
      <c r="AUK18"/>
      <c r="AUL18"/>
      <c r="AUM18"/>
      <c r="AUN18"/>
      <c r="AUO18"/>
      <c r="AUP18"/>
      <c r="AUQ18"/>
      <c r="AUR18"/>
      <c r="AUS18"/>
      <c r="AUT18"/>
      <c r="AUU18"/>
      <c r="AUV18"/>
      <c r="AUW18"/>
      <c r="AUX18"/>
      <c r="AUY18"/>
      <c r="AUZ18"/>
      <c r="AVA18"/>
      <c r="AVB18"/>
      <c r="AVC18"/>
      <c r="AVD18"/>
      <c r="AVE18"/>
      <c r="AVF18"/>
      <c r="AVG18"/>
      <c r="AVH18"/>
      <c r="AVI18"/>
      <c r="AVJ18"/>
      <c r="AVK18"/>
      <c r="AVL18"/>
      <c r="AVM18"/>
      <c r="AVN18"/>
      <c r="AVO18"/>
      <c r="AVP18"/>
      <c r="AVQ18"/>
      <c r="AVR18"/>
      <c r="AVS18"/>
      <c r="AVT18"/>
      <c r="AVU18"/>
      <c r="AVV18"/>
      <c r="AVW18"/>
      <c r="AVX18"/>
      <c r="AVY18"/>
      <c r="AVZ18"/>
      <c r="AWA18"/>
      <c r="AWB18"/>
      <c r="AWC18"/>
      <c r="AWD18"/>
      <c r="AWE18"/>
      <c r="AWF18"/>
      <c r="AWG18"/>
      <c r="AWH18"/>
      <c r="AWI18"/>
      <c r="AWJ18"/>
      <c r="AWK18"/>
      <c r="AWL18"/>
      <c r="AWM18"/>
      <c r="AWN18"/>
      <c r="AWO18"/>
      <c r="AWP18"/>
      <c r="AWQ18"/>
      <c r="AWR18"/>
      <c r="AWS18"/>
      <c r="AWT18"/>
      <c r="AWU18"/>
      <c r="AWV18"/>
      <c r="AWW18"/>
      <c r="AWX18"/>
      <c r="AWY18"/>
      <c r="AWZ18"/>
      <c r="AXA18"/>
      <c r="AXB18"/>
      <c r="AXC18"/>
      <c r="AXD18"/>
      <c r="AXE18"/>
      <c r="AXF18"/>
      <c r="AXG18"/>
      <c r="AXH18"/>
      <c r="AXI18"/>
      <c r="AXJ18"/>
      <c r="AXK18"/>
      <c r="AXL18"/>
      <c r="AXM18"/>
      <c r="AXN18"/>
      <c r="AXO18"/>
      <c r="AXP18"/>
      <c r="AXQ18"/>
      <c r="AXR18"/>
      <c r="AXS18"/>
      <c r="AXT18"/>
      <c r="AXU18"/>
      <c r="AXV18"/>
      <c r="AXW18"/>
      <c r="AXX18"/>
      <c r="AXY18"/>
      <c r="AXZ18"/>
      <c r="AYA18"/>
      <c r="AYB18"/>
      <c r="AYC18"/>
      <c r="AYD18"/>
      <c r="AYE18"/>
      <c r="AYF18"/>
      <c r="AYG18"/>
      <c r="AYH18"/>
      <c r="AYI18"/>
      <c r="AYJ18"/>
      <c r="AYK18"/>
      <c r="AYL18"/>
      <c r="AYM18"/>
      <c r="AYN18"/>
      <c r="AYO18"/>
      <c r="AYP18"/>
      <c r="AYQ18"/>
      <c r="AYR18"/>
      <c r="AYS18"/>
      <c r="AYT18"/>
      <c r="AYU18"/>
      <c r="AYV18"/>
      <c r="AYW18"/>
      <c r="AYX18"/>
      <c r="AYY18"/>
      <c r="AYZ18"/>
      <c r="AZA18"/>
      <c r="AZB18"/>
      <c r="AZC18"/>
      <c r="AZD18"/>
      <c r="AZE18"/>
      <c r="AZF18"/>
      <c r="AZG18"/>
      <c r="AZH18"/>
      <c r="AZI18"/>
      <c r="AZJ18"/>
      <c r="AZK18"/>
      <c r="AZL18"/>
      <c r="AZM18"/>
      <c r="AZN18"/>
      <c r="AZO18"/>
      <c r="AZP18"/>
      <c r="AZQ18"/>
      <c r="AZR18"/>
      <c r="AZS18"/>
      <c r="AZT18"/>
      <c r="AZU18"/>
      <c r="AZV18"/>
      <c r="AZW18"/>
      <c r="AZX18"/>
      <c r="AZY18"/>
      <c r="AZZ18"/>
      <c r="BAA18"/>
      <c r="BAB18"/>
      <c r="BAC18"/>
      <c r="BAD18"/>
      <c r="BAE18"/>
      <c r="BAF18"/>
      <c r="BAG18"/>
      <c r="BAH18"/>
      <c r="BAI18"/>
      <c r="BAJ18"/>
      <c r="BAK18"/>
      <c r="BAL18"/>
      <c r="BAM18"/>
      <c r="BAN18"/>
      <c r="BAO18"/>
      <c r="BAP18"/>
      <c r="BAQ18"/>
      <c r="BAR18"/>
      <c r="BAS18"/>
      <c r="BAT18"/>
      <c r="BAU18"/>
      <c r="BAV18"/>
      <c r="BAW18"/>
      <c r="BAX18"/>
      <c r="BAY18"/>
      <c r="BAZ18"/>
      <c r="BBA18"/>
      <c r="BBB18"/>
      <c r="BBC18"/>
      <c r="BBD18"/>
      <c r="BBE18"/>
      <c r="BBF18"/>
      <c r="BBG18"/>
      <c r="BBH18"/>
      <c r="BBI18"/>
      <c r="BBJ18"/>
      <c r="BBK18"/>
      <c r="BBL18"/>
      <c r="BBM18"/>
      <c r="BBN18"/>
      <c r="BBO18"/>
      <c r="BBP18"/>
      <c r="BBQ18"/>
      <c r="BBR18"/>
      <c r="BBS18"/>
      <c r="BBT18"/>
      <c r="BBU18"/>
      <c r="BBV18"/>
      <c r="BBW18"/>
      <c r="BBX18"/>
      <c r="BBY18"/>
      <c r="BBZ18"/>
      <c r="BCA18"/>
      <c r="BCB18"/>
      <c r="BCC18"/>
      <c r="BCD18"/>
      <c r="BCE18"/>
      <c r="BCF18"/>
      <c r="BCG18"/>
      <c r="BCH18"/>
      <c r="BCI18"/>
      <c r="BCJ18"/>
      <c r="BCK18"/>
      <c r="BCL18"/>
      <c r="BCM18"/>
      <c r="BCN18"/>
      <c r="BCO18"/>
      <c r="BCP18"/>
      <c r="BCQ18"/>
      <c r="BCR18"/>
      <c r="BCS18"/>
      <c r="BCT18"/>
      <c r="BCU18"/>
      <c r="BCV18"/>
      <c r="BCW18"/>
      <c r="BCX18"/>
      <c r="BCY18"/>
      <c r="BCZ18"/>
      <c r="BDA18"/>
      <c r="BDB18"/>
      <c r="BDC18"/>
      <c r="BDD18"/>
      <c r="BDE18"/>
      <c r="BDF18"/>
      <c r="BDG18"/>
      <c r="BDH18"/>
      <c r="BDI18"/>
      <c r="BDJ18"/>
      <c r="BDK18"/>
      <c r="BDL18"/>
      <c r="BDM18"/>
      <c r="BDN18"/>
      <c r="BDO18"/>
      <c r="BDP18"/>
      <c r="BDQ18"/>
      <c r="BDR18"/>
      <c r="BDS18"/>
      <c r="BDT18"/>
      <c r="BDU18"/>
      <c r="BDV18"/>
      <c r="BDW18"/>
      <c r="BDX18"/>
      <c r="BDY18"/>
      <c r="BDZ18"/>
      <c r="BEA18"/>
      <c r="BEB18"/>
      <c r="BEC18"/>
      <c r="BED18"/>
      <c r="BEE18"/>
      <c r="BEF18"/>
      <c r="BEG18"/>
      <c r="BEH18"/>
      <c r="BEI18"/>
      <c r="BEJ18"/>
      <c r="BEK18"/>
      <c r="BEL18"/>
      <c r="BEM18"/>
      <c r="BEN18"/>
      <c r="BEO18"/>
      <c r="BEP18"/>
      <c r="BEQ18"/>
      <c r="BER18"/>
      <c r="BES18"/>
      <c r="BET18"/>
      <c r="BEU18"/>
      <c r="BEV18"/>
      <c r="BEW18"/>
      <c r="BEX18"/>
      <c r="BEY18"/>
      <c r="BEZ18"/>
      <c r="BFA18"/>
      <c r="BFB18"/>
      <c r="BFC18"/>
      <c r="BFD18"/>
      <c r="BFE18"/>
      <c r="BFF18"/>
      <c r="BFG18"/>
      <c r="BFH18"/>
      <c r="BFI18"/>
      <c r="BFJ18"/>
      <c r="BFK18"/>
      <c r="BFL18"/>
      <c r="BFM18"/>
      <c r="BFN18"/>
      <c r="BFO18"/>
      <c r="BFP18"/>
      <c r="BFQ18"/>
      <c r="BFR18"/>
      <c r="BFS18"/>
      <c r="BFT18"/>
      <c r="BFU18"/>
      <c r="BFV18"/>
      <c r="BFW18"/>
      <c r="BFX18"/>
      <c r="BFY18"/>
      <c r="BFZ18"/>
      <c r="BGA18"/>
      <c r="BGB18"/>
      <c r="BGC18"/>
      <c r="BGD18"/>
      <c r="BGE18"/>
      <c r="BGF18"/>
      <c r="BGG18"/>
      <c r="BGH18"/>
      <c r="BGI18"/>
      <c r="BGJ18"/>
      <c r="BGK18"/>
      <c r="BGL18"/>
      <c r="BGM18"/>
      <c r="BGN18"/>
      <c r="BGO18"/>
      <c r="BGP18"/>
      <c r="BGQ18"/>
      <c r="BGR18"/>
      <c r="BGS18"/>
      <c r="BGT18"/>
      <c r="BGU18"/>
      <c r="BGV18"/>
      <c r="BGW18"/>
      <c r="BGX18"/>
      <c r="BGY18"/>
      <c r="BGZ18"/>
      <c r="BHA18"/>
      <c r="BHB18"/>
      <c r="BHC18"/>
      <c r="BHD18"/>
      <c r="BHE18"/>
      <c r="BHF18"/>
      <c r="BHG18"/>
      <c r="BHH18"/>
      <c r="BHI18"/>
      <c r="BHJ18"/>
      <c r="BHK18"/>
      <c r="BHL18"/>
      <c r="BHM18"/>
      <c r="BHN18"/>
      <c r="BHO18"/>
      <c r="BHP18"/>
      <c r="BHQ18"/>
      <c r="BHR18"/>
      <c r="BHS18"/>
      <c r="BHT18"/>
      <c r="BHU18"/>
      <c r="BHV18"/>
      <c r="BHW18"/>
      <c r="BHX18"/>
      <c r="BHY18"/>
      <c r="BHZ18"/>
      <c r="BIA18"/>
      <c r="BIB18"/>
      <c r="BIC18"/>
      <c r="BID18"/>
      <c r="BIE18"/>
      <c r="BIF18"/>
      <c r="BIG18"/>
      <c r="BIH18"/>
      <c r="BII18"/>
      <c r="BIJ18"/>
      <c r="BIK18"/>
      <c r="BIL18"/>
      <c r="BIM18"/>
      <c r="BIN18"/>
      <c r="BIO18"/>
      <c r="BIP18"/>
      <c r="BIQ18"/>
      <c r="BIR18"/>
      <c r="BIS18"/>
      <c r="BIT18"/>
      <c r="BIU18"/>
      <c r="BIV18"/>
      <c r="BIW18"/>
      <c r="BIX18"/>
      <c r="BIY18"/>
      <c r="BIZ18"/>
      <c r="BJA18"/>
      <c r="BJB18"/>
      <c r="BJC18"/>
      <c r="BJD18"/>
      <c r="BJE18"/>
      <c r="BJF18"/>
      <c r="BJG18"/>
      <c r="BJH18"/>
      <c r="BJI18"/>
      <c r="BJJ18"/>
      <c r="BJK18"/>
      <c r="BJL18"/>
      <c r="BJM18"/>
      <c r="BJN18"/>
      <c r="BJO18"/>
      <c r="BJP18"/>
      <c r="BJQ18"/>
      <c r="BJR18"/>
      <c r="BJS18"/>
      <c r="BJT18"/>
      <c r="BJU18"/>
      <c r="BJV18"/>
      <c r="BJW18"/>
      <c r="BJX18"/>
      <c r="BJY18"/>
      <c r="BJZ18"/>
      <c r="BKA18"/>
      <c r="BKB18"/>
      <c r="BKC18"/>
      <c r="BKD18"/>
      <c r="BKE18"/>
      <c r="BKF18"/>
      <c r="BKG18"/>
      <c r="BKH18"/>
      <c r="BKI18"/>
      <c r="BKJ18"/>
      <c r="BKK18"/>
      <c r="BKL18"/>
      <c r="BKM18"/>
      <c r="BKN18"/>
      <c r="BKO18"/>
      <c r="BKP18"/>
      <c r="BKQ18"/>
      <c r="BKR18"/>
      <c r="BKS18"/>
      <c r="BKT18"/>
      <c r="BKU18"/>
      <c r="BKV18"/>
      <c r="BKW18"/>
      <c r="BKX18"/>
      <c r="BKY18"/>
      <c r="BKZ18"/>
      <c r="BLA18"/>
      <c r="BLB18"/>
      <c r="BLC18"/>
      <c r="BLD18"/>
      <c r="BLE18"/>
      <c r="BLF18"/>
      <c r="BLG18"/>
      <c r="BLH18"/>
      <c r="BLI18"/>
      <c r="BLJ18"/>
      <c r="BLK18"/>
      <c r="BLL18"/>
      <c r="BLM18"/>
      <c r="BLN18"/>
      <c r="BLO18"/>
      <c r="BLP18"/>
      <c r="BLQ18"/>
      <c r="BLR18"/>
      <c r="BLS18"/>
      <c r="BLT18"/>
      <c r="BLU18"/>
      <c r="BLV18"/>
      <c r="BLW18"/>
      <c r="BLX18"/>
      <c r="BLY18"/>
      <c r="BLZ18"/>
      <c r="BMA18"/>
      <c r="BMB18"/>
      <c r="BMC18"/>
      <c r="BMD18"/>
      <c r="BME18"/>
      <c r="BMF18"/>
      <c r="BMG18"/>
      <c r="BMH18"/>
      <c r="BMI18"/>
      <c r="BMJ18"/>
      <c r="BMK18"/>
      <c r="BML18"/>
      <c r="BMM18"/>
      <c r="BMN18"/>
      <c r="BMO18"/>
      <c r="BMP18"/>
      <c r="BMQ18"/>
      <c r="BMR18"/>
      <c r="BMS18"/>
      <c r="BMT18"/>
      <c r="BMU18"/>
      <c r="BMV18"/>
      <c r="BMW18"/>
      <c r="BMX18"/>
      <c r="BMY18"/>
      <c r="BMZ18"/>
      <c r="BNA18"/>
      <c r="BNB18"/>
      <c r="BNC18"/>
      <c r="BND18"/>
      <c r="BNE18"/>
      <c r="BNF18"/>
      <c r="BNG18"/>
      <c r="BNH18"/>
      <c r="BNI18"/>
      <c r="BNJ18"/>
      <c r="BNK18"/>
      <c r="BNL18"/>
      <c r="BNM18"/>
      <c r="BNN18"/>
      <c r="BNO18"/>
      <c r="BNP18"/>
      <c r="BNQ18"/>
      <c r="BNR18"/>
      <c r="BNS18"/>
      <c r="BNT18"/>
      <c r="BNU18"/>
      <c r="BNV18"/>
      <c r="BNW18"/>
      <c r="BNX18"/>
      <c r="BNY18"/>
      <c r="BNZ18"/>
      <c r="BOA18"/>
      <c r="BOB18"/>
      <c r="BOC18"/>
      <c r="BOD18"/>
      <c r="BOE18"/>
      <c r="BOF18"/>
      <c r="BOG18"/>
      <c r="BOH18"/>
      <c r="BOI18"/>
      <c r="BOJ18"/>
      <c r="BOK18"/>
      <c r="BOL18"/>
      <c r="BOM18"/>
      <c r="BON18"/>
      <c r="BOO18"/>
      <c r="BOP18"/>
      <c r="BOQ18"/>
      <c r="BOR18"/>
      <c r="BOS18"/>
      <c r="BOT18"/>
      <c r="BOU18"/>
      <c r="BOV18"/>
      <c r="BOW18"/>
      <c r="BOX18"/>
      <c r="BOY18"/>
      <c r="BOZ18"/>
      <c r="BPA18"/>
      <c r="BPB18"/>
      <c r="BPC18"/>
      <c r="BPD18"/>
      <c r="BPE18"/>
      <c r="BPF18"/>
      <c r="BPG18"/>
      <c r="BPH18"/>
      <c r="BPI18"/>
      <c r="BPJ18"/>
      <c r="BPK18"/>
      <c r="BPL18"/>
      <c r="BPM18"/>
      <c r="BPN18"/>
      <c r="BPO18"/>
      <c r="BPP18"/>
      <c r="BPQ18"/>
      <c r="BPR18"/>
      <c r="BPS18"/>
      <c r="BPT18"/>
      <c r="BPU18"/>
      <c r="BPV18"/>
      <c r="BPW18"/>
      <c r="BPX18"/>
      <c r="BPY18"/>
      <c r="BPZ18"/>
      <c r="BQA18"/>
      <c r="BQB18"/>
      <c r="BQC18"/>
      <c r="BQD18"/>
      <c r="BQE18"/>
      <c r="BQF18"/>
      <c r="BQG18"/>
      <c r="BQH18"/>
      <c r="BQI18"/>
      <c r="BQJ18"/>
      <c r="BQK18"/>
      <c r="BQL18"/>
      <c r="BQM18"/>
      <c r="BQN18"/>
      <c r="BQO18"/>
      <c r="BQP18"/>
      <c r="BQQ18"/>
      <c r="BQR18"/>
      <c r="BQS18"/>
      <c r="BQT18"/>
      <c r="BQU18"/>
      <c r="BQV18"/>
      <c r="BQW18"/>
      <c r="BQX18"/>
      <c r="BQY18"/>
      <c r="BQZ18"/>
      <c r="BRA18"/>
      <c r="BRB18"/>
      <c r="BRC18"/>
      <c r="BRD18"/>
      <c r="BRE18"/>
      <c r="BRF18"/>
      <c r="BRG18"/>
      <c r="BRH18"/>
      <c r="BRI18"/>
      <c r="BRJ18"/>
      <c r="BRK18"/>
      <c r="BRL18"/>
      <c r="BRM18"/>
      <c r="BRN18"/>
      <c r="BRO18"/>
      <c r="BRP18"/>
      <c r="BRQ18"/>
      <c r="BRR18"/>
      <c r="BRS18"/>
      <c r="BRT18"/>
      <c r="BRU18"/>
      <c r="BRV18"/>
      <c r="BRW18"/>
      <c r="BRX18"/>
      <c r="BRY18"/>
      <c r="BRZ18"/>
      <c r="BSA18"/>
      <c r="BSB18"/>
      <c r="BSC18"/>
      <c r="BSD18"/>
      <c r="BSE18"/>
      <c r="BSF18"/>
      <c r="BSG18"/>
      <c r="BSH18"/>
      <c r="BSI18"/>
      <c r="BSJ18"/>
      <c r="BSK18"/>
      <c r="BSL18"/>
      <c r="BSM18"/>
      <c r="BSN18"/>
      <c r="BSO18"/>
      <c r="BSP18"/>
      <c r="BSQ18"/>
      <c r="BSR18"/>
      <c r="BSS18"/>
      <c r="BST18"/>
      <c r="BSU18"/>
      <c r="BSV18"/>
      <c r="BSW18"/>
      <c r="BSX18"/>
      <c r="BSY18"/>
      <c r="BSZ18"/>
      <c r="BTA18"/>
      <c r="BTB18"/>
      <c r="BTC18"/>
      <c r="BTD18"/>
      <c r="BTE18"/>
      <c r="BTF18"/>
      <c r="BTG18"/>
      <c r="BTH18"/>
      <c r="BTI18"/>
      <c r="BTJ18"/>
      <c r="BTK18"/>
      <c r="BTL18"/>
      <c r="BTM18"/>
      <c r="BTN18"/>
      <c r="BTO18"/>
      <c r="BTP18"/>
      <c r="BTQ18"/>
      <c r="BTR18"/>
      <c r="BTS18"/>
      <c r="BTT18"/>
      <c r="BTU18"/>
      <c r="BTV18"/>
      <c r="BTW18"/>
      <c r="BTX18"/>
      <c r="BTY18"/>
      <c r="BTZ18"/>
      <c r="BUA18"/>
      <c r="BUB18"/>
      <c r="BUC18"/>
      <c r="BUD18"/>
      <c r="BUE18"/>
      <c r="BUF18"/>
      <c r="BUG18"/>
      <c r="BUH18"/>
      <c r="BUI18"/>
      <c r="BUJ18"/>
      <c r="BUK18"/>
      <c r="BUL18"/>
      <c r="BUM18"/>
      <c r="BUN18"/>
      <c r="BUO18"/>
      <c r="BUP18"/>
      <c r="BUQ18"/>
      <c r="BUR18"/>
      <c r="BUS18"/>
      <c r="BUT18"/>
      <c r="BUU18"/>
      <c r="BUV18"/>
      <c r="BUW18"/>
      <c r="BUX18"/>
      <c r="BUY18"/>
      <c r="BUZ18"/>
      <c r="BVA18"/>
      <c r="BVB18"/>
      <c r="BVC18"/>
      <c r="BVD18"/>
      <c r="BVE18"/>
      <c r="BVF18"/>
      <c r="BVG18"/>
      <c r="BVH18"/>
      <c r="BVI18"/>
      <c r="BVJ18"/>
      <c r="BVK18"/>
      <c r="BVL18"/>
      <c r="BVM18"/>
      <c r="BVN18"/>
      <c r="BVO18"/>
      <c r="BVP18"/>
      <c r="BVQ18"/>
      <c r="BVR18"/>
      <c r="BVS18"/>
      <c r="BVT18"/>
      <c r="BVU18"/>
      <c r="BVV18"/>
      <c r="BVW18"/>
      <c r="BVX18"/>
      <c r="BVY18"/>
      <c r="BVZ18"/>
      <c r="BWA18"/>
      <c r="BWB18"/>
      <c r="BWC18"/>
      <c r="BWD18"/>
      <c r="BWE18"/>
      <c r="BWF18"/>
      <c r="BWG18"/>
      <c r="BWH18"/>
      <c r="BWI18"/>
      <c r="BWJ18"/>
      <c r="BWK18"/>
      <c r="BWL18"/>
      <c r="BWM18"/>
      <c r="BWN18"/>
      <c r="BWO18"/>
      <c r="BWP18"/>
      <c r="BWQ18"/>
      <c r="BWR18"/>
      <c r="BWS18"/>
      <c r="BWT18"/>
      <c r="BWU18"/>
      <c r="BWV18"/>
      <c r="BWW18"/>
      <c r="BWX18"/>
      <c r="BWY18"/>
      <c r="BWZ18"/>
      <c r="BXA18"/>
      <c r="BXB18"/>
      <c r="BXC18"/>
      <c r="BXD18"/>
      <c r="BXE18"/>
      <c r="BXF18"/>
      <c r="BXG18"/>
      <c r="BXH18"/>
      <c r="BXI18"/>
      <c r="BXJ18"/>
      <c r="BXK18"/>
      <c r="BXL18"/>
      <c r="BXM18"/>
      <c r="BXN18"/>
      <c r="BXO18"/>
      <c r="BXP18"/>
      <c r="BXQ18"/>
      <c r="BXR18"/>
      <c r="BXS18"/>
      <c r="BXT18"/>
      <c r="BXU18"/>
      <c r="BXV18"/>
      <c r="BXW18"/>
      <c r="BXX18"/>
      <c r="BXY18"/>
      <c r="BXZ18"/>
      <c r="BYA18"/>
      <c r="BYB18"/>
      <c r="BYC18"/>
      <c r="BYD18"/>
      <c r="BYE18"/>
      <c r="BYF18"/>
      <c r="BYG18"/>
      <c r="BYH18"/>
      <c r="BYI18"/>
      <c r="BYJ18"/>
      <c r="BYK18"/>
      <c r="BYL18"/>
      <c r="BYM18"/>
      <c r="BYN18"/>
      <c r="BYO18"/>
      <c r="BYP18"/>
      <c r="BYQ18"/>
      <c r="BYR18"/>
      <c r="BYS18"/>
      <c r="BYT18"/>
      <c r="BYU18"/>
      <c r="BYV18"/>
      <c r="BYW18"/>
      <c r="BYX18"/>
      <c r="BYY18"/>
      <c r="BYZ18"/>
      <c r="BZA18"/>
      <c r="BZB18"/>
      <c r="BZC18"/>
      <c r="BZD18"/>
      <c r="BZE18"/>
      <c r="BZF18"/>
      <c r="BZG18"/>
      <c r="BZH18"/>
      <c r="BZI18"/>
      <c r="BZJ18"/>
      <c r="BZK18"/>
      <c r="BZL18"/>
      <c r="BZM18"/>
      <c r="BZN18"/>
      <c r="BZO18"/>
      <c r="BZP18"/>
      <c r="BZQ18"/>
      <c r="BZR18"/>
      <c r="BZS18"/>
      <c r="BZT18"/>
      <c r="BZU18"/>
      <c r="BZV18"/>
      <c r="BZW18"/>
      <c r="BZX18"/>
      <c r="BZY18"/>
      <c r="BZZ18"/>
      <c r="CAA18"/>
      <c r="CAB18"/>
      <c r="CAC18"/>
      <c r="CAD18"/>
      <c r="CAE18"/>
      <c r="CAF18"/>
      <c r="CAG18"/>
      <c r="CAH18"/>
      <c r="CAI18"/>
      <c r="CAJ18"/>
      <c r="CAK18"/>
      <c r="CAL18"/>
      <c r="CAM18"/>
      <c r="CAN18"/>
      <c r="CAO18"/>
      <c r="CAP18"/>
      <c r="CAQ18"/>
      <c r="CAR18"/>
      <c r="CAS18"/>
      <c r="CAT18"/>
      <c r="CAU18"/>
      <c r="CAV18"/>
      <c r="CAW18"/>
      <c r="CAX18"/>
      <c r="CAY18"/>
      <c r="CAZ18"/>
      <c r="CBA18"/>
      <c r="CBB18"/>
      <c r="CBC18"/>
      <c r="CBD18"/>
      <c r="CBE18"/>
      <c r="CBF18"/>
      <c r="CBG18"/>
      <c r="CBH18"/>
      <c r="CBI18"/>
      <c r="CBJ18"/>
      <c r="CBK18"/>
      <c r="CBL18"/>
      <c r="CBM18"/>
      <c r="CBN18"/>
      <c r="CBO18"/>
      <c r="CBP18"/>
      <c r="CBQ18"/>
      <c r="CBR18"/>
      <c r="CBS18"/>
      <c r="CBT18"/>
      <c r="CBU18"/>
      <c r="CBV18"/>
      <c r="CBW18"/>
      <c r="CBX18"/>
      <c r="CBY18"/>
      <c r="CBZ18"/>
      <c r="CCA18"/>
      <c r="CCB18"/>
      <c r="CCC18"/>
      <c r="CCD18"/>
      <c r="CCE18"/>
      <c r="CCF18"/>
      <c r="CCG18"/>
      <c r="CCH18"/>
      <c r="CCI18"/>
      <c r="CCJ18"/>
      <c r="CCK18"/>
      <c r="CCL18"/>
      <c r="CCM18"/>
      <c r="CCN18"/>
      <c r="CCO18"/>
      <c r="CCP18"/>
      <c r="CCQ18"/>
      <c r="CCR18"/>
      <c r="CCS18"/>
      <c r="CCT18"/>
      <c r="CCU18"/>
      <c r="CCV18"/>
      <c r="CCW18"/>
      <c r="CCX18"/>
      <c r="CCY18"/>
      <c r="CCZ18"/>
      <c r="CDA18"/>
      <c r="CDB18"/>
      <c r="CDC18"/>
      <c r="CDD18"/>
      <c r="CDE18"/>
      <c r="CDF18"/>
      <c r="CDG18"/>
      <c r="CDH18"/>
      <c r="CDI18"/>
      <c r="CDJ18"/>
      <c r="CDK18"/>
      <c r="CDL18"/>
      <c r="CDM18"/>
      <c r="CDN18"/>
      <c r="CDO18"/>
      <c r="CDP18"/>
      <c r="CDQ18"/>
      <c r="CDR18"/>
      <c r="CDS18"/>
      <c r="CDT18"/>
      <c r="CDU18"/>
      <c r="CDV18"/>
      <c r="CDW18"/>
      <c r="CDX18"/>
      <c r="CDY18"/>
      <c r="CDZ18"/>
      <c r="CEA18"/>
      <c r="CEB18"/>
      <c r="CEC18"/>
      <c r="CED18"/>
      <c r="CEE18"/>
      <c r="CEF18"/>
      <c r="CEG18"/>
      <c r="CEH18"/>
      <c r="CEI18"/>
      <c r="CEJ18"/>
      <c r="CEK18"/>
      <c r="CEL18"/>
      <c r="CEM18"/>
      <c r="CEN18"/>
      <c r="CEO18"/>
      <c r="CEP18"/>
      <c r="CEQ18"/>
      <c r="CER18"/>
      <c r="CES18"/>
      <c r="CET18"/>
      <c r="CEU18"/>
      <c r="CEV18"/>
      <c r="CEW18"/>
      <c r="CEX18"/>
      <c r="CEY18"/>
      <c r="CEZ18"/>
      <c r="CFA18"/>
      <c r="CFB18"/>
      <c r="CFC18"/>
      <c r="CFD18"/>
      <c r="CFE18"/>
      <c r="CFF18"/>
      <c r="CFG18"/>
      <c r="CFH18"/>
      <c r="CFI18"/>
      <c r="CFJ18"/>
      <c r="CFK18"/>
      <c r="CFL18"/>
      <c r="CFM18"/>
      <c r="CFN18"/>
      <c r="CFO18"/>
      <c r="CFP18"/>
      <c r="CFQ18"/>
      <c r="CFR18"/>
      <c r="CFS18"/>
      <c r="CFT18"/>
      <c r="CFU18"/>
      <c r="CFV18"/>
      <c r="CFW18"/>
      <c r="CFX18"/>
      <c r="CFY18"/>
      <c r="CFZ18"/>
      <c r="CGA18"/>
      <c r="CGB18"/>
      <c r="CGC18"/>
      <c r="CGD18"/>
      <c r="CGE18"/>
      <c r="CGF18"/>
      <c r="CGG18"/>
      <c r="CGH18"/>
      <c r="CGI18"/>
      <c r="CGJ18"/>
      <c r="CGK18"/>
      <c r="CGL18"/>
      <c r="CGM18"/>
      <c r="CGN18"/>
      <c r="CGO18"/>
      <c r="CGP18"/>
      <c r="CGQ18"/>
      <c r="CGR18"/>
      <c r="CGS18"/>
      <c r="CGT18"/>
      <c r="CGU18"/>
      <c r="CGV18"/>
      <c r="CGW18"/>
      <c r="CGX18"/>
      <c r="CGY18"/>
      <c r="CGZ18"/>
      <c r="CHA18"/>
      <c r="CHB18"/>
      <c r="CHC18"/>
      <c r="CHD18"/>
      <c r="CHE18"/>
      <c r="CHF18"/>
      <c r="CHG18"/>
      <c r="CHH18"/>
      <c r="CHI18"/>
      <c r="CHJ18"/>
      <c r="CHK18"/>
      <c r="CHL18"/>
      <c r="CHM18"/>
      <c r="CHN18"/>
      <c r="CHO18"/>
      <c r="CHP18"/>
      <c r="CHQ18"/>
      <c r="CHR18"/>
      <c r="CHS18"/>
      <c r="CHT18"/>
      <c r="CHU18"/>
      <c r="CHV18"/>
      <c r="CHW18"/>
      <c r="CHX18"/>
      <c r="CHY18"/>
      <c r="CHZ18"/>
      <c r="CIA18"/>
      <c r="CIB18"/>
      <c r="CIC18"/>
      <c r="CID18"/>
      <c r="CIE18"/>
      <c r="CIF18"/>
      <c r="CIG18"/>
      <c r="CIH18"/>
      <c r="CII18"/>
      <c r="CIJ18"/>
      <c r="CIK18"/>
      <c r="CIL18"/>
      <c r="CIM18"/>
      <c r="CIN18"/>
      <c r="CIO18"/>
      <c r="CIP18"/>
      <c r="CIQ18"/>
      <c r="CIR18"/>
      <c r="CIS18"/>
      <c r="CIT18"/>
      <c r="CIU18"/>
      <c r="CIV18"/>
      <c r="CIW18"/>
      <c r="CIX18"/>
      <c r="CIY18"/>
      <c r="CIZ18"/>
      <c r="CJA18"/>
      <c r="CJB18"/>
      <c r="CJC18"/>
      <c r="CJD18"/>
      <c r="CJE18"/>
      <c r="CJF18"/>
      <c r="CJG18"/>
      <c r="CJH18"/>
      <c r="CJI18"/>
      <c r="CJJ18"/>
      <c r="CJK18"/>
      <c r="CJL18"/>
      <c r="CJM18"/>
      <c r="CJN18"/>
      <c r="CJO18"/>
      <c r="CJP18"/>
      <c r="CJQ18"/>
      <c r="CJR18"/>
      <c r="CJS18"/>
      <c r="CJT18"/>
      <c r="CJU18"/>
      <c r="CJV18"/>
      <c r="CJW18"/>
      <c r="CJX18"/>
      <c r="CJY18"/>
      <c r="CJZ18"/>
      <c r="CKA18"/>
      <c r="CKB18"/>
      <c r="CKC18"/>
      <c r="CKD18"/>
      <c r="CKE18"/>
      <c r="CKF18"/>
      <c r="CKG18"/>
      <c r="CKH18"/>
      <c r="CKI18"/>
      <c r="CKJ18"/>
      <c r="CKK18"/>
      <c r="CKL18"/>
      <c r="CKM18"/>
      <c r="CKN18"/>
      <c r="CKO18"/>
      <c r="CKP18"/>
      <c r="CKQ18"/>
      <c r="CKR18"/>
      <c r="CKS18"/>
      <c r="CKT18"/>
      <c r="CKU18"/>
      <c r="CKV18"/>
      <c r="CKW18"/>
      <c r="CKX18"/>
      <c r="CKY18"/>
      <c r="CKZ18"/>
      <c r="CLA18"/>
      <c r="CLB18"/>
      <c r="CLC18"/>
      <c r="CLD18"/>
      <c r="CLE18"/>
      <c r="CLF18"/>
      <c r="CLG18"/>
      <c r="CLH18"/>
      <c r="CLI18"/>
      <c r="CLJ18"/>
      <c r="CLK18"/>
      <c r="CLL18"/>
      <c r="CLM18"/>
      <c r="CLN18"/>
      <c r="CLO18"/>
      <c r="CLP18"/>
      <c r="CLQ18"/>
      <c r="CLR18"/>
      <c r="CLS18"/>
      <c r="CLT18"/>
      <c r="CLU18"/>
      <c r="CLV18"/>
      <c r="CLW18"/>
      <c r="CLX18"/>
      <c r="CLY18"/>
      <c r="CLZ18"/>
      <c r="CMA18"/>
      <c r="CMB18"/>
      <c r="CMC18"/>
      <c r="CMD18"/>
      <c r="CME18"/>
      <c r="CMF18"/>
      <c r="CMG18"/>
      <c r="CMH18"/>
      <c r="CMI18"/>
      <c r="CMJ18"/>
      <c r="CMK18"/>
      <c r="CML18"/>
      <c r="CMM18"/>
      <c r="CMN18"/>
      <c r="CMO18"/>
      <c r="CMP18"/>
      <c r="CMQ18"/>
      <c r="CMR18"/>
      <c r="CMS18"/>
      <c r="CMT18"/>
      <c r="CMU18"/>
      <c r="CMV18"/>
      <c r="CMW18"/>
      <c r="CMX18"/>
      <c r="CMY18"/>
      <c r="CMZ18"/>
      <c r="CNA18"/>
      <c r="CNB18"/>
      <c r="CNC18"/>
      <c r="CND18"/>
      <c r="CNE18"/>
      <c r="CNF18"/>
      <c r="CNG18"/>
      <c r="CNH18"/>
      <c r="CNI18"/>
      <c r="CNJ18"/>
      <c r="CNK18"/>
      <c r="CNL18"/>
      <c r="CNM18"/>
      <c r="CNN18"/>
      <c r="CNO18"/>
      <c r="CNP18"/>
      <c r="CNQ18"/>
      <c r="CNR18"/>
      <c r="CNS18"/>
      <c r="CNT18"/>
      <c r="CNU18"/>
      <c r="CNV18"/>
      <c r="CNW18"/>
      <c r="CNX18"/>
      <c r="CNY18"/>
      <c r="CNZ18"/>
      <c r="COA18"/>
      <c r="COB18"/>
      <c r="COC18"/>
      <c r="COD18"/>
      <c r="COE18"/>
      <c r="COF18"/>
      <c r="COG18"/>
      <c r="COH18"/>
      <c r="COI18"/>
      <c r="COJ18"/>
      <c r="COK18"/>
      <c r="COL18"/>
      <c r="COM18"/>
      <c r="CON18"/>
      <c r="COO18"/>
      <c r="COP18"/>
      <c r="COQ18"/>
      <c r="COR18"/>
      <c r="COS18"/>
      <c r="COT18"/>
      <c r="COU18"/>
      <c r="COV18"/>
      <c r="COW18"/>
      <c r="COX18"/>
      <c r="COY18"/>
      <c r="COZ18"/>
      <c r="CPA18"/>
      <c r="CPB18"/>
      <c r="CPC18"/>
      <c r="CPD18"/>
      <c r="CPE18"/>
      <c r="CPF18"/>
      <c r="CPG18"/>
      <c r="CPH18"/>
      <c r="CPI18"/>
      <c r="CPJ18"/>
      <c r="CPK18"/>
      <c r="CPL18"/>
      <c r="CPM18"/>
      <c r="CPN18"/>
      <c r="CPO18"/>
      <c r="CPP18"/>
      <c r="CPQ18"/>
      <c r="CPR18"/>
      <c r="CPS18"/>
      <c r="CPT18"/>
      <c r="CPU18"/>
      <c r="CPV18"/>
      <c r="CPW18"/>
      <c r="CPX18"/>
      <c r="CPY18"/>
      <c r="CPZ18"/>
      <c r="CQA18"/>
      <c r="CQB18"/>
      <c r="CQC18"/>
      <c r="CQD18"/>
      <c r="CQE18"/>
      <c r="CQF18"/>
      <c r="CQG18"/>
      <c r="CQH18"/>
      <c r="CQI18"/>
      <c r="CQJ18"/>
      <c r="CQK18"/>
      <c r="CQL18"/>
      <c r="CQM18"/>
      <c r="CQN18"/>
      <c r="CQO18"/>
      <c r="CQP18"/>
      <c r="CQQ18"/>
      <c r="CQR18"/>
      <c r="CQS18"/>
      <c r="CQT18"/>
      <c r="CQU18"/>
      <c r="CQV18"/>
      <c r="CQW18"/>
      <c r="CQX18"/>
      <c r="CQY18"/>
      <c r="CQZ18"/>
      <c r="CRA18"/>
      <c r="CRB18"/>
      <c r="CRC18"/>
      <c r="CRD18"/>
      <c r="CRE18"/>
      <c r="CRF18"/>
      <c r="CRG18"/>
      <c r="CRH18"/>
      <c r="CRI18"/>
      <c r="CRJ18"/>
      <c r="CRK18"/>
      <c r="CRL18"/>
      <c r="CRM18"/>
      <c r="CRN18"/>
      <c r="CRO18"/>
      <c r="CRP18"/>
      <c r="CRQ18"/>
      <c r="CRR18"/>
      <c r="CRS18"/>
      <c r="CRT18"/>
      <c r="CRU18"/>
      <c r="CRV18"/>
      <c r="CRW18"/>
      <c r="CRX18"/>
      <c r="CRY18"/>
      <c r="CRZ18"/>
      <c r="CSA18"/>
      <c r="CSB18"/>
      <c r="CSC18"/>
      <c r="CSD18"/>
      <c r="CSE18"/>
      <c r="CSF18"/>
      <c r="CSG18"/>
      <c r="CSH18"/>
      <c r="CSI18"/>
      <c r="CSJ18"/>
      <c r="CSK18"/>
      <c r="CSL18"/>
      <c r="CSM18"/>
      <c r="CSN18"/>
      <c r="CSO18"/>
      <c r="CSP18"/>
      <c r="CSQ18"/>
      <c r="CSR18"/>
      <c r="CSS18"/>
      <c r="CST18"/>
      <c r="CSU18"/>
      <c r="CSV18"/>
      <c r="CSW18"/>
      <c r="CSX18"/>
      <c r="CSY18"/>
      <c r="CSZ18"/>
      <c r="CTA18"/>
      <c r="CTB18"/>
      <c r="CTC18"/>
      <c r="CTD18"/>
      <c r="CTE18"/>
      <c r="CTF18"/>
      <c r="CTG18"/>
      <c r="CTH18"/>
      <c r="CTI18"/>
      <c r="CTJ18"/>
      <c r="CTK18"/>
      <c r="CTL18"/>
      <c r="CTM18"/>
      <c r="CTN18"/>
      <c r="CTO18"/>
      <c r="CTP18"/>
      <c r="CTQ18"/>
      <c r="CTR18"/>
      <c r="CTS18"/>
      <c r="CTT18"/>
      <c r="CTU18"/>
      <c r="CTV18"/>
      <c r="CTW18"/>
      <c r="CTX18"/>
      <c r="CTY18"/>
      <c r="CTZ18"/>
      <c r="CUA18"/>
      <c r="CUB18"/>
      <c r="CUC18"/>
      <c r="CUD18"/>
      <c r="CUE18"/>
      <c r="CUF18"/>
      <c r="CUG18"/>
      <c r="CUH18"/>
      <c r="CUI18"/>
      <c r="CUJ18"/>
      <c r="CUK18"/>
      <c r="CUL18"/>
      <c r="CUM18"/>
      <c r="CUN18"/>
      <c r="CUO18"/>
      <c r="CUP18"/>
      <c r="CUQ18"/>
      <c r="CUR18"/>
      <c r="CUS18"/>
      <c r="CUT18"/>
      <c r="CUU18"/>
      <c r="CUV18"/>
      <c r="CUW18"/>
      <c r="CUX18"/>
      <c r="CUY18"/>
      <c r="CUZ18"/>
      <c r="CVA18"/>
      <c r="CVB18"/>
      <c r="CVC18"/>
      <c r="CVD18"/>
      <c r="CVE18"/>
      <c r="CVF18"/>
      <c r="CVG18"/>
      <c r="CVH18"/>
      <c r="CVI18"/>
      <c r="CVJ18"/>
      <c r="CVK18"/>
      <c r="CVL18"/>
      <c r="CVM18"/>
      <c r="CVN18"/>
      <c r="CVO18"/>
      <c r="CVP18"/>
      <c r="CVQ18"/>
      <c r="CVR18"/>
      <c r="CVS18"/>
      <c r="CVT18"/>
      <c r="CVU18"/>
      <c r="CVV18"/>
      <c r="CVW18"/>
      <c r="CVX18"/>
      <c r="CVY18"/>
      <c r="CVZ18"/>
      <c r="CWA18"/>
      <c r="CWB18"/>
      <c r="CWC18"/>
      <c r="CWD18"/>
      <c r="CWE18"/>
      <c r="CWF18"/>
      <c r="CWG18"/>
      <c r="CWH18"/>
      <c r="CWI18"/>
      <c r="CWJ18"/>
      <c r="CWK18"/>
      <c r="CWL18"/>
      <c r="CWM18"/>
      <c r="CWN18"/>
      <c r="CWO18"/>
      <c r="CWP18"/>
      <c r="CWQ18"/>
      <c r="CWR18"/>
      <c r="CWS18"/>
      <c r="CWT18"/>
      <c r="CWU18"/>
      <c r="CWV18"/>
      <c r="CWW18"/>
      <c r="CWX18"/>
      <c r="CWY18"/>
      <c r="CWZ18"/>
      <c r="CXA18"/>
      <c r="CXB18"/>
      <c r="CXC18"/>
      <c r="CXD18"/>
      <c r="CXE18"/>
      <c r="CXF18"/>
      <c r="CXG18"/>
      <c r="CXH18"/>
      <c r="CXI18"/>
      <c r="CXJ18"/>
      <c r="CXK18"/>
      <c r="CXL18"/>
      <c r="CXM18"/>
      <c r="CXN18"/>
      <c r="CXO18"/>
      <c r="CXP18"/>
      <c r="CXQ18"/>
      <c r="CXR18"/>
      <c r="CXS18"/>
      <c r="CXT18"/>
      <c r="CXU18"/>
      <c r="CXV18"/>
      <c r="CXW18"/>
      <c r="CXX18"/>
      <c r="CXY18"/>
      <c r="CXZ18"/>
      <c r="CYA18"/>
      <c r="CYB18"/>
      <c r="CYC18"/>
      <c r="CYD18"/>
      <c r="CYE18"/>
      <c r="CYF18"/>
      <c r="CYG18"/>
      <c r="CYH18"/>
      <c r="CYI18"/>
      <c r="CYJ18"/>
      <c r="CYK18"/>
      <c r="CYL18"/>
      <c r="CYM18"/>
      <c r="CYN18"/>
      <c r="CYO18"/>
      <c r="CYP18"/>
      <c r="CYQ18"/>
      <c r="CYR18"/>
      <c r="CYS18"/>
      <c r="CYT18"/>
      <c r="CYU18"/>
      <c r="CYV18"/>
      <c r="CYW18"/>
      <c r="CYX18"/>
      <c r="CYY18"/>
      <c r="CYZ18"/>
      <c r="CZA18"/>
      <c r="CZB18"/>
      <c r="CZC18"/>
      <c r="CZD18"/>
      <c r="CZE18"/>
      <c r="CZF18"/>
      <c r="CZG18"/>
      <c r="CZH18"/>
      <c r="CZI18"/>
      <c r="CZJ18"/>
      <c r="CZK18"/>
      <c r="CZL18"/>
      <c r="CZM18"/>
      <c r="CZN18"/>
      <c r="CZO18"/>
      <c r="CZP18"/>
      <c r="CZQ18"/>
      <c r="CZR18"/>
      <c r="CZS18"/>
      <c r="CZT18"/>
      <c r="CZU18"/>
      <c r="CZV18"/>
      <c r="CZW18"/>
      <c r="CZX18"/>
      <c r="CZY18"/>
      <c r="CZZ18"/>
      <c r="DAA18"/>
      <c r="DAB18"/>
      <c r="DAC18"/>
      <c r="DAD18"/>
      <c r="DAE18"/>
      <c r="DAF18"/>
      <c r="DAG18"/>
      <c r="DAH18"/>
      <c r="DAI18"/>
      <c r="DAJ18"/>
      <c r="DAK18"/>
      <c r="DAL18"/>
      <c r="DAM18"/>
      <c r="DAN18"/>
      <c r="DAO18"/>
      <c r="DAP18"/>
      <c r="DAQ18"/>
      <c r="DAR18"/>
      <c r="DAS18"/>
      <c r="DAT18"/>
      <c r="DAU18"/>
      <c r="DAV18"/>
      <c r="DAW18"/>
      <c r="DAX18"/>
      <c r="DAY18"/>
      <c r="DAZ18"/>
      <c r="DBA18"/>
      <c r="DBB18"/>
      <c r="DBC18"/>
      <c r="DBD18"/>
      <c r="DBE18"/>
      <c r="DBF18"/>
      <c r="DBG18"/>
      <c r="DBH18"/>
      <c r="DBI18"/>
      <c r="DBJ18"/>
      <c r="DBK18"/>
      <c r="DBL18"/>
      <c r="DBM18"/>
      <c r="DBN18"/>
      <c r="DBO18"/>
      <c r="DBP18"/>
      <c r="DBQ18"/>
      <c r="DBR18"/>
      <c r="DBS18"/>
      <c r="DBT18"/>
      <c r="DBU18"/>
      <c r="DBV18"/>
      <c r="DBW18"/>
      <c r="DBX18"/>
      <c r="DBY18"/>
      <c r="DBZ18"/>
      <c r="DCA18"/>
      <c r="DCB18"/>
      <c r="DCC18"/>
      <c r="DCD18"/>
      <c r="DCE18"/>
      <c r="DCF18"/>
      <c r="DCG18"/>
      <c r="DCH18"/>
      <c r="DCI18"/>
      <c r="DCJ18"/>
      <c r="DCK18"/>
      <c r="DCL18"/>
      <c r="DCM18"/>
      <c r="DCN18"/>
      <c r="DCO18"/>
      <c r="DCP18"/>
      <c r="DCQ18"/>
      <c r="DCR18"/>
      <c r="DCS18"/>
      <c r="DCT18"/>
      <c r="DCU18"/>
      <c r="DCV18"/>
      <c r="DCW18"/>
      <c r="DCX18"/>
      <c r="DCY18"/>
      <c r="DCZ18"/>
      <c r="DDA18"/>
      <c r="DDB18"/>
      <c r="DDC18"/>
      <c r="DDD18"/>
      <c r="DDE18"/>
      <c r="DDF18"/>
      <c r="DDG18"/>
      <c r="DDH18"/>
      <c r="DDI18"/>
      <c r="DDJ18"/>
      <c r="DDK18"/>
      <c r="DDL18"/>
      <c r="DDM18"/>
      <c r="DDN18"/>
      <c r="DDO18"/>
      <c r="DDP18"/>
      <c r="DDQ18"/>
      <c r="DDR18"/>
      <c r="DDS18"/>
      <c r="DDT18"/>
      <c r="DDU18"/>
      <c r="DDV18"/>
      <c r="DDW18"/>
      <c r="DDX18"/>
      <c r="DDY18"/>
      <c r="DDZ18"/>
      <c r="DEA18"/>
      <c r="DEB18"/>
      <c r="DEC18"/>
      <c r="DED18"/>
      <c r="DEE18"/>
      <c r="DEF18"/>
      <c r="DEG18"/>
      <c r="DEH18"/>
      <c r="DEI18"/>
      <c r="DEJ18"/>
      <c r="DEK18"/>
      <c r="DEL18"/>
      <c r="DEM18"/>
      <c r="DEN18"/>
      <c r="DEO18"/>
      <c r="DEP18"/>
      <c r="DEQ18"/>
      <c r="DER18"/>
      <c r="DES18"/>
      <c r="DET18"/>
      <c r="DEU18"/>
      <c r="DEV18"/>
      <c r="DEW18"/>
      <c r="DEX18"/>
      <c r="DEY18"/>
      <c r="DEZ18"/>
      <c r="DFA18"/>
      <c r="DFB18"/>
      <c r="DFC18"/>
      <c r="DFD18"/>
      <c r="DFE18"/>
      <c r="DFF18"/>
      <c r="DFG18"/>
      <c r="DFH18"/>
      <c r="DFI18"/>
      <c r="DFJ18"/>
      <c r="DFK18"/>
      <c r="DFL18"/>
      <c r="DFM18"/>
      <c r="DFN18"/>
      <c r="DFO18"/>
      <c r="DFP18"/>
      <c r="DFQ18"/>
      <c r="DFR18"/>
      <c r="DFS18"/>
      <c r="DFT18"/>
      <c r="DFU18"/>
      <c r="DFV18"/>
      <c r="DFW18"/>
      <c r="DFX18"/>
      <c r="DFY18"/>
      <c r="DFZ18"/>
      <c r="DGA18"/>
      <c r="DGB18"/>
      <c r="DGC18"/>
      <c r="DGD18"/>
      <c r="DGE18"/>
      <c r="DGF18"/>
      <c r="DGG18"/>
      <c r="DGH18"/>
      <c r="DGI18"/>
      <c r="DGJ18"/>
      <c r="DGK18"/>
      <c r="DGL18"/>
      <c r="DGM18"/>
      <c r="DGN18"/>
      <c r="DGO18"/>
      <c r="DGP18"/>
      <c r="DGQ18"/>
      <c r="DGR18"/>
      <c r="DGS18"/>
      <c r="DGT18"/>
      <c r="DGU18"/>
      <c r="DGV18"/>
      <c r="DGW18"/>
      <c r="DGX18"/>
      <c r="DGY18"/>
      <c r="DGZ18"/>
      <c r="DHA18"/>
      <c r="DHB18"/>
      <c r="DHC18"/>
      <c r="DHD18"/>
      <c r="DHE18"/>
      <c r="DHF18"/>
      <c r="DHG18"/>
      <c r="DHH18"/>
      <c r="DHI18"/>
      <c r="DHJ18"/>
      <c r="DHK18"/>
      <c r="DHL18"/>
      <c r="DHM18"/>
      <c r="DHN18"/>
      <c r="DHO18"/>
      <c r="DHP18"/>
      <c r="DHQ18"/>
      <c r="DHR18"/>
      <c r="DHS18"/>
      <c r="DHT18"/>
      <c r="DHU18"/>
      <c r="DHV18"/>
      <c r="DHW18"/>
      <c r="DHX18"/>
      <c r="DHY18"/>
      <c r="DHZ18"/>
      <c r="DIA18"/>
      <c r="DIB18"/>
      <c r="DIC18"/>
      <c r="DID18"/>
      <c r="DIE18"/>
      <c r="DIF18"/>
      <c r="DIG18"/>
      <c r="DIH18"/>
      <c r="DII18"/>
      <c r="DIJ18"/>
      <c r="DIK18"/>
      <c r="DIL18"/>
      <c r="DIM18"/>
      <c r="DIN18"/>
      <c r="DIO18"/>
      <c r="DIP18"/>
      <c r="DIQ18"/>
      <c r="DIR18"/>
      <c r="DIS18"/>
      <c r="DIT18"/>
      <c r="DIU18"/>
      <c r="DIV18"/>
      <c r="DIW18"/>
      <c r="DIX18"/>
      <c r="DIY18"/>
      <c r="DIZ18"/>
      <c r="DJA18"/>
      <c r="DJB18"/>
      <c r="DJC18"/>
      <c r="DJD18"/>
      <c r="DJE18"/>
      <c r="DJF18"/>
      <c r="DJG18"/>
      <c r="DJH18"/>
      <c r="DJI18"/>
      <c r="DJJ18"/>
      <c r="DJK18"/>
      <c r="DJL18"/>
      <c r="DJM18"/>
      <c r="DJN18"/>
      <c r="DJO18"/>
      <c r="DJP18"/>
      <c r="DJQ18"/>
      <c r="DJR18"/>
      <c r="DJS18"/>
      <c r="DJT18"/>
      <c r="DJU18"/>
      <c r="DJV18"/>
      <c r="DJW18"/>
      <c r="DJX18"/>
      <c r="DJY18"/>
      <c r="DJZ18"/>
      <c r="DKA18"/>
      <c r="DKB18"/>
      <c r="DKC18"/>
      <c r="DKD18"/>
      <c r="DKE18"/>
      <c r="DKF18"/>
      <c r="DKG18"/>
      <c r="DKH18"/>
      <c r="DKI18"/>
      <c r="DKJ18"/>
      <c r="DKK18"/>
      <c r="DKL18"/>
      <c r="DKM18"/>
      <c r="DKN18"/>
      <c r="DKO18"/>
      <c r="DKP18"/>
      <c r="DKQ18"/>
      <c r="DKR18"/>
      <c r="DKS18"/>
      <c r="DKT18"/>
      <c r="DKU18"/>
      <c r="DKV18"/>
      <c r="DKW18"/>
      <c r="DKX18"/>
      <c r="DKY18"/>
      <c r="DKZ18"/>
      <c r="DLA18"/>
      <c r="DLB18"/>
      <c r="DLC18"/>
      <c r="DLD18"/>
      <c r="DLE18"/>
      <c r="DLF18"/>
      <c r="DLG18"/>
      <c r="DLH18"/>
      <c r="DLI18"/>
      <c r="DLJ18"/>
      <c r="DLK18"/>
      <c r="DLL18"/>
      <c r="DLM18"/>
      <c r="DLN18"/>
      <c r="DLO18"/>
      <c r="DLP18"/>
      <c r="DLQ18"/>
      <c r="DLR18"/>
      <c r="DLS18"/>
      <c r="DLT18"/>
      <c r="DLU18"/>
      <c r="DLV18"/>
      <c r="DLW18"/>
      <c r="DLX18"/>
      <c r="DLY18"/>
      <c r="DLZ18"/>
      <c r="DMA18"/>
      <c r="DMB18"/>
      <c r="DMC18"/>
      <c r="DMD18"/>
      <c r="DME18"/>
      <c r="DMF18"/>
      <c r="DMG18"/>
      <c r="DMH18"/>
      <c r="DMI18"/>
      <c r="DMJ18"/>
      <c r="DMK18"/>
      <c r="DML18"/>
      <c r="DMM18"/>
      <c r="DMN18"/>
      <c r="DMO18"/>
      <c r="DMP18"/>
      <c r="DMQ18"/>
      <c r="DMR18"/>
      <c r="DMS18"/>
      <c r="DMT18"/>
      <c r="DMU18"/>
      <c r="DMV18"/>
      <c r="DMW18"/>
      <c r="DMX18"/>
      <c r="DMY18"/>
      <c r="DMZ18"/>
      <c r="DNA18"/>
      <c r="DNB18"/>
      <c r="DNC18"/>
      <c r="DND18"/>
      <c r="DNE18"/>
      <c r="DNF18"/>
      <c r="DNG18"/>
      <c r="DNH18"/>
      <c r="DNI18"/>
      <c r="DNJ18"/>
      <c r="DNK18"/>
      <c r="DNL18"/>
      <c r="DNM18"/>
      <c r="DNN18"/>
      <c r="DNO18"/>
      <c r="DNP18"/>
      <c r="DNQ18"/>
      <c r="DNR18"/>
      <c r="DNS18"/>
      <c r="DNT18"/>
      <c r="DNU18"/>
      <c r="DNV18"/>
      <c r="DNW18"/>
      <c r="DNX18"/>
      <c r="DNY18"/>
      <c r="DNZ18"/>
      <c r="DOA18"/>
      <c r="DOB18"/>
      <c r="DOC18"/>
      <c r="DOD18"/>
      <c r="DOE18"/>
      <c r="DOF18"/>
      <c r="DOG18"/>
      <c r="DOH18"/>
      <c r="DOI18"/>
      <c r="DOJ18"/>
      <c r="DOK18"/>
      <c r="DOL18"/>
      <c r="DOM18"/>
      <c r="DON18"/>
      <c r="DOO18"/>
      <c r="DOP18"/>
      <c r="DOQ18"/>
      <c r="DOR18"/>
      <c r="DOS18"/>
      <c r="DOT18"/>
      <c r="DOU18"/>
      <c r="DOV18"/>
      <c r="DOW18"/>
      <c r="DOX18"/>
      <c r="DOY18"/>
      <c r="DOZ18"/>
      <c r="DPA18"/>
      <c r="DPB18"/>
      <c r="DPC18"/>
      <c r="DPD18"/>
      <c r="DPE18"/>
      <c r="DPF18"/>
      <c r="DPG18"/>
      <c r="DPH18"/>
      <c r="DPI18"/>
      <c r="DPJ18"/>
      <c r="DPK18"/>
      <c r="DPL18"/>
      <c r="DPM18"/>
      <c r="DPN18"/>
      <c r="DPO18"/>
      <c r="DPP18"/>
      <c r="DPQ18"/>
      <c r="DPR18"/>
      <c r="DPS18"/>
      <c r="DPT18"/>
      <c r="DPU18"/>
      <c r="DPV18"/>
      <c r="DPW18"/>
      <c r="DPX18"/>
      <c r="DPY18"/>
      <c r="DPZ18"/>
      <c r="DQA18"/>
      <c r="DQB18"/>
      <c r="DQC18"/>
      <c r="DQD18"/>
      <c r="DQE18"/>
      <c r="DQF18"/>
      <c r="DQG18"/>
      <c r="DQH18"/>
      <c r="DQI18"/>
      <c r="DQJ18"/>
      <c r="DQK18"/>
      <c r="DQL18"/>
      <c r="DQM18"/>
      <c r="DQN18"/>
      <c r="DQO18"/>
      <c r="DQP18"/>
      <c r="DQQ18"/>
      <c r="DQR18"/>
      <c r="DQS18"/>
      <c r="DQT18"/>
      <c r="DQU18"/>
      <c r="DQV18"/>
      <c r="DQW18"/>
      <c r="DQX18"/>
      <c r="DQY18"/>
      <c r="DQZ18"/>
      <c r="DRA18"/>
      <c r="DRB18"/>
      <c r="DRC18"/>
      <c r="DRD18"/>
      <c r="DRE18"/>
      <c r="DRF18"/>
      <c r="DRG18"/>
      <c r="DRH18"/>
      <c r="DRI18"/>
      <c r="DRJ18"/>
      <c r="DRK18"/>
      <c r="DRL18"/>
      <c r="DRM18"/>
      <c r="DRN18"/>
      <c r="DRO18"/>
      <c r="DRP18"/>
      <c r="DRQ18"/>
      <c r="DRR18"/>
      <c r="DRS18"/>
      <c r="DRT18"/>
      <c r="DRU18"/>
      <c r="DRV18"/>
      <c r="DRW18"/>
      <c r="DRX18"/>
      <c r="DRY18"/>
      <c r="DRZ18"/>
      <c r="DSA18"/>
      <c r="DSB18"/>
      <c r="DSC18"/>
      <c r="DSD18"/>
      <c r="DSE18"/>
      <c r="DSF18"/>
      <c r="DSG18"/>
      <c r="DSH18"/>
      <c r="DSI18"/>
      <c r="DSJ18"/>
      <c r="DSK18"/>
      <c r="DSL18"/>
      <c r="DSM18"/>
      <c r="DSN18"/>
      <c r="DSO18"/>
      <c r="DSP18"/>
      <c r="DSQ18"/>
      <c r="DSR18"/>
      <c r="DSS18"/>
      <c r="DST18"/>
      <c r="DSU18"/>
      <c r="DSV18"/>
      <c r="DSW18"/>
      <c r="DSX18"/>
      <c r="DSY18"/>
      <c r="DSZ18"/>
      <c r="DTA18"/>
      <c r="DTB18"/>
      <c r="DTC18"/>
      <c r="DTD18"/>
      <c r="DTE18"/>
      <c r="DTF18"/>
      <c r="DTG18"/>
      <c r="DTH18"/>
      <c r="DTI18"/>
      <c r="DTJ18"/>
      <c r="DTK18"/>
      <c r="DTL18"/>
      <c r="DTM18"/>
      <c r="DTN18"/>
      <c r="DTO18"/>
      <c r="DTP18"/>
      <c r="DTQ18"/>
      <c r="DTR18"/>
      <c r="DTS18"/>
      <c r="DTT18"/>
      <c r="DTU18"/>
      <c r="DTV18"/>
      <c r="DTW18"/>
      <c r="DTX18"/>
      <c r="DTY18"/>
      <c r="DTZ18"/>
      <c r="DUA18"/>
      <c r="DUB18"/>
      <c r="DUC18"/>
      <c r="DUD18"/>
      <c r="DUE18"/>
      <c r="DUF18"/>
      <c r="DUG18"/>
      <c r="DUH18"/>
      <c r="DUI18"/>
      <c r="DUJ18"/>
      <c r="DUK18"/>
      <c r="DUL18"/>
      <c r="DUM18"/>
      <c r="DUN18"/>
      <c r="DUO18"/>
      <c r="DUP18"/>
      <c r="DUQ18"/>
      <c r="DUR18"/>
      <c r="DUS18"/>
      <c r="DUT18"/>
      <c r="DUU18"/>
      <c r="DUV18"/>
      <c r="DUW18"/>
      <c r="DUX18"/>
      <c r="DUY18"/>
      <c r="DUZ18"/>
      <c r="DVA18"/>
      <c r="DVB18"/>
      <c r="DVC18"/>
      <c r="DVD18"/>
      <c r="DVE18"/>
      <c r="DVF18"/>
      <c r="DVG18"/>
      <c r="DVH18"/>
      <c r="DVI18"/>
      <c r="DVJ18"/>
      <c r="DVK18"/>
      <c r="DVL18"/>
      <c r="DVM18"/>
      <c r="DVN18"/>
      <c r="DVO18"/>
      <c r="DVP18"/>
      <c r="DVQ18"/>
      <c r="DVR18"/>
      <c r="DVS18"/>
      <c r="DVT18"/>
      <c r="DVU18"/>
      <c r="DVV18"/>
      <c r="DVW18"/>
      <c r="DVX18"/>
      <c r="DVY18"/>
      <c r="DVZ18"/>
      <c r="DWA18"/>
      <c r="DWB18"/>
      <c r="DWC18"/>
      <c r="DWD18"/>
      <c r="DWE18"/>
      <c r="DWF18"/>
      <c r="DWG18"/>
      <c r="DWH18"/>
      <c r="DWI18"/>
      <c r="DWJ18"/>
      <c r="DWK18"/>
      <c r="DWL18"/>
      <c r="DWM18"/>
      <c r="DWN18"/>
      <c r="DWO18"/>
      <c r="DWP18"/>
      <c r="DWQ18"/>
      <c r="DWR18"/>
      <c r="DWS18"/>
      <c r="DWT18"/>
      <c r="DWU18"/>
      <c r="DWV18"/>
      <c r="DWW18"/>
      <c r="DWX18"/>
      <c r="DWY18"/>
      <c r="DWZ18"/>
      <c r="DXA18"/>
      <c r="DXB18"/>
      <c r="DXC18"/>
      <c r="DXD18"/>
      <c r="DXE18"/>
      <c r="DXF18"/>
      <c r="DXG18"/>
      <c r="DXH18"/>
      <c r="DXI18"/>
      <c r="DXJ18"/>
      <c r="DXK18"/>
      <c r="DXL18"/>
      <c r="DXM18"/>
      <c r="DXN18"/>
      <c r="DXO18"/>
      <c r="DXP18"/>
      <c r="DXQ18"/>
      <c r="DXR18"/>
      <c r="DXS18"/>
      <c r="DXT18"/>
      <c r="DXU18"/>
      <c r="DXV18"/>
      <c r="DXW18"/>
      <c r="DXX18"/>
      <c r="DXY18"/>
      <c r="DXZ18"/>
      <c r="DYA18"/>
      <c r="DYB18"/>
      <c r="DYC18"/>
      <c r="DYD18"/>
      <c r="DYE18"/>
      <c r="DYF18"/>
      <c r="DYG18"/>
      <c r="DYH18"/>
      <c r="DYI18"/>
      <c r="DYJ18"/>
      <c r="DYK18"/>
      <c r="DYL18"/>
      <c r="DYM18"/>
      <c r="DYN18"/>
      <c r="DYO18"/>
      <c r="DYP18"/>
      <c r="DYQ18"/>
      <c r="DYR18"/>
      <c r="DYS18"/>
      <c r="DYT18"/>
      <c r="DYU18"/>
      <c r="DYV18"/>
      <c r="DYW18"/>
      <c r="DYX18"/>
      <c r="DYY18"/>
      <c r="DYZ18"/>
      <c r="DZA18"/>
      <c r="DZB18"/>
      <c r="DZC18"/>
      <c r="DZD18"/>
      <c r="DZE18"/>
      <c r="DZF18"/>
      <c r="DZG18"/>
      <c r="DZH18"/>
      <c r="DZI18"/>
      <c r="DZJ18"/>
      <c r="DZK18"/>
      <c r="DZL18"/>
      <c r="DZM18"/>
      <c r="DZN18"/>
      <c r="DZO18"/>
      <c r="DZP18"/>
      <c r="DZQ18"/>
      <c r="DZR18"/>
      <c r="DZS18"/>
      <c r="DZT18"/>
      <c r="DZU18"/>
      <c r="DZV18"/>
      <c r="DZW18"/>
      <c r="DZX18"/>
      <c r="DZY18"/>
      <c r="DZZ18"/>
      <c r="EAA18"/>
      <c r="EAB18"/>
      <c r="EAC18"/>
      <c r="EAD18"/>
      <c r="EAE18"/>
      <c r="EAF18"/>
      <c r="EAG18"/>
      <c r="EAH18"/>
      <c r="EAI18"/>
      <c r="EAJ18"/>
      <c r="EAK18"/>
      <c r="EAL18"/>
      <c r="EAM18"/>
      <c r="EAN18"/>
      <c r="EAO18"/>
      <c r="EAP18"/>
      <c r="EAQ18"/>
      <c r="EAR18"/>
      <c r="EAS18"/>
      <c r="EAT18"/>
      <c r="EAU18"/>
      <c r="EAV18"/>
      <c r="EAW18"/>
      <c r="EAX18"/>
      <c r="EAY18"/>
      <c r="EAZ18"/>
      <c r="EBA18"/>
      <c r="EBB18"/>
      <c r="EBC18"/>
      <c r="EBD18"/>
      <c r="EBE18"/>
      <c r="EBF18"/>
      <c r="EBG18"/>
      <c r="EBH18"/>
      <c r="EBI18"/>
      <c r="EBJ18"/>
      <c r="EBK18"/>
      <c r="EBL18"/>
      <c r="EBM18"/>
      <c r="EBN18"/>
      <c r="EBO18"/>
      <c r="EBP18"/>
      <c r="EBQ18"/>
      <c r="EBR18"/>
      <c r="EBS18"/>
      <c r="EBT18"/>
      <c r="EBU18"/>
      <c r="EBV18"/>
      <c r="EBW18"/>
      <c r="EBX18"/>
      <c r="EBY18"/>
      <c r="EBZ18"/>
      <c r="ECA18"/>
      <c r="ECB18"/>
      <c r="ECC18"/>
      <c r="ECD18"/>
      <c r="ECE18"/>
      <c r="ECF18"/>
      <c r="ECG18"/>
      <c r="ECH18"/>
      <c r="ECI18"/>
      <c r="ECJ18"/>
      <c r="ECK18"/>
      <c r="ECL18"/>
      <c r="ECM18"/>
      <c r="ECN18"/>
      <c r="ECO18"/>
      <c r="ECP18"/>
      <c r="ECQ18"/>
      <c r="ECR18"/>
      <c r="ECS18"/>
      <c r="ECT18"/>
      <c r="ECU18"/>
      <c r="ECV18"/>
      <c r="ECW18"/>
      <c r="ECX18"/>
      <c r="ECY18"/>
      <c r="ECZ18"/>
      <c r="EDA18"/>
      <c r="EDB18"/>
      <c r="EDC18"/>
      <c r="EDD18"/>
      <c r="EDE18"/>
      <c r="EDF18"/>
      <c r="EDG18"/>
      <c r="EDH18"/>
      <c r="EDI18"/>
      <c r="EDJ18"/>
      <c r="EDK18"/>
      <c r="EDL18"/>
      <c r="EDM18"/>
      <c r="EDN18"/>
      <c r="EDO18"/>
      <c r="EDP18"/>
      <c r="EDQ18"/>
      <c r="EDR18"/>
      <c r="EDS18"/>
      <c r="EDT18"/>
      <c r="EDU18"/>
      <c r="EDV18"/>
      <c r="EDW18"/>
      <c r="EDX18"/>
      <c r="EDY18"/>
      <c r="EDZ18"/>
      <c r="EEA18"/>
      <c r="EEB18"/>
      <c r="EEC18"/>
      <c r="EED18"/>
      <c r="EEE18"/>
      <c r="EEF18"/>
      <c r="EEG18"/>
      <c r="EEH18"/>
      <c r="EEI18"/>
      <c r="EEJ18"/>
      <c r="EEK18"/>
      <c r="EEL18"/>
      <c r="EEM18"/>
      <c r="EEN18"/>
      <c r="EEO18"/>
      <c r="EEP18"/>
      <c r="EEQ18"/>
      <c r="EER18"/>
      <c r="EES18"/>
      <c r="EET18"/>
      <c r="EEU18"/>
      <c r="EEV18"/>
      <c r="EEW18"/>
      <c r="EEX18"/>
      <c r="EEY18"/>
      <c r="EEZ18"/>
      <c r="EFA18"/>
      <c r="EFB18"/>
      <c r="EFC18"/>
      <c r="EFD18"/>
      <c r="EFE18"/>
      <c r="EFF18"/>
      <c r="EFG18"/>
      <c r="EFH18"/>
      <c r="EFI18"/>
      <c r="EFJ18"/>
      <c r="EFK18"/>
      <c r="EFL18"/>
      <c r="EFM18"/>
      <c r="EFN18"/>
      <c r="EFO18"/>
      <c r="EFP18"/>
      <c r="EFQ18"/>
      <c r="EFR18"/>
      <c r="EFS18"/>
      <c r="EFT18"/>
      <c r="EFU18"/>
      <c r="EFV18"/>
      <c r="EFW18"/>
      <c r="EFX18"/>
      <c r="EFY18"/>
      <c r="EFZ18"/>
      <c r="EGA18"/>
      <c r="EGB18"/>
      <c r="EGC18"/>
      <c r="EGD18"/>
      <c r="EGE18"/>
      <c r="EGF18"/>
      <c r="EGG18"/>
      <c r="EGH18"/>
      <c r="EGI18"/>
      <c r="EGJ18"/>
      <c r="EGK18"/>
      <c r="EGL18"/>
      <c r="EGM18"/>
      <c r="EGN18"/>
      <c r="EGO18"/>
      <c r="EGP18"/>
      <c r="EGQ18"/>
      <c r="EGR18"/>
      <c r="EGS18"/>
      <c r="EGT18"/>
      <c r="EGU18"/>
      <c r="EGV18"/>
      <c r="EGW18"/>
      <c r="EGX18"/>
      <c r="EGY18"/>
      <c r="EGZ18"/>
      <c r="EHA18"/>
      <c r="EHB18"/>
      <c r="EHC18"/>
      <c r="EHD18"/>
      <c r="EHE18"/>
      <c r="EHF18"/>
      <c r="EHG18"/>
      <c r="EHH18"/>
      <c r="EHI18"/>
      <c r="EHJ18"/>
      <c r="EHK18"/>
      <c r="EHL18"/>
      <c r="EHM18"/>
      <c r="EHN18"/>
      <c r="EHO18"/>
      <c r="EHP18"/>
      <c r="EHQ18"/>
      <c r="EHR18"/>
      <c r="EHS18"/>
      <c r="EHT18"/>
      <c r="EHU18"/>
      <c r="EHV18"/>
      <c r="EHW18"/>
      <c r="EHX18"/>
      <c r="EHY18"/>
      <c r="EHZ18"/>
      <c r="EIA18"/>
      <c r="EIB18"/>
      <c r="EIC18"/>
      <c r="EID18"/>
      <c r="EIE18"/>
      <c r="EIF18"/>
      <c r="EIG18"/>
      <c r="EIH18"/>
      <c r="EII18"/>
      <c r="EIJ18"/>
      <c r="EIK18"/>
      <c r="EIL18"/>
      <c r="EIM18"/>
      <c r="EIN18"/>
      <c r="EIO18"/>
      <c r="EIP18"/>
      <c r="EIQ18"/>
      <c r="EIR18"/>
      <c r="EIS18"/>
      <c r="EIT18"/>
      <c r="EIU18"/>
      <c r="EIV18"/>
      <c r="EIW18"/>
      <c r="EIX18"/>
      <c r="EIY18"/>
      <c r="EIZ18"/>
      <c r="EJA18"/>
      <c r="EJB18"/>
      <c r="EJC18"/>
      <c r="EJD18"/>
      <c r="EJE18"/>
      <c r="EJF18"/>
      <c r="EJG18"/>
      <c r="EJH18"/>
      <c r="EJI18"/>
      <c r="EJJ18"/>
      <c r="EJK18"/>
      <c r="EJL18"/>
      <c r="EJM18"/>
      <c r="EJN18"/>
      <c r="EJO18"/>
      <c r="EJP18"/>
      <c r="EJQ18"/>
      <c r="EJR18"/>
      <c r="EJS18"/>
      <c r="EJT18"/>
      <c r="EJU18"/>
      <c r="EJV18"/>
      <c r="EJW18"/>
      <c r="EJX18"/>
      <c r="EJY18"/>
      <c r="EJZ18"/>
      <c r="EKA18"/>
      <c r="EKB18"/>
      <c r="EKC18"/>
      <c r="EKD18"/>
      <c r="EKE18"/>
      <c r="EKF18"/>
      <c r="EKG18"/>
      <c r="EKH18"/>
      <c r="EKI18"/>
      <c r="EKJ18"/>
      <c r="EKK18"/>
      <c r="EKL18"/>
      <c r="EKM18"/>
      <c r="EKN18"/>
      <c r="EKO18"/>
      <c r="EKP18"/>
      <c r="EKQ18"/>
      <c r="EKR18"/>
      <c r="EKS18"/>
      <c r="EKT18"/>
      <c r="EKU18"/>
      <c r="EKV18"/>
      <c r="EKW18"/>
      <c r="EKX18"/>
      <c r="EKY18"/>
      <c r="EKZ18"/>
      <c r="ELA18"/>
      <c r="ELB18"/>
      <c r="ELC18"/>
      <c r="ELD18"/>
      <c r="ELE18"/>
      <c r="ELF18"/>
      <c r="ELG18"/>
      <c r="ELH18"/>
      <c r="ELI18"/>
      <c r="ELJ18"/>
      <c r="ELK18"/>
      <c r="ELL18"/>
      <c r="ELM18"/>
      <c r="ELN18"/>
      <c r="ELO18"/>
      <c r="ELP18"/>
      <c r="ELQ18"/>
      <c r="ELR18"/>
      <c r="ELS18"/>
      <c r="ELT18"/>
      <c r="ELU18"/>
      <c r="ELV18"/>
      <c r="ELW18"/>
      <c r="ELX18"/>
      <c r="ELY18"/>
      <c r="ELZ18"/>
      <c r="EMA18"/>
      <c r="EMB18"/>
      <c r="EMC18"/>
      <c r="EMD18"/>
      <c r="EME18"/>
      <c r="EMF18"/>
      <c r="EMG18"/>
      <c r="EMH18"/>
      <c r="EMI18"/>
      <c r="EMJ18"/>
      <c r="EMK18"/>
      <c r="EML18"/>
      <c r="EMM18"/>
      <c r="EMN18"/>
      <c r="EMO18"/>
      <c r="EMP18"/>
      <c r="EMQ18"/>
      <c r="EMR18"/>
      <c r="EMS18"/>
      <c r="EMT18"/>
      <c r="EMU18"/>
      <c r="EMV18"/>
      <c r="EMW18"/>
      <c r="EMX18"/>
      <c r="EMY18"/>
      <c r="EMZ18"/>
      <c r="ENA18"/>
      <c r="ENB18"/>
      <c r="ENC18"/>
      <c r="END18"/>
      <c r="ENE18"/>
      <c r="ENF18"/>
      <c r="ENG18"/>
      <c r="ENH18"/>
      <c r="ENI18"/>
      <c r="ENJ18"/>
      <c r="ENK18"/>
      <c r="ENL18"/>
      <c r="ENM18"/>
      <c r="ENN18"/>
      <c r="ENO18"/>
      <c r="ENP18"/>
      <c r="ENQ18"/>
      <c r="ENR18"/>
      <c r="ENS18"/>
      <c r="ENT18"/>
      <c r="ENU18"/>
      <c r="ENV18"/>
      <c r="ENW18"/>
      <c r="ENX18"/>
      <c r="ENY18"/>
      <c r="ENZ18"/>
      <c r="EOA18"/>
      <c r="EOB18"/>
      <c r="EOC18"/>
      <c r="EOD18"/>
      <c r="EOE18"/>
      <c r="EOF18"/>
      <c r="EOG18"/>
      <c r="EOH18"/>
      <c r="EOI18"/>
      <c r="EOJ18"/>
      <c r="EOK18"/>
      <c r="EOL18"/>
      <c r="EOM18"/>
      <c r="EON18"/>
      <c r="EOO18"/>
      <c r="EOP18"/>
      <c r="EOQ18"/>
      <c r="EOR18"/>
      <c r="EOS18"/>
      <c r="EOT18"/>
      <c r="EOU18"/>
      <c r="EOV18"/>
      <c r="EOW18"/>
      <c r="EOX18"/>
      <c r="EOY18"/>
      <c r="EOZ18"/>
      <c r="EPA18"/>
      <c r="EPB18"/>
      <c r="EPC18"/>
      <c r="EPD18"/>
      <c r="EPE18"/>
      <c r="EPF18"/>
      <c r="EPG18"/>
      <c r="EPH18"/>
      <c r="EPI18"/>
      <c r="EPJ18"/>
      <c r="EPK18"/>
      <c r="EPL18"/>
      <c r="EPM18"/>
      <c r="EPN18"/>
      <c r="EPO18"/>
      <c r="EPP18"/>
      <c r="EPQ18"/>
      <c r="EPR18"/>
      <c r="EPS18"/>
      <c r="EPT18"/>
      <c r="EPU18"/>
      <c r="EPV18"/>
      <c r="EPW18"/>
      <c r="EPX18"/>
      <c r="EPY18"/>
      <c r="EPZ18"/>
      <c r="EQA18"/>
      <c r="EQB18"/>
      <c r="EQC18"/>
      <c r="EQD18"/>
      <c r="EQE18"/>
      <c r="EQF18"/>
      <c r="EQG18"/>
      <c r="EQH18"/>
      <c r="EQI18"/>
      <c r="EQJ18"/>
      <c r="EQK18"/>
      <c r="EQL18"/>
      <c r="EQM18"/>
      <c r="EQN18"/>
      <c r="EQO18"/>
      <c r="EQP18"/>
      <c r="EQQ18"/>
      <c r="EQR18"/>
      <c r="EQS18"/>
      <c r="EQT18"/>
      <c r="EQU18"/>
      <c r="EQV18"/>
      <c r="EQW18"/>
      <c r="EQX18"/>
      <c r="EQY18"/>
      <c r="EQZ18"/>
      <c r="ERA18"/>
      <c r="ERB18"/>
      <c r="ERC18"/>
      <c r="ERD18"/>
      <c r="ERE18"/>
      <c r="ERF18"/>
      <c r="ERG18"/>
      <c r="ERH18"/>
      <c r="ERI18"/>
      <c r="ERJ18"/>
      <c r="ERK18"/>
      <c r="ERL18"/>
      <c r="ERM18"/>
      <c r="ERN18"/>
      <c r="ERO18"/>
      <c r="ERP18"/>
      <c r="ERQ18"/>
      <c r="ERR18"/>
      <c r="ERS18"/>
      <c r="ERT18"/>
      <c r="ERU18"/>
      <c r="ERV18"/>
      <c r="ERW18"/>
      <c r="ERX18"/>
      <c r="ERY18"/>
      <c r="ERZ18"/>
      <c r="ESA18"/>
      <c r="ESB18"/>
      <c r="ESC18"/>
      <c r="ESD18"/>
      <c r="ESE18"/>
      <c r="ESF18"/>
      <c r="ESG18"/>
      <c r="ESH18"/>
      <c r="ESI18"/>
      <c r="ESJ18"/>
      <c r="ESK18"/>
      <c r="ESL18"/>
      <c r="ESM18"/>
      <c r="ESN18"/>
      <c r="ESO18"/>
      <c r="ESP18"/>
      <c r="ESQ18"/>
      <c r="ESR18"/>
      <c r="ESS18"/>
      <c r="EST18"/>
      <c r="ESU18"/>
      <c r="ESV18"/>
      <c r="ESW18"/>
      <c r="ESX18"/>
      <c r="ESY18"/>
      <c r="ESZ18"/>
      <c r="ETA18"/>
      <c r="ETB18"/>
      <c r="ETC18"/>
      <c r="ETD18"/>
      <c r="ETE18"/>
      <c r="ETF18"/>
      <c r="ETG18"/>
      <c r="ETH18"/>
      <c r="ETI18"/>
      <c r="ETJ18"/>
      <c r="ETK18"/>
      <c r="ETL18"/>
      <c r="ETM18"/>
      <c r="ETN18"/>
      <c r="ETO18"/>
      <c r="ETP18"/>
      <c r="ETQ18"/>
      <c r="ETR18"/>
      <c r="ETS18"/>
      <c r="ETT18"/>
      <c r="ETU18"/>
      <c r="ETV18"/>
      <c r="ETW18"/>
      <c r="ETX18"/>
      <c r="ETY18"/>
      <c r="ETZ18"/>
      <c r="EUA18"/>
      <c r="EUB18"/>
      <c r="EUC18"/>
      <c r="EUD18"/>
      <c r="EUE18"/>
      <c r="EUF18"/>
      <c r="EUG18"/>
      <c r="EUH18"/>
      <c r="EUI18"/>
      <c r="EUJ18"/>
      <c r="EUK18"/>
      <c r="EUL18"/>
      <c r="EUM18"/>
      <c r="EUN18"/>
      <c r="EUO18"/>
      <c r="EUP18"/>
      <c r="EUQ18"/>
      <c r="EUR18"/>
      <c r="EUS18"/>
      <c r="EUT18"/>
      <c r="EUU18"/>
      <c r="EUV18"/>
      <c r="EUW18"/>
      <c r="EUX18"/>
      <c r="EUY18"/>
      <c r="EUZ18"/>
      <c r="EVA18"/>
      <c r="EVB18"/>
      <c r="EVC18"/>
      <c r="EVD18"/>
      <c r="EVE18"/>
      <c r="EVF18"/>
      <c r="EVG18"/>
      <c r="EVH18"/>
      <c r="EVI18"/>
      <c r="EVJ18"/>
      <c r="EVK18"/>
      <c r="EVL18"/>
      <c r="EVM18"/>
      <c r="EVN18"/>
      <c r="EVO18"/>
      <c r="EVP18"/>
      <c r="EVQ18"/>
      <c r="EVR18"/>
      <c r="EVS18"/>
      <c r="EVT18"/>
      <c r="EVU18"/>
      <c r="EVV18"/>
      <c r="EVW18"/>
      <c r="EVX18"/>
      <c r="EVY18"/>
      <c r="EVZ18"/>
      <c r="EWA18"/>
      <c r="EWB18"/>
      <c r="EWC18"/>
      <c r="EWD18"/>
      <c r="EWE18"/>
      <c r="EWF18"/>
      <c r="EWG18"/>
      <c r="EWH18"/>
      <c r="EWI18"/>
      <c r="EWJ18"/>
      <c r="EWK18"/>
      <c r="EWL18"/>
      <c r="EWM18"/>
      <c r="EWN18"/>
      <c r="EWO18"/>
      <c r="EWP18"/>
      <c r="EWQ18"/>
      <c r="EWR18"/>
      <c r="EWS18"/>
      <c r="EWT18"/>
      <c r="EWU18"/>
      <c r="EWV18"/>
      <c r="EWW18"/>
      <c r="EWX18"/>
      <c r="EWY18"/>
      <c r="EWZ18"/>
      <c r="EXA18"/>
      <c r="EXB18"/>
      <c r="EXC18"/>
      <c r="EXD18"/>
      <c r="EXE18"/>
      <c r="EXF18"/>
      <c r="EXG18"/>
      <c r="EXH18"/>
      <c r="EXI18"/>
      <c r="EXJ18"/>
      <c r="EXK18"/>
      <c r="EXL18"/>
      <c r="EXM18"/>
      <c r="EXN18"/>
      <c r="EXO18"/>
      <c r="EXP18"/>
      <c r="EXQ18"/>
      <c r="EXR18"/>
      <c r="EXS18"/>
      <c r="EXT18"/>
      <c r="EXU18"/>
      <c r="EXV18"/>
      <c r="EXW18"/>
      <c r="EXX18"/>
      <c r="EXY18"/>
      <c r="EXZ18"/>
      <c r="EYA18"/>
      <c r="EYB18"/>
      <c r="EYC18"/>
      <c r="EYD18"/>
      <c r="EYE18"/>
      <c r="EYF18"/>
      <c r="EYG18"/>
      <c r="EYH18"/>
      <c r="EYI18"/>
      <c r="EYJ18"/>
      <c r="EYK18"/>
      <c r="EYL18"/>
      <c r="EYM18"/>
      <c r="EYN18"/>
      <c r="EYO18"/>
      <c r="EYP18"/>
      <c r="EYQ18"/>
      <c r="EYR18"/>
      <c r="EYS18"/>
      <c r="EYT18"/>
      <c r="EYU18"/>
      <c r="EYV18"/>
      <c r="EYW18"/>
      <c r="EYX18"/>
      <c r="EYY18"/>
      <c r="EYZ18"/>
      <c r="EZA18"/>
      <c r="EZB18"/>
      <c r="EZC18"/>
      <c r="EZD18"/>
      <c r="EZE18"/>
      <c r="EZF18"/>
      <c r="EZG18"/>
      <c r="EZH18"/>
      <c r="EZI18"/>
      <c r="EZJ18"/>
      <c r="EZK18"/>
      <c r="EZL18"/>
      <c r="EZM18"/>
      <c r="EZN18"/>
      <c r="EZO18"/>
      <c r="EZP18"/>
      <c r="EZQ18"/>
      <c r="EZR18"/>
      <c r="EZS18"/>
      <c r="EZT18"/>
      <c r="EZU18"/>
      <c r="EZV18"/>
      <c r="EZW18"/>
      <c r="EZX18"/>
      <c r="EZY18"/>
      <c r="EZZ18"/>
      <c r="FAA18"/>
      <c r="FAB18"/>
      <c r="FAC18"/>
      <c r="FAD18"/>
      <c r="FAE18"/>
      <c r="FAF18"/>
      <c r="FAG18"/>
      <c r="FAH18"/>
      <c r="FAI18"/>
      <c r="FAJ18"/>
      <c r="FAK18"/>
      <c r="FAL18"/>
      <c r="FAM18"/>
      <c r="FAN18"/>
      <c r="FAO18"/>
      <c r="FAP18"/>
      <c r="FAQ18"/>
      <c r="FAR18"/>
      <c r="FAS18"/>
      <c r="FAT18"/>
      <c r="FAU18"/>
      <c r="FAV18"/>
      <c r="FAW18"/>
      <c r="FAX18"/>
      <c r="FAY18"/>
      <c r="FAZ18"/>
      <c r="FBA18"/>
      <c r="FBB18"/>
      <c r="FBC18"/>
      <c r="FBD18"/>
      <c r="FBE18"/>
      <c r="FBF18"/>
      <c r="FBG18"/>
      <c r="FBH18"/>
      <c r="FBI18"/>
      <c r="FBJ18"/>
      <c r="FBK18"/>
      <c r="FBL18"/>
      <c r="FBM18"/>
      <c r="FBN18"/>
      <c r="FBO18"/>
      <c r="FBP18"/>
      <c r="FBQ18"/>
      <c r="FBR18"/>
      <c r="FBS18"/>
      <c r="FBT18"/>
      <c r="FBU18"/>
      <c r="FBV18"/>
      <c r="FBW18"/>
      <c r="FBX18"/>
      <c r="FBY18"/>
      <c r="FBZ18"/>
      <c r="FCA18"/>
      <c r="FCB18"/>
      <c r="FCC18"/>
      <c r="FCD18"/>
      <c r="FCE18"/>
      <c r="FCF18"/>
      <c r="FCG18"/>
      <c r="FCH18"/>
      <c r="FCI18"/>
      <c r="FCJ18"/>
      <c r="FCK18"/>
      <c r="FCL18"/>
      <c r="FCM18"/>
      <c r="FCN18"/>
      <c r="FCO18"/>
      <c r="FCP18"/>
      <c r="FCQ18"/>
      <c r="FCR18"/>
      <c r="FCS18"/>
      <c r="FCT18"/>
      <c r="FCU18"/>
      <c r="FCV18"/>
      <c r="FCW18"/>
      <c r="FCX18"/>
      <c r="FCY18"/>
      <c r="FCZ18"/>
      <c r="FDA18"/>
      <c r="FDB18"/>
      <c r="FDC18"/>
      <c r="FDD18"/>
      <c r="FDE18"/>
      <c r="FDF18"/>
      <c r="FDG18"/>
      <c r="FDH18"/>
      <c r="FDI18"/>
      <c r="FDJ18"/>
      <c r="FDK18"/>
      <c r="FDL18"/>
      <c r="FDM18"/>
      <c r="FDN18"/>
      <c r="FDO18"/>
      <c r="FDP18"/>
      <c r="FDQ18"/>
      <c r="FDR18"/>
      <c r="FDS18"/>
      <c r="FDT18"/>
      <c r="FDU18"/>
      <c r="FDV18"/>
      <c r="FDW18"/>
      <c r="FDX18"/>
      <c r="FDY18"/>
      <c r="FDZ18"/>
      <c r="FEA18"/>
      <c r="FEB18"/>
      <c r="FEC18"/>
      <c r="FED18"/>
      <c r="FEE18"/>
      <c r="FEF18"/>
      <c r="FEG18"/>
      <c r="FEH18"/>
      <c r="FEI18"/>
      <c r="FEJ18"/>
      <c r="FEK18"/>
      <c r="FEL18"/>
      <c r="FEM18"/>
      <c r="FEN18"/>
      <c r="FEO18"/>
      <c r="FEP18"/>
      <c r="FEQ18"/>
      <c r="FER18"/>
      <c r="FES18"/>
      <c r="FET18"/>
      <c r="FEU18"/>
      <c r="FEV18"/>
      <c r="FEW18"/>
      <c r="FEX18"/>
      <c r="FEY18"/>
      <c r="FEZ18"/>
      <c r="FFA18"/>
      <c r="FFB18"/>
      <c r="FFC18"/>
      <c r="FFD18"/>
      <c r="FFE18"/>
      <c r="FFF18"/>
      <c r="FFG18"/>
      <c r="FFH18"/>
      <c r="FFI18"/>
      <c r="FFJ18"/>
      <c r="FFK18"/>
      <c r="FFL18"/>
      <c r="FFM18"/>
      <c r="FFN18"/>
      <c r="FFO18"/>
      <c r="FFP18"/>
      <c r="FFQ18"/>
      <c r="FFR18"/>
      <c r="FFS18"/>
      <c r="FFT18"/>
      <c r="FFU18"/>
      <c r="FFV18"/>
      <c r="FFW18"/>
      <c r="FFX18"/>
      <c r="FFY18"/>
      <c r="FFZ18"/>
      <c r="FGA18"/>
      <c r="FGB18"/>
      <c r="FGC18"/>
      <c r="FGD18"/>
      <c r="FGE18"/>
      <c r="FGF18"/>
      <c r="FGG18"/>
      <c r="FGH18"/>
      <c r="FGI18"/>
      <c r="FGJ18"/>
      <c r="FGK18"/>
      <c r="FGL18"/>
      <c r="FGM18"/>
      <c r="FGN18"/>
      <c r="FGO18"/>
      <c r="FGP18"/>
      <c r="FGQ18"/>
      <c r="FGR18"/>
      <c r="FGS18"/>
      <c r="FGT18"/>
      <c r="FGU18"/>
      <c r="FGV18"/>
      <c r="FGW18"/>
      <c r="FGX18"/>
      <c r="FGY18"/>
      <c r="FGZ18"/>
      <c r="FHA18"/>
      <c r="FHB18"/>
      <c r="FHC18"/>
      <c r="FHD18"/>
      <c r="FHE18"/>
      <c r="FHF18"/>
      <c r="FHG18"/>
      <c r="FHH18"/>
      <c r="FHI18"/>
      <c r="FHJ18"/>
      <c r="FHK18"/>
      <c r="FHL18"/>
      <c r="FHM18"/>
      <c r="FHN18"/>
      <c r="FHO18"/>
      <c r="FHP18"/>
      <c r="FHQ18"/>
      <c r="FHR18"/>
      <c r="FHS18"/>
      <c r="FHT18"/>
      <c r="FHU18"/>
      <c r="FHV18"/>
      <c r="FHW18"/>
      <c r="FHX18"/>
      <c r="FHY18"/>
      <c r="FHZ18"/>
      <c r="FIA18"/>
      <c r="FIB18"/>
      <c r="FIC18"/>
      <c r="FID18"/>
      <c r="FIE18"/>
      <c r="FIF18"/>
      <c r="FIG18"/>
      <c r="FIH18"/>
      <c r="FII18"/>
      <c r="FIJ18"/>
      <c r="FIK18"/>
      <c r="FIL18"/>
      <c r="FIM18"/>
      <c r="FIN18"/>
      <c r="FIO18"/>
      <c r="FIP18"/>
      <c r="FIQ18"/>
      <c r="FIR18"/>
      <c r="FIS18"/>
      <c r="FIT18"/>
      <c r="FIU18"/>
      <c r="FIV18"/>
      <c r="FIW18"/>
      <c r="FIX18"/>
      <c r="FIY18"/>
      <c r="FIZ18"/>
      <c r="FJA18"/>
      <c r="FJB18"/>
      <c r="FJC18"/>
      <c r="FJD18"/>
      <c r="FJE18"/>
      <c r="FJF18"/>
      <c r="FJG18"/>
      <c r="FJH18"/>
      <c r="FJI18"/>
      <c r="FJJ18"/>
      <c r="FJK18"/>
      <c r="FJL18"/>
      <c r="FJM18"/>
      <c r="FJN18"/>
      <c r="FJO18"/>
      <c r="FJP18"/>
      <c r="FJQ18"/>
      <c r="FJR18"/>
      <c r="FJS18"/>
      <c r="FJT18"/>
      <c r="FJU18"/>
      <c r="FJV18"/>
      <c r="FJW18"/>
      <c r="FJX18"/>
      <c r="FJY18"/>
      <c r="FJZ18"/>
      <c r="FKA18"/>
      <c r="FKB18"/>
      <c r="FKC18"/>
      <c r="FKD18"/>
      <c r="FKE18"/>
      <c r="FKF18"/>
      <c r="FKG18"/>
      <c r="FKH18"/>
      <c r="FKI18"/>
      <c r="FKJ18"/>
      <c r="FKK18"/>
      <c r="FKL18"/>
      <c r="FKM18"/>
      <c r="FKN18"/>
      <c r="FKO18"/>
      <c r="FKP18"/>
      <c r="FKQ18"/>
      <c r="FKR18"/>
      <c r="FKS18"/>
      <c r="FKT18"/>
      <c r="FKU18"/>
      <c r="FKV18"/>
      <c r="FKW18"/>
      <c r="FKX18"/>
      <c r="FKY18"/>
      <c r="FKZ18"/>
      <c r="FLA18"/>
      <c r="FLB18"/>
      <c r="FLC18"/>
      <c r="FLD18"/>
      <c r="FLE18"/>
      <c r="FLF18"/>
      <c r="FLG18"/>
      <c r="FLH18"/>
      <c r="FLI18"/>
      <c r="FLJ18"/>
      <c r="FLK18"/>
      <c r="FLL18"/>
      <c r="FLM18"/>
      <c r="FLN18"/>
      <c r="FLO18"/>
      <c r="FLP18"/>
      <c r="FLQ18"/>
      <c r="FLR18"/>
      <c r="FLS18"/>
      <c r="FLT18"/>
      <c r="FLU18"/>
      <c r="FLV18"/>
      <c r="FLW18"/>
      <c r="FLX18"/>
      <c r="FLY18"/>
      <c r="FLZ18"/>
      <c r="FMA18"/>
      <c r="FMB18"/>
      <c r="FMC18"/>
      <c r="FMD18"/>
      <c r="FME18"/>
      <c r="FMF18"/>
      <c r="FMG18"/>
      <c r="FMH18"/>
      <c r="FMI18"/>
      <c r="FMJ18"/>
      <c r="FMK18"/>
      <c r="FML18"/>
      <c r="FMM18"/>
      <c r="FMN18"/>
      <c r="FMO18"/>
      <c r="FMP18"/>
      <c r="FMQ18"/>
      <c r="FMR18"/>
      <c r="FMS18"/>
      <c r="FMT18"/>
      <c r="FMU18"/>
      <c r="FMV18"/>
      <c r="FMW18"/>
      <c r="FMX18"/>
      <c r="FMY18"/>
      <c r="FMZ18"/>
      <c r="FNA18"/>
      <c r="FNB18"/>
      <c r="FNC18"/>
      <c r="FND18"/>
      <c r="FNE18"/>
      <c r="FNF18"/>
      <c r="FNG18"/>
      <c r="FNH18"/>
      <c r="FNI18"/>
      <c r="FNJ18"/>
      <c r="FNK18"/>
      <c r="FNL18"/>
      <c r="FNM18"/>
      <c r="FNN18"/>
      <c r="FNO18"/>
      <c r="FNP18"/>
      <c r="FNQ18"/>
      <c r="FNR18"/>
      <c r="FNS18"/>
      <c r="FNT18"/>
      <c r="FNU18"/>
      <c r="FNV18"/>
      <c r="FNW18"/>
      <c r="FNX18"/>
      <c r="FNY18"/>
      <c r="FNZ18"/>
      <c r="FOA18"/>
      <c r="FOB18"/>
      <c r="FOC18"/>
      <c r="FOD18"/>
      <c r="FOE18"/>
      <c r="FOF18"/>
      <c r="FOG18"/>
      <c r="FOH18"/>
      <c r="FOI18"/>
      <c r="FOJ18"/>
      <c r="FOK18"/>
      <c r="FOL18"/>
      <c r="FOM18"/>
      <c r="FON18"/>
      <c r="FOO18"/>
      <c r="FOP18"/>
      <c r="FOQ18"/>
      <c r="FOR18"/>
      <c r="FOS18"/>
      <c r="FOT18"/>
      <c r="FOU18"/>
      <c r="FOV18"/>
      <c r="FOW18"/>
      <c r="FOX18"/>
      <c r="FOY18"/>
      <c r="FOZ18"/>
      <c r="FPA18"/>
      <c r="FPB18"/>
      <c r="FPC18"/>
      <c r="FPD18"/>
      <c r="FPE18"/>
      <c r="FPF18"/>
      <c r="FPG18"/>
      <c r="FPH18"/>
      <c r="FPI18"/>
      <c r="FPJ18"/>
      <c r="FPK18"/>
      <c r="FPL18"/>
      <c r="FPM18"/>
      <c r="FPN18"/>
      <c r="FPO18"/>
      <c r="FPP18"/>
      <c r="FPQ18"/>
      <c r="FPR18"/>
      <c r="FPS18"/>
      <c r="FPT18"/>
      <c r="FPU18"/>
      <c r="FPV18"/>
      <c r="FPW18"/>
      <c r="FPX18"/>
      <c r="FPY18"/>
      <c r="FPZ18"/>
      <c r="FQA18"/>
      <c r="FQB18"/>
      <c r="FQC18"/>
      <c r="FQD18"/>
      <c r="FQE18"/>
      <c r="FQF18"/>
      <c r="FQG18"/>
      <c r="FQH18"/>
      <c r="FQI18"/>
      <c r="FQJ18"/>
      <c r="FQK18"/>
      <c r="FQL18"/>
      <c r="FQM18"/>
      <c r="FQN18"/>
      <c r="FQO18"/>
      <c r="FQP18"/>
      <c r="FQQ18"/>
      <c r="FQR18"/>
      <c r="FQS18"/>
      <c r="FQT18"/>
      <c r="FQU18"/>
      <c r="FQV18"/>
      <c r="FQW18"/>
      <c r="FQX18"/>
      <c r="FQY18"/>
      <c r="FQZ18"/>
      <c r="FRA18"/>
      <c r="FRB18"/>
      <c r="FRC18"/>
      <c r="FRD18"/>
      <c r="FRE18"/>
      <c r="FRF18"/>
      <c r="FRG18"/>
      <c r="FRH18"/>
      <c r="FRI18"/>
      <c r="FRJ18"/>
      <c r="FRK18"/>
      <c r="FRL18"/>
      <c r="FRM18"/>
      <c r="FRN18"/>
      <c r="FRO18"/>
      <c r="FRP18"/>
      <c r="FRQ18"/>
      <c r="FRR18"/>
      <c r="FRS18"/>
      <c r="FRT18"/>
      <c r="FRU18"/>
      <c r="FRV18"/>
      <c r="FRW18"/>
      <c r="FRX18"/>
      <c r="FRY18"/>
      <c r="FRZ18"/>
      <c r="FSA18"/>
      <c r="FSB18"/>
      <c r="FSC18"/>
      <c r="FSD18"/>
      <c r="FSE18"/>
      <c r="FSF18"/>
      <c r="FSG18"/>
      <c r="FSH18"/>
      <c r="FSI18"/>
      <c r="FSJ18"/>
      <c r="FSK18"/>
      <c r="FSL18"/>
      <c r="FSM18"/>
      <c r="FSN18"/>
      <c r="FSO18"/>
      <c r="FSP18"/>
      <c r="FSQ18"/>
      <c r="FSR18"/>
      <c r="FSS18"/>
      <c r="FST18"/>
      <c r="FSU18"/>
      <c r="FSV18"/>
      <c r="FSW18"/>
      <c r="FSX18"/>
      <c r="FSY18"/>
      <c r="FSZ18"/>
      <c r="FTA18"/>
      <c r="FTB18"/>
      <c r="FTC18"/>
      <c r="FTD18"/>
      <c r="FTE18"/>
      <c r="FTF18"/>
      <c r="FTG18"/>
      <c r="FTH18"/>
      <c r="FTI18"/>
      <c r="FTJ18"/>
      <c r="FTK18"/>
      <c r="FTL18"/>
      <c r="FTM18"/>
      <c r="FTN18"/>
      <c r="FTO18"/>
      <c r="FTP18"/>
      <c r="FTQ18"/>
      <c r="FTR18"/>
      <c r="FTS18"/>
      <c r="FTT18"/>
      <c r="FTU18"/>
      <c r="FTV18"/>
      <c r="FTW18"/>
      <c r="FTX18"/>
      <c r="FTY18"/>
      <c r="FTZ18"/>
      <c r="FUA18"/>
      <c r="FUB18"/>
      <c r="FUC18"/>
      <c r="FUD18"/>
      <c r="FUE18"/>
      <c r="FUF18"/>
      <c r="FUG18"/>
      <c r="FUH18"/>
      <c r="FUI18"/>
      <c r="FUJ18"/>
      <c r="FUK18"/>
      <c r="FUL18"/>
      <c r="FUM18"/>
      <c r="FUN18"/>
      <c r="FUO18"/>
      <c r="FUP18"/>
      <c r="FUQ18"/>
      <c r="FUR18"/>
      <c r="FUS18"/>
      <c r="FUT18"/>
      <c r="FUU18"/>
      <c r="FUV18"/>
      <c r="FUW18"/>
      <c r="FUX18"/>
      <c r="FUY18"/>
      <c r="FUZ18"/>
      <c r="FVA18"/>
      <c r="FVB18"/>
      <c r="FVC18"/>
      <c r="FVD18"/>
      <c r="FVE18"/>
      <c r="FVF18"/>
      <c r="FVG18"/>
      <c r="FVH18"/>
      <c r="FVI18"/>
      <c r="FVJ18"/>
      <c r="FVK18"/>
      <c r="FVL18"/>
      <c r="FVM18"/>
      <c r="FVN18"/>
      <c r="FVO18"/>
      <c r="FVP18"/>
      <c r="FVQ18"/>
      <c r="FVR18"/>
      <c r="FVS18"/>
      <c r="FVT18"/>
      <c r="FVU18"/>
      <c r="FVV18"/>
      <c r="FVW18"/>
      <c r="FVX18"/>
      <c r="FVY18"/>
      <c r="FVZ18"/>
      <c r="FWA18"/>
      <c r="FWB18"/>
      <c r="FWC18"/>
      <c r="FWD18"/>
      <c r="FWE18"/>
      <c r="FWF18"/>
      <c r="FWG18"/>
      <c r="FWH18"/>
      <c r="FWI18"/>
      <c r="FWJ18"/>
      <c r="FWK18"/>
      <c r="FWL18"/>
      <c r="FWM18"/>
      <c r="FWN18"/>
      <c r="FWO18"/>
      <c r="FWP18"/>
      <c r="FWQ18"/>
      <c r="FWR18"/>
      <c r="FWS18"/>
      <c r="FWT18"/>
      <c r="FWU18"/>
      <c r="FWV18"/>
      <c r="FWW18"/>
      <c r="FWX18"/>
      <c r="FWY18"/>
      <c r="FWZ18"/>
      <c r="FXA18"/>
      <c r="FXB18"/>
      <c r="FXC18"/>
      <c r="FXD18"/>
      <c r="FXE18"/>
      <c r="FXF18"/>
      <c r="FXG18"/>
      <c r="FXH18"/>
      <c r="FXI18"/>
      <c r="FXJ18"/>
      <c r="FXK18"/>
      <c r="FXL18"/>
      <c r="FXM18"/>
      <c r="FXN18"/>
      <c r="FXO18"/>
      <c r="FXP18"/>
      <c r="FXQ18"/>
      <c r="FXR18"/>
      <c r="FXS18"/>
      <c r="FXT18"/>
      <c r="FXU18"/>
      <c r="FXV18"/>
      <c r="FXW18"/>
      <c r="FXX18"/>
      <c r="FXY18"/>
      <c r="FXZ18"/>
      <c r="FYA18"/>
      <c r="FYB18"/>
      <c r="FYC18"/>
      <c r="FYD18"/>
      <c r="FYE18"/>
      <c r="FYF18"/>
      <c r="FYG18"/>
      <c r="FYH18"/>
      <c r="FYI18"/>
      <c r="FYJ18"/>
      <c r="FYK18"/>
      <c r="FYL18"/>
      <c r="FYM18"/>
      <c r="FYN18"/>
      <c r="FYO18"/>
      <c r="FYP18"/>
      <c r="FYQ18"/>
      <c r="FYR18"/>
      <c r="FYS18"/>
      <c r="FYT18"/>
      <c r="FYU18"/>
      <c r="FYV18"/>
      <c r="FYW18"/>
      <c r="FYX18"/>
      <c r="FYY18"/>
      <c r="FYZ18"/>
      <c r="FZA18"/>
      <c r="FZB18"/>
      <c r="FZC18"/>
      <c r="FZD18"/>
      <c r="FZE18"/>
      <c r="FZF18"/>
      <c r="FZG18"/>
      <c r="FZH18"/>
      <c r="FZI18"/>
      <c r="FZJ18"/>
      <c r="FZK18"/>
      <c r="FZL18"/>
      <c r="FZM18"/>
      <c r="FZN18"/>
      <c r="FZO18"/>
      <c r="FZP18"/>
      <c r="FZQ18"/>
      <c r="FZR18"/>
      <c r="FZS18"/>
      <c r="FZT18"/>
      <c r="FZU18"/>
      <c r="FZV18"/>
      <c r="FZW18"/>
      <c r="FZX18"/>
      <c r="FZY18"/>
      <c r="FZZ18"/>
      <c r="GAA18"/>
      <c r="GAB18"/>
      <c r="GAC18"/>
      <c r="GAD18"/>
      <c r="GAE18"/>
      <c r="GAF18"/>
      <c r="GAG18"/>
      <c r="GAH18"/>
      <c r="GAI18"/>
      <c r="GAJ18"/>
      <c r="GAK18"/>
      <c r="GAL18"/>
      <c r="GAM18"/>
      <c r="GAN18"/>
      <c r="GAO18"/>
      <c r="GAP18"/>
      <c r="GAQ18"/>
      <c r="GAR18"/>
      <c r="GAS18"/>
      <c r="GAT18"/>
      <c r="GAU18"/>
      <c r="GAV18"/>
      <c r="GAW18"/>
      <c r="GAX18"/>
      <c r="GAY18"/>
      <c r="GAZ18"/>
      <c r="GBA18"/>
      <c r="GBB18"/>
      <c r="GBC18"/>
      <c r="GBD18"/>
      <c r="GBE18"/>
      <c r="GBF18"/>
      <c r="GBG18"/>
      <c r="GBH18"/>
      <c r="GBI18"/>
      <c r="GBJ18"/>
      <c r="GBK18"/>
      <c r="GBL18"/>
      <c r="GBM18"/>
      <c r="GBN18"/>
      <c r="GBO18"/>
      <c r="GBP18"/>
      <c r="GBQ18"/>
      <c r="GBR18"/>
      <c r="GBS18"/>
      <c r="GBT18"/>
      <c r="GBU18"/>
      <c r="GBV18"/>
      <c r="GBW18"/>
      <c r="GBX18"/>
      <c r="GBY18"/>
      <c r="GBZ18"/>
      <c r="GCA18"/>
      <c r="GCB18"/>
      <c r="GCC18"/>
      <c r="GCD18"/>
      <c r="GCE18"/>
      <c r="GCF18"/>
      <c r="GCG18"/>
      <c r="GCH18"/>
      <c r="GCI18"/>
      <c r="GCJ18"/>
      <c r="GCK18"/>
      <c r="GCL18"/>
      <c r="GCM18"/>
      <c r="GCN18"/>
      <c r="GCO18"/>
      <c r="GCP18"/>
      <c r="GCQ18"/>
      <c r="GCR18"/>
      <c r="GCS18"/>
      <c r="GCT18"/>
      <c r="GCU18"/>
      <c r="GCV18"/>
      <c r="GCW18"/>
      <c r="GCX18"/>
      <c r="GCY18"/>
      <c r="GCZ18"/>
      <c r="GDA18"/>
      <c r="GDB18"/>
      <c r="GDC18"/>
      <c r="GDD18"/>
      <c r="GDE18"/>
      <c r="GDF18"/>
      <c r="GDG18"/>
      <c r="GDH18"/>
      <c r="GDI18"/>
      <c r="GDJ18"/>
      <c r="GDK18"/>
      <c r="GDL18"/>
      <c r="GDM18"/>
      <c r="GDN18"/>
      <c r="GDO18"/>
      <c r="GDP18"/>
      <c r="GDQ18"/>
      <c r="GDR18"/>
      <c r="GDS18"/>
      <c r="GDT18"/>
      <c r="GDU18"/>
      <c r="GDV18"/>
      <c r="GDW18"/>
      <c r="GDX18"/>
      <c r="GDY18"/>
      <c r="GDZ18"/>
      <c r="GEA18"/>
      <c r="GEB18"/>
      <c r="GEC18"/>
      <c r="GED18"/>
      <c r="GEE18"/>
      <c r="GEF18"/>
      <c r="GEG18"/>
      <c r="GEH18"/>
      <c r="GEI18"/>
      <c r="GEJ18"/>
      <c r="GEK18"/>
      <c r="GEL18"/>
      <c r="GEM18"/>
      <c r="GEN18"/>
      <c r="GEO18"/>
      <c r="GEP18"/>
      <c r="GEQ18"/>
      <c r="GER18"/>
      <c r="GES18"/>
      <c r="GET18"/>
      <c r="GEU18"/>
      <c r="GEV18"/>
      <c r="GEW18"/>
      <c r="GEX18"/>
      <c r="GEY18"/>
      <c r="GEZ18"/>
      <c r="GFA18"/>
      <c r="GFB18"/>
      <c r="GFC18"/>
      <c r="GFD18"/>
      <c r="GFE18"/>
      <c r="GFF18"/>
      <c r="GFG18"/>
      <c r="GFH18"/>
      <c r="GFI18"/>
      <c r="GFJ18"/>
      <c r="GFK18"/>
      <c r="GFL18"/>
      <c r="GFM18"/>
      <c r="GFN18"/>
      <c r="GFO18"/>
      <c r="GFP18"/>
      <c r="GFQ18"/>
      <c r="GFR18"/>
      <c r="GFS18"/>
      <c r="GFT18"/>
      <c r="GFU18"/>
      <c r="GFV18"/>
      <c r="GFW18"/>
      <c r="GFX18"/>
      <c r="GFY18"/>
      <c r="GFZ18"/>
      <c r="GGA18"/>
      <c r="GGB18"/>
      <c r="GGC18"/>
      <c r="GGD18"/>
      <c r="GGE18"/>
      <c r="GGF18"/>
      <c r="GGG18"/>
      <c r="GGH18"/>
      <c r="GGI18"/>
      <c r="GGJ18"/>
      <c r="GGK18"/>
      <c r="GGL18"/>
      <c r="GGM18"/>
      <c r="GGN18"/>
      <c r="GGO18"/>
      <c r="GGP18"/>
      <c r="GGQ18"/>
      <c r="GGR18"/>
      <c r="GGS18"/>
      <c r="GGT18"/>
      <c r="GGU18"/>
      <c r="GGV18"/>
      <c r="GGW18"/>
      <c r="GGX18"/>
      <c r="GGY18"/>
      <c r="GGZ18"/>
      <c r="GHA18"/>
      <c r="GHB18"/>
      <c r="GHC18"/>
      <c r="GHD18"/>
      <c r="GHE18"/>
      <c r="GHF18"/>
      <c r="GHG18"/>
      <c r="GHH18"/>
      <c r="GHI18"/>
      <c r="GHJ18"/>
      <c r="GHK18"/>
      <c r="GHL18"/>
      <c r="GHM18"/>
      <c r="GHN18"/>
      <c r="GHO18"/>
      <c r="GHP18"/>
      <c r="GHQ18"/>
      <c r="GHR18"/>
      <c r="GHS18"/>
      <c r="GHT18"/>
      <c r="GHU18"/>
      <c r="GHV18"/>
      <c r="GHW18"/>
      <c r="GHX18"/>
      <c r="GHY18"/>
      <c r="GHZ18"/>
      <c r="GIA18"/>
      <c r="GIB18"/>
      <c r="GIC18"/>
      <c r="GID18"/>
      <c r="GIE18"/>
      <c r="GIF18"/>
      <c r="GIG18"/>
      <c r="GIH18"/>
      <c r="GII18"/>
      <c r="GIJ18"/>
      <c r="GIK18"/>
      <c r="GIL18"/>
      <c r="GIM18"/>
      <c r="GIN18"/>
      <c r="GIO18"/>
      <c r="GIP18"/>
      <c r="GIQ18"/>
      <c r="GIR18"/>
      <c r="GIS18"/>
      <c r="GIT18"/>
      <c r="GIU18"/>
      <c r="GIV18"/>
      <c r="GIW18"/>
      <c r="GIX18"/>
      <c r="GIY18"/>
      <c r="GIZ18"/>
      <c r="GJA18"/>
      <c r="GJB18"/>
      <c r="GJC18"/>
      <c r="GJD18"/>
      <c r="GJE18"/>
      <c r="GJF18"/>
      <c r="GJG18"/>
      <c r="GJH18"/>
      <c r="GJI18"/>
      <c r="GJJ18"/>
      <c r="GJK18"/>
      <c r="GJL18"/>
      <c r="GJM18"/>
      <c r="GJN18"/>
      <c r="GJO18"/>
      <c r="GJP18"/>
      <c r="GJQ18"/>
      <c r="GJR18"/>
      <c r="GJS18"/>
      <c r="GJT18"/>
      <c r="GJU18"/>
      <c r="GJV18"/>
      <c r="GJW18"/>
      <c r="GJX18"/>
      <c r="GJY18"/>
      <c r="GJZ18"/>
      <c r="GKA18"/>
      <c r="GKB18"/>
      <c r="GKC18"/>
      <c r="GKD18"/>
      <c r="GKE18"/>
      <c r="GKF18"/>
      <c r="GKG18"/>
      <c r="GKH18"/>
      <c r="GKI18"/>
      <c r="GKJ18"/>
      <c r="GKK18"/>
      <c r="GKL18"/>
      <c r="GKM18"/>
      <c r="GKN18"/>
      <c r="GKO18"/>
      <c r="GKP18"/>
      <c r="GKQ18"/>
      <c r="GKR18"/>
      <c r="GKS18"/>
      <c r="GKT18"/>
      <c r="GKU18"/>
      <c r="GKV18"/>
      <c r="GKW18"/>
      <c r="GKX18"/>
      <c r="GKY18"/>
      <c r="GKZ18"/>
      <c r="GLA18"/>
      <c r="GLB18"/>
      <c r="GLC18"/>
      <c r="GLD18"/>
      <c r="GLE18"/>
      <c r="GLF18"/>
      <c r="GLG18"/>
      <c r="GLH18"/>
      <c r="GLI18"/>
      <c r="GLJ18"/>
      <c r="GLK18"/>
      <c r="GLL18"/>
      <c r="GLM18"/>
      <c r="GLN18"/>
      <c r="GLO18"/>
      <c r="GLP18"/>
      <c r="GLQ18"/>
      <c r="GLR18"/>
      <c r="GLS18"/>
      <c r="GLT18"/>
      <c r="GLU18"/>
      <c r="GLV18"/>
      <c r="GLW18"/>
      <c r="GLX18"/>
      <c r="GLY18"/>
      <c r="GLZ18"/>
      <c r="GMA18"/>
      <c r="GMB18"/>
      <c r="GMC18"/>
      <c r="GMD18"/>
      <c r="GME18"/>
      <c r="GMF18"/>
      <c r="GMG18"/>
      <c r="GMH18"/>
      <c r="GMI18"/>
      <c r="GMJ18"/>
      <c r="GMK18"/>
      <c r="GML18"/>
      <c r="GMM18"/>
      <c r="GMN18"/>
      <c r="GMO18"/>
      <c r="GMP18"/>
      <c r="GMQ18"/>
      <c r="GMR18"/>
      <c r="GMS18"/>
      <c r="GMT18"/>
      <c r="GMU18"/>
      <c r="GMV18"/>
      <c r="GMW18"/>
      <c r="GMX18"/>
      <c r="GMY18"/>
      <c r="GMZ18"/>
      <c r="GNA18"/>
      <c r="GNB18"/>
      <c r="GNC18"/>
      <c r="GND18"/>
      <c r="GNE18"/>
      <c r="GNF18"/>
      <c r="GNG18"/>
      <c r="GNH18"/>
      <c r="GNI18"/>
      <c r="GNJ18"/>
      <c r="GNK18"/>
      <c r="GNL18"/>
      <c r="GNM18"/>
      <c r="GNN18"/>
      <c r="GNO18"/>
      <c r="GNP18"/>
      <c r="GNQ18"/>
      <c r="GNR18"/>
      <c r="GNS18"/>
      <c r="GNT18"/>
      <c r="GNU18"/>
      <c r="GNV18"/>
      <c r="GNW18"/>
      <c r="GNX18"/>
      <c r="GNY18"/>
      <c r="GNZ18"/>
      <c r="GOA18"/>
      <c r="GOB18"/>
      <c r="GOC18"/>
      <c r="GOD18"/>
      <c r="GOE18"/>
      <c r="GOF18"/>
      <c r="GOG18"/>
      <c r="GOH18"/>
      <c r="GOI18"/>
      <c r="GOJ18"/>
      <c r="GOK18"/>
      <c r="GOL18"/>
      <c r="GOM18"/>
      <c r="GON18"/>
      <c r="GOO18"/>
      <c r="GOP18"/>
      <c r="GOQ18"/>
      <c r="GOR18"/>
      <c r="GOS18"/>
      <c r="GOT18"/>
      <c r="GOU18"/>
      <c r="GOV18"/>
      <c r="GOW18"/>
      <c r="GOX18"/>
      <c r="GOY18"/>
      <c r="GOZ18"/>
      <c r="GPA18"/>
      <c r="GPB18"/>
      <c r="GPC18"/>
      <c r="GPD18"/>
      <c r="GPE18"/>
      <c r="GPF18"/>
      <c r="GPG18"/>
      <c r="GPH18"/>
      <c r="GPI18"/>
      <c r="GPJ18"/>
      <c r="GPK18"/>
      <c r="GPL18"/>
      <c r="GPM18"/>
      <c r="GPN18"/>
      <c r="GPO18"/>
      <c r="GPP18"/>
      <c r="GPQ18"/>
      <c r="GPR18"/>
      <c r="GPS18"/>
      <c r="GPT18"/>
      <c r="GPU18"/>
      <c r="GPV18"/>
      <c r="GPW18"/>
      <c r="GPX18"/>
      <c r="GPY18"/>
      <c r="GPZ18"/>
      <c r="GQA18"/>
      <c r="GQB18"/>
      <c r="GQC18"/>
      <c r="GQD18"/>
      <c r="GQE18"/>
      <c r="GQF18"/>
      <c r="GQG18"/>
      <c r="GQH18"/>
      <c r="GQI18"/>
      <c r="GQJ18"/>
      <c r="GQK18"/>
      <c r="GQL18"/>
      <c r="GQM18"/>
      <c r="GQN18"/>
      <c r="GQO18"/>
      <c r="GQP18"/>
      <c r="GQQ18"/>
      <c r="GQR18"/>
      <c r="GQS18"/>
      <c r="GQT18"/>
      <c r="GQU18"/>
      <c r="GQV18"/>
      <c r="GQW18"/>
      <c r="GQX18"/>
      <c r="GQY18"/>
      <c r="GQZ18"/>
      <c r="GRA18"/>
      <c r="GRB18"/>
      <c r="GRC18"/>
      <c r="GRD18"/>
      <c r="GRE18"/>
      <c r="GRF18"/>
      <c r="GRG18"/>
      <c r="GRH18"/>
      <c r="GRI18"/>
      <c r="GRJ18"/>
      <c r="GRK18"/>
      <c r="GRL18"/>
      <c r="GRM18"/>
      <c r="GRN18"/>
      <c r="GRO18"/>
      <c r="GRP18"/>
      <c r="GRQ18"/>
      <c r="GRR18"/>
      <c r="GRS18"/>
      <c r="GRT18"/>
      <c r="GRU18"/>
      <c r="GRV18"/>
      <c r="GRW18"/>
      <c r="GRX18"/>
      <c r="GRY18"/>
      <c r="GRZ18"/>
      <c r="GSA18"/>
      <c r="GSB18"/>
      <c r="GSC18"/>
      <c r="GSD18"/>
      <c r="GSE18"/>
      <c r="GSF18"/>
      <c r="GSG18"/>
      <c r="GSH18"/>
      <c r="GSI18"/>
      <c r="GSJ18"/>
      <c r="GSK18"/>
      <c r="GSL18"/>
      <c r="GSM18"/>
      <c r="GSN18"/>
      <c r="GSO18"/>
      <c r="GSP18"/>
      <c r="GSQ18"/>
      <c r="GSR18"/>
      <c r="GSS18"/>
      <c r="GST18"/>
      <c r="GSU18"/>
      <c r="GSV18"/>
      <c r="GSW18"/>
      <c r="GSX18"/>
      <c r="GSY18"/>
      <c r="GSZ18"/>
      <c r="GTA18"/>
      <c r="GTB18"/>
      <c r="GTC18"/>
      <c r="GTD18"/>
      <c r="GTE18"/>
      <c r="GTF18"/>
      <c r="GTG18"/>
      <c r="GTH18"/>
      <c r="GTI18"/>
      <c r="GTJ18"/>
      <c r="GTK18"/>
      <c r="GTL18"/>
      <c r="GTM18"/>
      <c r="GTN18"/>
      <c r="GTO18"/>
      <c r="GTP18"/>
      <c r="GTQ18"/>
      <c r="GTR18"/>
      <c r="GTS18"/>
      <c r="GTT18"/>
      <c r="GTU18"/>
      <c r="GTV18"/>
      <c r="GTW18"/>
      <c r="GTX18"/>
      <c r="GTY18"/>
      <c r="GTZ18"/>
      <c r="GUA18"/>
      <c r="GUB18"/>
      <c r="GUC18"/>
      <c r="GUD18"/>
      <c r="GUE18"/>
      <c r="GUF18"/>
      <c r="GUG18"/>
      <c r="GUH18"/>
      <c r="GUI18"/>
      <c r="GUJ18"/>
      <c r="GUK18"/>
      <c r="GUL18"/>
      <c r="GUM18"/>
      <c r="GUN18"/>
      <c r="GUO18"/>
      <c r="GUP18"/>
      <c r="GUQ18"/>
      <c r="GUR18"/>
      <c r="GUS18"/>
      <c r="GUT18"/>
      <c r="GUU18"/>
      <c r="GUV18"/>
      <c r="GUW18"/>
      <c r="GUX18"/>
      <c r="GUY18"/>
      <c r="GUZ18"/>
      <c r="GVA18"/>
      <c r="GVB18"/>
      <c r="GVC18"/>
      <c r="GVD18"/>
      <c r="GVE18"/>
      <c r="GVF18"/>
      <c r="GVG18"/>
      <c r="GVH18"/>
      <c r="GVI18"/>
      <c r="GVJ18"/>
      <c r="GVK18"/>
      <c r="GVL18"/>
      <c r="GVM18"/>
      <c r="GVN18"/>
      <c r="GVO18"/>
      <c r="GVP18"/>
      <c r="GVQ18"/>
      <c r="GVR18"/>
      <c r="GVS18"/>
      <c r="GVT18"/>
      <c r="GVU18"/>
      <c r="GVV18"/>
      <c r="GVW18"/>
      <c r="GVX18"/>
      <c r="GVY18"/>
      <c r="GVZ18"/>
      <c r="GWA18"/>
      <c r="GWB18"/>
      <c r="GWC18"/>
      <c r="GWD18"/>
      <c r="GWE18"/>
      <c r="GWF18"/>
      <c r="GWG18"/>
      <c r="GWH18"/>
      <c r="GWI18"/>
      <c r="GWJ18"/>
      <c r="GWK18"/>
      <c r="GWL18"/>
      <c r="GWM18"/>
      <c r="GWN18"/>
      <c r="GWO18"/>
      <c r="GWP18"/>
      <c r="GWQ18"/>
      <c r="GWR18"/>
      <c r="GWS18"/>
      <c r="GWT18"/>
      <c r="GWU18"/>
      <c r="GWV18"/>
      <c r="GWW18"/>
      <c r="GWX18"/>
      <c r="GWY18"/>
      <c r="GWZ18"/>
      <c r="GXA18"/>
      <c r="GXB18"/>
      <c r="GXC18"/>
      <c r="GXD18"/>
      <c r="GXE18"/>
      <c r="GXF18"/>
      <c r="GXG18"/>
      <c r="GXH18"/>
      <c r="GXI18"/>
      <c r="GXJ18"/>
      <c r="GXK18"/>
      <c r="GXL18"/>
      <c r="GXM18"/>
      <c r="GXN18"/>
      <c r="GXO18"/>
      <c r="GXP18"/>
      <c r="GXQ18"/>
      <c r="GXR18"/>
      <c r="GXS18"/>
      <c r="GXT18"/>
      <c r="GXU18"/>
      <c r="GXV18"/>
      <c r="GXW18"/>
      <c r="GXX18"/>
      <c r="GXY18"/>
      <c r="GXZ18"/>
      <c r="GYA18"/>
      <c r="GYB18"/>
      <c r="GYC18"/>
      <c r="GYD18"/>
      <c r="GYE18"/>
      <c r="GYF18"/>
      <c r="GYG18"/>
      <c r="GYH18"/>
      <c r="GYI18"/>
      <c r="GYJ18"/>
      <c r="GYK18"/>
      <c r="GYL18"/>
      <c r="GYM18"/>
      <c r="GYN18"/>
      <c r="GYO18"/>
      <c r="GYP18"/>
      <c r="GYQ18"/>
      <c r="GYR18"/>
      <c r="GYS18"/>
      <c r="GYT18"/>
      <c r="GYU18"/>
      <c r="GYV18"/>
      <c r="GYW18"/>
      <c r="GYX18"/>
      <c r="GYY18"/>
      <c r="GYZ18"/>
      <c r="GZA18"/>
      <c r="GZB18"/>
      <c r="GZC18"/>
      <c r="GZD18"/>
      <c r="GZE18"/>
      <c r="GZF18"/>
      <c r="GZG18"/>
      <c r="GZH18"/>
      <c r="GZI18"/>
      <c r="GZJ18"/>
      <c r="GZK18"/>
      <c r="GZL18"/>
      <c r="GZM18"/>
      <c r="GZN18"/>
      <c r="GZO18"/>
      <c r="GZP18"/>
      <c r="GZQ18"/>
      <c r="GZR18"/>
      <c r="GZS18"/>
      <c r="GZT18"/>
      <c r="GZU18"/>
      <c r="GZV18"/>
      <c r="GZW18"/>
      <c r="GZX18"/>
      <c r="GZY18"/>
      <c r="GZZ18"/>
      <c r="HAA18"/>
      <c r="HAB18"/>
      <c r="HAC18"/>
      <c r="HAD18"/>
      <c r="HAE18"/>
      <c r="HAF18"/>
      <c r="HAG18"/>
      <c r="HAH18"/>
      <c r="HAI18"/>
      <c r="HAJ18"/>
      <c r="HAK18"/>
      <c r="HAL18"/>
      <c r="HAM18"/>
      <c r="HAN18"/>
      <c r="HAO18"/>
      <c r="HAP18"/>
      <c r="HAQ18"/>
      <c r="HAR18"/>
      <c r="HAS18"/>
      <c r="HAT18"/>
      <c r="HAU18"/>
      <c r="HAV18"/>
      <c r="HAW18"/>
      <c r="HAX18"/>
      <c r="HAY18"/>
      <c r="HAZ18"/>
      <c r="HBA18"/>
      <c r="HBB18"/>
      <c r="HBC18"/>
      <c r="HBD18"/>
      <c r="HBE18"/>
      <c r="HBF18"/>
      <c r="HBG18"/>
      <c r="HBH18"/>
      <c r="HBI18"/>
      <c r="HBJ18"/>
      <c r="HBK18"/>
      <c r="HBL18"/>
      <c r="HBM18"/>
      <c r="HBN18"/>
      <c r="HBO18"/>
      <c r="HBP18"/>
      <c r="HBQ18"/>
      <c r="HBR18"/>
      <c r="HBS18"/>
      <c r="HBT18"/>
      <c r="HBU18"/>
      <c r="HBV18"/>
      <c r="HBW18"/>
      <c r="HBX18"/>
      <c r="HBY18"/>
      <c r="HBZ18"/>
      <c r="HCA18"/>
      <c r="HCB18"/>
      <c r="HCC18"/>
      <c r="HCD18"/>
      <c r="HCE18"/>
      <c r="HCF18"/>
      <c r="HCG18"/>
      <c r="HCH18"/>
      <c r="HCI18"/>
      <c r="HCJ18"/>
      <c r="HCK18"/>
      <c r="HCL18"/>
      <c r="HCM18"/>
      <c r="HCN18"/>
      <c r="HCO18"/>
      <c r="HCP18"/>
      <c r="HCQ18"/>
      <c r="HCR18"/>
      <c r="HCS18"/>
      <c r="HCT18"/>
      <c r="HCU18"/>
      <c r="HCV18"/>
      <c r="HCW18"/>
      <c r="HCX18"/>
      <c r="HCY18"/>
      <c r="HCZ18"/>
      <c r="HDA18"/>
      <c r="HDB18"/>
      <c r="HDC18"/>
      <c r="HDD18"/>
      <c r="HDE18"/>
      <c r="HDF18"/>
      <c r="HDG18"/>
      <c r="HDH18"/>
      <c r="HDI18"/>
      <c r="HDJ18"/>
      <c r="HDK18"/>
      <c r="HDL18"/>
      <c r="HDM18"/>
      <c r="HDN18"/>
      <c r="HDO18"/>
      <c r="HDP18"/>
      <c r="HDQ18"/>
      <c r="HDR18"/>
      <c r="HDS18"/>
      <c r="HDT18"/>
      <c r="HDU18"/>
      <c r="HDV18"/>
      <c r="HDW18"/>
      <c r="HDX18"/>
      <c r="HDY18"/>
      <c r="HDZ18"/>
      <c r="HEA18"/>
      <c r="HEB18"/>
      <c r="HEC18"/>
      <c r="HED18"/>
      <c r="HEE18"/>
      <c r="HEF18"/>
      <c r="HEG18"/>
      <c r="HEH18"/>
      <c r="HEI18"/>
      <c r="HEJ18"/>
      <c r="HEK18"/>
      <c r="HEL18"/>
      <c r="HEM18"/>
      <c r="HEN18"/>
      <c r="HEO18"/>
      <c r="HEP18"/>
      <c r="HEQ18"/>
      <c r="HER18"/>
      <c r="HES18"/>
      <c r="HET18"/>
      <c r="HEU18"/>
      <c r="HEV18"/>
      <c r="HEW18"/>
      <c r="HEX18"/>
      <c r="HEY18"/>
      <c r="HEZ18"/>
      <c r="HFA18"/>
      <c r="HFB18"/>
      <c r="HFC18"/>
      <c r="HFD18"/>
      <c r="HFE18"/>
      <c r="HFF18"/>
      <c r="HFG18"/>
      <c r="HFH18"/>
      <c r="HFI18"/>
      <c r="HFJ18"/>
      <c r="HFK18"/>
      <c r="HFL18"/>
      <c r="HFM18"/>
      <c r="HFN18"/>
      <c r="HFO18"/>
      <c r="HFP18"/>
      <c r="HFQ18"/>
      <c r="HFR18"/>
      <c r="HFS18"/>
      <c r="HFT18"/>
      <c r="HFU18"/>
      <c r="HFV18"/>
      <c r="HFW18"/>
      <c r="HFX18"/>
      <c r="HFY18"/>
      <c r="HFZ18"/>
      <c r="HGA18"/>
      <c r="HGB18"/>
      <c r="HGC18"/>
      <c r="HGD18"/>
      <c r="HGE18"/>
      <c r="HGF18"/>
      <c r="HGG18"/>
      <c r="HGH18"/>
      <c r="HGI18"/>
      <c r="HGJ18"/>
      <c r="HGK18"/>
      <c r="HGL18"/>
      <c r="HGM18"/>
      <c r="HGN18"/>
      <c r="HGO18"/>
      <c r="HGP18"/>
      <c r="HGQ18"/>
      <c r="HGR18"/>
      <c r="HGS18"/>
      <c r="HGT18"/>
      <c r="HGU18"/>
      <c r="HGV18"/>
      <c r="HGW18"/>
      <c r="HGX18"/>
      <c r="HGY18"/>
      <c r="HGZ18"/>
      <c r="HHA18"/>
      <c r="HHB18"/>
      <c r="HHC18"/>
      <c r="HHD18"/>
      <c r="HHE18"/>
      <c r="HHF18"/>
      <c r="HHG18"/>
      <c r="HHH18"/>
      <c r="HHI18"/>
      <c r="HHJ18"/>
      <c r="HHK18"/>
      <c r="HHL18"/>
      <c r="HHM18"/>
      <c r="HHN18"/>
      <c r="HHO18"/>
      <c r="HHP18"/>
      <c r="HHQ18"/>
      <c r="HHR18"/>
      <c r="HHS18"/>
      <c r="HHT18"/>
      <c r="HHU18"/>
      <c r="HHV18"/>
      <c r="HHW18"/>
      <c r="HHX18"/>
      <c r="HHY18"/>
      <c r="HHZ18"/>
      <c r="HIA18"/>
      <c r="HIB18"/>
      <c r="HIC18"/>
      <c r="HID18"/>
      <c r="HIE18"/>
      <c r="HIF18"/>
      <c r="HIG18"/>
      <c r="HIH18"/>
      <c r="HII18"/>
      <c r="HIJ18"/>
      <c r="HIK18"/>
      <c r="HIL18"/>
      <c r="HIM18"/>
      <c r="HIN18"/>
      <c r="HIO18"/>
      <c r="HIP18"/>
      <c r="HIQ18"/>
      <c r="HIR18"/>
      <c r="HIS18"/>
      <c r="HIT18"/>
      <c r="HIU18"/>
      <c r="HIV18"/>
      <c r="HIW18"/>
      <c r="HIX18"/>
      <c r="HIY18"/>
      <c r="HIZ18"/>
      <c r="HJA18"/>
      <c r="HJB18"/>
      <c r="HJC18"/>
      <c r="HJD18"/>
      <c r="HJE18"/>
      <c r="HJF18"/>
      <c r="HJG18"/>
      <c r="HJH18"/>
      <c r="HJI18"/>
      <c r="HJJ18"/>
      <c r="HJK18"/>
      <c r="HJL18"/>
      <c r="HJM18"/>
      <c r="HJN18"/>
      <c r="HJO18"/>
      <c r="HJP18"/>
      <c r="HJQ18"/>
      <c r="HJR18"/>
      <c r="HJS18"/>
      <c r="HJT18"/>
      <c r="HJU18"/>
      <c r="HJV18"/>
      <c r="HJW18"/>
      <c r="HJX18"/>
      <c r="HJY18"/>
      <c r="HJZ18"/>
      <c r="HKA18"/>
      <c r="HKB18"/>
      <c r="HKC18"/>
      <c r="HKD18"/>
      <c r="HKE18"/>
      <c r="HKF18"/>
      <c r="HKG18"/>
      <c r="HKH18"/>
      <c r="HKI18"/>
      <c r="HKJ18"/>
      <c r="HKK18"/>
      <c r="HKL18"/>
      <c r="HKM18"/>
      <c r="HKN18"/>
      <c r="HKO18"/>
      <c r="HKP18"/>
      <c r="HKQ18"/>
      <c r="HKR18"/>
      <c r="HKS18"/>
      <c r="HKT18"/>
      <c r="HKU18"/>
      <c r="HKV18"/>
      <c r="HKW18"/>
      <c r="HKX18"/>
      <c r="HKY18"/>
      <c r="HKZ18"/>
      <c r="HLA18"/>
      <c r="HLB18"/>
      <c r="HLC18"/>
      <c r="HLD18"/>
      <c r="HLE18"/>
      <c r="HLF18"/>
      <c r="HLG18"/>
      <c r="HLH18"/>
      <c r="HLI18"/>
      <c r="HLJ18"/>
      <c r="HLK18"/>
      <c r="HLL18"/>
      <c r="HLM18"/>
      <c r="HLN18"/>
      <c r="HLO18"/>
      <c r="HLP18"/>
      <c r="HLQ18"/>
      <c r="HLR18"/>
      <c r="HLS18"/>
      <c r="HLT18"/>
      <c r="HLU18"/>
      <c r="HLV18"/>
      <c r="HLW18"/>
      <c r="HLX18"/>
      <c r="HLY18"/>
      <c r="HLZ18"/>
      <c r="HMA18"/>
      <c r="HMB18"/>
      <c r="HMC18"/>
      <c r="HMD18"/>
      <c r="HME18"/>
      <c r="HMF18"/>
      <c r="HMG18"/>
      <c r="HMH18"/>
      <c r="HMI18"/>
      <c r="HMJ18"/>
      <c r="HMK18"/>
      <c r="HML18"/>
      <c r="HMM18"/>
      <c r="HMN18"/>
      <c r="HMO18"/>
      <c r="HMP18"/>
      <c r="HMQ18"/>
      <c r="HMR18"/>
      <c r="HMS18"/>
      <c r="HMT18"/>
      <c r="HMU18"/>
      <c r="HMV18"/>
      <c r="HMW18"/>
      <c r="HMX18"/>
      <c r="HMY18"/>
      <c r="HMZ18"/>
      <c r="HNA18"/>
      <c r="HNB18"/>
      <c r="HNC18"/>
      <c r="HND18"/>
      <c r="HNE18"/>
      <c r="HNF18"/>
      <c r="HNG18"/>
      <c r="HNH18"/>
      <c r="HNI18"/>
      <c r="HNJ18"/>
      <c r="HNK18"/>
      <c r="HNL18"/>
      <c r="HNM18"/>
      <c r="HNN18"/>
      <c r="HNO18"/>
      <c r="HNP18"/>
      <c r="HNQ18"/>
      <c r="HNR18"/>
      <c r="HNS18"/>
      <c r="HNT18"/>
      <c r="HNU18"/>
      <c r="HNV18"/>
      <c r="HNW18"/>
      <c r="HNX18"/>
      <c r="HNY18"/>
      <c r="HNZ18"/>
      <c r="HOA18"/>
      <c r="HOB18"/>
      <c r="HOC18"/>
      <c r="HOD18"/>
      <c r="HOE18"/>
      <c r="HOF18"/>
      <c r="HOG18"/>
      <c r="HOH18"/>
      <c r="HOI18"/>
      <c r="HOJ18"/>
      <c r="HOK18"/>
      <c r="HOL18"/>
      <c r="HOM18"/>
      <c r="HON18"/>
      <c r="HOO18"/>
      <c r="HOP18"/>
      <c r="HOQ18"/>
      <c r="HOR18"/>
      <c r="HOS18"/>
      <c r="HOT18"/>
      <c r="HOU18"/>
      <c r="HOV18"/>
      <c r="HOW18"/>
      <c r="HOX18"/>
      <c r="HOY18"/>
      <c r="HOZ18"/>
      <c r="HPA18"/>
      <c r="HPB18"/>
      <c r="HPC18"/>
      <c r="HPD18"/>
      <c r="HPE18"/>
      <c r="HPF18"/>
      <c r="HPG18"/>
      <c r="HPH18"/>
      <c r="HPI18"/>
      <c r="HPJ18"/>
      <c r="HPK18"/>
      <c r="HPL18"/>
      <c r="HPM18"/>
      <c r="HPN18"/>
      <c r="HPO18"/>
      <c r="HPP18"/>
      <c r="HPQ18"/>
      <c r="HPR18"/>
      <c r="HPS18"/>
      <c r="HPT18"/>
      <c r="HPU18"/>
      <c r="HPV18"/>
      <c r="HPW18"/>
      <c r="HPX18"/>
      <c r="HPY18"/>
      <c r="HPZ18"/>
      <c r="HQA18"/>
      <c r="HQB18"/>
      <c r="HQC18"/>
      <c r="HQD18"/>
      <c r="HQE18"/>
      <c r="HQF18"/>
      <c r="HQG18"/>
      <c r="HQH18"/>
      <c r="HQI18"/>
      <c r="HQJ18"/>
      <c r="HQK18"/>
      <c r="HQL18"/>
      <c r="HQM18"/>
      <c r="HQN18"/>
      <c r="HQO18"/>
      <c r="HQP18"/>
      <c r="HQQ18"/>
      <c r="HQR18"/>
      <c r="HQS18"/>
      <c r="HQT18"/>
      <c r="HQU18"/>
      <c r="HQV18"/>
      <c r="HQW18"/>
      <c r="HQX18"/>
      <c r="HQY18"/>
      <c r="HQZ18"/>
      <c r="HRA18"/>
      <c r="HRB18"/>
      <c r="HRC18"/>
      <c r="HRD18"/>
      <c r="HRE18"/>
      <c r="HRF18"/>
      <c r="HRG18"/>
      <c r="HRH18"/>
      <c r="HRI18"/>
      <c r="HRJ18"/>
      <c r="HRK18"/>
      <c r="HRL18"/>
      <c r="HRM18"/>
      <c r="HRN18"/>
      <c r="HRO18"/>
      <c r="HRP18"/>
      <c r="HRQ18"/>
      <c r="HRR18"/>
      <c r="HRS18"/>
      <c r="HRT18"/>
      <c r="HRU18"/>
      <c r="HRV18"/>
      <c r="HRW18"/>
      <c r="HRX18"/>
      <c r="HRY18"/>
      <c r="HRZ18"/>
      <c r="HSA18"/>
      <c r="HSB18"/>
      <c r="HSC18"/>
      <c r="HSD18"/>
      <c r="HSE18"/>
      <c r="HSF18"/>
      <c r="HSG18"/>
      <c r="HSH18"/>
      <c r="HSI18"/>
      <c r="HSJ18"/>
      <c r="HSK18"/>
      <c r="HSL18"/>
      <c r="HSM18"/>
      <c r="HSN18"/>
      <c r="HSO18"/>
      <c r="HSP18"/>
      <c r="HSQ18"/>
      <c r="HSR18"/>
      <c r="HSS18"/>
      <c r="HST18"/>
      <c r="HSU18"/>
      <c r="HSV18"/>
      <c r="HSW18"/>
      <c r="HSX18"/>
      <c r="HSY18"/>
      <c r="HSZ18"/>
      <c r="HTA18"/>
      <c r="HTB18"/>
      <c r="HTC18"/>
      <c r="HTD18"/>
      <c r="HTE18"/>
      <c r="HTF18"/>
      <c r="HTG18"/>
      <c r="HTH18"/>
      <c r="HTI18"/>
      <c r="HTJ18"/>
      <c r="HTK18"/>
      <c r="HTL18"/>
      <c r="HTM18"/>
      <c r="HTN18"/>
      <c r="HTO18"/>
      <c r="HTP18"/>
      <c r="HTQ18"/>
      <c r="HTR18"/>
      <c r="HTS18"/>
      <c r="HTT18"/>
      <c r="HTU18"/>
      <c r="HTV18"/>
      <c r="HTW18"/>
      <c r="HTX18"/>
      <c r="HTY18"/>
      <c r="HTZ18"/>
      <c r="HUA18"/>
      <c r="HUB18"/>
      <c r="HUC18"/>
      <c r="HUD18"/>
      <c r="HUE18"/>
      <c r="HUF18"/>
      <c r="HUG18"/>
      <c r="HUH18"/>
      <c r="HUI18"/>
      <c r="HUJ18"/>
      <c r="HUK18"/>
      <c r="HUL18"/>
      <c r="HUM18"/>
      <c r="HUN18"/>
      <c r="HUO18"/>
      <c r="HUP18"/>
      <c r="HUQ18"/>
      <c r="HUR18"/>
      <c r="HUS18"/>
      <c r="HUT18"/>
      <c r="HUU18"/>
      <c r="HUV18"/>
      <c r="HUW18"/>
      <c r="HUX18"/>
      <c r="HUY18"/>
      <c r="HUZ18"/>
      <c r="HVA18"/>
      <c r="HVB18"/>
      <c r="HVC18"/>
      <c r="HVD18"/>
      <c r="HVE18"/>
      <c r="HVF18"/>
      <c r="HVG18"/>
      <c r="HVH18"/>
      <c r="HVI18"/>
      <c r="HVJ18"/>
      <c r="HVK18"/>
      <c r="HVL18"/>
      <c r="HVM18"/>
      <c r="HVN18"/>
      <c r="HVO18"/>
      <c r="HVP18"/>
      <c r="HVQ18"/>
      <c r="HVR18"/>
      <c r="HVS18"/>
      <c r="HVT18"/>
      <c r="HVU18"/>
      <c r="HVV18"/>
      <c r="HVW18"/>
      <c r="HVX18"/>
      <c r="HVY18"/>
      <c r="HVZ18"/>
      <c r="HWA18"/>
      <c r="HWB18"/>
      <c r="HWC18"/>
      <c r="HWD18"/>
      <c r="HWE18"/>
      <c r="HWF18"/>
      <c r="HWG18"/>
      <c r="HWH18"/>
      <c r="HWI18"/>
      <c r="HWJ18"/>
      <c r="HWK18"/>
      <c r="HWL18"/>
      <c r="HWM18"/>
      <c r="HWN18"/>
      <c r="HWO18"/>
      <c r="HWP18"/>
      <c r="HWQ18"/>
      <c r="HWR18"/>
      <c r="HWS18"/>
      <c r="HWT18"/>
      <c r="HWU18"/>
      <c r="HWV18"/>
      <c r="HWW18"/>
      <c r="HWX18"/>
      <c r="HWY18"/>
      <c r="HWZ18"/>
      <c r="HXA18"/>
      <c r="HXB18"/>
      <c r="HXC18"/>
      <c r="HXD18"/>
      <c r="HXE18"/>
      <c r="HXF18"/>
      <c r="HXG18"/>
      <c r="HXH18"/>
      <c r="HXI18"/>
      <c r="HXJ18"/>
      <c r="HXK18"/>
      <c r="HXL18"/>
      <c r="HXM18"/>
      <c r="HXN18"/>
      <c r="HXO18"/>
      <c r="HXP18"/>
      <c r="HXQ18"/>
      <c r="HXR18"/>
      <c r="HXS18"/>
      <c r="HXT18"/>
      <c r="HXU18"/>
      <c r="HXV18"/>
      <c r="HXW18"/>
      <c r="HXX18"/>
      <c r="HXY18"/>
      <c r="HXZ18"/>
      <c r="HYA18"/>
      <c r="HYB18"/>
      <c r="HYC18"/>
      <c r="HYD18"/>
      <c r="HYE18"/>
      <c r="HYF18"/>
      <c r="HYG18"/>
      <c r="HYH18"/>
      <c r="HYI18"/>
      <c r="HYJ18"/>
      <c r="HYK18"/>
      <c r="HYL18"/>
      <c r="HYM18"/>
      <c r="HYN18"/>
      <c r="HYO18"/>
      <c r="HYP18"/>
      <c r="HYQ18"/>
      <c r="HYR18"/>
      <c r="HYS18"/>
      <c r="HYT18"/>
      <c r="HYU18"/>
      <c r="HYV18"/>
      <c r="HYW18"/>
      <c r="HYX18"/>
      <c r="HYY18"/>
      <c r="HYZ18"/>
      <c r="HZA18"/>
      <c r="HZB18"/>
      <c r="HZC18"/>
      <c r="HZD18"/>
      <c r="HZE18"/>
      <c r="HZF18"/>
      <c r="HZG18"/>
      <c r="HZH18"/>
      <c r="HZI18"/>
      <c r="HZJ18"/>
      <c r="HZK18"/>
      <c r="HZL18"/>
      <c r="HZM18"/>
      <c r="HZN18"/>
      <c r="HZO18"/>
      <c r="HZP18"/>
      <c r="HZQ18"/>
      <c r="HZR18"/>
      <c r="HZS18"/>
      <c r="HZT18"/>
      <c r="HZU18"/>
      <c r="HZV18"/>
      <c r="HZW18"/>
      <c r="HZX18"/>
      <c r="HZY18"/>
      <c r="HZZ18"/>
      <c r="IAA18"/>
      <c r="IAB18"/>
      <c r="IAC18"/>
      <c r="IAD18"/>
      <c r="IAE18"/>
      <c r="IAF18"/>
      <c r="IAG18"/>
      <c r="IAH18"/>
      <c r="IAI18"/>
      <c r="IAJ18"/>
      <c r="IAK18"/>
      <c r="IAL18"/>
      <c r="IAM18"/>
      <c r="IAN18"/>
      <c r="IAO18"/>
      <c r="IAP18"/>
      <c r="IAQ18"/>
      <c r="IAR18"/>
      <c r="IAS18"/>
      <c r="IAT18"/>
      <c r="IAU18"/>
      <c r="IAV18"/>
      <c r="IAW18"/>
      <c r="IAX18"/>
      <c r="IAY18"/>
      <c r="IAZ18"/>
      <c r="IBA18"/>
      <c r="IBB18"/>
      <c r="IBC18"/>
      <c r="IBD18"/>
      <c r="IBE18"/>
      <c r="IBF18"/>
      <c r="IBG18"/>
      <c r="IBH18"/>
      <c r="IBI18"/>
      <c r="IBJ18"/>
      <c r="IBK18"/>
      <c r="IBL18"/>
      <c r="IBM18"/>
      <c r="IBN18"/>
      <c r="IBO18"/>
      <c r="IBP18"/>
      <c r="IBQ18"/>
      <c r="IBR18"/>
      <c r="IBS18"/>
      <c r="IBT18"/>
      <c r="IBU18"/>
      <c r="IBV18"/>
      <c r="IBW18"/>
      <c r="IBX18"/>
      <c r="IBY18"/>
      <c r="IBZ18"/>
      <c r="ICA18"/>
      <c r="ICB18"/>
      <c r="ICC18"/>
      <c r="ICD18"/>
      <c r="ICE18"/>
      <c r="ICF18"/>
      <c r="ICG18"/>
      <c r="ICH18"/>
      <c r="ICI18"/>
      <c r="ICJ18"/>
      <c r="ICK18"/>
      <c r="ICL18"/>
      <c r="ICM18"/>
      <c r="ICN18"/>
      <c r="ICO18"/>
      <c r="ICP18"/>
      <c r="ICQ18"/>
      <c r="ICR18"/>
      <c r="ICS18"/>
      <c r="ICT18"/>
      <c r="ICU18"/>
      <c r="ICV18"/>
      <c r="ICW18"/>
      <c r="ICX18"/>
      <c r="ICY18"/>
      <c r="ICZ18"/>
      <c r="IDA18"/>
      <c r="IDB18"/>
      <c r="IDC18"/>
      <c r="IDD18"/>
      <c r="IDE18"/>
      <c r="IDF18"/>
      <c r="IDG18"/>
      <c r="IDH18"/>
      <c r="IDI18"/>
      <c r="IDJ18"/>
      <c r="IDK18"/>
      <c r="IDL18"/>
      <c r="IDM18"/>
      <c r="IDN18"/>
      <c r="IDO18"/>
      <c r="IDP18"/>
      <c r="IDQ18"/>
      <c r="IDR18"/>
      <c r="IDS18"/>
      <c r="IDT18"/>
      <c r="IDU18"/>
      <c r="IDV18"/>
      <c r="IDW18"/>
      <c r="IDX18"/>
      <c r="IDY18"/>
      <c r="IDZ18"/>
      <c r="IEA18"/>
      <c r="IEB18"/>
      <c r="IEC18"/>
      <c r="IED18"/>
      <c r="IEE18"/>
      <c r="IEF18"/>
      <c r="IEG18"/>
      <c r="IEH18"/>
      <c r="IEI18"/>
      <c r="IEJ18"/>
      <c r="IEK18"/>
      <c r="IEL18"/>
      <c r="IEM18"/>
      <c r="IEN18"/>
      <c r="IEO18"/>
      <c r="IEP18"/>
      <c r="IEQ18"/>
      <c r="IER18"/>
      <c r="IES18"/>
      <c r="IET18"/>
      <c r="IEU18"/>
      <c r="IEV18"/>
      <c r="IEW18"/>
      <c r="IEX18"/>
      <c r="IEY18"/>
      <c r="IEZ18"/>
      <c r="IFA18"/>
      <c r="IFB18"/>
      <c r="IFC18"/>
      <c r="IFD18"/>
      <c r="IFE18"/>
      <c r="IFF18"/>
      <c r="IFG18"/>
      <c r="IFH18"/>
      <c r="IFI18"/>
      <c r="IFJ18"/>
      <c r="IFK18"/>
      <c r="IFL18"/>
      <c r="IFM18"/>
      <c r="IFN18"/>
      <c r="IFO18"/>
      <c r="IFP18"/>
      <c r="IFQ18"/>
      <c r="IFR18"/>
      <c r="IFS18"/>
      <c r="IFT18"/>
      <c r="IFU18"/>
      <c r="IFV18"/>
      <c r="IFW18"/>
      <c r="IFX18"/>
      <c r="IFY18"/>
      <c r="IFZ18"/>
      <c r="IGA18"/>
      <c r="IGB18"/>
      <c r="IGC18"/>
      <c r="IGD18"/>
      <c r="IGE18"/>
      <c r="IGF18"/>
      <c r="IGG18"/>
      <c r="IGH18"/>
      <c r="IGI18"/>
      <c r="IGJ18"/>
      <c r="IGK18"/>
      <c r="IGL18"/>
      <c r="IGM18"/>
      <c r="IGN18"/>
      <c r="IGO18"/>
      <c r="IGP18"/>
      <c r="IGQ18"/>
      <c r="IGR18"/>
      <c r="IGS18"/>
      <c r="IGT18"/>
      <c r="IGU18"/>
      <c r="IGV18"/>
      <c r="IGW18"/>
      <c r="IGX18"/>
      <c r="IGY18"/>
      <c r="IGZ18"/>
      <c r="IHA18"/>
      <c r="IHB18"/>
      <c r="IHC18"/>
      <c r="IHD18"/>
      <c r="IHE18"/>
      <c r="IHF18"/>
      <c r="IHG18"/>
      <c r="IHH18"/>
      <c r="IHI18"/>
      <c r="IHJ18"/>
      <c r="IHK18"/>
      <c r="IHL18"/>
      <c r="IHM18"/>
      <c r="IHN18"/>
      <c r="IHO18"/>
      <c r="IHP18"/>
      <c r="IHQ18"/>
      <c r="IHR18"/>
      <c r="IHS18"/>
      <c r="IHT18"/>
      <c r="IHU18"/>
      <c r="IHV18"/>
      <c r="IHW18"/>
      <c r="IHX18"/>
      <c r="IHY18"/>
      <c r="IHZ18"/>
      <c r="IIA18"/>
      <c r="IIB18"/>
      <c r="IIC18"/>
      <c r="IID18"/>
      <c r="IIE18"/>
      <c r="IIF18"/>
      <c r="IIG18"/>
      <c r="IIH18"/>
      <c r="III18"/>
      <c r="IIJ18"/>
      <c r="IIK18"/>
      <c r="IIL18"/>
      <c r="IIM18"/>
      <c r="IIN18"/>
      <c r="IIO18"/>
      <c r="IIP18"/>
      <c r="IIQ18"/>
      <c r="IIR18"/>
      <c r="IIS18"/>
      <c r="IIT18"/>
      <c r="IIU18"/>
      <c r="IIV18"/>
      <c r="IIW18"/>
      <c r="IIX18"/>
      <c r="IIY18"/>
      <c r="IIZ18"/>
      <c r="IJA18"/>
      <c r="IJB18"/>
      <c r="IJC18"/>
      <c r="IJD18"/>
      <c r="IJE18"/>
      <c r="IJF18"/>
      <c r="IJG18"/>
      <c r="IJH18"/>
      <c r="IJI18"/>
      <c r="IJJ18"/>
      <c r="IJK18"/>
      <c r="IJL18"/>
      <c r="IJM18"/>
      <c r="IJN18"/>
      <c r="IJO18"/>
      <c r="IJP18"/>
      <c r="IJQ18"/>
      <c r="IJR18"/>
      <c r="IJS18"/>
      <c r="IJT18"/>
      <c r="IJU18"/>
      <c r="IJV18"/>
      <c r="IJW18"/>
      <c r="IJX18"/>
      <c r="IJY18"/>
      <c r="IJZ18"/>
      <c r="IKA18"/>
      <c r="IKB18"/>
      <c r="IKC18"/>
      <c r="IKD18"/>
      <c r="IKE18"/>
      <c r="IKF18"/>
      <c r="IKG18"/>
      <c r="IKH18"/>
      <c r="IKI18"/>
      <c r="IKJ18"/>
      <c r="IKK18"/>
      <c r="IKL18"/>
      <c r="IKM18"/>
      <c r="IKN18"/>
      <c r="IKO18"/>
      <c r="IKP18"/>
      <c r="IKQ18"/>
      <c r="IKR18"/>
      <c r="IKS18"/>
      <c r="IKT18"/>
      <c r="IKU18"/>
      <c r="IKV18"/>
      <c r="IKW18"/>
      <c r="IKX18"/>
      <c r="IKY18"/>
      <c r="IKZ18"/>
      <c r="ILA18"/>
      <c r="ILB18"/>
      <c r="ILC18"/>
      <c r="ILD18"/>
      <c r="ILE18"/>
      <c r="ILF18"/>
      <c r="ILG18"/>
      <c r="ILH18"/>
      <c r="ILI18"/>
      <c r="ILJ18"/>
      <c r="ILK18"/>
      <c r="ILL18"/>
      <c r="ILM18"/>
      <c r="ILN18"/>
      <c r="ILO18"/>
      <c r="ILP18"/>
      <c r="ILQ18"/>
      <c r="ILR18"/>
      <c r="ILS18"/>
      <c r="ILT18"/>
      <c r="ILU18"/>
      <c r="ILV18"/>
      <c r="ILW18"/>
      <c r="ILX18"/>
      <c r="ILY18"/>
      <c r="ILZ18"/>
      <c r="IMA18"/>
      <c r="IMB18"/>
      <c r="IMC18"/>
      <c r="IMD18"/>
      <c r="IME18"/>
      <c r="IMF18"/>
      <c r="IMG18"/>
      <c r="IMH18"/>
      <c r="IMI18"/>
      <c r="IMJ18"/>
      <c r="IMK18"/>
      <c r="IML18"/>
      <c r="IMM18"/>
      <c r="IMN18"/>
      <c r="IMO18"/>
      <c r="IMP18"/>
      <c r="IMQ18"/>
      <c r="IMR18"/>
      <c r="IMS18"/>
      <c r="IMT18"/>
      <c r="IMU18"/>
      <c r="IMV18"/>
      <c r="IMW18"/>
      <c r="IMX18"/>
      <c r="IMY18"/>
      <c r="IMZ18"/>
      <c r="INA18"/>
      <c r="INB18"/>
      <c r="INC18"/>
      <c r="IND18"/>
      <c r="INE18"/>
      <c r="INF18"/>
      <c r="ING18"/>
      <c r="INH18"/>
      <c r="INI18"/>
      <c r="INJ18"/>
      <c r="INK18"/>
      <c r="INL18"/>
      <c r="INM18"/>
      <c r="INN18"/>
      <c r="INO18"/>
      <c r="INP18"/>
      <c r="INQ18"/>
      <c r="INR18"/>
      <c r="INS18"/>
      <c r="INT18"/>
      <c r="INU18"/>
      <c r="INV18"/>
      <c r="INW18"/>
      <c r="INX18"/>
      <c r="INY18"/>
      <c r="INZ18"/>
      <c r="IOA18"/>
      <c r="IOB18"/>
      <c r="IOC18"/>
      <c r="IOD18"/>
      <c r="IOE18"/>
      <c r="IOF18"/>
      <c r="IOG18"/>
      <c r="IOH18"/>
      <c r="IOI18"/>
      <c r="IOJ18"/>
      <c r="IOK18"/>
      <c r="IOL18"/>
      <c r="IOM18"/>
      <c r="ION18"/>
      <c r="IOO18"/>
      <c r="IOP18"/>
      <c r="IOQ18"/>
      <c r="IOR18"/>
      <c r="IOS18"/>
      <c r="IOT18"/>
      <c r="IOU18"/>
      <c r="IOV18"/>
      <c r="IOW18"/>
      <c r="IOX18"/>
      <c r="IOY18"/>
      <c r="IOZ18"/>
      <c r="IPA18"/>
      <c r="IPB18"/>
      <c r="IPC18"/>
      <c r="IPD18"/>
      <c r="IPE18"/>
      <c r="IPF18"/>
      <c r="IPG18"/>
      <c r="IPH18"/>
      <c r="IPI18"/>
      <c r="IPJ18"/>
      <c r="IPK18"/>
      <c r="IPL18"/>
      <c r="IPM18"/>
      <c r="IPN18"/>
      <c r="IPO18"/>
      <c r="IPP18"/>
      <c r="IPQ18"/>
      <c r="IPR18"/>
      <c r="IPS18"/>
      <c r="IPT18"/>
      <c r="IPU18"/>
      <c r="IPV18"/>
      <c r="IPW18"/>
      <c r="IPX18"/>
      <c r="IPY18"/>
      <c r="IPZ18"/>
      <c r="IQA18"/>
      <c r="IQB18"/>
      <c r="IQC18"/>
      <c r="IQD18"/>
      <c r="IQE18"/>
      <c r="IQF18"/>
      <c r="IQG18"/>
      <c r="IQH18"/>
      <c r="IQI18"/>
      <c r="IQJ18"/>
      <c r="IQK18"/>
      <c r="IQL18"/>
      <c r="IQM18"/>
      <c r="IQN18"/>
      <c r="IQO18"/>
      <c r="IQP18"/>
      <c r="IQQ18"/>
      <c r="IQR18"/>
      <c r="IQS18"/>
      <c r="IQT18"/>
      <c r="IQU18"/>
      <c r="IQV18"/>
      <c r="IQW18"/>
      <c r="IQX18"/>
      <c r="IQY18"/>
      <c r="IQZ18"/>
      <c r="IRA18"/>
      <c r="IRB18"/>
      <c r="IRC18"/>
      <c r="IRD18"/>
      <c r="IRE18"/>
      <c r="IRF18"/>
      <c r="IRG18"/>
      <c r="IRH18"/>
      <c r="IRI18"/>
      <c r="IRJ18"/>
      <c r="IRK18"/>
      <c r="IRL18"/>
      <c r="IRM18"/>
      <c r="IRN18"/>
      <c r="IRO18"/>
      <c r="IRP18"/>
      <c r="IRQ18"/>
      <c r="IRR18"/>
      <c r="IRS18"/>
      <c r="IRT18"/>
      <c r="IRU18"/>
      <c r="IRV18"/>
      <c r="IRW18"/>
      <c r="IRX18"/>
      <c r="IRY18"/>
      <c r="IRZ18"/>
      <c r="ISA18"/>
      <c r="ISB18"/>
      <c r="ISC18"/>
      <c r="ISD18"/>
      <c r="ISE18"/>
      <c r="ISF18"/>
      <c r="ISG18"/>
      <c r="ISH18"/>
      <c r="ISI18"/>
      <c r="ISJ18"/>
      <c r="ISK18"/>
      <c r="ISL18"/>
      <c r="ISM18"/>
      <c r="ISN18"/>
      <c r="ISO18"/>
      <c r="ISP18"/>
      <c r="ISQ18"/>
      <c r="ISR18"/>
      <c r="ISS18"/>
      <c r="IST18"/>
      <c r="ISU18"/>
      <c r="ISV18"/>
      <c r="ISW18"/>
      <c r="ISX18"/>
      <c r="ISY18"/>
      <c r="ISZ18"/>
      <c r="ITA18"/>
      <c r="ITB18"/>
      <c r="ITC18"/>
      <c r="ITD18"/>
      <c r="ITE18"/>
      <c r="ITF18"/>
      <c r="ITG18"/>
      <c r="ITH18"/>
      <c r="ITI18"/>
      <c r="ITJ18"/>
      <c r="ITK18"/>
      <c r="ITL18"/>
      <c r="ITM18"/>
      <c r="ITN18"/>
      <c r="ITO18"/>
      <c r="ITP18"/>
      <c r="ITQ18"/>
      <c r="ITR18"/>
      <c r="ITS18"/>
      <c r="ITT18"/>
      <c r="ITU18"/>
      <c r="ITV18"/>
      <c r="ITW18"/>
      <c r="ITX18"/>
      <c r="ITY18"/>
      <c r="ITZ18"/>
      <c r="IUA18"/>
      <c r="IUB18"/>
      <c r="IUC18"/>
      <c r="IUD18"/>
      <c r="IUE18"/>
      <c r="IUF18"/>
      <c r="IUG18"/>
      <c r="IUH18"/>
      <c r="IUI18"/>
      <c r="IUJ18"/>
      <c r="IUK18"/>
      <c r="IUL18"/>
      <c r="IUM18"/>
      <c r="IUN18"/>
      <c r="IUO18"/>
      <c r="IUP18"/>
      <c r="IUQ18"/>
      <c r="IUR18"/>
      <c r="IUS18"/>
      <c r="IUT18"/>
      <c r="IUU18"/>
      <c r="IUV18"/>
      <c r="IUW18"/>
      <c r="IUX18"/>
      <c r="IUY18"/>
      <c r="IUZ18"/>
      <c r="IVA18"/>
      <c r="IVB18"/>
      <c r="IVC18"/>
      <c r="IVD18"/>
      <c r="IVE18"/>
      <c r="IVF18"/>
      <c r="IVG18"/>
      <c r="IVH18"/>
      <c r="IVI18"/>
      <c r="IVJ18"/>
      <c r="IVK18"/>
      <c r="IVL18"/>
      <c r="IVM18"/>
      <c r="IVN18"/>
      <c r="IVO18"/>
      <c r="IVP18"/>
      <c r="IVQ18"/>
      <c r="IVR18"/>
      <c r="IVS18"/>
      <c r="IVT18"/>
      <c r="IVU18"/>
      <c r="IVV18"/>
      <c r="IVW18"/>
      <c r="IVX18"/>
      <c r="IVY18"/>
      <c r="IVZ18"/>
      <c r="IWA18"/>
      <c r="IWB18"/>
      <c r="IWC18"/>
      <c r="IWD18"/>
      <c r="IWE18"/>
      <c r="IWF18"/>
      <c r="IWG18"/>
      <c r="IWH18"/>
      <c r="IWI18"/>
      <c r="IWJ18"/>
      <c r="IWK18"/>
      <c r="IWL18"/>
      <c r="IWM18"/>
      <c r="IWN18"/>
      <c r="IWO18"/>
      <c r="IWP18"/>
      <c r="IWQ18"/>
      <c r="IWR18"/>
      <c r="IWS18"/>
      <c r="IWT18"/>
      <c r="IWU18"/>
      <c r="IWV18"/>
      <c r="IWW18"/>
      <c r="IWX18"/>
      <c r="IWY18"/>
      <c r="IWZ18"/>
      <c r="IXA18"/>
      <c r="IXB18"/>
      <c r="IXC18"/>
      <c r="IXD18"/>
      <c r="IXE18"/>
      <c r="IXF18"/>
      <c r="IXG18"/>
      <c r="IXH18"/>
      <c r="IXI18"/>
      <c r="IXJ18"/>
      <c r="IXK18"/>
      <c r="IXL18"/>
      <c r="IXM18"/>
      <c r="IXN18"/>
      <c r="IXO18"/>
      <c r="IXP18"/>
      <c r="IXQ18"/>
      <c r="IXR18"/>
      <c r="IXS18"/>
      <c r="IXT18"/>
      <c r="IXU18"/>
      <c r="IXV18"/>
      <c r="IXW18"/>
      <c r="IXX18"/>
      <c r="IXY18"/>
      <c r="IXZ18"/>
      <c r="IYA18"/>
      <c r="IYB18"/>
      <c r="IYC18"/>
      <c r="IYD18"/>
      <c r="IYE18"/>
      <c r="IYF18"/>
      <c r="IYG18"/>
      <c r="IYH18"/>
      <c r="IYI18"/>
      <c r="IYJ18"/>
      <c r="IYK18"/>
      <c r="IYL18"/>
      <c r="IYM18"/>
      <c r="IYN18"/>
      <c r="IYO18"/>
      <c r="IYP18"/>
      <c r="IYQ18"/>
      <c r="IYR18"/>
      <c r="IYS18"/>
      <c r="IYT18"/>
      <c r="IYU18"/>
      <c r="IYV18"/>
      <c r="IYW18"/>
      <c r="IYX18"/>
      <c r="IYY18"/>
      <c r="IYZ18"/>
      <c r="IZA18"/>
      <c r="IZB18"/>
      <c r="IZC18"/>
      <c r="IZD18"/>
      <c r="IZE18"/>
      <c r="IZF18"/>
      <c r="IZG18"/>
      <c r="IZH18"/>
      <c r="IZI18"/>
      <c r="IZJ18"/>
      <c r="IZK18"/>
      <c r="IZL18"/>
      <c r="IZM18"/>
      <c r="IZN18"/>
      <c r="IZO18"/>
      <c r="IZP18"/>
      <c r="IZQ18"/>
      <c r="IZR18"/>
      <c r="IZS18"/>
      <c r="IZT18"/>
      <c r="IZU18"/>
      <c r="IZV18"/>
      <c r="IZW18"/>
      <c r="IZX18"/>
      <c r="IZY18"/>
      <c r="IZZ18"/>
      <c r="JAA18"/>
      <c r="JAB18"/>
      <c r="JAC18"/>
      <c r="JAD18"/>
      <c r="JAE18"/>
      <c r="JAF18"/>
      <c r="JAG18"/>
      <c r="JAH18"/>
      <c r="JAI18"/>
      <c r="JAJ18"/>
      <c r="JAK18"/>
      <c r="JAL18"/>
      <c r="JAM18"/>
      <c r="JAN18"/>
      <c r="JAO18"/>
      <c r="JAP18"/>
      <c r="JAQ18"/>
      <c r="JAR18"/>
      <c r="JAS18"/>
      <c r="JAT18"/>
      <c r="JAU18"/>
      <c r="JAV18"/>
      <c r="JAW18"/>
      <c r="JAX18"/>
      <c r="JAY18"/>
      <c r="JAZ18"/>
      <c r="JBA18"/>
      <c r="JBB18"/>
      <c r="JBC18"/>
      <c r="JBD18"/>
      <c r="JBE18"/>
      <c r="JBF18"/>
      <c r="JBG18"/>
      <c r="JBH18"/>
      <c r="JBI18"/>
      <c r="JBJ18"/>
      <c r="JBK18"/>
      <c r="JBL18"/>
      <c r="JBM18"/>
      <c r="JBN18"/>
      <c r="JBO18"/>
      <c r="JBP18"/>
      <c r="JBQ18"/>
      <c r="JBR18"/>
      <c r="JBS18"/>
      <c r="JBT18"/>
      <c r="JBU18"/>
      <c r="JBV18"/>
      <c r="JBW18"/>
      <c r="JBX18"/>
      <c r="JBY18"/>
      <c r="JBZ18"/>
      <c r="JCA18"/>
      <c r="JCB18"/>
      <c r="JCC18"/>
      <c r="JCD18"/>
      <c r="JCE18"/>
      <c r="JCF18"/>
      <c r="JCG18"/>
      <c r="JCH18"/>
      <c r="JCI18"/>
      <c r="JCJ18"/>
      <c r="JCK18"/>
      <c r="JCL18"/>
      <c r="JCM18"/>
      <c r="JCN18"/>
      <c r="JCO18"/>
      <c r="JCP18"/>
      <c r="JCQ18"/>
      <c r="JCR18"/>
      <c r="JCS18"/>
      <c r="JCT18"/>
      <c r="JCU18"/>
      <c r="JCV18"/>
      <c r="JCW18"/>
      <c r="JCX18"/>
      <c r="JCY18"/>
      <c r="JCZ18"/>
      <c r="JDA18"/>
      <c r="JDB18"/>
      <c r="JDC18"/>
      <c r="JDD18"/>
      <c r="JDE18"/>
      <c r="JDF18"/>
      <c r="JDG18"/>
      <c r="JDH18"/>
      <c r="JDI18"/>
      <c r="JDJ18"/>
      <c r="JDK18"/>
      <c r="JDL18"/>
      <c r="JDM18"/>
      <c r="JDN18"/>
      <c r="JDO18"/>
      <c r="JDP18"/>
      <c r="JDQ18"/>
      <c r="JDR18"/>
      <c r="JDS18"/>
      <c r="JDT18"/>
      <c r="JDU18"/>
      <c r="JDV18"/>
      <c r="JDW18"/>
      <c r="JDX18"/>
      <c r="JDY18"/>
      <c r="JDZ18"/>
      <c r="JEA18"/>
      <c r="JEB18"/>
      <c r="JEC18"/>
      <c r="JED18"/>
      <c r="JEE18"/>
      <c r="JEF18"/>
      <c r="JEG18"/>
      <c r="JEH18"/>
      <c r="JEI18"/>
      <c r="JEJ18"/>
      <c r="JEK18"/>
      <c r="JEL18"/>
      <c r="JEM18"/>
      <c r="JEN18"/>
      <c r="JEO18"/>
      <c r="JEP18"/>
      <c r="JEQ18"/>
      <c r="JER18"/>
      <c r="JES18"/>
      <c r="JET18"/>
      <c r="JEU18"/>
      <c r="JEV18"/>
      <c r="JEW18"/>
      <c r="JEX18"/>
      <c r="JEY18"/>
      <c r="JEZ18"/>
      <c r="JFA18"/>
      <c r="JFB18"/>
      <c r="JFC18"/>
      <c r="JFD18"/>
      <c r="JFE18"/>
      <c r="JFF18"/>
      <c r="JFG18"/>
      <c r="JFH18"/>
      <c r="JFI18"/>
      <c r="JFJ18"/>
      <c r="JFK18"/>
      <c r="JFL18"/>
      <c r="JFM18"/>
      <c r="JFN18"/>
      <c r="JFO18"/>
      <c r="JFP18"/>
      <c r="JFQ18"/>
      <c r="JFR18"/>
      <c r="JFS18"/>
      <c r="JFT18"/>
      <c r="JFU18"/>
      <c r="JFV18"/>
      <c r="JFW18"/>
      <c r="JFX18"/>
      <c r="JFY18"/>
      <c r="JFZ18"/>
      <c r="JGA18"/>
      <c r="JGB18"/>
      <c r="JGC18"/>
      <c r="JGD18"/>
      <c r="JGE18"/>
      <c r="JGF18"/>
      <c r="JGG18"/>
      <c r="JGH18"/>
      <c r="JGI18"/>
      <c r="JGJ18"/>
      <c r="JGK18"/>
      <c r="JGL18"/>
      <c r="JGM18"/>
      <c r="JGN18"/>
      <c r="JGO18"/>
      <c r="JGP18"/>
      <c r="JGQ18"/>
      <c r="JGR18"/>
      <c r="JGS18"/>
      <c r="JGT18"/>
      <c r="JGU18"/>
      <c r="JGV18"/>
      <c r="JGW18"/>
      <c r="JGX18"/>
      <c r="JGY18"/>
      <c r="JGZ18"/>
      <c r="JHA18"/>
      <c r="JHB18"/>
      <c r="JHC18"/>
      <c r="JHD18"/>
      <c r="JHE18"/>
      <c r="JHF18"/>
      <c r="JHG18"/>
      <c r="JHH18"/>
      <c r="JHI18"/>
      <c r="JHJ18"/>
      <c r="JHK18"/>
      <c r="JHL18"/>
      <c r="JHM18"/>
      <c r="JHN18"/>
      <c r="JHO18"/>
      <c r="JHP18"/>
      <c r="JHQ18"/>
      <c r="JHR18"/>
      <c r="JHS18"/>
      <c r="JHT18"/>
      <c r="JHU18"/>
      <c r="JHV18"/>
      <c r="JHW18"/>
      <c r="JHX18"/>
      <c r="JHY18"/>
      <c r="JHZ18"/>
      <c r="JIA18"/>
      <c r="JIB18"/>
      <c r="JIC18"/>
      <c r="JID18"/>
      <c r="JIE18"/>
      <c r="JIF18"/>
      <c r="JIG18"/>
      <c r="JIH18"/>
      <c r="JII18"/>
      <c r="JIJ18"/>
      <c r="JIK18"/>
      <c r="JIL18"/>
      <c r="JIM18"/>
      <c r="JIN18"/>
      <c r="JIO18"/>
      <c r="JIP18"/>
      <c r="JIQ18"/>
      <c r="JIR18"/>
      <c r="JIS18"/>
      <c r="JIT18"/>
      <c r="JIU18"/>
      <c r="JIV18"/>
      <c r="JIW18"/>
      <c r="JIX18"/>
      <c r="JIY18"/>
      <c r="JIZ18"/>
      <c r="JJA18"/>
      <c r="JJB18"/>
      <c r="JJC18"/>
      <c r="JJD18"/>
      <c r="JJE18"/>
      <c r="JJF18"/>
      <c r="JJG18"/>
      <c r="JJH18"/>
      <c r="JJI18"/>
      <c r="JJJ18"/>
      <c r="JJK18"/>
      <c r="JJL18"/>
      <c r="JJM18"/>
      <c r="JJN18"/>
      <c r="JJO18"/>
      <c r="JJP18"/>
      <c r="JJQ18"/>
      <c r="JJR18"/>
      <c r="JJS18"/>
      <c r="JJT18"/>
      <c r="JJU18"/>
      <c r="JJV18"/>
      <c r="JJW18"/>
      <c r="JJX18"/>
      <c r="JJY18"/>
      <c r="JJZ18"/>
      <c r="JKA18"/>
      <c r="JKB18"/>
      <c r="JKC18"/>
      <c r="JKD18"/>
      <c r="JKE18"/>
      <c r="JKF18"/>
      <c r="JKG18"/>
      <c r="JKH18"/>
      <c r="JKI18"/>
      <c r="JKJ18"/>
      <c r="JKK18"/>
      <c r="JKL18"/>
      <c r="JKM18"/>
      <c r="JKN18"/>
      <c r="JKO18"/>
      <c r="JKP18"/>
      <c r="JKQ18"/>
      <c r="JKR18"/>
      <c r="JKS18"/>
      <c r="JKT18"/>
      <c r="JKU18"/>
      <c r="JKV18"/>
      <c r="JKW18"/>
      <c r="JKX18"/>
      <c r="JKY18"/>
      <c r="JKZ18"/>
      <c r="JLA18"/>
      <c r="JLB18"/>
      <c r="JLC18"/>
      <c r="JLD18"/>
      <c r="JLE18"/>
      <c r="JLF18"/>
      <c r="JLG18"/>
      <c r="JLH18"/>
      <c r="JLI18"/>
      <c r="JLJ18"/>
      <c r="JLK18"/>
      <c r="JLL18"/>
      <c r="JLM18"/>
      <c r="JLN18"/>
      <c r="JLO18"/>
      <c r="JLP18"/>
      <c r="JLQ18"/>
      <c r="JLR18"/>
      <c r="JLS18"/>
      <c r="JLT18"/>
      <c r="JLU18"/>
      <c r="JLV18"/>
      <c r="JLW18"/>
      <c r="JLX18"/>
      <c r="JLY18"/>
      <c r="JLZ18"/>
      <c r="JMA18"/>
      <c r="JMB18"/>
      <c r="JMC18"/>
      <c r="JMD18"/>
      <c r="JME18"/>
      <c r="JMF18"/>
      <c r="JMG18"/>
      <c r="JMH18"/>
      <c r="JMI18"/>
      <c r="JMJ18"/>
      <c r="JMK18"/>
      <c r="JML18"/>
      <c r="JMM18"/>
      <c r="JMN18"/>
      <c r="JMO18"/>
      <c r="JMP18"/>
      <c r="JMQ18"/>
      <c r="JMR18"/>
      <c r="JMS18"/>
      <c r="JMT18"/>
      <c r="JMU18"/>
      <c r="JMV18"/>
      <c r="JMW18"/>
      <c r="JMX18"/>
      <c r="JMY18"/>
      <c r="JMZ18"/>
      <c r="JNA18"/>
      <c r="JNB18"/>
      <c r="JNC18"/>
      <c r="JND18"/>
      <c r="JNE18"/>
      <c r="JNF18"/>
      <c r="JNG18"/>
      <c r="JNH18"/>
      <c r="JNI18"/>
      <c r="JNJ18"/>
      <c r="JNK18"/>
      <c r="JNL18"/>
      <c r="JNM18"/>
      <c r="JNN18"/>
      <c r="JNO18"/>
      <c r="JNP18"/>
      <c r="JNQ18"/>
      <c r="JNR18"/>
      <c r="JNS18"/>
      <c r="JNT18"/>
      <c r="JNU18"/>
      <c r="JNV18"/>
      <c r="JNW18"/>
      <c r="JNX18"/>
      <c r="JNY18"/>
      <c r="JNZ18"/>
      <c r="JOA18"/>
      <c r="JOB18"/>
      <c r="JOC18"/>
      <c r="JOD18"/>
      <c r="JOE18"/>
      <c r="JOF18"/>
      <c r="JOG18"/>
      <c r="JOH18"/>
      <c r="JOI18"/>
      <c r="JOJ18"/>
      <c r="JOK18"/>
      <c r="JOL18"/>
      <c r="JOM18"/>
      <c r="JON18"/>
      <c r="JOO18"/>
      <c r="JOP18"/>
      <c r="JOQ18"/>
      <c r="JOR18"/>
      <c r="JOS18"/>
      <c r="JOT18"/>
      <c r="JOU18"/>
      <c r="JOV18"/>
      <c r="JOW18"/>
      <c r="JOX18"/>
      <c r="JOY18"/>
      <c r="JOZ18"/>
      <c r="JPA18"/>
      <c r="JPB18"/>
      <c r="JPC18"/>
      <c r="JPD18"/>
      <c r="JPE18"/>
      <c r="JPF18"/>
      <c r="JPG18"/>
      <c r="JPH18"/>
      <c r="JPI18"/>
      <c r="JPJ18"/>
      <c r="JPK18"/>
      <c r="JPL18"/>
      <c r="JPM18"/>
      <c r="JPN18"/>
      <c r="JPO18"/>
      <c r="JPP18"/>
      <c r="JPQ18"/>
      <c r="JPR18"/>
      <c r="JPS18"/>
      <c r="JPT18"/>
      <c r="JPU18"/>
      <c r="JPV18"/>
      <c r="JPW18"/>
      <c r="JPX18"/>
      <c r="JPY18"/>
      <c r="JPZ18"/>
      <c r="JQA18"/>
      <c r="JQB18"/>
      <c r="JQC18"/>
      <c r="JQD18"/>
      <c r="JQE18"/>
      <c r="JQF18"/>
      <c r="JQG18"/>
      <c r="JQH18"/>
      <c r="JQI18"/>
      <c r="JQJ18"/>
      <c r="JQK18"/>
      <c r="JQL18"/>
      <c r="JQM18"/>
      <c r="JQN18"/>
      <c r="JQO18"/>
      <c r="JQP18"/>
      <c r="JQQ18"/>
      <c r="JQR18"/>
      <c r="JQS18"/>
      <c r="JQT18"/>
      <c r="JQU18"/>
      <c r="JQV18"/>
      <c r="JQW18"/>
      <c r="JQX18"/>
      <c r="JQY18"/>
      <c r="JQZ18"/>
      <c r="JRA18"/>
      <c r="JRB18"/>
      <c r="JRC18"/>
      <c r="JRD18"/>
      <c r="JRE18"/>
      <c r="JRF18"/>
      <c r="JRG18"/>
      <c r="JRH18"/>
      <c r="JRI18"/>
      <c r="JRJ18"/>
      <c r="JRK18"/>
      <c r="JRL18"/>
      <c r="JRM18"/>
      <c r="JRN18"/>
      <c r="JRO18"/>
      <c r="JRP18"/>
      <c r="JRQ18"/>
      <c r="JRR18"/>
      <c r="JRS18"/>
      <c r="JRT18"/>
      <c r="JRU18"/>
      <c r="JRV18"/>
      <c r="JRW18"/>
      <c r="JRX18"/>
      <c r="JRY18"/>
      <c r="JRZ18"/>
      <c r="JSA18"/>
      <c r="JSB18"/>
      <c r="JSC18"/>
      <c r="JSD18"/>
      <c r="JSE18"/>
      <c r="JSF18"/>
      <c r="JSG18"/>
      <c r="JSH18"/>
      <c r="JSI18"/>
      <c r="JSJ18"/>
      <c r="JSK18"/>
      <c r="JSL18"/>
      <c r="JSM18"/>
      <c r="JSN18"/>
      <c r="JSO18"/>
      <c r="JSP18"/>
      <c r="JSQ18"/>
      <c r="JSR18"/>
      <c r="JSS18"/>
      <c r="JST18"/>
      <c r="JSU18"/>
      <c r="JSV18"/>
      <c r="JSW18"/>
      <c r="JSX18"/>
      <c r="JSY18"/>
      <c r="JSZ18"/>
      <c r="JTA18"/>
      <c r="JTB18"/>
      <c r="JTC18"/>
      <c r="JTD18"/>
      <c r="JTE18"/>
      <c r="JTF18"/>
      <c r="JTG18"/>
      <c r="JTH18"/>
      <c r="JTI18"/>
      <c r="JTJ18"/>
      <c r="JTK18"/>
      <c r="JTL18"/>
      <c r="JTM18"/>
      <c r="JTN18"/>
      <c r="JTO18"/>
      <c r="JTP18"/>
      <c r="JTQ18"/>
      <c r="JTR18"/>
      <c r="JTS18"/>
      <c r="JTT18"/>
      <c r="JTU18"/>
      <c r="JTV18"/>
      <c r="JTW18"/>
      <c r="JTX18"/>
      <c r="JTY18"/>
      <c r="JTZ18"/>
      <c r="JUA18"/>
      <c r="JUB18"/>
      <c r="JUC18"/>
      <c r="JUD18"/>
      <c r="JUE18"/>
      <c r="JUF18"/>
      <c r="JUG18"/>
      <c r="JUH18"/>
      <c r="JUI18"/>
      <c r="JUJ18"/>
      <c r="JUK18"/>
      <c r="JUL18"/>
      <c r="JUM18"/>
      <c r="JUN18"/>
      <c r="JUO18"/>
      <c r="JUP18"/>
      <c r="JUQ18"/>
      <c r="JUR18"/>
      <c r="JUS18"/>
      <c r="JUT18"/>
      <c r="JUU18"/>
      <c r="JUV18"/>
      <c r="JUW18"/>
      <c r="JUX18"/>
      <c r="JUY18"/>
      <c r="JUZ18"/>
      <c r="JVA18"/>
      <c r="JVB18"/>
      <c r="JVC18"/>
      <c r="JVD18"/>
      <c r="JVE18"/>
      <c r="JVF18"/>
      <c r="JVG18"/>
      <c r="JVH18"/>
      <c r="JVI18"/>
      <c r="JVJ18"/>
      <c r="JVK18"/>
      <c r="JVL18"/>
      <c r="JVM18"/>
      <c r="JVN18"/>
      <c r="JVO18"/>
      <c r="JVP18"/>
      <c r="JVQ18"/>
      <c r="JVR18"/>
      <c r="JVS18"/>
      <c r="JVT18"/>
      <c r="JVU18"/>
      <c r="JVV18"/>
      <c r="JVW18"/>
      <c r="JVX18"/>
      <c r="JVY18"/>
      <c r="JVZ18"/>
      <c r="JWA18"/>
      <c r="JWB18"/>
      <c r="JWC18"/>
      <c r="JWD18"/>
      <c r="JWE18"/>
      <c r="JWF18"/>
      <c r="JWG18"/>
      <c r="JWH18"/>
      <c r="JWI18"/>
      <c r="JWJ18"/>
      <c r="JWK18"/>
      <c r="JWL18"/>
      <c r="JWM18"/>
      <c r="JWN18"/>
      <c r="JWO18"/>
      <c r="JWP18"/>
      <c r="JWQ18"/>
      <c r="JWR18"/>
      <c r="JWS18"/>
      <c r="JWT18"/>
      <c r="JWU18"/>
      <c r="JWV18"/>
      <c r="JWW18"/>
      <c r="JWX18"/>
      <c r="JWY18"/>
      <c r="JWZ18"/>
      <c r="JXA18"/>
      <c r="JXB18"/>
      <c r="JXC18"/>
      <c r="JXD18"/>
      <c r="JXE18"/>
      <c r="JXF18"/>
      <c r="JXG18"/>
      <c r="JXH18"/>
      <c r="JXI18"/>
      <c r="JXJ18"/>
      <c r="JXK18"/>
      <c r="JXL18"/>
      <c r="JXM18"/>
      <c r="JXN18"/>
      <c r="JXO18"/>
      <c r="JXP18"/>
      <c r="JXQ18"/>
      <c r="JXR18"/>
      <c r="JXS18"/>
      <c r="JXT18"/>
      <c r="JXU18"/>
      <c r="JXV18"/>
      <c r="JXW18"/>
      <c r="JXX18"/>
      <c r="JXY18"/>
      <c r="JXZ18"/>
      <c r="JYA18"/>
      <c r="JYB18"/>
      <c r="JYC18"/>
      <c r="JYD18"/>
      <c r="JYE18"/>
      <c r="JYF18"/>
      <c r="JYG18"/>
      <c r="JYH18"/>
      <c r="JYI18"/>
      <c r="JYJ18"/>
      <c r="JYK18"/>
      <c r="JYL18"/>
      <c r="JYM18"/>
      <c r="JYN18"/>
      <c r="JYO18"/>
      <c r="JYP18"/>
      <c r="JYQ18"/>
      <c r="JYR18"/>
      <c r="JYS18"/>
      <c r="JYT18"/>
      <c r="JYU18"/>
      <c r="JYV18"/>
      <c r="JYW18"/>
      <c r="JYX18"/>
      <c r="JYY18"/>
      <c r="JYZ18"/>
      <c r="JZA18"/>
      <c r="JZB18"/>
      <c r="JZC18"/>
      <c r="JZD18"/>
      <c r="JZE18"/>
      <c r="JZF18"/>
      <c r="JZG18"/>
      <c r="JZH18"/>
      <c r="JZI18"/>
      <c r="JZJ18"/>
      <c r="JZK18"/>
      <c r="JZL18"/>
      <c r="JZM18"/>
      <c r="JZN18"/>
      <c r="JZO18"/>
      <c r="JZP18"/>
      <c r="JZQ18"/>
      <c r="JZR18"/>
      <c r="JZS18"/>
      <c r="JZT18"/>
      <c r="JZU18"/>
      <c r="JZV18"/>
      <c r="JZW18"/>
      <c r="JZX18"/>
      <c r="JZY18"/>
      <c r="JZZ18"/>
      <c r="KAA18"/>
      <c r="KAB18"/>
      <c r="KAC18"/>
      <c r="KAD18"/>
      <c r="KAE18"/>
      <c r="KAF18"/>
      <c r="KAG18"/>
      <c r="KAH18"/>
      <c r="KAI18"/>
      <c r="KAJ18"/>
      <c r="KAK18"/>
      <c r="KAL18"/>
      <c r="KAM18"/>
      <c r="KAN18"/>
      <c r="KAO18"/>
      <c r="KAP18"/>
      <c r="KAQ18"/>
      <c r="KAR18"/>
      <c r="KAS18"/>
      <c r="KAT18"/>
      <c r="KAU18"/>
      <c r="KAV18"/>
      <c r="KAW18"/>
      <c r="KAX18"/>
      <c r="KAY18"/>
      <c r="KAZ18"/>
      <c r="KBA18"/>
      <c r="KBB18"/>
      <c r="KBC18"/>
      <c r="KBD18"/>
      <c r="KBE18"/>
      <c r="KBF18"/>
      <c r="KBG18"/>
      <c r="KBH18"/>
      <c r="KBI18"/>
      <c r="KBJ18"/>
      <c r="KBK18"/>
      <c r="KBL18"/>
      <c r="KBM18"/>
      <c r="KBN18"/>
      <c r="KBO18"/>
      <c r="KBP18"/>
      <c r="KBQ18"/>
      <c r="KBR18"/>
      <c r="KBS18"/>
      <c r="KBT18"/>
      <c r="KBU18"/>
      <c r="KBV18"/>
      <c r="KBW18"/>
      <c r="KBX18"/>
      <c r="KBY18"/>
      <c r="KBZ18"/>
      <c r="KCA18"/>
      <c r="KCB18"/>
      <c r="KCC18"/>
      <c r="KCD18"/>
      <c r="KCE18"/>
      <c r="KCF18"/>
      <c r="KCG18"/>
      <c r="KCH18"/>
      <c r="KCI18"/>
      <c r="KCJ18"/>
      <c r="KCK18"/>
      <c r="KCL18"/>
      <c r="KCM18"/>
      <c r="KCN18"/>
      <c r="KCO18"/>
      <c r="KCP18"/>
      <c r="KCQ18"/>
      <c r="KCR18"/>
      <c r="KCS18"/>
      <c r="KCT18"/>
      <c r="KCU18"/>
      <c r="KCV18"/>
      <c r="KCW18"/>
      <c r="KCX18"/>
      <c r="KCY18"/>
      <c r="KCZ18"/>
      <c r="KDA18"/>
      <c r="KDB18"/>
      <c r="KDC18"/>
      <c r="KDD18"/>
      <c r="KDE18"/>
      <c r="KDF18"/>
      <c r="KDG18"/>
      <c r="KDH18"/>
      <c r="KDI18"/>
      <c r="KDJ18"/>
      <c r="KDK18"/>
      <c r="KDL18"/>
      <c r="KDM18"/>
      <c r="KDN18"/>
      <c r="KDO18"/>
      <c r="KDP18"/>
      <c r="KDQ18"/>
      <c r="KDR18"/>
      <c r="KDS18"/>
      <c r="KDT18"/>
      <c r="KDU18"/>
      <c r="KDV18"/>
      <c r="KDW18"/>
      <c r="KDX18"/>
      <c r="KDY18"/>
      <c r="KDZ18"/>
      <c r="KEA18"/>
      <c r="KEB18"/>
      <c r="KEC18"/>
      <c r="KED18"/>
      <c r="KEE18"/>
      <c r="KEF18"/>
      <c r="KEG18"/>
      <c r="KEH18"/>
      <c r="KEI18"/>
      <c r="KEJ18"/>
      <c r="KEK18"/>
      <c r="KEL18"/>
      <c r="KEM18"/>
      <c r="KEN18"/>
      <c r="KEO18"/>
      <c r="KEP18"/>
      <c r="KEQ18"/>
      <c r="KER18"/>
      <c r="KES18"/>
      <c r="KET18"/>
      <c r="KEU18"/>
      <c r="KEV18"/>
      <c r="KEW18"/>
      <c r="KEX18"/>
      <c r="KEY18"/>
      <c r="KEZ18"/>
      <c r="KFA18"/>
      <c r="KFB18"/>
      <c r="KFC18"/>
      <c r="KFD18"/>
      <c r="KFE18"/>
      <c r="KFF18"/>
      <c r="KFG18"/>
      <c r="KFH18"/>
      <c r="KFI18"/>
      <c r="KFJ18"/>
      <c r="KFK18"/>
      <c r="KFL18"/>
      <c r="KFM18"/>
      <c r="KFN18"/>
      <c r="KFO18"/>
      <c r="KFP18"/>
      <c r="KFQ18"/>
      <c r="KFR18"/>
      <c r="KFS18"/>
      <c r="KFT18"/>
      <c r="KFU18"/>
      <c r="KFV18"/>
      <c r="KFW18"/>
      <c r="KFX18"/>
      <c r="KFY18"/>
      <c r="KFZ18"/>
      <c r="KGA18"/>
      <c r="KGB18"/>
      <c r="KGC18"/>
      <c r="KGD18"/>
      <c r="KGE18"/>
      <c r="KGF18"/>
      <c r="KGG18"/>
      <c r="KGH18"/>
      <c r="KGI18"/>
      <c r="KGJ18"/>
      <c r="KGK18"/>
      <c r="KGL18"/>
      <c r="KGM18"/>
      <c r="KGN18"/>
      <c r="KGO18"/>
      <c r="KGP18"/>
      <c r="KGQ18"/>
      <c r="KGR18"/>
      <c r="KGS18"/>
      <c r="KGT18"/>
      <c r="KGU18"/>
      <c r="KGV18"/>
      <c r="KGW18"/>
      <c r="KGX18"/>
      <c r="KGY18"/>
      <c r="KGZ18"/>
      <c r="KHA18"/>
      <c r="KHB18"/>
      <c r="KHC18"/>
      <c r="KHD18"/>
      <c r="KHE18"/>
      <c r="KHF18"/>
      <c r="KHG18"/>
      <c r="KHH18"/>
      <c r="KHI18"/>
      <c r="KHJ18"/>
      <c r="KHK18"/>
      <c r="KHL18"/>
      <c r="KHM18"/>
      <c r="KHN18"/>
      <c r="KHO18"/>
      <c r="KHP18"/>
      <c r="KHQ18"/>
      <c r="KHR18"/>
      <c r="KHS18"/>
      <c r="KHT18"/>
      <c r="KHU18"/>
      <c r="KHV18"/>
      <c r="KHW18"/>
      <c r="KHX18"/>
      <c r="KHY18"/>
      <c r="KHZ18"/>
      <c r="KIA18"/>
      <c r="KIB18"/>
      <c r="KIC18"/>
      <c r="KID18"/>
      <c r="KIE18"/>
      <c r="KIF18"/>
      <c r="KIG18"/>
      <c r="KIH18"/>
      <c r="KII18"/>
      <c r="KIJ18"/>
      <c r="KIK18"/>
      <c r="KIL18"/>
      <c r="KIM18"/>
      <c r="KIN18"/>
      <c r="KIO18"/>
      <c r="KIP18"/>
      <c r="KIQ18"/>
      <c r="KIR18"/>
      <c r="KIS18"/>
      <c r="KIT18"/>
      <c r="KIU18"/>
      <c r="KIV18"/>
      <c r="KIW18"/>
      <c r="KIX18"/>
      <c r="KIY18"/>
      <c r="KIZ18"/>
      <c r="KJA18"/>
      <c r="KJB18"/>
      <c r="KJC18"/>
      <c r="KJD18"/>
      <c r="KJE18"/>
      <c r="KJF18"/>
      <c r="KJG18"/>
      <c r="KJH18"/>
      <c r="KJI18"/>
      <c r="KJJ18"/>
      <c r="KJK18"/>
      <c r="KJL18"/>
      <c r="KJM18"/>
      <c r="KJN18"/>
      <c r="KJO18"/>
      <c r="KJP18"/>
      <c r="KJQ18"/>
      <c r="KJR18"/>
      <c r="KJS18"/>
      <c r="KJT18"/>
      <c r="KJU18"/>
      <c r="KJV18"/>
      <c r="KJW18"/>
      <c r="KJX18"/>
      <c r="KJY18"/>
      <c r="KJZ18"/>
      <c r="KKA18"/>
      <c r="KKB18"/>
      <c r="KKC18"/>
      <c r="KKD18"/>
      <c r="KKE18"/>
      <c r="KKF18"/>
      <c r="KKG18"/>
      <c r="KKH18"/>
      <c r="KKI18"/>
      <c r="KKJ18"/>
      <c r="KKK18"/>
      <c r="KKL18"/>
      <c r="KKM18"/>
      <c r="KKN18"/>
      <c r="KKO18"/>
      <c r="KKP18"/>
      <c r="KKQ18"/>
      <c r="KKR18"/>
      <c r="KKS18"/>
      <c r="KKT18"/>
      <c r="KKU18"/>
      <c r="KKV18"/>
      <c r="KKW18"/>
      <c r="KKX18"/>
      <c r="KKY18"/>
      <c r="KKZ18"/>
      <c r="KLA18"/>
      <c r="KLB18"/>
      <c r="KLC18"/>
      <c r="KLD18"/>
      <c r="KLE18"/>
      <c r="KLF18"/>
      <c r="KLG18"/>
      <c r="KLH18"/>
      <c r="KLI18"/>
      <c r="KLJ18"/>
      <c r="KLK18"/>
      <c r="KLL18"/>
      <c r="KLM18"/>
      <c r="KLN18"/>
      <c r="KLO18"/>
      <c r="KLP18"/>
      <c r="KLQ18"/>
      <c r="KLR18"/>
      <c r="KLS18"/>
      <c r="KLT18"/>
      <c r="KLU18"/>
      <c r="KLV18"/>
      <c r="KLW18"/>
      <c r="KLX18"/>
      <c r="KLY18"/>
      <c r="KLZ18"/>
      <c r="KMA18"/>
      <c r="KMB18"/>
      <c r="KMC18"/>
      <c r="KMD18"/>
      <c r="KME18"/>
      <c r="KMF18"/>
      <c r="KMG18"/>
      <c r="KMH18"/>
      <c r="KMI18"/>
      <c r="KMJ18"/>
      <c r="KMK18"/>
      <c r="KML18"/>
      <c r="KMM18"/>
      <c r="KMN18"/>
      <c r="KMO18"/>
      <c r="KMP18"/>
      <c r="KMQ18"/>
      <c r="KMR18"/>
      <c r="KMS18"/>
      <c r="KMT18"/>
      <c r="KMU18"/>
      <c r="KMV18"/>
      <c r="KMW18"/>
      <c r="KMX18"/>
      <c r="KMY18"/>
      <c r="KMZ18"/>
      <c r="KNA18"/>
      <c r="KNB18"/>
      <c r="KNC18"/>
      <c r="KND18"/>
      <c r="KNE18"/>
      <c r="KNF18"/>
      <c r="KNG18"/>
      <c r="KNH18"/>
      <c r="KNI18"/>
      <c r="KNJ18"/>
      <c r="KNK18"/>
      <c r="KNL18"/>
      <c r="KNM18"/>
      <c r="KNN18"/>
      <c r="KNO18"/>
      <c r="KNP18"/>
      <c r="KNQ18"/>
      <c r="KNR18"/>
      <c r="KNS18"/>
      <c r="KNT18"/>
      <c r="KNU18"/>
      <c r="KNV18"/>
      <c r="KNW18"/>
      <c r="KNX18"/>
      <c r="KNY18"/>
      <c r="KNZ18"/>
      <c r="KOA18"/>
      <c r="KOB18"/>
      <c r="KOC18"/>
      <c r="KOD18"/>
      <c r="KOE18"/>
      <c r="KOF18"/>
      <c r="KOG18"/>
      <c r="KOH18"/>
      <c r="KOI18"/>
      <c r="KOJ18"/>
      <c r="KOK18"/>
      <c r="KOL18"/>
      <c r="KOM18"/>
      <c r="KON18"/>
      <c r="KOO18"/>
      <c r="KOP18"/>
      <c r="KOQ18"/>
      <c r="KOR18"/>
      <c r="KOS18"/>
      <c r="KOT18"/>
      <c r="KOU18"/>
      <c r="KOV18"/>
      <c r="KOW18"/>
      <c r="KOX18"/>
      <c r="KOY18"/>
      <c r="KOZ18"/>
      <c r="KPA18"/>
      <c r="KPB18"/>
      <c r="KPC18"/>
      <c r="KPD18"/>
      <c r="KPE18"/>
      <c r="KPF18"/>
      <c r="KPG18"/>
      <c r="KPH18"/>
      <c r="KPI18"/>
      <c r="KPJ18"/>
      <c r="KPK18"/>
      <c r="KPL18"/>
      <c r="KPM18"/>
      <c r="KPN18"/>
      <c r="KPO18"/>
      <c r="KPP18"/>
      <c r="KPQ18"/>
      <c r="KPR18"/>
      <c r="KPS18"/>
      <c r="KPT18"/>
      <c r="KPU18"/>
      <c r="KPV18"/>
      <c r="KPW18"/>
      <c r="KPX18"/>
      <c r="KPY18"/>
      <c r="KPZ18"/>
      <c r="KQA18"/>
      <c r="KQB18"/>
      <c r="KQC18"/>
      <c r="KQD18"/>
      <c r="KQE18"/>
      <c r="KQF18"/>
      <c r="KQG18"/>
      <c r="KQH18"/>
      <c r="KQI18"/>
      <c r="KQJ18"/>
      <c r="KQK18"/>
      <c r="KQL18"/>
      <c r="KQM18"/>
      <c r="KQN18"/>
      <c r="KQO18"/>
      <c r="KQP18"/>
      <c r="KQQ18"/>
      <c r="KQR18"/>
      <c r="KQS18"/>
      <c r="KQT18"/>
      <c r="KQU18"/>
      <c r="KQV18"/>
      <c r="KQW18"/>
      <c r="KQX18"/>
      <c r="KQY18"/>
      <c r="KQZ18"/>
      <c r="KRA18"/>
      <c r="KRB18"/>
      <c r="KRC18"/>
      <c r="KRD18"/>
      <c r="KRE18"/>
      <c r="KRF18"/>
      <c r="KRG18"/>
      <c r="KRH18"/>
      <c r="KRI18"/>
      <c r="KRJ18"/>
      <c r="KRK18"/>
      <c r="KRL18"/>
      <c r="KRM18"/>
      <c r="KRN18"/>
      <c r="KRO18"/>
      <c r="KRP18"/>
      <c r="KRQ18"/>
      <c r="KRR18"/>
      <c r="KRS18"/>
      <c r="KRT18"/>
      <c r="KRU18"/>
      <c r="KRV18"/>
      <c r="KRW18"/>
      <c r="KRX18"/>
      <c r="KRY18"/>
      <c r="KRZ18"/>
      <c r="KSA18"/>
      <c r="KSB18"/>
      <c r="KSC18"/>
      <c r="KSD18"/>
      <c r="KSE18"/>
      <c r="KSF18"/>
      <c r="KSG18"/>
      <c r="KSH18"/>
      <c r="KSI18"/>
      <c r="KSJ18"/>
      <c r="KSK18"/>
      <c r="KSL18"/>
      <c r="KSM18"/>
      <c r="KSN18"/>
      <c r="KSO18"/>
      <c r="KSP18"/>
      <c r="KSQ18"/>
      <c r="KSR18"/>
      <c r="KSS18"/>
      <c r="KST18"/>
      <c r="KSU18"/>
      <c r="KSV18"/>
      <c r="KSW18"/>
      <c r="KSX18"/>
      <c r="KSY18"/>
      <c r="KSZ18"/>
      <c r="KTA18"/>
      <c r="KTB18"/>
      <c r="KTC18"/>
      <c r="KTD18"/>
      <c r="KTE18"/>
      <c r="KTF18"/>
      <c r="KTG18"/>
      <c r="KTH18"/>
      <c r="KTI18"/>
      <c r="KTJ18"/>
      <c r="KTK18"/>
      <c r="KTL18"/>
      <c r="KTM18"/>
      <c r="KTN18"/>
      <c r="KTO18"/>
      <c r="KTP18"/>
      <c r="KTQ18"/>
      <c r="KTR18"/>
      <c r="KTS18"/>
      <c r="KTT18"/>
      <c r="KTU18"/>
      <c r="KTV18"/>
      <c r="KTW18"/>
      <c r="KTX18"/>
      <c r="KTY18"/>
      <c r="KTZ18"/>
      <c r="KUA18"/>
      <c r="KUB18"/>
      <c r="KUC18"/>
      <c r="KUD18"/>
      <c r="KUE18"/>
      <c r="KUF18"/>
      <c r="KUG18"/>
      <c r="KUH18"/>
      <c r="KUI18"/>
      <c r="KUJ18"/>
      <c r="KUK18"/>
      <c r="KUL18"/>
      <c r="KUM18"/>
      <c r="KUN18"/>
      <c r="KUO18"/>
      <c r="KUP18"/>
      <c r="KUQ18"/>
      <c r="KUR18"/>
      <c r="KUS18"/>
      <c r="KUT18"/>
      <c r="KUU18"/>
      <c r="KUV18"/>
      <c r="KUW18"/>
      <c r="KUX18"/>
      <c r="KUY18"/>
      <c r="KUZ18"/>
      <c r="KVA18"/>
      <c r="KVB18"/>
      <c r="KVC18"/>
      <c r="KVD18"/>
      <c r="KVE18"/>
      <c r="KVF18"/>
      <c r="KVG18"/>
      <c r="KVH18"/>
      <c r="KVI18"/>
      <c r="KVJ18"/>
      <c r="KVK18"/>
      <c r="KVL18"/>
      <c r="KVM18"/>
      <c r="KVN18"/>
      <c r="KVO18"/>
      <c r="KVP18"/>
      <c r="KVQ18"/>
      <c r="KVR18"/>
      <c r="KVS18"/>
      <c r="KVT18"/>
      <c r="KVU18"/>
      <c r="KVV18"/>
      <c r="KVW18"/>
      <c r="KVX18"/>
      <c r="KVY18"/>
      <c r="KVZ18"/>
      <c r="KWA18"/>
      <c r="KWB18"/>
      <c r="KWC18"/>
      <c r="KWD18"/>
      <c r="KWE18"/>
      <c r="KWF18"/>
      <c r="KWG18"/>
      <c r="KWH18"/>
      <c r="KWI18"/>
      <c r="KWJ18"/>
      <c r="KWK18"/>
      <c r="KWL18"/>
      <c r="KWM18"/>
      <c r="KWN18"/>
      <c r="KWO18"/>
      <c r="KWP18"/>
      <c r="KWQ18"/>
      <c r="KWR18"/>
      <c r="KWS18"/>
      <c r="KWT18"/>
      <c r="KWU18"/>
      <c r="KWV18"/>
      <c r="KWW18"/>
      <c r="KWX18"/>
      <c r="KWY18"/>
      <c r="KWZ18"/>
      <c r="KXA18"/>
      <c r="KXB18"/>
      <c r="KXC18"/>
      <c r="KXD18"/>
      <c r="KXE18"/>
      <c r="KXF18"/>
      <c r="KXG18"/>
      <c r="KXH18"/>
      <c r="KXI18"/>
      <c r="KXJ18"/>
      <c r="KXK18"/>
      <c r="KXL18"/>
      <c r="KXM18"/>
      <c r="KXN18"/>
      <c r="KXO18"/>
      <c r="KXP18"/>
      <c r="KXQ18"/>
      <c r="KXR18"/>
      <c r="KXS18"/>
      <c r="KXT18"/>
      <c r="KXU18"/>
      <c r="KXV18"/>
      <c r="KXW18"/>
      <c r="KXX18"/>
      <c r="KXY18"/>
      <c r="KXZ18"/>
      <c r="KYA18"/>
      <c r="KYB18"/>
      <c r="KYC18"/>
      <c r="KYD18"/>
      <c r="KYE18"/>
      <c r="KYF18"/>
      <c r="KYG18"/>
      <c r="KYH18"/>
      <c r="KYI18"/>
      <c r="KYJ18"/>
      <c r="KYK18"/>
      <c r="KYL18"/>
      <c r="KYM18"/>
      <c r="KYN18"/>
      <c r="KYO18"/>
      <c r="KYP18"/>
      <c r="KYQ18"/>
      <c r="KYR18"/>
      <c r="KYS18"/>
      <c r="KYT18"/>
      <c r="KYU18"/>
      <c r="KYV18"/>
      <c r="KYW18"/>
      <c r="KYX18"/>
      <c r="KYY18"/>
      <c r="KYZ18"/>
      <c r="KZA18"/>
      <c r="KZB18"/>
      <c r="KZC18"/>
      <c r="KZD18"/>
      <c r="KZE18"/>
      <c r="KZF18"/>
      <c r="KZG18"/>
      <c r="KZH18"/>
      <c r="KZI18"/>
      <c r="KZJ18"/>
      <c r="KZK18"/>
      <c r="KZL18"/>
      <c r="KZM18"/>
      <c r="KZN18"/>
      <c r="KZO18"/>
      <c r="KZP18"/>
      <c r="KZQ18"/>
      <c r="KZR18"/>
      <c r="KZS18"/>
      <c r="KZT18"/>
      <c r="KZU18"/>
      <c r="KZV18"/>
      <c r="KZW18"/>
      <c r="KZX18"/>
      <c r="KZY18"/>
      <c r="KZZ18"/>
      <c r="LAA18"/>
      <c r="LAB18"/>
      <c r="LAC18"/>
      <c r="LAD18"/>
      <c r="LAE18"/>
      <c r="LAF18"/>
      <c r="LAG18"/>
      <c r="LAH18"/>
      <c r="LAI18"/>
      <c r="LAJ18"/>
      <c r="LAK18"/>
      <c r="LAL18"/>
      <c r="LAM18"/>
      <c r="LAN18"/>
      <c r="LAO18"/>
      <c r="LAP18"/>
      <c r="LAQ18"/>
      <c r="LAR18"/>
      <c r="LAS18"/>
      <c r="LAT18"/>
      <c r="LAU18"/>
      <c r="LAV18"/>
      <c r="LAW18"/>
      <c r="LAX18"/>
      <c r="LAY18"/>
      <c r="LAZ18"/>
      <c r="LBA18"/>
      <c r="LBB18"/>
      <c r="LBC18"/>
      <c r="LBD18"/>
      <c r="LBE18"/>
      <c r="LBF18"/>
      <c r="LBG18"/>
      <c r="LBH18"/>
      <c r="LBI18"/>
      <c r="LBJ18"/>
      <c r="LBK18"/>
      <c r="LBL18"/>
      <c r="LBM18"/>
      <c r="LBN18"/>
      <c r="LBO18"/>
      <c r="LBP18"/>
      <c r="LBQ18"/>
      <c r="LBR18"/>
      <c r="LBS18"/>
      <c r="LBT18"/>
      <c r="LBU18"/>
      <c r="LBV18"/>
      <c r="LBW18"/>
      <c r="LBX18"/>
      <c r="LBY18"/>
      <c r="LBZ18"/>
      <c r="LCA18"/>
      <c r="LCB18"/>
      <c r="LCC18"/>
      <c r="LCD18"/>
      <c r="LCE18"/>
      <c r="LCF18"/>
      <c r="LCG18"/>
      <c r="LCH18"/>
      <c r="LCI18"/>
      <c r="LCJ18"/>
      <c r="LCK18"/>
      <c r="LCL18"/>
      <c r="LCM18"/>
      <c r="LCN18"/>
      <c r="LCO18"/>
      <c r="LCP18"/>
      <c r="LCQ18"/>
      <c r="LCR18"/>
      <c r="LCS18"/>
      <c r="LCT18"/>
      <c r="LCU18"/>
      <c r="LCV18"/>
      <c r="LCW18"/>
      <c r="LCX18"/>
      <c r="LCY18"/>
      <c r="LCZ18"/>
      <c r="LDA18"/>
      <c r="LDB18"/>
      <c r="LDC18"/>
      <c r="LDD18"/>
      <c r="LDE18"/>
      <c r="LDF18"/>
      <c r="LDG18"/>
      <c r="LDH18"/>
      <c r="LDI18"/>
      <c r="LDJ18"/>
      <c r="LDK18"/>
      <c r="LDL18"/>
      <c r="LDM18"/>
      <c r="LDN18"/>
      <c r="LDO18"/>
      <c r="LDP18"/>
      <c r="LDQ18"/>
      <c r="LDR18"/>
      <c r="LDS18"/>
      <c r="LDT18"/>
      <c r="LDU18"/>
      <c r="LDV18"/>
      <c r="LDW18"/>
      <c r="LDX18"/>
      <c r="LDY18"/>
      <c r="LDZ18"/>
      <c r="LEA18"/>
      <c r="LEB18"/>
      <c r="LEC18"/>
      <c r="LED18"/>
      <c r="LEE18"/>
      <c r="LEF18"/>
      <c r="LEG18"/>
      <c r="LEH18"/>
      <c r="LEI18"/>
      <c r="LEJ18"/>
      <c r="LEK18"/>
      <c r="LEL18"/>
      <c r="LEM18"/>
      <c r="LEN18"/>
      <c r="LEO18"/>
      <c r="LEP18"/>
      <c r="LEQ18"/>
      <c r="LER18"/>
      <c r="LES18"/>
      <c r="LET18"/>
      <c r="LEU18"/>
      <c r="LEV18"/>
      <c r="LEW18"/>
      <c r="LEX18"/>
      <c r="LEY18"/>
      <c r="LEZ18"/>
      <c r="LFA18"/>
      <c r="LFB18"/>
      <c r="LFC18"/>
      <c r="LFD18"/>
      <c r="LFE18"/>
      <c r="LFF18"/>
      <c r="LFG18"/>
      <c r="LFH18"/>
      <c r="LFI18"/>
      <c r="LFJ18"/>
      <c r="LFK18"/>
      <c r="LFL18"/>
      <c r="LFM18"/>
      <c r="LFN18"/>
      <c r="LFO18"/>
      <c r="LFP18"/>
      <c r="LFQ18"/>
      <c r="LFR18"/>
      <c r="LFS18"/>
      <c r="LFT18"/>
      <c r="LFU18"/>
      <c r="LFV18"/>
      <c r="LFW18"/>
      <c r="LFX18"/>
      <c r="LFY18"/>
      <c r="LFZ18"/>
      <c r="LGA18"/>
      <c r="LGB18"/>
      <c r="LGC18"/>
      <c r="LGD18"/>
      <c r="LGE18"/>
      <c r="LGF18"/>
      <c r="LGG18"/>
      <c r="LGH18"/>
      <c r="LGI18"/>
      <c r="LGJ18"/>
      <c r="LGK18"/>
      <c r="LGL18"/>
      <c r="LGM18"/>
      <c r="LGN18"/>
      <c r="LGO18"/>
      <c r="LGP18"/>
      <c r="LGQ18"/>
      <c r="LGR18"/>
      <c r="LGS18"/>
      <c r="LGT18"/>
      <c r="LGU18"/>
      <c r="LGV18"/>
      <c r="LGW18"/>
      <c r="LGX18"/>
      <c r="LGY18"/>
      <c r="LGZ18"/>
      <c r="LHA18"/>
      <c r="LHB18"/>
      <c r="LHC18"/>
      <c r="LHD18"/>
      <c r="LHE18"/>
      <c r="LHF18"/>
      <c r="LHG18"/>
      <c r="LHH18"/>
      <c r="LHI18"/>
      <c r="LHJ18"/>
      <c r="LHK18"/>
      <c r="LHL18"/>
      <c r="LHM18"/>
      <c r="LHN18"/>
      <c r="LHO18"/>
      <c r="LHP18"/>
      <c r="LHQ18"/>
      <c r="LHR18"/>
      <c r="LHS18"/>
      <c r="LHT18"/>
      <c r="LHU18"/>
      <c r="LHV18"/>
      <c r="LHW18"/>
      <c r="LHX18"/>
      <c r="LHY18"/>
      <c r="LHZ18"/>
      <c r="LIA18"/>
      <c r="LIB18"/>
      <c r="LIC18"/>
      <c r="LID18"/>
      <c r="LIE18"/>
      <c r="LIF18"/>
      <c r="LIG18"/>
      <c r="LIH18"/>
      <c r="LII18"/>
      <c r="LIJ18"/>
      <c r="LIK18"/>
      <c r="LIL18"/>
      <c r="LIM18"/>
      <c r="LIN18"/>
      <c r="LIO18"/>
      <c r="LIP18"/>
      <c r="LIQ18"/>
      <c r="LIR18"/>
      <c r="LIS18"/>
      <c r="LIT18"/>
      <c r="LIU18"/>
      <c r="LIV18"/>
      <c r="LIW18"/>
      <c r="LIX18"/>
      <c r="LIY18"/>
      <c r="LIZ18"/>
      <c r="LJA18"/>
      <c r="LJB18"/>
      <c r="LJC18"/>
      <c r="LJD18"/>
      <c r="LJE18"/>
      <c r="LJF18"/>
      <c r="LJG18"/>
      <c r="LJH18"/>
      <c r="LJI18"/>
      <c r="LJJ18"/>
      <c r="LJK18"/>
      <c r="LJL18"/>
      <c r="LJM18"/>
      <c r="LJN18"/>
      <c r="LJO18"/>
      <c r="LJP18"/>
      <c r="LJQ18"/>
      <c r="LJR18"/>
      <c r="LJS18"/>
      <c r="LJT18"/>
      <c r="LJU18"/>
      <c r="LJV18"/>
      <c r="LJW18"/>
      <c r="LJX18"/>
      <c r="LJY18"/>
      <c r="LJZ18"/>
      <c r="LKA18"/>
      <c r="LKB18"/>
      <c r="LKC18"/>
      <c r="LKD18"/>
      <c r="LKE18"/>
      <c r="LKF18"/>
      <c r="LKG18"/>
      <c r="LKH18"/>
      <c r="LKI18"/>
      <c r="LKJ18"/>
      <c r="LKK18"/>
      <c r="LKL18"/>
      <c r="LKM18"/>
      <c r="LKN18"/>
      <c r="LKO18"/>
      <c r="LKP18"/>
      <c r="LKQ18"/>
      <c r="LKR18"/>
      <c r="LKS18"/>
      <c r="LKT18"/>
      <c r="LKU18"/>
      <c r="LKV18"/>
      <c r="LKW18"/>
      <c r="LKX18"/>
      <c r="LKY18"/>
      <c r="LKZ18"/>
      <c r="LLA18"/>
      <c r="LLB18"/>
      <c r="LLC18"/>
      <c r="LLD18"/>
      <c r="LLE18"/>
      <c r="LLF18"/>
      <c r="LLG18"/>
      <c r="LLH18"/>
      <c r="LLI18"/>
      <c r="LLJ18"/>
      <c r="LLK18"/>
      <c r="LLL18"/>
      <c r="LLM18"/>
      <c r="LLN18"/>
      <c r="LLO18"/>
      <c r="LLP18"/>
      <c r="LLQ18"/>
      <c r="LLR18"/>
      <c r="LLS18"/>
      <c r="LLT18"/>
      <c r="LLU18"/>
      <c r="LLV18"/>
      <c r="LLW18"/>
      <c r="LLX18"/>
      <c r="LLY18"/>
      <c r="LLZ18"/>
      <c r="LMA18"/>
      <c r="LMB18"/>
      <c r="LMC18"/>
      <c r="LMD18"/>
      <c r="LME18"/>
      <c r="LMF18"/>
      <c r="LMG18"/>
      <c r="LMH18"/>
      <c r="LMI18"/>
      <c r="LMJ18"/>
      <c r="LMK18"/>
      <c r="LML18"/>
      <c r="LMM18"/>
      <c r="LMN18"/>
      <c r="LMO18"/>
      <c r="LMP18"/>
      <c r="LMQ18"/>
      <c r="LMR18"/>
      <c r="LMS18"/>
      <c r="LMT18"/>
      <c r="LMU18"/>
      <c r="LMV18"/>
      <c r="LMW18"/>
      <c r="LMX18"/>
      <c r="LMY18"/>
      <c r="LMZ18"/>
      <c r="LNA18"/>
      <c r="LNB18"/>
      <c r="LNC18"/>
      <c r="LND18"/>
      <c r="LNE18"/>
      <c r="LNF18"/>
      <c r="LNG18"/>
      <c r="LNH18"/>
      <c r="LNI18"/>
      <c r="LNJ18"/>
      <c r="LNK18"/>
      <c r="LNL18"/>
      <c r="LNM18"/>
      <c r="LNN18"/>
      <c r="LNO18"/>
      <c r="LNP18"/>
      <c r="LNQ18"/>
      <c r="LNR18"/>
      <c r="LNS18"/>
      <c r="LNT18"/>
      <c r="LNU18"/>
      <c r="LNV18"/>
      <c r="LNW18"/>
      <c r="LNX18"/>
      <c r="LNY18"/>
      <c r="LNZ18"/>
      <c r="LOA18"/>
      <c r="LOB18"/>
      <c r="LOC18"/>
      <c r="LOD18"/>
      <c r="LOE18"/>
      <c r="LOF18"/>
      <c r="LOG18"/>
      <c r="LOH18"/>
      <c r="LOI18"/>
      <c r="LOJ18"/>
      <c r="LOK18"/>
      <c r="LOL18"/>
      <c r="LOM18"/>
      <c r="LON18"/>
      <c r="LOO18"/>
      <c r="LOP18"/>
      <c r="LOQ18"/>
      <c r="LOR18"/>
      <c r="LOS18"/>
      <c r="LOT18"/>
      <c r="LOU18"/>
      <c r="LOV18"/>
      <c r="LOW18"/>
      <c r="LOX18"/>
      <c r="LOY18"/>
      <c r="LOZ18"/>
      <c r="LPA18"/>
      <c r="LPB18"/>
      <c r="LPC18"/>
      <c r="LPD18"/>
      <c r="LPE18"/>
      <c r="LPF18"/>
      <c r="LPG18"/>
      <c r="LPH18"/>
      <c r="LPI18"/>
      <c r="LPJ18"/>
      <c r="LPK18"/>
      <c r="LPL18"/>
      <c r="LPM18"/>
      <c r="LPN18"/>
      <c r="LPO18"/>
      <c r="LPP18"/>
      <c r="LPQ18"/>
      <c r="LPR18"/>
      <c r="LPS18"/>
      <c r="LPT18"/>
      <c r="LPU18"/>
      <c r="LPV18"/>
      <c r="LPW18"/>
      <c r="LPX18"/>
      <c r="LPY18"/>
      <c r="LPZ18"/>
      <c r="LQA18"/>
      <c r="LQB18"/>
      <c r="LQC18"/>
      <c r="LQD18"/>
      <c r="LQE18"/>
      <c r="LQF18"/>
      <c r="LQG18"/>
      <c r="LQH18"/>
      <c r="LQI18"/>
      <c r="LQJ18"/>
      <c r="LQK18"/>
      <c r="LQL18"/>
      <c r="LQM18"/>
      <c r="LQN18"/>
      <c r="LQO18"/>
      <c r="LQP18"/>
      <c r="LQQ18"/>
      <c r="LQR18"/>
      <c r="LQS18"/>
      <c r="LQT18"/>
      <c r="LQU18"/>
      <c r="LQV18"/>
      <c r="LQW18"/>
      <c r="LQX18"/>
      <c r="LQY18"/>
      <c r="LQZ18"/>
      <c r="LRA18"/>
      <c r="LRB18"/>
      <c r="LRC18"/>
      <c r="LRD18"/>
      <c r="LRE18"/>
      <c r="LRF18"/>
      <c r="LRG18"/>
      <c r="LRH18"/>
      <c r="LRI18"/>
      <c r="LRJ18"/>
      <c r="LRK18"/>
      <c r="LRL18"/>
      <c r="LRM18"/>
      <c r="LRN18"/>
      <c r="LRO18"/>
      <c r="LRP18"/>
      <c r="LRQ18"/>
      <c r="LRR18"/>
      <c r="LRS18"/>
      <c r="LRT18"/>
      <c r="LRU18"/>
      <c r="LRV18"/>
      <c r="LRW18"/>
      <c r="LRX18"/>
      <c r="LRY18"/>
      <c r="LRZ18"/>
      <c r="LSA18"/>
      <c r="LSB18"/>
      <c r="LSC18"/>
      <c r="LSD18"/>
      <c r="LSE18"/>
      <c r="LSF18"/>
      <c r="LSG18"/>
      <c r="LSH18"/>
      <c r="LSI18"/>
      <c r="LSJ18"/>
      <c r="LSK18"/>
      <c r="LSL18"/>
      <c r="LSM18"/>
      <c r="LSN18"/>
      <c r="LSO18"/>
      <c r="LSP18"/>
      <c r="LSQ18"/>
      <c r="LSR18"/>
      <c r="LSS18"/>
      <c r="LST18"/>
      <c r="LSU18"/>
      <c r="LSV18"/>
      <c r="LSW18"/>
      <c r="LSX18"/>
      <c r="LSY18"/>
      <c r="LSZ18"/>
      <c r="LTA18"/>
      <c r="LTB18"/>
      <c r="LTC18"/>
      <c r="LTD18"/>
      <c r="LTE18"/>
      <c r="LTF18"/>
      <c r="LTG18"/>
      <c r="LTH18"/>
      <c r="LTI18"/>
      <c r="LTJ18"/>
      <c r="LTK18"/>
      <c r="LTL18"/>
      <c r="LTM18"/>
      <c r="LTN18"/>
      <c r="LTO18"/>
      <c r="LTP18"/>
      <c r="LTQ18"/>
      <c r="LTR18"/>
      <c r="LTS18"/>
      <c r="LTT18"/>
      <c r="LTU18"/>
      <c r="LTV18"/>
      <c r="LTW18"/>
      <c r="LTX18"/>
      <c r="LTY18"/>
      <c r="LTZ18"/>
      <c r="LUA18"/>
      <c r="LUB18"/>
      <c r="LUC18"/>
      <c r="LUD18"/>
      <c r="LUE18"/>
      <c r="LUF18"/>
      <c r="LUG18"/>
      <c r="LUH18"/>
      <c r="LUI18"/>
      <c r="LUJ18"/>
      <c r="LUK18"/>
      <c r="LUL18"/>
      <c r="LUM18"/>
      <c r="LUN18"/>
      <c r="LUO18"/>
      <c r="LUP18"/>
      <c r="LUQ18"/>
      <c r="LUR18"/>
      <c r="LUS18"/>
      <c r="LUT18"/>
      <c r="LUU18"/>
      <c r="LUV18"/>
      <c r="LUW18"/>
      <c r="LUX18"/>
      <c r="LUY18"/>
      <c r="LUZ18"/>
      <c r="LVA18"/>
      <c r="LVB18"/>
      <c r="LVC18"/>
      <c r="LVD18"/>
      <c r="LVE18"/>
      <c r="LVF18"/>
      <c r="LVG18"/>
      <c r="LVH18"/>
      <c r="LVI18"/>
      <c r="LVJ18"/>
      <c r="LVK18"/>
      <c r="LVL18"/>
      <c r="LVM18"/>
      <c r="LVN18"/>
      <c r="LVO18"/>
      <c r="LVP18"/>
      <c r="LVQ18"/>
      <c r="LVR18"/>
      <c r="LVS18"/>
      <c r="LVT18"/>
      <c r="LVU18"/>
      <c r="LVV18"/>
      <c r="LVW18"/>
      <c r="LVX18"/>
      <c r="LVY18"/>
      <c r="LVZ18"/>
      <c r="LWA18"/>
      <c r="LWB18"/>
      <c r="LWC18"/>
      <c r="LWD18"/>
      <c r="LWE18"/>
      <c r="LWF18"/>
      <c r="LWG18"/>
      <c r="LWH18"/>
      <c r="LWI18"/>
      <c r="LWJ18"/>
      <c r="LWK18"/>
      <c r="LWL18"/>
      <c r="LWM18"/>
      <c r="LWN18"/>
      <c r="LWO18"/>
      <c r="LWP18"/>
      <c r="LWQ18"/>
      <c r="LWR18"/>
      <c r="LWS18"/>
      <c r="LWT18"/>
      <c r="LWU18"/>
      <c r="LWV18"/>
      <c r="LWW18"/>
      <c r="LWX18"/>
      <c r="LWY18"/>
      <c r="LWZ18"/>
      <c r="LXA18"/>
      <c r="LXB18"/>
      <c r="LXC18"/>
      <c r="LXD18"/>
      <c r="LXE18"/>
      <c r="LXF18"/>
      <c r="LXG18"/>
      <c r="LXH18"/>
      <c r="LXI18"/>
      <c r="LXJ18"/>
      <c r="LXK18"/>
      <c r="LXL18"/>
      <c r="LXM18"/>
      <c r="LXN18"/>
      <c r="LXO18"/>
      <c r="LXP18"/>
      <c r="LXQ18"/>
      <c r="LXR18"/>
      <c r="LXS18"/>
      <c r="LXT18"/>
      <c r="LXU18"/>
      <c r="LXV18"/>
      <c r="LXW18"/>
      <c r="LXX18"/>
      <c r="LXY18"/>
      <c r="LXZ18"/>
      <c r="LYA18"/>
      <c r="LYB18"/>
      <c r="LYC18"/>
      <c r="LYD18"/>
      <c r="LYE18"/>
      <c r="LYF18"/>
      <c r="LYG18"/>
      <c r="LYH18"/>
      <c r="LYI18"/>
      <c r="LYJ18"/>
      <c r="LYK18"/>
      <c r="LYL18"/>
      <c r="LYM18"/>
      <c r="LYN18"/>
      <c r="LYO18"/>
      <c r="LYP18"/>
      <c r="LYQ18"/>
      <c r="LYR18"/>
      <c r="LYS18"/>
      <c r="LYT18"/>
      <c r="LYU18"/>
      <c r="LYV18"/>
      <c r="LYW18"/>
      <c r="LYX18"/>
      <c r="LYY18"/>
      <c r="LYZ18"/>
      <c r="LZA18"/>
      <c r="LZB18"/>
      <c r="LZC18"/>
      <c r="LZD18"/>
      <c r="LZE18"/>
      <c r="LZF18"/>
      <c r="LZG18"/>
      <c r="LZH18"/>
      <c r="LZI18"/>
      <c r="LZJ18"/>
      <c r="LZK18"/>
      <c r="LZL18"/>
      <c r="LZM18"/>
      <c r="LZN18"/>
      <c r="LZO18"/>
      <c r="LZP18"/>
      <c r="LZQ18"/>
      <c r="LZR18"/>
      <c r="LZS18"/>
      <c r="LZT18"/>
      <c r="LZU18"/>
      <c r="LZV18"/>
      <c r="LZW18"/>
      <c r="LZX18"/>
      <c r="LZY18"/>
      <c r="LZZ18"/>
      <c r="MAA18"/>
      <c r="MAB18"/>
      <c r="MAC18"/>
      <c r="MAD18"/>
      <c r="MAE18"/>
      <c r="MAF18"/>
      <c r="MAG18"/>
      <c r="MAH18"/>
      <c r="MAI18"/>
      <c r="MAJ18"/>
      <c r="MAK18"/>
      <c r="MAL18"/>
      <c r="MAM18"/>
      <c r="MAN18"/>
      <c r="MAO18"/>
      <c r="MAP18"/>
      <c r="MAQ18"/>
      <c r="MAR18"/>
      <c r="MAS18"/>
      <c r="MAT18"/>
      <c r="MAU18"/>
      <c r="MAV18"/>
      <c r="MAW18"/>
      <c r="MAX18"/>
      <c r="MAY18"/>
      <c r="MAZ18"/>
      <c r="MBA18"/>
      <c r="MBB18"/>
      <c r="MBC18"/>
      <c r="MBD18"/>
      <c r="MBE18"/>
      <c r="MBF18"/>
      <c r="MBG18"/>
      <c r="MBH18"/>
      <c r="MBI18"/>
      <c r="MBJ18"/>
      <c r="MBK18"/>
      <c r="MBL18"/>
      <c r="MBM18"/>
      <c r="MBN18"/>
      <c r="MBO18"/>
      <c r="MBP18"/>
      <c r="MBQ18"/>
      <c r="MBR18"/>
      <c r="MBS18"/>
      <c r="MBT18"/>
      <c r="MBU18"/>
      <c r="MBV18"/>
      <c r="MBW18"/>
      <c r="MBX18"/>
      <c r="MBY18"/>
      <c r="MBZ18"/>
      <c r="MCA18"/>
      <c r="MCB18"/>
      <c r="MCC18"/>
      <c r="MCD18"/>
      <c r="MCE18"/>
      <c r="MCF18"/>
      <c r="MCG18"/>
      <c r="MCH18"/>
      <c r="MCI18"/>
      <c r="MCJ18"/>
      <c r="MCK18"/>
      <c r="MCL18"/>
      <c r="MCM18"/>
      <c r="MCN18"/>
      <c r="MCO18"/>
      <c r="MCP18"/>
      <c r="MCQ18"/>
      <c r="MCR18"/>
      <c r="MCS18"/>
      <c r="MCT18"/>
      <c r="MCU18"/>
      <c r="MCV18"/>
      <c r="MCW18"/>
      <c r="MCX18"/>
      <c r="MCY18"/>
      <c r="MCZ18"/>
      <c r="MDA18"/>
      <c r="MDB18"/>
      <c r="MDC18"/>
      <c r="MDD18"/>
      <c r="MDE18"/>
      <c r="MDF18"/>
      <c r="MDG18"/>
      <c r="MDH18"/>
      <c r="MDI18"/>
      <c r="MDJ18"/>
      <c r="MDK18"/>
      <c r="MDL18"/>
      <c r="MDM18"/>
      <c r="MDN18"/>
      <c r="MDO18"/>
      <c r="MDP18"/>
      <c r="MDQ18"/>
      <c r="MDR18"/>
      <c r="MDS18"/>
      <c r="MDT18"/>
      <c r="MDU18"/>
      <c r="MDV18"/>
      <c r="MDW18"/>
      <c r="MDX18"/>
      <c r="MDY18"/>
      <c r="MDZ18"/>
      <c r="MEA18"/>
      <c r="MEB18"/>
      <c r="MEC18"/>
      <c r="MED18"/>
      <c r="MEE18"/>
      <c r="MEF18"/>
      <c r="MEG18"/>
      <c r="MEH18"/>
      <c r="MEI18"/>
      <c r="MEJ18"/>
      <c r="MEK18"/>
      <c r="MEL18"/>
      <c r="MEM18"/>
      <c r="MEN18"/>
      <c r="MEO18"/>
      <c r="MEP18"/>
      <c r="MEQ18"/>
      <c r="MER18"/>
      <c r="MES18"/>
      <c r="MET18"/>
      <c r="MEU18"/>
      <c r="MEV18"/>
      <c r="MEW18"/>
      <c r="MEX18"/>
      <c r="MEY18"/>
      <c r="MEZ18"/>
      <c r="MFA18"/>
      <c r="MFB18"/>
      <c r="MFC18"/>
      <c r="MFD18"/>
      <c r="MFE18"/>
      <c r="MFF18"/>
      <c r="MFG18"/>
      <c r="MFH18"/>
      <c r="MFI18"/>
      <c r="MFJ18"/>
      <c r="MFK18"/>
      <c r="MFL18"/>
      <c r="MFM18"/>
      <c r="MFN18"/>
      <c r="MFO18"/>
      <c r="MFP18"/>
      <c r="MFQ18"/>
      <c r="MFR18"/>
      <c r="MFS18"/>
      <c r="MFT18"/>
      <c r="MFU18"/>
      <c r="MFV18"/>
      <c r="MFW18"/>
      <c r="MFX18"/>
      <c r="MFY18"/>
      <c r="MFZ18"/>
      <c r="MGA18"/>
      <c r="MGB18"/>
      <c r="MGC18"/>
      <c r="MGD18"/>
      <c r="MGE18"/>
      <c r="MGF18"/>
      <c r="MGG18"/>
      <c r="MGH18"/>
      <c r="MGI18"/>
      <c r="MGJ18"/>
      <c r="MGK18"/>
      <c r="MGL18"/>
      <c r="MGM18"/>
      <c r="MGN18"/>
      <c r="MGO18"/>
      <c r="MGP18"/>
      <c r="MGQ18"/>
      <c r="MGR18"/>
      <c r="MGS18"/>
      <c r="MGT18"/>
      <c r="MGU18"/>
      <c r="MGV18"/>
      <c r="MGW18"/>
      <c r="MGX18"/>
      <c r="MGY18"/>
      <c r="MGZ18"/>
      <c r="MHA18"/>
      <c r="MHB18"/>
      <c r="MHC18"/>
      <c r="MHD18"/>
      <c r="MHE18"/>
      <c r="MHF18"/>
      <c r="MHG18"/>
      <c r="MHH18"/>
      <c r="MHI18"/>
      <c r="MHJ18"/>
      <c r="MHK18"/>
      <c r="MHL18"/>
      <c r="MHM18"/>
      <c r="MHN18"/>
      <c r="MHO18"/>
      <c r="MHP18"/>
      <c r="MHQ18"/>
      <c r="MHR18"/>
      <c r="MHS18"/>
      <c r="MHT18"/>
      <c r="MHU18"/>
      <c r="MHV18"/>
      <c r="MHW18"/>
      <c r="MHX18"/>
      <c r="MHY18"/>
      <c r="MHZ18"/>
      <c r="MIA18"/>
      <c r="MIB18"/>
      <c r="MIC18"/>
      <c r="MID18"/>
      <c r="MIE18"/>
      <c r="MIF18"/>
      <c r="MIG18"/>
      <c r="MIH18"/>
      <c r="MII18"/>
      <c r="MIJ18"/>
      <c r="MIK18"/>
      <c r="MIL18"/>
      <c r="MIM18"/>
      <c r="MIN18"/>
      <c r="MIO18"/>
      <c r="MIP18"/>
      <c r="MIQ18"/>
      <c r="MIR18"/>
      <c r="MIS18"/>
      <c r="MIT18"/>
      <c r="MIU18"/>
      <c r="MIV18"/>
      <c r="MIW18"/>
      <c r="MIX18"/>
      <c r="MIY18"/>
      <c r="MIZ18"/>
      <c r="MJA18"/>
      <c r="MJB18"/>
      <c r="MJC18"/>
      <c r="MJD18"/>
      <c r="MJE18"/>
      <c r="MJF18"/>
      <c r="MJG18"/>
      <c r="MJH18"/>
      <c r="MJI18"/>
      <c r="MJJ18"/>
      <c r="MJK18"/>
      <c r="MJL18"/>
      <c r="MJM18"/>
      <c r="MJN18"/>
      <c r="MJO18"/>
      <c r="MJP18"/>
      <c r="MJQ18"/>
      <c r="MJR18"/>
      <c r="MJS18"/>
      <c r="MJT18"/>
      <c r="MJU18"/>
      <c r="MJV18"/>
      <c r="MJW18"/>
      <c r="MJX18"/>
      <c r="MJY18"/>
      <c r="MJZ18"/>
      <c r="MKA18"/>
      <c r="MKB18"/>
      <c r="MKC18"/>
      <c r="MKD18"/>
      <c r="MKE18"/>
      <c r="MKF18"/>
      <c r="MKG18"/>
      <c r="MKH18"/>
      <c r="MKI18"/>
      <c r="MKJ18"/>
      <c r="MKK18"/>
      <c r="MKL18"/>
      <c r="MKM18"/>
      <c r="MKN18"/>
      <c r="MKO18"/>
      <c r="MKP18"/>
      <c r="MKQ18"/>
      <c r="MKR18"/>
      <c r="MKS18"/>
      <c r="MKT18"/>
      <c r="MKU18"/>
      <c r="MKV18"/>
      <c r="MKW18"/>
      <c r="MKX18"/>
      <c r="MKY18"/>
      <c r="MKZ18"/>
      <c r="MLA18"/>
      <c r="MLB18"/>
      <c r="MLC18"/>
      <c r="MLD18"/>
      <c r="MLE18"/>
      <c r="MLF18"/>
      <c r="MLG18"/>
      <c r="MLH18"/>
      <c r="MLI18"/>
      <c r="MLJ18"/>
      <c r="MLK18"/>
      <c r="MLL18"/>
      <c r="MLM18"/>
      <c r="MLN18"/>
      <c r="MLO18"/>
      <c r="MLP18"/>
      <c r="MLQ18"/>
      <c r="MLR18"/>
      <c r="MLS18"/>
      <c r="MLT18"/>
      <c r="MLU18"/>
      <c r="MLV18"/>
      <c r="MLW18"/>
      <c r="MLX18"/>
      <c r="MLY18"/>
      <c r="MLZ18"/>
      <c r="MMA18"/>
      <c r="MMB18"/>
      <c r="MMC18"/>
      <c r="MMD18"/>
      <c r="MME18"/>
      <c r="MMF18"/>
      <c r="MMG18"/>
      <c r="MMH18"/>
      <c r="MMI18"/>
      <c r="MMJ18"/>
      <c r="MMK18"/>
      <c r="MML18"/>
      <c r="MMM18"/>
      <c r="MMN18"/>
      <c r="MMO18"/>
      <c r="MMP18"/>
      <c r="MMQ18"/>
      <c r="MMR18"/>
      <c r="MMS18"/>
      <c r="MMT18"/>
      <c r="MMU18"/>
      <c r="MMV18"/>
      <c r="MMW18"/>
      <c r="MMX18"/>
      <c r="MMY18"/>
      <c r="MMZ18"/>
      <c r="MNA18"/>
      <c r="MNB18"/>
      <c r="MNC18"/>
      <c r="MND18"/>
      <c r="MNE18"/>
      <c r="MNF18"/>
      <c r="MNG18"/>
      <c r="MNH18"/>
      <c r="MNI18"/>
      <c r="MNJ18"/>
      <c r="MNK18"/>
      <c r="MNL18"/>
      <c r="MNM18"/>
      <c r="MNN18"/>
      <c r="MNO18"/>
      <c r="MNP18"/>
      <c r="MNQ18"/>
      <c r="MNR18"/>
      <c r="MNS18"/>
      <c r="MNT18"/>
      <c r="MNU18"/>
      <c r="MNV18"/>
      <c r="MNW18"/>
      <c r="MNX18"/>
      <c r="MNY18"/>
      <c r="MNZ18"/>
      <c r="MOA18"/>
      <c r="MOB18"/>
      <c r="MOC18"/>
      <c r="MOD18"/>
      <c r="MOE18"/>
      <c r="MOF18"/>
      <c r="MOG18"/>
      <c r="MOH18"/>
      <c r="MOI18"/>
      <c r="MOJ18"/>
      <c r="MOK18"/>
      <c r="MOL18"/>
      <c r="MOM18"/>
      <c r="MON18"/>
      <c r="MOO18"/>
      <c r="MOP18"/>
      <c r="MOQ18"/>
      <c r="MOR18"/>
      <c r="MOS18"/>
      <c r="MOT18"/>
      <c r="MOU18"/>
      <c r="MOV18"/>
      <c r="MOW18"/>
      <c r="MOX18"/>
      <c r="MOY18"/>
      <c r="MOZ18"/>
      <c r="MPA18"/>
      <c r="MPB18"/>
      <c r="MPC18"/>
      <c r="MPD18"/>
      <c r="MPE18"/>
      <c r="MPF18"/>
      <c r="MPG18"/>
      <c r="MPH18"/>
      <c r="MPI18"/>
      <c r="MPJ18"/>
      <c r="MPK18"/>
      <c r="MPL18"/>
      <c r="MPM18"/>
      <c r="MPN18"/>
      <c r="MPO18"/>
      <c r="MPP18"/>
      <c r="MPQ18"/>
      <c r="MPR18"/>
      <c r="MPS18"/>
      <c r="MPT18"/>
      <c r="MPU18"/>
      <c r="MPV18"/>
      <c r="MPW18"/>
      <c r="MPX18"/>
      <c r="MPY18"/>
      <c r="MPZ18"/>
      <c r="MQA18"/>
      <c r="MQB18"/>
      <c r="MQC18"/>
      <c r="MQD18"/>
      <c r="MQE18"/>
      <c r="MQF18"/>
      <c r="MQG18"/>
      <c r="MQH18"/>
      <c r="MQI18"/>
      <c r="MQJ18"/>
      <c r="MQK18"/>
      <c r="MQL18"/>
      <c r="MQM18"/>
      <c r="MQN18"/>
      <c r="MQO18"/>
      <c r="MQP18"/>
      <c r="MQQ18"/>
      <c r="MQR18"/>
      <c r="MQS18"/>
      <c r="MQT18"/>
      <c r="MQU18"/>
      <c r="MQV18"/>
      <c r="MQW18"/>
      <c r="MQX18"/>
      <c r="MQY18"/>
      <c r="MQZ18"/>
      <c r="MRA18"/>
      <c r="MRB18"/>
      <c r="MRC18"/>
      <c r="MRD18"/>
      <c r="MRE18"/>
      <c r="MRF18"/>
      <c r="MRG18"/>
      <c r="MRH18"/>
      <c r="MRI18"/>
      <c r="MRJ18"/>
      <c r="MRK18"/>
      <c r="MRL18"/>
      <c r="MRM18"/>
      <c r="MRN18"/>
      <c r="MRO18"/>
      <c r="MRP18"/>
      <c r="MRQ18"/>
      <c r="MRR18"/>
      <c r="MRS18"/>
      <c r="MRT18"/>
      <c r="MRU18"/>
      <c r="MRV18"/>
      <c r="MRW18"/>
      <c r="MRX18"/>
      <c r="MRY18"/>
      <c r="MRZ18"/>
      <c r="MSA18"/>
      <c r="MSB18"/>
      <c r="MSC18"/>
      <c r="MSD18"/>
      <c r="MSE18"/>
      <c r="MSF18"/>
      <c r="MSG18"/>
      <c r="MSH18"/>
      <c r="MSI18"/>
      <c r="MSJ18"/>
      <c r="MSK18"/>
      <c r="MSL18"/>
      <c r="MSM18"/>
      <c r="MSN18"/>
      <c r="MSO18"/>
      <c r="MSP18"/>
      <c r="MSQ18"/>
      <c r="MSR18"/>
      <c r="MSS18"/>
      <c r="MST18"/>
      <c r="MSU18"/>
      <c r="MSV18"/>
      <c r="MSW18"/>
      <c r="MSX18"/>
      <c r="MSY18"/>
      <c r="MSZ18"/>
      <c r="MTA18"/>
      <c r="MTB18"/>
      <c r="MTC18"/>
      <c r="MTD18"/>
      <c r="MTE18"/>
      <c r="MTF18"/>
      <c r="MTG18"/>
      <c r="MTH18"/>
      <c r="MTI18"/>
      <c r="MTJ18"/>
      <c r="MTK18"/>
      <c r="MTL18"/>
      <c r="MTM18"/>
      <c r="MTN18"/>
      <c r="MTO18"/>
      <c r="MTP18"/>
      <c r="MTQ18"/>
      <c r="MTR18"/>
      <c r="MTS18"/>
      <c r="MTT18"/>
      <c r="MTU18"/>
      <c r="MTV18"/>
      <c r="MTW18"/>
      <c r="MTX18"/>
      <c r="MTY18"/>
      <c r="MTZ18"/>
      <c r="MUA18"/>
      <c r="MUB18"/>
      <c r="MUC18"/>
      <c r="MUD18"/>
      <c r="MUE18"/>
      <c r="MUF18"/>
      <c r="MUG18"/>
      <c r="MUH18"/>
      <c r="MUI18"/>
      <c r="MUJ18"/>
      <c r="MUK18"/>
      <c r="MUL18"/>
      <c r="MUM18"/>
      <c r="MUN18"/>
      <c r="MUO18"/>
      <c r="MUP18"/>
      <c r="MUQ18"/>
      <c r="MUR18"/>
      <c r="MUS18"/>
      <c r="MUT18"/>
      <c r="MUU18"/>
      <c r="MUV18"/>
      <c r="MUW18"/>
      <c r="MUX18"/>
      <c r="MUY18"/>
      <c r="MUZ18"/>
      <c r="MVA18"/>
      <c r="MVB18"/>
      <c r="MVC18"/>
      <c r="MVD18"/>
      <c r="MVE18"/>
      <c r="MVF18"/>
      <c r="MVG18"/>
      <c r="MVH18"/>
      <c r="MVI18"/>
      <c r="MVJ18"/>
      <c r="MVK18"/>
      <c r="MVL18"/>
      <c r="MVM18"/>
      <c r="MVN18"/>
      <c r="MVO18"/>
      <c r="MVP18"/>
      <c r="MVQ18"/>
      <c r="MVR18"/>
      <c r="MVS18"/>
      <c r="MVT18"/>
      <c r="MVU18"/>
      <c r="MVV18"/>
      <c r="MVW18"/>
      <c r="MVX18"/>
      <c r="MVY18"/>
      <c r="MVZ18"/>
      <c r="MWA18"/>
      <c r="MWB18"/>
      <c r="MWC18"/>
      <c r="MWD18"/>
      <c r="MWE18"/>
      <c r="MWF18"/>
      <c r="MWG18"/>
      <c r="MWH18"/>
      <c r="MWI18"/>
      <c r="MWJ18"/>
      <c r="MWK18"/>
      <c r="MWL18"/>
      <c r="MWM18"/>
      <c r="MWN18"/>
      <c r="MWO18"/>
      <c r="MWP18"/>
      <c r="MWQ18"/>
      <c r="MWR18"/>
      <c r="MWS18"/>
      <c r="MWT18"/>
      <c r="MWU18"/>
      <c r="MWV18"/>
      <c r="MWW18"/>
      <c r="MWX18"/>
      <c r="MWY18"/>
      <c r="MWZ18"/>
      <c r="MXA18"/>
      <c r="MXB18"/>
      <c r="MXC18"/>
      <c r="MXD18"/>
      <c r="MXE18"/>
      <c r="MXF18"/>
      <c r="MXG18"/>
      <c r="MXH18"/>
      <c r="MXI18"/>
      <c r="MXJ18"/>
      <c r="MXK18"/>
      <c r="MXL18"/>
      <c r="MXM18"/>
      <c r="MXN18"/>
      <c r="MXO18"/>
      <c r="MXP18"/>
      <c r="MXQ18"/>
      <c r="MXR18"/>
      <c r="MXS18"/>
      <c r="MXT18"/>
      <c r="MXU18"/>
      <c r="MXV18"/>
      <c r="MXW18"/>
      <c r="MXX18"/>
      <c r="MXY18"/>
      <c r="MXZ18"/>
      <c r="MYA18"/>
      <c r="MYB18"/>
      <c r="MYC18"/>
      <c r="MYD18"/>
      <c r="MYE18"/>
      <c r="MYF18"/>
      <c r="MYG18"/>
      <c r="MYH18"/>
      <c r="MYI18"/>
      <c r="MYJ18"/>
      <c r="MYK18"/>
      <c r="MYL18"/>
      <c r="MYM18"/>
      <c r="MYN18"/>
      <c r="MYO18"/>
      <c r="MYP18"/>
      <c r="MYQ18"/>
      <c r="MYR18"/>
      <c r="MYS18"/>
      <c r="MYT18"/>
      <c r="MYU18"/>
      <c r="MYV18"/>
      <c r="MYW18"/>
      <c r="MYX18"/>
      <c r="MYY18"/>
      <c r="MYZ18"/>
      <c r="MZA18"/>
      <c r="MZB18"/>
      <c r="MZC18"/>
      <c r="MZD18"/>
      <c r="MZE18"/>
      <c r="MZF18"/>
      <c r="MZG18"/>
      <c r="MZH18"/>
      <c r="MZI18"/>
      <c r="MZJ18"/>
      <c r="MZK18"/>
      <c r="MZL18"/>
      <c r="MZM18"/>
      <c r="MZN18"/>
      <c r="MZO18"/>
      <c r="MZP18"/>
      <c r="MZQ18"/>
      <c r="MZR18"/>
      <c r="MZS18"/>
      <c r="MZT18"/>
      <c r="MZU18"/>
      <c r="MZV18"/>
      <c r="MZW18"/>
      <c r="MZX18"/>
      <c r="MZY18"/>
      <c r="MZZ18"/>
      <c r="NAA18"/>
      <c r="NAB18"/>
      <c r="NAC18"/>
      <c r="NAD18"/>
      <c r="NAE18"/>
      <c r="NAF18"/>
      <c r="NAG18"/>
      <c r="NAH18"/>
      <c r="NAI18"/>
      <c r="NAJ18"/>
      <c r="NAK18"/>
      <c r="NAL18"/>
      <c r="NAM18"/>
      <c r="NAN18"/>
      <c r="NAO18"/>
      <c r="NAP18"/>
      <c r="NAQ18"/>
      <c r="NAR18"/>
      <c r="NAS18"/>
      <c r="NAT18"/>
      <c r="NAU18"/>
      <c r="NAV18"/>
      <c r="NAW18"/>
      <c r="NAX18"/>
      <c r="NAY18"/>
      <c r="NAZ18"/>
      <c r="NBA18"/>
      <c r="NBB18"/>
      <c r="NBC18"/>
      <c r="NBD18"/>
      <c r="NBE18"/>
      <c r="NBF18"/>
      <c r="NBG18"/>
      <c r="NBH18"/>
      <c r="NBI18"/>
      <c r="NBJ18"/>
      <c r="NBK18"/>
      <c r="NBL18"/>
      <c r="NBM18"/>
      <c r="NBN18"/>
      <c r="NBO18"/>
      <c r="NBP18"/>
      <c r="NBQ18"/>
      <c r="NBR18"/>
      <c r="NBS18"/>
      <c r="NBT18"/>
      <c r="NBU18"/>
      <c r="NBV18"/>
      <c r="NBW18"/>
      <c r="NBX18"/>
      <c r="NBY18"/>
      <c r="NBZ18"/>
      <c r="NCA18"/>
      <c r="NCB18"/>
      <c r="NCC18"/>
      <c r="NCD18"/>
      <c r="NCE18"/>
      <c r="NCF18"/>
      <c r="NCG18"/>
      <c r="NCH18"/>
      <c r="NCI18"/>
      <c r="NCJ18"/>
      <c r="NCK18"/>
      <c r="NCL18"/>
      <c r="NCM18"/>
      <c r="NCN18"/>
      <c r="NCO18"/>
      <c r="NCP18"/>
      <c r="NCQ18"/>
      <c r="NCR18"/>
      <c r="NCS18"/>
      <c r="NCT18"/>
      <c r="NCU18"/>
      <c r="NCV18"/>
      <c r="NCW18"/>
      <c r="NCX18"/>
      <c r="NCY18"/>
      <c r="NCZ18"/>
      <c r="NDA18"/>
      <c r="NDB18"/>
      <c r="NDC18"/>
      <c r="NDD18"/>
      <c r="NDE18"/>
      <c r="NDF18"/>
      <c r="NDG18"/>
      <c r="NDH18"/>
      <c r="NDI18"/>
      <c r="NDJ18"/>
      <c r="NDK18"/>
      <c r="NDL18"/>
      <c r="NDM18"/>
      <c r="NDN18"/>
      <c r="NDO18"/>
      <c r="NDP18"/>
      <c r="NDQ18"/>
      <c r="NDR18"/>
      <c r="NDS18"/>
      <c r="NDT18"/>
      <c r="NDU18"/>
      <c r="NDV18"/>
      <c r="NDW18"/>
      <c r="NDX18"/>
      <c r="NDY18"/>
      <c r="NDZ18"/>
      <c r="NEA18"/>
      <c r="NEB18"/>
      <c r="NEC18"/>
      <c r="NED18"/>
      <c r="NEE18"/>
      <c r="NEF18"/>
      <c r="NEG18"/>
      <c r="NEH18"/>
      <c r="NEI18"/>
      <c r="NEJ18"/>
      <c r="NEK18"/>
      <c r="NEL18"/>
      <c r="NEM18"/>
      <c r="NEN18"/>
      <c r="NEO18"/>
      <c r="NEP18"/>
      <c r="NEQ18"/>
      <c r="NER18"/>
      <c r="NES18"/>
      <c r="NET18"/>
      <c r="NEU18"/>
      <c r="NEV18"/>
      <c r="NEW18"/>
      <c r="NEX18"/>
      <c r="NEY18"/>
      <c r="NEZ18"/>
      <c r="NFA18"/>
      <c r="NFB18"/>
      <c r="NFC18"/>
      <c r="NFD18"/>
      <c r="NFE18"/>
      <c r="NFF18"/>
      <c r="NFG18"/>
      <c r="NFH18"/>
      <c r="NFI18"/>
      <c r="NFJ18"/>
      <c r="NFK18"/>
      <c r="NFL18"/>
      <c r="NFM18"/>
      <c r="NFN18"/>
      <c r="NFO18"/>
      <c r="NFP18"/>
      <c r="NFQ18"/>
      <c r="NFR18"/>
      <c r="NFS18"/>
      <c r="NFT18"/>
      <c r="NFU18"/>
      <c r="NFV18"/>
      <c r="NFW18"/>
      <c r="NFX18"/>
      <c r="NFY18"/>
      <c r="NFZ18"/>
      <c r="NGA18"/>
      <c r="NGB18"/>
      <c r="NGC18"/>
      <c r="NGD18"/>
      <c r="NGE18"/>
      <c r="NGF18"/>
      <c r="NGG18"/>
      <c r="NGH18"/>
      <c r="NGI18"/>
      <c r="NGJ18"/>
      <c r="NGK18"/>
      <c r="NGL18"/>
      <c r="NGM18"/>
      <c r="NGN18"/>
      <c r="NGO18"/>
      <c r="NGP18"/>
      <c r="NGQ18"/>
      <c r="NGR18"/>
      <c r="NGS18"/>
      <c r="NGT18"/>
      <c r="NGU18"/>
      <c r="NGV18"/>
      <c r="NGW18"/>
      <c r="NGX18"/>
      <c r="NGY18"/>
      <c r="NGZ18"/>
      <c r="NHA18"/>
      <c r="NHB18"/>
      <c r="NHC18"/>
      <c r="NHD18"/>
      <c r="NHE18"/>
      <c r="NHF18"/>
      <c r="NHG18"/>
      <c r="NHH18"/>
      <c r="NHI18"/>
      <c r="NHJ18"/>
      <c r="NHK18"/>
      <c r="NHL18"/>
      <c r="NHM18"/>
      <c r="NHN18"/>
      <c r="NHO18"/>
      <c r="NHP18"/>
      <c r="NHQ18"/>
      <c r="NHR18"/>
      <c r="NHS18"/>
      <c r="NHT18"/>
      <c r="NHU18"/>
      <c r="NHV18"/>
      <c r="NHW18"/>
      <c r="NHX18"/>
      <c r="NHY18"/>
      <c r="NHZ18"/>
      <c r="NIA18"/>
      <c r="NIB18"/>
      <c r="NIC18"/>
      <c r="NID18"/>
      <c r="NIE18"/>
      <c r="NIF18"/>
      <c r="NIG18"/>
      <c r="NIH18"/>
      <c r="NII18"/>
      <c r="NIJ18"/>
      <c r="NIK18"/>
      <c r="NIL18"/>
      <c r="NIM18"/>
      <c r="NIN18"/>
      <c r="NIO18"/>
      <c r="NIP18"/>
      <c r="NIQ18"/>
      <c r="NIR18"/>
      <c r="NIS18"/>
      <c r="NIT18"/>
      <c r="NIU18"/>
      <c r="NIV18"/>
      <c r="NIW18"/>
      <c r="NIX18"/>
      <c r="NIY18"/>
      <c r="NIZ18"/>
      <c r="NJA18"/>
      <c r="NJB18"/>
      <c r="NJC18"/>
      <c r="NJD18"/>
      <c r="NJE18"/>
      <c r="NJF18"/>
      <c r="NJG18"/>
      <c r="NJH18"/>
      <c r="NJI18"/>
      <c r="NJJ18"/>
      <c r="NJK18"/>
      <c r="NJL18"/>
      <c r="NJM18"/>
      <c r="NJN18"/>
      <c r="NJO18"/>
      <c r="NJP18"/>
      <c r="NJQ18"/>
      <c r="NJR18"/>
      <c r="NJS18"/>
      <c r="NJT18"/>
      <c r="NJU18"/>
      <c r="NJV18"/>
      <c r="NJW18"/>
      <c r="NJX18"/>
      <c r="NJY18"/>
      <c r="NJZ18"/>
      <c r="NKA18"/>
      <c r="NKB18"/>
      <c r="NKC18"/>
      <c r="NKD18"/>
      <c r="NKE18"/>
      <c r="NKF18"/>
      <c r="NKG18"/>
      <c r="NKH18"/>
      <c r="NKI18"/>
      <c r="NKJ18"/>
      <c r="NKK18"/>
      <c r="NKL18"/>
      <c r="NKM18"/>
      <c r="NKN18"/>
      <c r="NKO18"/>
      <c r="NKP18"/>
      <c r="NKQ18"/>
      <c r="NKR18"/>
      <c r="NKS18"/>
      <c r="NKT18"/>
      <c r="NKU18"/>
      <c r="NKV18"/>
      <c r="NKW18"/>
      <c r="NKX18"/>
      <c r="NKY18"/>
      <c r="NKZ18"/>
      <c r="NLA18"/>
      <c r="NLB18"/>
      <c r="NLC18"/>
      <c r="NLD18"/>
      <c r="NLE18"/>
      <c r="NLF18"/>
      <c r="NLG18"/>
      <c r="NLH18"/>
      <c r="NLI18"/>
      <c r="NLJ18"/>
      <c r="NLK18"/>
      <c r="NLL18"/>
      <c r="NLM18"/>
      <c r="NLN18"/>
      <c r="NLO18"/>
      <c r="NLP18"/>
      <c r="NLQ18"/>
      <c r="NLR18"/>
      <c r="NLS18"/>
      <c r="NLT18"/>
      <c r="NLU18"/>
      <c r="NLV18"/>
      <c r="NLW18"/>
      <c r="NLX18"/>
      <c r="NLY18"/>
      <c r="NLZ18"/>
      <c r="NMA18"/>
      <c r="NMB18"/>
      <c r="NMC18"/>
      <c r="NMD18"/>
      <c r="NME18"/>
      <c r="NMF18"/>
      <c r="NMG18"/>
      <c r="NMH18"/>
      <c r="NMI18"/>
      <c r="NMJ18"/>
      <c r="NMK18"/>
      <c r="NML18"/>
      <c r="NMM18"/>
      <c r="NMN18"/>
      <c r="NMO18"/>
      <c r="NMP18"/>
      <c r="NMQ18"/>
      <c r="NMR18"/>
      <c r="NMS18"/>
      <c r="NMT18"/>
      <c r="NMU18"/>
      <c r="NMV18"/>
      <c r="NMW18"/>
      <c r="NMX18"/>
      <c r="NMY18"/>
      <c r="NMZ18"/>
      <c r="NNA18"/>
      <c r="NNB18"/>
      <c r="NNC18"/>
      <c r="NND18"/>
      <c r="NNE18"/>
      <c r="NNF18"/>
      <c r="NNG18"/>
      <c r="NNH18"/>
      <c r="NNI18"/>
      <c r="NNJ18"/>
      <c r="NNK18"/>
      <c r="NNL18"/>
      <c r="NNM18"/>
      <c r="NNN18"/>
      <c r="NNO18"/>
      <c r="NNP18"/>
      <c r="NNQ18"/>
      <c r="NNR18"/>
      <c r="NNS18"/>
      <c r="NNT18"/>
      <c r="NNU18"/>
      <c r="NNV18"/>
      <c r="NNW18"/>
      <c r="NNX18"/>
      <c r="NNY18"/>
      <c r="NNZ18"/>
      <c r="NOA18"/>
      <c r="NOB18"/>
      <c r="NOC18"/>
      <c r="NOD18"/>
      <c r="NOE18"/>
      <c r="NOF18"/>
      <c r="NOG18"/>
      <c r="NOH18"/>
      <c r="NOI18"/>
      <c r="NOJ18"/>
      <c r="NOK18"/>
      <c r="NOL18"/>
      <c r="NOM18"/>
      <c r="NON18"/>
      <c r="NOO18"/>
      <c r="NOP18"/>
      <c r="NOQ18"/>
      <c r="NOR18"/>
      <c r="NOS18"/>
      <c r="NOT18"/>
      <c r="NOU18"/>
      <c r="NOV18"/>
      <c r="NOW18"/>
      <c r="NOX18"/>
      <c r="NOY18"/>
      <c r="NOZ18"/>
      <c r="NPA18"/>
      <c r="NPB18"/>
      <c r="NPC18"/>
      <c r="NPD18"/>
      <c r="NPE18"/>
      <c r="NPF18"/>
      <c r="NPG18"/>
      <c r="NPH18"/>
      <c r="NPI18"/>
      <c r="NPJ18"/>
      <c r="NPK18"/>
      <c r="NPL18"/>
      <c r="NPM18"/>
      <c r="NPN18"/>
      <c r="NPO18"/>
      <c r="NPP18"/>
      <c r="NPQ18"/>
      <c r="NPR18"/>
      <c r="NPS18"/>
      <c r="NPT18"/>
      <c r="NPU18"/>
      <c r="NPV18"/>
      <c r="NPW18"/>
      <c r="NPX18"/>
      <c r="NPY18"/>
      <c r="NPZ18"/>
      <c r="NQA18"/>
      <c r="NQB18"/>
      <c r="NQC18"/>
      <c r="NQD18"/>
      <c r="NQE18"/>
      <c r="NQF18"/>
      <c r="NQG18"/>
      <c r="NQH18"/>
      <c r="NQI18"/>
      <c r="NQJ18"/>
      <c r="NQK18"/>
      <c r="NQL18"/>
      <c r="NQM18"/>
      <c r="NQN18"/>
      <c r="NQO18"/>
      <c r="NQP18"/>
      <c r="NQQ18"/>
      <c r="NQR18"/>
      <c r="NQS18"/>
      <c r="NQT18"/>
      <c r="NQU18"/>
      <c r="NQV18"/>
      <c r="NQW18"/>
      <c r="NQX18"/>
      <c r="NQY18"/>
      <c r="NQZ18"/>
      <c r="NRA18"/>
      <c r="NRB18"/>
      <c r="NRC18"/>
      <c r="NRD18"/>
      <c r="NRE18"/>
      <c r="NRF18"/>
      <c r="NRG18"/>
      <c r="NRH18"/>
      <c r="NRI18"/>
      <c r="NRJ18"/>
      <c r="NRK18"/>
      <c r="NRL18"/>
      <c r="NRM18"/>
      <c r="NRN18"/>
      <c r="NRO18"/>
      <c r="NRP18"/>
      <c r="NRQ18"/>
      <c r="NRR18"/>
      <c r="NRS18"/>
      <c r="NRT18"/>
      <c r="NRU18"/>
      <c r="NRV18"/>
      <c r="NRW18"/>
      <c r="NRX18"/>
      <c r="NRY18"/>
      <c r="NRZ18"/>
      <c r="NSA18"/>
      <c r="NSB18"/>
      <c r="NSC18"/>
      <c r="NSD18"/>
      <c r="NSE18"/>
      <c r="NSF18"/>
      <c r="NSG18"/>
      <c r="NSH18"/>
      <c r="NSI18"/>
      <c r="NSJ18"/>
      <c r="NSK18"/>
      <c r="NSL18"/>
      <c r="NSM18"/>
      <c r="NSN18"/>
      <c r="NSO18"/>
      <c r="NSP18"/>
      <c r="NSQ18"/>
      <c r="NSR18"/>
      <c r="NSS18"/>
      <c r="NST18"/>
      <c r="NSU18"/>
      <c r="NSV18"/>
      <c r="NSW18"/>
      <c r="NSX18"/>
      <c r="NSY18"/>
      <c r="NSZ18"/>
      <c r="NTA18"/>
      <c r="NTB18"/>
      <c r="NTC18"/>
      <c r="NTD18"/>
      <c r="NTE18"/>
      <c r="NTF18"/>
      <c r="NTG18"/>
      <c r="NTH18"/>
      <c r="NTI18"/>
      <c r="NTJ18"/>
      <c r="NTK18"/>
      <c r="NTL18"/>
      <c r="NTM18"/>
      <c r="NTN18"/>
      <c r="NTO18"/>
      <c r="NTP18"/>
      <c r="NTQ18"/>
      <c r="NTR18"/>
      <c r="NTS18"/>
      <c r="NTT18"/>
      <c r="NTU18"/>
      <c r="NTV18"/>
      <c r="NTW18"/>
      <c r="NTX18"/>
      <c r="NTY18"/>
      <c r="NTZ18"/>
      <c r="NUA18"/>
      <c r="NUB18"/>
      <c r="NUC18"/>
      <c r="NUD18"/>
      <c r="NUE18"/>
      <c r="NUF18"/>
      <c r="NUG18"/>
      <c r="NUH18"/>
      <c r="NUI18"/>
      <c r="NUJ18"/>
      <c r="NUK18"/>
      <c r="NUL18"/>
      <c r="NUM18"/>
      <c r="NUN18"/>
      <c r="NUO18"/>
      <c r="NUP18"/>
      <c r="NUQ18"/>
      <c r="NUR18"/>
      <c r="NUS18"/>
      <c r="NUT18"/>
      <c r="NUU18"/>
      <c r="NUV18"/>
      <c r="NUW18"/>
      <c r="NUX18"/>
      <c r="NUY18"/>
      <c r="NUZ18"/>
      <c r="NVA18"/>
      <c r="NVB18"/>
      <c r="NVC18"/>
      <c r="NVD18"/>
      <c r="NVE18"/>
      <c r="NVF18"/>
      <c r="NVG18"/>
      <c r="NVH18"/>
      <c r="NVI18"/>
      <c r="NVJ18"/>
      <c r="NVK18"/>
      <c r="NVL18"/>
      <c r="NVM18"/>
      <c r="NVN18"/>
      <c r="NVO18"/>
      <c r="NVP18"/>
      <c r="NVQ18"/>
      <c r="NVR18"/>
      <c r="NVS18"/>
      <c r="NVT18"/>
      <c r="NVU18"/>
      <c r="NVV18"/>
      <c r="NVW18"/>
      <c r="NVX18"/>
      <c r="NVY18"/>
      <c r="NVZ18"/>
      <c r="NWA18"/>
      <c r="NWB18"/>
      <c r="NWC18"/>
      <c r="NWD18"/>
      <c r="NWE18"/>
      <c r="NWF18"/>
      <c r="NWG18"/>
      <c r="NWH18"/>
      <c r="NWI18"/>
      <c r="NWJ18"/>
      <c r="NWK18"/>
      <c r="NWL18"/>
      <c r="NWM18"/>
      <c r="NWN18"/>
      <c r="NWO18"/>
      <c r="NWP18"/>
      <c r="NWQ18"/>
      <c r="NWR18"/>
      <c r="NWS18"/>
      <c r="NWT18"/>
      <c r="NWU18"/>
      <c r="NWV18"/>
      <c r="NWW18"/>
      <c r="NWX18"/>
      <c r="NWY18"/>
      <c r="NWZ18"/>
      <c r="NXA18"/>
      <c r="NXB18"/>
      <c r="NXC18"/>
      <c r="NXD18"/>
      <c r="NXE18"/>
      <c r="NXF18"/>
      <c r="NXG18"/>
      <c r="NXH18"/>
      <c r="NXI18"/>
      <c r="NXJ18"/>
      <c r="NXK18"/>
      <c r="NXL18"/>
      <c r="NXM18"/>
      <c r="NXN18"/>
      <c r="NXO18"/>
      <c r="NXP18"/>
      <c r="NXQ18"/>
      <c r="NXR18"/>
      <c r="NXS18"/>
      <c r="NXT18"/>
      <c r="NXU18"/>
      <c r="NXV18"/>
      <c r="NXW18"/>
      <c r="NXX18"/>
      <c r="NXY18"/>
      <c r="NXZ18"/>
      <c r="NYA18"/>
      <c r="NYB18"/>
      <c r="NYC18"/>
      <c r="NYD18"/>
      <c r="NYE18"/>
      <c r="NYF18"/>
      <c r="NYG18"/>
      <c r="NYH18"/>
      <c r="NYI18"/>
      <c r="NYJ18"/>
      <c r="NYK18"/>
      <c r="NYL18"/>
      <c r="NYM18"/>
      <c r="NYN18"/>
      <c r="NYO18"/>
      <c r="NYP18"/>
      <c r="NYQ18"/>
      <c r="NYR18"/>
      <c r="NYS18"/>
      <c r="NYT18"/>
      <c r="NYU18"/>
      <c r="NYV18"/>
      <c r="NYW18"/>
      <c r="NYX18"/>
      <c r="NYY18"/>
      <c r="NYZ18"/>
      <c r="NZA18"/>
      <c r="NZB18"/>
      <c r="NZC18"/>
      <c r="NZD18"/>
      <c r="NZE18"/>
      <c r="NZF18"/>
      <c r="NZG18"/>
      <c r="NZH18"/>
      <c r="NZI18"/>
      <c r="NZJ18"/>
      <c r="NZK18"/>
      <c r="NZL18"/>
      <c r="NZM18"/>
      <c r="NZN18"/>
      <c r="NZO18"/>
      <c r="NZP18"/>
      <c r="NZQ18"/>
      <c r="NZR18"/>
      <c r="NZS18"/>
      <c r="NZT18"/>
      <c r="NZU18"/>
      <c r="NZV18"/>
      <c r="NZW18"/>
      <c r="NZX18"/>
      <c r="NZY18"/>
      <c r="NZZ18"/>
      <c r="OAA18"/>
      <c r="OAB18"/>
      <c r="OAC18"/>
      <c r="OAD18"/>
      <c r="OAE18"/>
      <c r="OAF18"/>
      <c r="OAG18"/>
      <c r="OAH18"/>
      <c r="OAI18"/>
      <c r="OAJ18"/>
      <c r="OAK18"/>
      <c r="OAL18"/>
      <c r="OAM18"/>
      <c r="OAN18"/>
      <c r="OAO18"/>
      <c r="OAP18"/>
      <c r="OAQ18"/>
      <c r="OAR18"/>
      <c r="OAS18"/>
      <c r="OAT18"/>
      <c r="OAU18"/>
      <c r="OAV18"/>
      <c r="OAW18"/>
      <c r="OAX18"/>
      <c r="OAY18"/>
      <c r="OAZ18"/>
      <c r="OBA18"/>
      <c r="OBB18"/>
      <c r="OBC18"/>
      <c r="OBD18"/>
      <c r="OBE18"/>
      <c r="OBF18"/>
      <c r="OBG18"/>
      <c r="OBH18"/>
      <c r="OBI18"/>
      <c r="OBJ18"/>
      <c r="OBK18"/>
      <c r="OBL18"/>
      <c r="OBM18"/>
      <c r="OBN18"/>
      <c r="OBO18"/>
      <c r="OBP18"/>
      <c r="OBQ18"/>
      <c r="OBR18"/>
      <c r="OBS18"/>
      <c r="OBT18"/>
      <c r="OBU18"/>
      <c r="OBV18"/>
      <c r="OBW18"/>
      <c r="OBX18"/>
      <c r="OBY18"/>
      <c r="OBZ18"/>
      <c r="OCA18"/>
      <c r="OCB18"/>
      <c r="OCC18"/>
      <c r="OCD18"/>
      <c r="OCE18"/>
      <c r="OCF18"/>
      <c r="OCG18"/>
      <c r="OCH18"/>
      <c r="OCI18"/>
      <c r="OCJ18"/>
      <c r="OCK18"/>
      <c r="OCL18"/>
      <c r="OCM18"/>
      <c r="OCN18"/>
      <c r="OCO18"/>
      <c r="OCP18"/>
      <c r="OCQ18"/>
      <c r="OCR18"/>
      <c r="OCS18"/>
      <c r="OCT18"/>
      <c r="OCU18"/>
      <c r="OCV18"/>
      <c r="OCW18"/>
      <c r="OCX18"/>
      <c r="OCY18"/>
      <c r="OCZ18"/>
      <c r="ODA18"/>
      <c r="ODB18"/>
      <c r="ODC18"/>
      <c r="ODD18"/>
      <c r="ODE18"/>
      <c r="ODF18"/>
      <c r="ODG18"/>
      <c r="ODH18"/>
      <c r="ODI18"/>
      <c r="ODJ18"/>
      <c r="ODK18"/>
      <c r="ODL18"/>
      <c r="ODM18"/>
      <c r="ODN18"/>
      <c r="ODO18"/>
      <c r="ODP18"/>
      <c r="ODQ18"/>
      <c r="ODR18"/>
      <c r="ODS18"/>
      <c r="ODT18"/>
      <c r="ODU18"/>
      <c r="ODV18"/>
      <c r="ODW18"/>
      <c r="ODX18"/>
      <c r="ODY18"/>
      <c r="ODZ18"/>
      <c r="OEA18"/>
      <c r="OEB18"/>
      <c r="OEC18"/>
      <c r="OED18"/>
      <c r="OEE18"/>
      <c r="OEF18"/>
      <c r="OEG18"/>
      <c r="OEH18"/>
      <c r="OEI18"/>
      <c r="OEJ18"/>
      <c r="OEK18"/>
      <c r="OEL18"/>
      <c r="OEM18"/>
      <c r="OEN18"/>
      <c r="OEO18"/>
      <c r="OEP18"/>
      <c r="OEQ18"/>
      <c r="OER18"/>
      <c r="OES18"/>
      <c r="OET18"/>
      <c r="OEU18"/>
      <c r="OEV18"/>
      <c r="OEW18"/>
      <c r="OEX18"/>
      <c r="OEY18"/>
      <c r="OEZ18"/>
      <c r="OFA18"/>
      <c r="OFB18"/>
      <c r="OFC18"/>
      <c r="OFD18"/>
      <c r="OFE18"/>
      <c r="OFF18"/>
      <c r="OFG18"/>
      <c r="OFH18"/>
      <c r="OFI18"/>
      <c r="OFJ18"/>
      <c r="OFK18"/>
      <c r="OFL18"/>
      <c r="OFM18"/>
      <c r="OFN18"/>
      <c r="OFO18"/>
      <c r="OFP18"/>
      <c r="OFQ18"/>
      <c r="OFR18"/>
      <c r="OFS18"/>
      <c r="OFT18"/>
      <c r="OFU18"/>
      <c r="OFV18"/>
      <c r="OFW18"/>
      <c r="OFX18"/>
      <c r="OFY18"/>
      <c r="OFZ18"/>
      <c r="OGA18"/>
      <c r="OGB18"/>
      <c r="OGC18"/>
      <c r="OGD18"/>
      <c r="OGE18"/>
      <c r="OGF18"/>
      <c r="OGG18"/>
      <c r="OGH18"/>
      <c r="OGI18"/>
      <c r="OGJ18"/>
      <c r="OGK18"/>
      <c r="OGL18"/>
      <c r="OGM18"/>
      <c r="OGN18"/>
      <c r="OGO18"/>
      <c r="OGP18"/>
      <c r="OGQ18"/>
      <c r="OGR18"/>
      <c r="OGS18"/>
      <c r="OGT18"/>
      <c r="OGU18"/>
      <c r="OGV18"/>
      <c r="OGW18"/>
      <c r="OGX18"/>
      <c r="OGY18"/>
      <c r="OGZ18"/>
      <c r="OHA18"/>
      <c r="OHB18"/>
      <c r="OHC18"/>
      <c r="OHD18"/>
      <c r="OHE18"/>
      <c r="OHF18"/>
      <c r="OHG18"/>
      <c r="OHH18"/>
      <c r="OHI18"/>
      <c r="OHJ18"/>
      <c r="OHK18"/>
      <c r="OHL18"/>
      <c r="OHM18"/>
      <c r="OHN18"/>
      <c r="OHO18"/>
      <c r="OHP18"/>
      <c r="OHQ18"/>
      <c r="OHR18"/>
      <c r="OHS18"/>
      <c r="OHT18"/>
      <c r="OHU18"/>
      <c r="OHV18"/>
      <c r="OHW18"/>
      <c r="OHX18"/>
      <c r="OHY18"/>
      <c r="OHZ18"/>
      <c r="OIA18"/>
      <c r="OIB18"/>
      <c r="OIC18"/>
      <c r="OID18"/>
      <c r="OIE18"/>
      <c r="OIF18"/>
      <c r="OIG18"/>
      <c r="OIH18"/>
      <c r="OII18"/>
      <c r="OIJ18"/>
      <c r="OIK18"/>
      <c r="OIL18"/>
      <c r="OIM18"/>
      <c r="OIN18"/>
      <c r="OIO18"/>
      <c r="OIP18"/>
      <c r="OIQ18"/>
      <c r="OIR18"/>
      <c r="OIS18"/>
      <c r="OIT18"/>
      <c r="OIU18"/>
      <c r="OIV18"/>
      <c r="OIW18"/>
      <c r="OIX18"/>
      <c r="OIY18"/>
      <c r="OIZ18"/>
      <c r="OJA18"/>
      <c r="OJB18"/>
      <c r="OJC18"/>
      <c r="OJD18"/>
      <c r="OJE18"/>
      <c r="OJF18"/>
      <c r="OJG18"/>
      <c r="OJH18"/>
      <c r="OJI18"/>
      <c r="OJJ18"/>
      <c r="OJK18"/>
      <c r="OJL18"/>
      <c r="OJM18"/>
      <c r="OJN18"/>
      <c r="OJO18"/>
      <c r="OJP18"/>
      <c r="OJQ18"/>
      <c r="OJR18"/>
      <c r="OJS18"/>
      <c r="OJT18"/>
      <c r="OJU18"/>
      <c r="OJV18"/>
      <c r="OJW18"/>
      <c r="OJX18"/>
      <c r="OJY18"/>
      <c r="OJZ18"/>
      <c r="OKA18"/>
      <c r="OKB18"/>
      <c r="OKC18"/>
      <c r="OKD18"/>
      <c r="OKE18"/>
      <c r="OKF18"/>
      <c r="OKG18"/>
      <c r="OKH18"/>
      <c r="OKI18"/>
      <c r="OKJ18"/>
      <c r="OKK18"/>
      <c r="OKL18"/>
      <c r="OKM18"/>
      <c r="OKN18"/>
      <c r="OKO18"/>
      <c r="OKP18"/>
      <c r="OKQ18"/>
      <c r="OKR18"/>
      <c r="OKS18"/>
      <c r="OKT18"/>
      <c r="OKU18"/>
      <c r="OKV18"/>
      <c r="OKW18"/>
      <c r="OKX18"/>
      <c r="OKY18"/>
      <c r="OKZ18"/>
      <c r="OLA18"/>
      <c r="OLB18"/>
      <c r="OLC18"/>
      <c r="OLD18"/>
      <c r="OLE18"/>
      <c r="OLF18"/>
      <c r="OLG18"/>
      <c r="OLH18"/>
      <c r="OLI18"/>
      <c r="OLJ18"/>
      <c r="OLK18"/>
      <c r="OLL18"/>
      <c r="OLM18"/>
      <c r="OLN18"/>
      <c r="OLO18"/>
      <c r="OLP18"/>
      <c r="OLQ18"/>
      <c r="OLR18"/>
      <c r="OLS18"/>
      <c r="OLT18"/>
      <c r="OLU18"/>
      <c r="OLV18"/>
      <c r="OLW18"/>
      <c r="OLX18"/>
      <c r="OLY18"/>
      <c r="OLZ18"/>
      <c r="OMA18"/>
      <c r="OMB18"/>
      <c r="OMC18"/>
      <c r="OMD18"/>
      <c r="OME18"/>
      <c r="OMF18"/>
      <c r="OMG18"/>
      <c r="OMH18"/>
      <c r="OMI18"/>
      <c r="OMJ18"/>
      <c r="OMK18"/>
      <c r="OML18"/>
      <c r="OMM18"/>
      <c r="OMN18"/>
      <c r="OMO18"/>
      <c r="OMP18"/>
      <c r="OMQ18"/>
      <c r="OMR18"/>
      <c r="OMS18"/>
      <c r="OMT18"/>
      <c r="OMU18"/>
      <c r="OMV18"/>
      <c r="OMW18"/>
      <c r="OMX18"/>
      <c r="OMY18"/>
      <c r="OMZ18"/>
      <c r="ONA18"/>
      <c r="ONB18"/>
      <c r="ONC18"/>
      <c r="OND18"/>
      <c r="ONE18"/>
      <c r="ONF18"/>
      <c r="ONG18"/>
      <c r="ONH18"/>
      <c r="ONI18"/>
      <c r="ONJ18"/>
      <c r="ONK18"/>
      <c r="ONL18"/>
      <c r="ONM18"/>
      <c r="ONN18"/>
      <c r="ONO18"/>
      <c r="ONP18"/>
      <c r="ONQ18"/>
      <c r="ONR18"/>
      <c r="ONS18"/>
      <c r="ONT18"/>
      <c r="ONU18"/>
      <c r="ONV18"/>
      <c r="ONW18"/>
      <c r="ONX18"/>
      <c r="ONY18"/>
      <c r="ONZ18"/>
      <c r="OOA18"/>
      <c r="OOB18"/>
      <c r="OOC18"/>
      <c r="OOD18"/>
      <c r="OOE18"/>
      <c r="OOF18"/>
      <c r="OOG18"/>
      <c r="OOH18"/>
      <c r="OOI18"/>
      <c r="OOJ18"/>
      <c r="OOK18"/>
      <c r="OOL18"/>
      <c r="OOM18"/>
      <c r="OON18"/>
      <c r="OOO18"/>
      <c r="OOP18"/>
      <c r="OOQ18"/>
      <c r="OOR18"/>
      <c r="OOS18"/>
      <c r="OOT18"/>
      <c r="OOU18"/>
      <c r="OOV18"/>
      <c r="OOW18"/>
      <c r="OOX18"/>
      <c r="OOY18"/>
      <c r="OOZ18"/>
      <c r="OPA18"/>
      <c r="OPB18"/>
      <c r="OPC18"/>
      <c r="OPD18"/>
      <c r="OPE18"/>
      <c r="OPF18"/>
      <c r="OPG18"/>
      <c r="OPH18"/>
      <c r="OPI18"/>
      <c r="OPJ18"/>
      <c r="OPK18"/>
      <c r="OPL18"/>
      <c r="OPM18"/>
      <c r="OPN18"/>
      <c r="OPO18"/>
      <c r="OPP18"/>
      <c r="OPQ18"/>
      <c r="OPR18"/>
      <c r="OPS18"/>
      <c r="OPT18"/>
      <c r="OPU18"/>
      <c r="OPV18"/>
      <c r="OPW18"/>
      <c r="OPX18"/>
      <c r="OPY18"/>
      <c r="OPZ18"/>
      <c r="OQA18"/>
      <c r="OQB18"/>
      <c r="OQC18"/>
      <c r="OQD18"/>
      <c r="OQE18"/>
      <c r="OQF18"/>
      <c r="OQG18"/>
      <c r="OQH18"/>
      <c r="OQI18"/>
      <c r="OQJ18"/>
      <c r="OQK18"/>
      <c r="OQL18"/>
      <c r="OQM18"/>
      <c r="OQN18"/>
      <c r="OQO18"/>
      <c r="OQP18"/>
      <c r="OQQ18"/>
      <c r="OQR18"/>
      <c r="OQS18"/>
      <c r="OQT18"/>
      <c r="OQU18"/>
      <c r="OQV18"/>
      <c r="OQW18"/>
      <c r="OQX18"/>
      <c r="OQY18"/>
      <c r="OQZ18"/>
      <c r="ORA18"/>
      <c r="ORB18"/>
      <c r="ORC18"/>
      <c r="ORD18"/>
      <c r="ORE18"/>
      <c r="ORF18"/>
      <c r="ORG18"/>
      <c r="ORH18"/>
      <c r="ORI18"/>
      <c r="ORJ18"/>
      <c r="ORK18"/>
      <c r="ORL18"/>
      <c r="ORM18"/>
      <c r="ORN18"/>
      <c r="ORO18"/>
      <c r="ORP18"/>
      <c r="ORQ18"/>
      <c r="ORR18"/>
      <c r="ORS18"/>
      <c r="ORT18"/>
      <c r="ORU18"/>
      <c r="ORV18"/>
      <c r="ORW18"/>
      <c r="ORX18"/>
      <c r="ORY18"/>
      <c r="ORZ18"/>
      <c r="OSA18"/>
      <c r="OSB18"/>
      <c r="OSC18"/>
      <c r="OSD18"/>
      <c r="OSE18"/>
      <c r="OSF18"/>
      <c r="OSG18"/>
      <c r="OSH18"/>
      <c r="OSI18"/>
      <c r="OSJ18"/>
      <c r="OSK18"/>
      <c r="OSL18"/>
      <c r="OSM18"/>
      <c r="OSN18"/>
      <c r="OSO18"/>
      <c r="OSP18"/>
      <c r="OSQ18"/>
      <c r="OSR18"/>
      <c r="OSS18"/>
      <c r="OST18"/>
      <c r="OSU18"/>
      <c r="OSV18"/>
      <c r="OSW18"/>
      <c r="OSX18"/>
      <c r="OSY18"/>
      <c r="OSZ18"/>
      <c r="OTA18"/>
      <c r="OTB18"/>
      <c r="OTC18"/>
      <c r="OTD18"/>
      <c r="OTE18"/>
      <c r="OTF18"/>
      <c r="OTG18"/>
      <c r="OTH18"/>
      <c r="OTI18"/>
      <c r="OTJ18"/>
      <c r="OTK18"/>
      <c r="OTL18"/>
      <c r="OTM18"/>
      <c r="OTN18"/>
      <c r="OTO18"/>
      <c r="OTP18"/>
      <c r="OTQ18"/>
      <c r="OTR18"/>
      <c r="OTS18"/>
      <c r="OTT18"/>
      <c r="OTU18"/>
      <c r="OTV18"/>
      <c r="OTW18"/>
      <c r="OTX18"/>
      <c r="OTY18"/>
      <c r="OTZ18"/>
      <c r="OUA18"/>
      <c r="OUB18"/>
      <c r="OUC18"/>
      <c r="OUD18"/>
      <c r="OUE18"/>
      <c r="OUF18"/>
      <c r="OUG18"/>
      <c r="OUH18"/>
      <c r="OUI18"/>
      <c r="OUJ18"/>
      <c r="OUK18"/>
      <c r="OUL18"/>
      <c r="OUM18"/>
      <c r="OUN18"/>
      <c r="OUO18"/>
      <c r="OUP18"/>
      <c r="OUQ18"/>
      <c r="OUR18"/>
      <c r="OUS18"/>
      <c r="OUT18"/>
      <c r="OUU18"/>
      <c r="OUV18"/>
      <c r="OUW18"/>
      <c r="OUX18"/>
      <c r="OUY18"/>
      <c r="OUZ18"/>
      <c r="OVA18"/>
      <c r="OVB18"/>
      <c r="OVC18"/>
      <c r="OVD18"/>
      <c r="OVE18"/>
      <c r="OVF18"/>
      <c r="OVG18"/>
      <c r="OVH18"/>
      <c r="OVI18"/>
      <c r="OVJ18"/>
      <c r="OVK18"/>
      <c r="OVL18"/>
      <c r="OVM18"/>
      <c r="OVN18"/>
      <c r="OVO18"/>
      <c r="OVP18"/>
      <c r="OVQ18"/>
      <c r="OVR18"/>
      <c r="OVS18"/>
      <c r="OVT18"/>
      <c r="OVU18"/>
      <c r="OVV18"/>
      <c r="OVW18"/>
      <c r="OVX18"/>
      <c r="OVY18"/>
      <c r="OVZ18"/>
      <c r="OWA18"/>
      <c r="OWB18"/>
      <c r="OWC18"/>
      <c r="OWD18"/>
      <c r="OWE18"/>
      <c r="OWF18"/>
      <c r="OWG18"/>
      <c r="OWH18"/>
      <c r="OWI18"/>
      <c r="OWJ18"/>
      <c r="OWK18"/>
      <c r="OWL18"/>
      <c r="OWM18"/>
      <c r="OWN18"/>
      <c r="OWO18"/>
      <c r="OWP18"/>
      <c r="OWQ18"/>
      <c r="OWR18"/>
      <c r="OWS18"/>
      <c r="OWT18"/>
      <c r="OWU18"/>
      <c r="OWV18"/>
      <c r="OWW18"/>
      <c r="OWX18"/>
      <c r="OWY18"/>
      <c r="OWZ18"/>
      <c r="OXA18"/>
      <c r="OXB18"/>
      <c r="OXC18"/>
      <c r="OXD18"/>
      <c r="OXE18"/>
      <c r="OXF18"/>
      <c r="OXG18"/>
      <c r="OXH18"/>
      <c r="OXI18"/>
      <c r="OXJ18"/>
      <c r="OXK18"/>
      <c r="OXL18"/>
      <c r="OXM18"/>
      <c r="OXN18"/>
      <c r="OXO18"/>
      <c r="OXP18"/>
      <c r="OXQ18"/>
      <c r="OXR18"/>
      <c r="OXS18"/>
      <c r="OXT18"/>
      <c r="OXU18"/>
      <c r="OXV18"/>
      <c r="OXW18"/>
      <c r="OXX18"/>
      <c r="OXY18"/>
      <c r="OXZ18"/>
      <c r="OYA18"/>
      <c r="OYB18"/>
      <c r="OYC18"/>
      <c r="OYD18"/>
      <c r="OYE18"/>
      <c r="OYF18"/>
      <c r="OYG18"/>
      <c r="OYH18"/>
      <c r="OYI18"/>
      <c r="OYJ18"/>
      <c r="OYK18"/>
      <c r="OYL18"/>
      <c r="OYM18"/>
      <c r="OYN18"/>
      <c r="OYO18"/>
      <c r="OYP18"/>
      <c r="OYQ18"/>
      <c r="OYR18"/>
      <c r="OYS18"/>
      <c r="OYT18"/>
      <c r="OYU18"/>
      <c r="OYV18"/>
      <c r="OYW18"/>
      <c r="OYX18"/>
      <c r="OYY18"/>
      <c r="OYZ18"/>
      <c r="OZA18"/>
      <c r="OZB18"/>
      <c r="OZC18"/>
      <c r="OZD18"/>
      <c r="OZE18"/>
      <c r="OZF18"/>
      <c r="OZG18"/>
      <c r="OZH18"/>
      <c r="OZI18"/>
      <c r="OZJ18"/>
      <c r="OZK18"/>
      <c r="OZL18"/>
      <c r="OZM18"/>
      <c r="OZN18"/>
      <c r="OZO18"/>
      <c r="OZP18"/>
      <c r="OZQ18"/>
      <c r="OZR18"/>
      <c r="OZS18"/>
      <c r="OZT18"/>
      <c r="OZU18"/>
      <c r="OZV18"/>
      <c r="OZW18"/>
      <c r="OZX18"/>
      <c r="OZY18"/>
      <c r="OZZ18"/>
      <c r="PAA18"/>
      <c r="PAB18"/>
      <c r="PAC18"/>
      <c r="PAD18"/>
      <c r="PAE18"/>
      <c r="PAF18"/>
      <c r="PAG18"/>
      <c r="PAH18"/>
      <c r="PAI18"/>
      <c r="PAJ18"/>
      <c r="PAK18"/>
      <c r="PAL18"/>
      <c r="PAM18"/>
      <c r="PAN18"/>
      <c r="PAO18"/>
      <c r="PAP18"/>
      <c r="PAQ18"/>
      <c r="PAR18"/>
      <c r="PAS18"/>
      <c r="PAT18"/>
      <c r="PAU18"/>
      <c r="PAV18"/>
      <c r="PAW18"/>
      <c r="PAX18"/>
      <c r="PAY18"/>
      <c r="PAZ18"/>
      <c r="PBA18"/>
      <c r="PBB18"/>
      <c r="PBC18"/>
      <c r="PBD18"/>
      <c r="PBE18"/>
      <c r="PBF18"/>
      <c r="PBG18"/>
      <c r="PBH18"/>
      <c r="PBI18"/>
      <c r="PBJ18"/>
      <c r="PBK18"/>
      <c r="PBL18"/>
      <c r="PBM18"/>
      <c r="PBN18"/>
      <c r="PBO18"/>
      <c r="PBP18"/>
      <c r="PBQ18"/>
      <c r="PBR18"/>
      <c r="PBS18"/>
      <c r="PBT18"/>
      <c r="PBU18"/>
      <c r="PBV18"/>
      <c r="PBW18"/>
      <c r="PBX18"/>
      <c r="PBY18"/>
      <c r="PBZ18"/>
      <c r="PCA18"/>
      <c r="PCB18"/>
      <c r="PCC18"/>
      <c r="PCD18"/>
      <c r="PCE18"/>
      <c r="PCF18"/>
      <c r="PCG18"/>
      <c r="PCH18"/>
      <c r="PCI18"/>
      <c r="PCJ18"/>
      <c r="PCK18"/>
      <c r="PCL18"/>
      <c r="PCM18"/>
      <c r="PCN18"/>
      <c r="PCO18"/>
      <c r="PCP18"/>
      <c r="PCQ18"/>
      <c r="PCR18"/>
      <c r="PCS18"/>
      <c r="PCT18"/>
      <c r="PCU18"/>
      <c r="PCV18"/>
      <c r="PCW18"/>
      <c r="PCX18"/>
      <c r="PCY18"/>
      <c r="PCZ18"/>
      <c r="PDA18"/>
      <c r="PDB18"/>
      <c r="PDC18"/>
      <c r="PDD18"/>
      <c r="PDE18"/>
      <c r="PDF18"/>
      <c r="PDG18"/>
      <c r="PDH18"/>
      <c r="PDI18"/>
      <c r="PDJ18"/>
      <c r="PDK18"/>
      <c r="PDL18"/>
      <c r="PDM18"/>
      <c r="PDN18"/>
      <c r="PDO18"/>
      <c r="PDP18"/>
      <c r="PDQ18"/>
      <c r="PDR18"/>
      <c r="PDS18"/>
      <c r="PDT18"/>
      <c r="PDU18"/>
      <c r="PDV18"/>
      <c r="PDW18"/>
      <c r="PDX18"/>
      <c r="PDY18"/>
      <c r="PDZ18"/>
      <c r="PEA18"/>
      <c r="PEB18"/>
      <c r="PEC18"/>
      <c r="PED18"/>
      <c r="PEE18"/>
      <c r="PEF18"/>
      <c r="PEG18"/>
      <c r="PEH18"/>
      <c r="PEI18"/>
      <c r="PEJ18"/>
      <c r="PEK18"/>
      <c r="PEL18"/>
      <c r="PEM18"/>
      <c r="PEN18"/>
      <c r="PEO18"/>
      <c r="PEP18"/>
      <c r="PEQ18"/>
      <c r="PER18"/>
      <c r="PES18"/>
      <c r="PET18"/>
      <c r="PEU18"/>
      <c r="PEV18"/>
      <c r="PEW18"/>
      <c r="PEX18"/>
      <c r="PEY18"/>
      <c r="PEZ18"/>
      <c r="PFA18"/>
      <c r="PFB18"/>
      <c r="PFC18"/>
      <c r="PFD18"/>
      <c r="PFE18"/>
      <c r="PFF18"/>
      <c r="PFG18"/>
      <c r="PFH18"/>
      <c r="PFI18"/>
      <c r="PFJ18"/>
      <c r="PFK18"/>
      <c r="PFL18"/>
      <c r="PFM18"/>
      <c r="PFN18"/>
      <c r="PFO18"/>
      <c r="PFP18"/>
      <c r="PFQ18"/>
      <c r="PFR18"/>
      <c r="PFS18"/>
      <c r="PFT18"/>
      <c r="PFU18"/>
      <c r="PFV18"/>
      <c r="PFW18"/>
      <c r="PFX18"/>
      <c r="PFY18"/>
      <c r="PFZ18"/>
      <c r="PGA18"/>
      <c r="PGB18"/>
      <c r="PGC18"/>
      <c r="PGD18"/>
      <c r="PGE18"/>
      <c r="PGF18"/>
      <c r="PGG18"/>
      <c r="PGH18"/>
      <c r="PGI18"/>
      <c r="PGJ18"/>
      <c r="PGK18"/>
      <c r="PGL18"/>
      <c r="PGM18"/>
      <c r="PGN18"/>
      <c r="PGO18"/>
      <c r="PGP18"/>
      <c r="PGQ18"/>
      <c r="PGR18"/>
      <c r="PGS18"/>
      <c r="PGT18"/>
      <c r="PGU18"/>
      <c r="PGV18"/>
      <c r="PGW18"/>
      <c r="PGX18"/>
      <c r="PGY18"/>
      <c r="PGZ18"/>
      <c r="PHA18"/>
      <c r="PHB18"/>
      <c r="PHC18"/>
      <c r="PHD18"/>
      <c r="PHE18"/>
      <c r="PHF18"/>
      <c r="PHG18"/>
      <c r="PHH18"/>
      <c r="PHI18"/>
      <c r="PHJ18"/>
      <c r="PHK18"/>
      <c r="PHL18"/>
      <c r="PHM18"/>
      <c r="PHN18"/>
      <c r="PHO18"/>
      <c r="PHP18"/>
      <c r="PHQ18"/>
      <c r="PHR18"/>
      <c r="PHS18"/>
      <c r="PHT18"/>
      <c r="PHU18"/>
      <c r="PHV18"/>
      <c r="PHW18"/>
      <c r="PHX18"/>
      <c r="PHY18"/>
      <c r="PHZ18"/>
      <c r="PIA18"/>
      <c r="PIB18"/>
      <c r="PIC18"/>
      <c r="PID18"/>
      <c r="PIE18"/>
      <c r="PIF18"/>
      <c r="PIG18"/>
      <c r="PIH18"/>
      <c r="PII18"/>
      <c r="PIJ18"/>
      <c r="PIK18"/>
      <c r="PIL18"/>
      <c r="PIM18"/>
      <c r="PIN18"/>
      <c r="PIO18"/>
      <c r="PIP18"/>
      <c r="PIQ18"/>
      <c r="PIR18"/>
      <c r="PIS18"/>
      <c r="PIT18"/>
      <c r="PIU18"/>
      <c r="PIV18"/>
      <c r="PIW18"/>
      <c r="PIX18"/>
      <c r="PIY18"/>
      <c r="PIZ18"/>
      <c r="PJA18"/>
      <c r="PJB18"/>
      <c r="PJC18"/>
      <c r="PJD18"/>
      <c r="PJE18"/>
      <c r="PJF18"/>
      <c r="PJG18"/>
      <c r="PJH18"/>
      <c r="PJI18"/>
      <c r="PJJ18"/>
      <c r="PJK18"/>
      <c r="PJL18"/>
      <c r="PJM18"/>
      <c r="PJN18"/>
      <c r="PJO18"/>
      <c r="PJP18"/>
      <c r="PJQ18"/>
      <c r="PJR18"/>
      <c r="PJS18"/>
      <c r="PJT18"/>
      <c r="PJU18"/>
      <c r="PJV18"/>
      <c r="PJW18"/>
      <c r="PJX18"/>
      <c r="PJY18"/>
      <c r="PJZ18"/>
      <c r="PKA18"/>
      <c r="PKB18"/>
      <c r="PKC18"/>
      <c r="PKD18"/>
      <c r="PKE18"/>
      <c r="PKF18"/>
      <c r="PKG18"/>
      <c r="PKH18"/>
      <c r="PKI18"/>
      <c r="PKJ18"/>
      <c r="PKK18"/>
      <c r="PKL18"/>
      <c r="PKM18"/>
      <c r="PKN18"/>
      <c r="PKO18"/>
      <c r="PKP18"/>
      <c r="PKQ18"/>
      <c r="PKR18"/>
      <c r="PKS18"/>
      <c r="PKT18"/>
      <c r="PKU18"/>
      <c r="PKV18"/>
      <c r="PKW18"/>
      <c r="PKX18"/>
      <c r="PKY18"/>
      <c r="PKZ18"/>
      <c r="PLA18"/>
      <c r="PLB18"/>
      <c r="PLC18"/>
      <c r="PLD18"/>
      <c r="PLE18"/>
      <c r="PLF18"/>
      <c r="PLG18"/>
      <c r="PLH18"/>
      <c r="PLI18"/>
      <c r="PLJ18"/>
      <c r="PLK18"/>
      <c r="PLL18"/>
      <c r="PLM18"/>
      <c r="PLN18"/>
      <c r="PLO18"/>
      <c r="PLP18"/>
      <c r="PLQ18"/>
      <c r="PLR18"/>
      <c r="PLS18"/>
      <c r="PLT18"/>
      <c r="PLU18"/>
      <c r="PLV18"/>
      <c r="PLW18"/>
      <c r="PLX18"/>
      <c r="PLY18"/>
      <c r="PLZ18"/>
      <c r="PMA18"/>
      <c r="PMB18"/>
      <c r="PMC18"/>
      <c r="PMD18"/>
      <c r="PME18"/>
      <c r="PMF18"/>
      <c r="PMG18"/>
      <c r="PMH18"/>
      <c r="PMI18"/>
      <c r="PMJ18"/>
      <c r="PMK18"/>
      <c r="PML18"/>
      <c r="PMM18"/>
      <c r="PMN18"/>
      <c r="PMO18"/>
      <c r="PMP18"/>
      <c r="PMQ18"/>
      <c r="PMR18"/>
      <c r="PMS18"/>
      <c r="PMT18"/>
      <c r="PMU18"/>
      <c r="PMV18"/>
      <c r="PMW18"/>
      <c r="PMX18"/>
      <c r="PMY18"/>
      <c r="PMZ18"/>
      <c r="PNA18"/>
      <c r="PNB18"/>
      <c r="PNC18"/>
      <c r="PND18"/>
      <c r="PNE18"/>
      <c r="PNF18"/>
      <c r="PNG18"/>
      <c r="PNH18"/>
      <c r="PNI18"/>
      <c r="PNJ18"/>
      <c r="PNK18"/>
      <c r="PNL18"/>
      <c r="PNM18"/>
      <c r="PNN18"/>
      <c r="PNO18"/>
      <c r="PNP18"/>
      <c r="PNQ18"/>
      <c r="PNR18"/>
      <c r="PNS18"/>
      <c r="PNT18"/>
      <c r="PNU18"/>
      <c r="PNV18"/>
      <c r="PNW18"/>
      <c r="PNX18"/>
      <c r="PNY18"/>
      <c r="PNZ18"/>
      <c r="POA18"/>
      <c r="POB18"/>
      <c r="POC18"/>
      <c r="POD18"/>
      <c r="POE18"/>
      <c r="POF18"/>
      <c r="POG18"/>
      <c r="POH18"/>
      <c r="POI18"/>
      <c r="POJ18"/>
      <c r="POK18"/>
      <c r="POL18"/>
      <c r="POM18"/>
      <c r="PON18"/>
      <c r="POO18"/>
      <c r="POP18"/>
      <c r="POQ18"/>
      <c r="POR18"/>
      <c r="POS18"/>
      <c r="POT18"/>
      <c r="POU18"/>
      <c r="POV18"/>
      <c r="POW18"/>
      <c r="POX18"/>
      <c r="POY18"/>
      <c r="POZ18"/>
      <c r="PPA18"/>
      <c r="PPB18"/>
      <c r="PPC18"/>
      <c r="PPD18"/>
      <c r="PPE18"/>
      <c r="PPF18"/>
      <c r="PPG18"/>
      <c r="PPH18"/>
      <c r="PPI18"/>
      <c r="PPJ18"/>
      <c r="PPK18"/>
      <c r="PPL18"/>
      <c r="PPM18"/>
      <c r="PPN18"/>
      <c r="PPO18"/>
      <c r="PPP18"/>
      <c r="PPQ18"/>
      <c r="PPR18"/>
      <c r="PPS18"/>
      <c r="PPT18"/>
      <c r="PPU18"/>
      <c r="PPV18"/>
      <c r="PPW18"/>
      <c r="PPX18"/>
      <c r="PPY18"/>
      <c r="PPZ18"/>
      <c r="PQA18"/>
      <c r="PQB18"/>
      <c r="PQC18"/>
      <c r="PQD18"/>
      <c r="PQE18"/>
      <c r="PQF18"/>
      <c r="PQG18"/>
      <c r="PQH18"/>
      <c r="PQI18"/>
      <c r="PQJ18"/>
      <c r="PQK18"/>
      <c r="PQL18"/>
      <c r="PQM18"/>
      <c r="PQN18"/>
      <c r="PQO18"/>
      <c r="PQP18"/>
      <c r="PQQ18"/>
      <c r="PQR18"/>
      <c r="PQS18"/>
      <c r="PQT18"/>
      <c r="PQU18"/>
      <c r="PQV18"/>
      <c r="PQW18"/>
      <c r="PQX18"/>
      <c r="PQY18"/>
      <c r="PQZ18"/>
      <c r="PRA18"/>
      <c r="PRB18"/>
      <c r="PRC18"/>
      <c r="PRD18"/>
      <c r="PRE18"/>
      <c r="PRF18"/>
      <c r="PRG18"/>
      <c r="PRH18"/>
      <c r="PRI18"/>
      <c r="PRJ18"/>
      <c r="PRK18"/>
      <c r="PRL18"/>
      <c r="PRM18"/>
      <c r="PRN18"/>
      <c r="PRO18"/>
      <c r="PRP18"/>
      <c r="PRQ18"/>
      <c r="PRR18"/>
      <c r="PRS18"/>
      <c r="PRT18"/>
      <c r="PRU18"/>
      <c r="PRV18"/>
      <c r="PRW18"/>
      <c r="PRX18"/>
      <c r="PRY18"/>
      <c r="PRZ18"/>
      <c r="PSA18"/>
      <c r="PSB18"/>
      <c r="PSC18"/>
      <c r="PSD18"/>
      <c r="PSE18"/>
      <c r="PSF18"/>
      <c r="PSG18"/>
      <c r="PSH18"/>
      <c r="PSI18"/>
      <c r="PSJ18"/>
      <c r="PSK18"/>
      <c r="PSL18"/>
      <c r="PSM18"/>
      <c r="PSN18"/>
      <c r="PSO18"/>
      <c r="PSP18"/>
      <c r="PSQ18"/>
      <c r="PSR18"/>
      <c r="PSS18"/>
      <c r="PST18"/>
      <c r="PSU18"/>
      <c r="PSV18"/>
      <c r="PSW18"/>
      <c r="PSX18"/>
      <c r="PSY18"/>
      <c r="PSZ18"/>
      <c r="PTA18"/>
      <c r="PTB18"/>
      <c r="PTC18"/>
      <c r="PTD18"/>
      <c r="PTE18"/>
      <c r="PTF18"/>
      <c r="PTG18"/>
      <c r="PTH18"/>
      <c r="PTI18"/>
      <c r="PTJ18"/>
      <c r="PTK18"/>
      <c r="PTL18"/>
      <c r="PTM18"/>
      <c r="PTN18"/>
      <c r="PTO18"/>
      <c r="PTP18"/>
      <c r="PTQ18"/>
      <c r="PTR18"/>
      <c r="PTS18"/>
      <c r="PTT18"/>
      <c r="PTU18"/>
      <c r="PTV18"/>
      <c r="PTW18"/>
      <c r="PTX18"/>
      <c r="PTY18"/>
      <c r="PTZ18"/>
      <c r="PUA18"/>
      <c r="PUB18"/>
      <c r="PUC18"/>
      <c r="PUD18"/>
      <c r="PUE18"/>
      <c r="PUF18"/>
      <c r="PUG18"/>
      <c r="PUH18"/>
      <c r="PUI18"/>
      <c r="PUJ18"/>
      <c r="PUK18"/>
      <c r="PUL18"/>
      <c r="PUM18"/>
      <c r="PUN18"/>
      <c r="PUO18"/>
      <c r="PUP18"/>
      <c r="PUQ18"/>
      <c r="PUR18"/>
      <c r="PUS18"/>
      <c r="PUT18"/>
      <c r="PUU18"/>
      <c r="PUV18"/>
      <c r="PUW18"/>
      <c r="PUX18"/>
      <c r="PUY18"/>
      <c r="PUZ18"/>
      <c r="PVA18"/>
      <c r="PVB18"/>
      <c r="PVC18"/>
      <c r="PVD18"/>
      <c r="PVE18"/>
      <c r="PVF18"/>
      <c r="PVG18"/>
      <c r="PVH18"/>
      <c r="PVI18"/>
      <c r="PVJ18"/>
      <c r="PVK18"/>
      <c r="PVL18"/>
      <c r="PVM18"/>
      <c r="PVN18"/>
      <c r="PVO18"/>
      <c r="PVP18"/>
      <c r="PVQ18"/>
      <c r="PVR18"/>
      <c r="PVS18"/>
      <c r="PVT18"/>
      <c r="PVU18"/>
      <c r="PVV18"/>
      <c r="PVW18"/>
      <c r="PVX18"/>
      <c r="PVY18"/>
      <c r="PVZ18"/>
      <c r="PWA18"/>
      <c r="PWB18"/>
      <c r="PWC18"/>
      <c r="PWD18"/>
      <c r="PWE18"/>
      <c r="PWF18"/>
      <c r="PWG18"/>
      <c r="PWH18"/>
      <c r="PWI18"/>
      <c r="PWJ18"/>
      <c r="PWK18"/>
      <c r="PWL18"/>
      <c r="PWM18"/>
      <c r="PWN18"/>
      <c r="PWO18"/>
      <c r="PWP18"/>
      <c r="PWQ18"/>
      <c r="PWR18"/>
      <c r="PWS18"/>
      <c r="PWT18"/>
      <c r="PWU18"/>
      <c r="PWV18"/>
      <c r="PWW18"/>
      <c r="PWX18"/>
      <c r="PWY18"/>
      <c r="PWZ18"/>
      <c r="PXA18"/>
      <c r="PXB18"/>
      <c r="PXC18"/>
      <c r="PXD18"/>
      <c r="PXE18"/>
      <c r="PXF18"/>
      <c r="PXG18"/>
      <c r="PXH18"/>
      <c r="PXI18"/>
      <c r="PXJ18"/>
      <c r="PXK18"/>
      <c r="PXL18"/>
      <c r="PXM18"/>
      <c r="PXN18"/>
      <c r="PXO18"/>
      <c r="PXP18"/>
      <c r="PXQ18"/>
      <c r="PXR18"/>
      <c r="PXS18"/>
      <c r="PXT18"/>
      <c r="PXU18"/>
      <c r="PXV18"/>
      <c r="PXW18"/>
      <c r="PXX18"/>
      <c r="PXY18"/>
      <c r="PXZ18"/>
      <c r="PYA18"/>
      <c r="PYB18"/>
      <c r="PYC18"/>
      <c r="PYD18"/>
      <c r="PYE18"/>
      <c r="PYF18"/>
      <c r="PYG18"/>
      <c r="PYH18"/>
      <c r="PYI18"/>
      <c r="PYJ18"/>
      <c r="PYK18"/>
      <c r="PYL18"/>
      <c r="PYM18"/>
      <c r="PYN18"/>
      <c r="PYO18"/>
      <c r="PYP18"/>
      <c r="PYQ18"/>
      <c r="PYR18"/>
      <c r="PYS18"/>
      <c r="PYT18"/>
      <c r="PYU18"/>
      <c r="PYV18"/>
      <c r="PYW18"/>
      <c r="PYX18"/>
      <c r="PYY18"/>
      <c r="PYZ18"/>
      <c r="PZA18"/>
      <c r="PZB18"/>
      <c r="PZC18"/>
      <c r="PZD18"/>
      <c r="PZE18"/>
      <c r="PZF18"/>
      <c r="PZG18"/>
      <c r="PZH18"/>
      <c r="PZI18"/>
      <c r="PZJ18"/>
      <c r="PZK18"/>
      <c r="PZL18"/>
      <c r="PZM18"/>
      <c r="PZN18"/>
      <c r="PZO18"/>
      <c r="PZP18"/>
      <c r="PZQ18"/>
      <c r="PZR18"/>
      <c r="PZS18"/>
      <c r="PZT18"/>
      <c r="PZU18"/>
      <c r="PZV18"/>
      <c r="PZW18"/>
      <c r="PZX18"/>
      <c r="PZY18"/>
      <c r="PZZ18"/>
      <c r="QAA18"/>
      <c r="QAB18"/>
      <c r="QAC18"/>
      <c r="QAD18"/>
      <c r="QAE18"/>
      <c r="QAF18"/>
      <c r="QAG18"/>
      <c r="QAH18"/>
      <c r="QAI18"/>
      <c r="QAJ18"/>
      <c r="QAK18"/>
      <c r="QAL18"/>
      <c r="QAM18"/>
      <c r="QAN18"/>
      <c r="QAO18"/>
      <c r="QAP18"/>
      <c r="QAQ18"/>
      <c r="QAR18"/>
      <c r="QAS18"/>
      <c r="QAT18"/>
      <c r="QAU18"/>
      <c r="QAV18"/>
      <c r="QAW18"/>
      <c r="QAX18"/>
      <c r="QAY18"/>
      <c r="QAZ18"/>
      <c r="QBA18"/>
      <c r="QBB18"/>
      <c r="QBC18"/>
      <c r="QBD18"/>
      <c r="QBE18"/>
      <c r="QBF18"/>
      <c r="QBG18"/>
      <c r="QBH18"/>
      <c r="QBI18"/>
      <c r="QBJ18"/>
      <c r="QBK18"/>
      <c r="QBL18"/>
      <c r="QBM18"/>
      <c r="QBN18"/>
      <c r="QBO18"/>
      <c r="QBP18"/>
      <c r="QBQ18"/>
      <c r="QBR18"/>
      <c r="QBS18"/>
      <c r="QBT18"/>
      <c r="QBU18"/>
      <c r="QBV18"/>
      <c r="QBW18"/>
      <c r="QBX18"/>
      <c r="QBY18"/>
      <c r="QBZ18"/>
      <c r="QCA18"/>
      <c r="QCB18"/>
      <c r="QCC18"/>
      <c r="QCD18"/>
      <c r="QCE18"/>
      <c r="QCF18"/>
      <c r="QCG18"/>
      <c r="QCH18"/>
      <c r="QCI18"/>
      <c r="QCJ18"/>
      <c r="QCK18"/>
      <c r="QCL18"/>
      <c r="QCM18"/>
      <c r="QCN18"/>
      <c r="QCO18"/>
      <c r="QCP18"/>
      <c r="QCQ18"/>
      <c r="QCR18"/>
      <c r="QCS18"/>
      <c r="QCT18"/>
      <c r="QCU18"/>
      <c r="QCV18"/>
      <c r="QCW18"/>
      <c r="QCX18"/>
      <c r="QCY18"/>
      <c r="QCZ18"/>
      <c r="QDA18"/>
      <c r="QDB18"/>
      <c r="QDC18"/>
      <c r="QDD18"/>
      <c r="QDE18"/>
      <c r="QDF18"/>
      <c r="QDG18"/>
      <c r="QDH18"/>
      <c r="QDI18"/>
      <c r="QDJ18"/>
      <c r="QDK18"/>
      <c r="QDL18"/>
      <c r="QDM18"/>
      <c r="QDN18"/>
      <c r="QDO18"/>
      <c r="QDP18"/>
      <c r="QDQ18"/>
      <c r="QDR18"/>
      <c r="QDS18"/>
      <c r="QDT18"/>
      <c r="QDU18"/>
      <c r="QDV18"/>
      <c r="QDW18"/>
      <c r="QDX18"/>
      <c r="QDY18"/>
      <c r="QDZ18"/>
      <c r="QEA18"/>
      <c r="QEB18"/>
      <c r="QEC18"/>
      <c r="QED18"/>
      <c r="QEE18"/>
      <c r="QEF18"/>
      <c r="QEG18"/>
      <c r="QEH18"/>
      <c r="QEI18"/>
      <c r="QEJ18"/>
      <c r="QEK18"/>
      <c r="QEL18"/>
      <c r="QEM18"/>
      <c r="QEN18"/>
      <c r="QEO18"/>
      <c r="QEP18"/>
      <c r="QEQ18"/>
      <c r="QER18"/>
      <c r="QES18"/>
      <c r="QET18"/>
      <c r="QEU18"/>
      <c r="QEV18"/>
      <c r="QEW18"/>
      <c r="QEX18"/>
      <c r="QEY18"/>
      <c r="QEZ18"/>
      <c r="QFA18"/>
      <c r="QFB18"/>
      <c r="QFC18"/>
      <c r="QFD18"/>
      <c r="QFE18"/>
      <c r="QFF18"/>
      <c r="QFG18"/>
      <c r="QFH18"/>
      <c r="QFI18"/>
      <c r="QFJ18"/>
      <c r="QFK18"/>
      <c r="QFL18"/>
      <c r="QFM18"/>
      <c r="QFN18"/>
      <c r="QFO18"/>
      <c r="QFP18"/>
      <c r="QFQ18"/>
      <c r="QFR18"/>
      <c r="QFS18"/>
      <c r="QFT18"/>
      <c r="QFU18"/>
      <c r="QFV18"/>
      <c r="QFW18"/>
      <c r="QFX18"/>
      <c r="QFY18"/>
      <c r="QFZ18"/>
      <c r="QGA18"/>
      <c r="QGB18"/>
      <c r="QGC18"/>
      <c r="QGD18"/>
      <c r="QGE18"/>
      <c r="QGF18"/>
      <c r="QGG18"/>
      <c r="QGH18"/>
      <c r="QGI18"/>
      <c r="QGJ18"/>
      <c r="QGK18"/>
      <c r="QGL18"/>
      <c r="QGM18"/>
      <c r="QGN18"/>
      <c r="QGO18"/>
      <c r="QGP18"/>
      <c r="QGQ18"/>
      <c r="QGR18"/>
      <c r="QGS18"/>
      <c r="QGT18"/>
      <c r="QGU18"/>
      <c r="QGV18"/>
      <c r="QGW18"/>
      <c r="QGX18"/>
      <c r="QGY18"/>
      <c r="QGZ18"/>
      <c r="QHA18"/>
      <c r="QHB18"/>
      <c r="QHC18"/>
      <c r="QHD18"/>
      <c r="QHE18"/>
      <c r="QHF18"/>
      <c r="QHG18"/>
      <c r="QHH18"/>
      <c r="QHI18"/>
      <c r="QHJ18"/>
      <c r="QHK18"/>
      <c r="QHL18"/>
      <c r="QHM18"/>
      <c r="QHN18"/>
      <c r="QHO18"/>
      <c r="QHP18"/>
      <c r="QHQ18"/>
      <c r="QHR18"/>
      <c r="QHS18"/>
      <c r="QHT18"/>
      <c r="QHU18"/>
      <c r="QHV18"/>
      <c r="QHW18"/>
      <c r="QHX18"/>
      <c r="QHY18"/>
      <c r="QHZ18"/>
      <c r="QIA18"/>
      <c r="QIB18"/>
      <c r="QIC18"/>
      <c r="QID18"/>
      <c r="QIE18"/>
      <c r="QIF18"/>
      <c r="QIG18"/>
      <c r="QIH18"/>
      <c r="QII18"/>
      <c r="QIJ18"/>
      <c r="QIK18"/>
      <c r="QIL18"/>
      <c r="QIM18"/>
      <c r="QIN18"/>
      <c r="QIO18"/>
      <c r="QIP18"/>
      <c r="QIQ18"/>
      <c r="QIR18"/>
      <c r="QIS18"/>
      <c r="QIT18"/>
      <c r="QIU18"/>
      <c r="QIV18"/>
      <c r="QIW18"/>
      <c r="QIX18"/>
      <c r="QIY18"/>
      <c r="QIZ18"/>
      <c r="QJA18"/>
      <c r="QJB18"/>
      <c r="QJC18"/>
      <c r="QJD18"/>
      <c r="QJE18"/>
      <c r="QJF18"/>
      <c r="QJG18"/>
      <c r="QJH18"/>
      <c r="QJI18"/>
      <c r="QJJ18"/>
      <c r="QJK18"/>
      <c r="QJL18"/>
      <c r="QJM18"/>
      <c r="QJN18"/>
      <c r="QJO18"/>
      <c r="QJP18"/>
      <c r="QJQ18"/>
      <c r="QJR18"/>
      <c r="QJS18"/>
      <c r="QJT18"/>
      <c r="QJU18"/>
      <c r="QJV18"/>
      <c r="QJW18"/>
      <c r="QJX18"/>
      <c r="QJY18"/>
      <c r="QJZ18"/>
      <c r="QKA18"/>
      <c r="QKB18"/>
      <c r="QKC18"/>
      <c r="QKD18"/>
      <c r="QKE18"/>
      <c r="QKF18"/>
      <c r="QKG18"/>
      <c r="QKH18"/>
      <c r="QKI18"/>
      <c r="QKJ18"/>
      <c r="QKK18"/>
      <c r="QKL18"/>
      <c r="QKM18"/>
      <c r="QKN18"/>
      <c r="QKO18"/>
      <c r="QKP18"/>
      <c r="QKQ18"/>
      <c r="QKR18"/>
      <c r="QKS18"/>
      <c r="QKT18"/>
      <c r="QKU18"/>
      <c r="QKV18"/>
      <c r="QKW18"/>
      <c r="QKX18"/>
      <c r="QKY18"/>
      <c r="QKZ18"/>
      <c r="QLA18"/>
      <c r="QLB18"/>
      <c r="QLC18"/>
      <c r="QLD18"/>
      <c r="QLE18"/>
      <c r="QLF18"/>
      <c r="QLG18"/>
      <c r="QLH18"/>
      <c r="QLI18"/>
      <c r="QLJ18"/>
      <c r="QLK18"/>
      <c r="QLL18"/>
      <c r="QLM18"/>
      <c r="QLN18"/>
      <c r="QLO18"/>
      <c r="QLP18"/>
      <c r="QLQ18"/>
      <c r="QLR18"/>
      <c r="QLS18"/>
      <c r="QLT18"/>
      <c r="QLU18"/>
      <c r="QLV18"/>
      <c r="QLW18"/>
      <c r="QLX18"/>
      <c r="QLY18"/>
      <c r="QLZ18"/>
      <c r="QMA18"/>
      <c r="QMB18"/>
      <c r="QMC18"/>
      <c r="QMD18"/>
      <c r="QME18"/>
      <c r="QMF18"/>
      <c r="QMG18"/>
      <c r="QMH18"/>
      <c r="QMI18"/>
      <c r="QMJ18"/>
      <c r="QMK18"/>
      <c r="QML18"/>
      <c r="QMM18"/>
      <c r="QMN18"/>
      <c r="QMO18"/>
      <c r="QMP18"/>
      <c r="QMQ18"/>
      <c r="QMR18"/>
      <c r="QMS18"/>
      <c r="QMT18"/>
      <c r="QMU18"/>
      <c r="QMV18"/>
      <c r="QMW18"/>
      <c r="QMX18"/>
      <c r="QMY18"/>
      <c r="QMZ18"/>
      <c r="QNA18"/>
      <c r="QNB18"/>
      <c r="QNC18"/>
      <c r="QND18"/>
      <c r="QNE18"/>
      <c r="QNF18"/>
      <c r="QNG18"/>
      <c r="QNH18"/>
      <c r="QNI18"/>
      <c r="QNJ18"/>
      <c r="QNK18"/>
      <c r="QNL18"/>
      <c r="QNM18"/>
      <c r="QNN18"/>
      <c r="QNO18"/>
      <c r="QNP18"/>
      <c r="QNQ18"/>
      <c r="QNR18"/>
      <c r="QNS18"/>
      <c r="QNT18"/>
      <c r="QNU18"/>
      <c r="QNV18"/>
      <c r="QNW18"/>
      <c r="QNX18"/>
      <c r="QNY18"/>
      <c r="QNZ18"/>
      <c r="QOA18"/>
      <c r="QOB18"/>
      <c r="QOC18"/>
      <c r="QOD18"/>
      <c r="QOE18"/>
      <c r="QOF18"/>
      <c r="QOG18"/>
      <c r="QOH18"/>
      <c r="QOI18"/>
      <c r="QOJ18"/>
      <c r="QOK18"/>
      <c r="QOL18"/>
      <c r="QOM18"/>
      <c r="QON18"/>
      <c r="QOO18"/>
      <c r="QOP18"/>
      <c r="QOQ18"/>
      <c r="QOR18"/>
      <c r="QOS18"/>
      <c r="QOT18"/>
      <c r="QOU18"/>
      <c r="QOV18"/>
      <c r="QOW18"/>
      <c r="QOX18"/>
      <c r="QOY18"/>
      <c r="QOZ18"/>
      <c r="QPA18"/>
      <c r="QPB18"/>
      <c r="QPC18"/>
      <c r="QPD18"/>
      <c r="QPE18"/>
      <c r="QPF18"/>
      <c r="QPG18"/>
      <c r="QPH18"/>
      <c r="QPI18"/>
      <c r="QPJ18"/>
      <c r="QPK18"/>
      <c r="QPL18"/>
      <c r="QPM18"/>
      <c r="QPN18"/>
      <c r="QPO18"/>
      <c r="QPP18"/>
      <c r="QPQ18"/>
      <c r="QPR18"/>
      <c r="QPS18"/>
      <c r="QPT18"/>
      <c r="QPU18"/>
      <c r="QPV18"/>
      <c r="QPW18"/>
      <c r="QPX18"/>
      <c r="QPY18"/>
      <c r="QPZ18"/>
      <c r="QQA18"/>
      <c r="QQB18"/>
      <c r="QQC18"/>
      <c r="QQD18"/>
      <c r="QQE18"/>
      <c r="QQF18"/>
      <c r="QQG18"/>
      <c r="QQH18"/>
      <c r="QQI18"/>
      <c r="QQJ18"/>
      <c r="QQK18"/>
      <c r="QQL18"/>
      <c r="QQM18"/>
      <c r="QQN18"/>
      <c r="QQO18"/>
      <c r="QQP18"/>
      <c r="QQQ18"/>
      <c r="QQR18"/>
      <c r="QQS18"/>
      <c r="QQT18"/>
      <c r="QQU18"/>
      <c r="QQV18"/>
      <c r="QQW18"/>
      <c r="QQX18"/>
      <c r="QQY18"/>
      <c r="QQZ18"/>
      <c r="QRA18"/>
      <c r="QRB18"/>
      <c r="QRC18"/>
      <c r="QRD18"/>
      <c r="QRE18"/>
      <c r="QRF18"/>
      <c r="QRG18"/>
      <c r="QRH18"/>
      <c r="QRI18"/>
      <c r="QRJ18"/>
      <c r="QRK18"/>
      <c r="QRL18"/>
      <c r="QRM18"/>
      <c r="QRN18"/>
      <c r="QRO18"/>
      <c r="QRP18"/>
      <c r="QRQ18"/>
      <c r="QRR18"/>
      <c r="QRS18"/>
      <c r="QRT18"/>
      <c r="QRU18"/>
      <c r="QRV18"/>
      <c r="QRW18"/>
      <c r="QRX18"/>
      <c r="QRY18"/>
      <c r="QRZ18"/>
      <c r="QSA18"/>
      <c r="QSB18"/>
      <c r="QSC18"/>
      <c r="QSD18"/>
      <c r="QSE18"/>
      <c r="QSF18"/>
      <c r="QSG18"/>
      <c r="QSH18"/>
      <c r="QSI18"/>
      <c r="QSJ18"/>
      <c r="QSK18"/>
      <c r="QSL18"/>
      <c r="QSM18"/>
      <c r="QSN18"/>
      <c r="QSO18"/>
      <c r="QSP18"/>
      <c r="QSQ18"/>
      <c r="QSR18"/>
      <c r="QSS18"/>
      <c r="QST18"/>
      <c r="QSU18"/>
      <c r="QSV18"/>
      <c r="QSW18"/>
      <c r="QSX18"/>
      <c r="QSY18"/>
      <c r="QSZ18"/>
      <c r="QTA18"/>
      <c r="QTB18"/>
      <c r="QTC18"/>
      <c r="QTD18"/>
      <c r="QTE18"/>
      <c r="QTF18"/>
      <c r="QTG18"/>
      <c r="QTH18"/>
      <c r="QTI18"/>
      <c r="QTJ18"/>
      <c r="QTK18"/>
      <c r="QTL18"/>
      <c r="QTM18"/>
      <c r="QTN18"/>
      <c r="QTO18"/>
      <c r="QTP18"/>
      <c r="QTQ18"/>
      <c r="QTR18"/>
      <c r="QTS18"/>
      <c r="QTT18"/>
      <c r="QTU18"/>
      <c r="QTV18"/>
      <c r="QTW18"/>
      <c r="QTX18"/>
      <c r="QTY18"/>
      <c r="QTZ18"/>
      <c r="QUA18"/>
      <c r="QUB18"/>
      <c r="QUC18"/>
      <c r="QUD18"/>
      <c r="QUE18"/>
      <c r="QUF18"/>
      <c r="QUG18"/>
      <c r="QUH18"/>
      <c r="QUI18"/>
      <c r="QUJ18"/>
      <c r="QUK18"/>
      <c r="QUL18"/>
      <c r="QUM18"/>
      <c r="QUN18"/>
      <c r="QUO18"/>
      <c r="QUP18"/>
      <c r="QUQ18"/>
      <c r="QUR18"/>
      <c r="QUS18"/>
      <c r="QUT18"/>
      <c r="QUU18"/>
      <c r="QUV18"/>
      <c r="QUW18"/>
      <c r="QUX18"/>
      <c r="QUY18"/>
      <c r="QUZ18"/>
      <c r="QVA18"/>
      <c r="QVB18"/>
      <c r="QVC18"/>
      <c r="QVD18"/>
      <c r="QVE18"/>
      <c r="QVF18"/>
      <c r="QVG18"/>
      <c r="QVH18"/>
      <c r="QVI18"/>
      <c r="QVJ18"/>
      <c r="QVK18"/>
      <c r="QVL18"/>
      <c r="QVM18"/>
      <c r="QVN18"/>
      <c r="QVO18"/>
      <c r="QVP18"/>
      <c r="QVQ18"/>
      <c r="QVR18"/>
      <c r="QVS18"/>
      <c r="QVT18"/>
      <c r="QVU18"/>
      <c r="QVV18"/>
      <c r="QVW18"/>
      <c r="QVX18"/>
      <c r="QVY18"/>
      <c r="QVZ18"/>
      <c r="QWA18"/>
      <c r="QWB18"/>
      <c r="QWC18"/>
      <c r="QWD18"/>
      <c r="QWE18"/>
      <c r="QWF18"/>
      <c r="QWG18"/>
      <c r="QWH18"/>
      <c r="QWI18"/>
      <c r="QWJ18"/>
      <c r="QWK18"/>
      <c r="QWL18"/>
      <c r="QWM18"/>
      <c r="QWN18"/>
      <c r="QWO18"/>
      <c r="QWP18"/>
      <c r="QWQ18"/>
      <c r="QWR18"/>
      <c r="QWS18"/>
      <c r="QWT18"/>
      <c r="QWU18"/>
      <c r="QWV18"/>
      <c r="QWW18"/>
      <c r="QWX18"/>
      <c r="QWY18"/>
      <c r="QWZ18"/>
      <c r="QXA18"/>
      <c r="QXB18"/>
      <c r="QXC18"/>
      <c r="QXD18"/>
      <c r="QXE18"/>
      <c r="QXF18"/>
      <c r="QXG18"/>
      <c r="QXH18"/>
      <c r="QXI18"/>
      <c r="QXJ18"/>
      <c r="QXK18"/>
      <c r="QXL18"/>
      <c r="QXM18"/>
      <c r="QXN18"/>
      <c r="QXO18"/>
      <c r="QXP18"/>
      <c r="QXQ18"/>
      <c r="QXR18"/>
      <c r="QXS18"/>
      <c r="QXT18"/>
      <c r="QXU18"/>
      <c r="QXV18"/>
      <c r="QXW18"/>
      <c r="QXX18"/>
      <c r="QXY18"/>
      <c r="QXZ18"/>
      <c r="QYA18"/>
      <c r="QYB18"/>
      <c r="QYC18"/>
      <c r="QYD18"/>
      <c r="QYE18"/>
      <c r="QYF18"/>
      <c r="QYG18"/>
      <c r="QYH18"/>
      <c r="QYI18"/>
      <c r="QYJ18"/>
      <c r="QYK18"/>
      <c r="QYL18"/>
      <c r="QYM18"/>
      <c r="QYN18"/>
      <c r="QYO18"/>
      <c r="QYP18"/>
      <c r="QYQ18"/>
      <c r="QYR18"/>
      <c r="QYS18"/>
      <c r="QYT18"/>
      <c r="QYU18"/>
      <c r="QYV18"/>
      <c r="QYW18"/>
      <c r="QYX18"/>
      <c r="QYY18"/>
      <c r="QYZ18"/>
      <c r="QZA18"/>
      <c r="QZB18"/>
      <c r="QZC18"/>
      <c r="QZD18"/>
      <c r="QZE18"/>
      <c r="QZF18"/>
      <c r="QZG18"/>
      <c r="QZH18"/>
      <c r="QZI18"/>
      <c r="QZJ18"/>
      <c r="QZK18"/>
      <c r="QZL18"/>
      <c r="QZM18"/>
      <c r="QZN18"/>
      <c r="QZO18"/>
      <c r="QZP18"/>
      <c r="QZQ18"/>
      <c r="QZR18"/>
      <c r="QZS18"/>
      <c r="QZT18"/>
      <c r="QZU18"/>
      <c r="QZV18"/>
      <c r="QZW18"/>
      <c r="QZX18"/>
      <c r="QZY18"/>
      <c r="QZZ18"/>
      <c r="RAA18"/>
      <c r="RAB18"/>
      <c r="RAC18"/>
      <c r="RAD18"/>
      <c r="RAE18"/>
      <c r="RAF18"/>
      <c r="RAG18"/>
      <c r="RAH18"/>
      <c r="RAI18"/>
      <c r="RAJ18"/>
      <c r="RAK18"/>
      <c r="RAL18"/>
      <c r="RAM18"/>
      <c r="RAN18"/>
      <c r="RAO18"/>
      <c r="RAP18"/>
      <c r="RAQ18"/>
      <c r="RAR18"/>
      <c r="RAS18"/>
      <c r="RAT18"/>
      <c r="RAU18"/>
      <c r="RAV18"/>
      <c r="RAW18"/>
      <c r="RAX18"/>
      <c r="RAY18"/>
      <c r="RAZ18"/>
      <c r="RBA18"/>
      <c r="RBB18"/>
      <c r="RBC18"/>
      <c r="RBD18"/>
      <c r="RBE18"/>
      <c r="RBF18"/>
      <c r="RBG18"/>
      <c r="RBH18"/>
      <c r="RBI18"/>
      <c r="RBJ18"/>
      <c r="RBK18"/>
      <c r="RBL18"/>
      <c r="RBM18"/>
      <c r="RBN18"/>
      <c r="RBO18"/>
      <c r="RBP18"/>
      <c r="RBQ18"/>
      <c r="RBR18"/>
      <c r="RBS18"/>
      <c r="RBT18"/>
      <c r="RBU18"/>
      <c r="RBV18"/>
      <c r="RBW18"/>
      <c r="RBX18"/>
      <c r="RBY18"/>
      <c r="RBZ18"/>
      <c r="RCA18"/>
      <c r="RCB18"/>
      <c r="RCC18"/>
      <c r="RCD18"/>
      <c r="RCE18"/>
      <c r="RCF18"/>
      <c r="RCG18"/>
      <c r="RCH18"/>
      <c r="RCI18"/>
      <c r="RCJ18"/>
      <c r="RCK18"/>
      <c r="RCL18"/>
      <c r="RCM18"/>
      <c r="RCN18"/>
      <c r="RCO18"/>
      <c r="RCP18"/>
      <c r="RCQ18"/>
      <c r="RCR18"/>
      <c r="RCS18"/>
      <c r="RCT18"/>
      <c r="RCU18"/>
      <c r="RCV18"/>
      <c r="RCW18"/>
      <c r="RCX18"/>
      <c r="RCY18"/>
      <c r="RCZ18"/>
      <c r="RDA18"/>
      <c r="RDB18"/>
      <c r="RDC18"/>
      <c r="RDD18"/>
      <c r="RDE18"/>
      <c r="RDF18"/>
      <c r="RDG18"/>
      <c r="RDH18"/>
      <c r="RDI18"/>
      <c r="RDJ18"/>
      <c r="RDK18"/>
      <c r="RDL18"/>
      <c r="RDM18"/>
      <c r="RDN18"/>
      <c r="RDO18"/>
      <c r="RDP18"/>
      <c r="RDQ18"/>
      <c r="RDR18"/>
      <c r="RDS18"/>
      <c r="RDT18"/>
      <c r="RDU18"/>
      <c r="RDV18"/>
      <c r="RDW18"/>
      <c r="RDX18"/>
      <c r="RDY18"/>
      <c r="RDZ18"/>
      <c r="REA18"/>
      <c r="REB18"/>
      <c r="REC18"/>
      <c r="RED18"/>
      <c r="REE18"/>
      <c r="REF18"/>
      <c r="REG18"/>
      <c r="REH18"/>
      <c r="REI18"/>
      <c r="REJ18"/>
      <c r="REK18"/>
      <c r="REL18"/>
      <c r="REM18"/>
      <c r="REN18"/>
      <c r="REO18"/>
      <c r="REP18"/>
      <c r="REQ18"/>
      <c r="RER18"/>
      <c r="RES18"/>
      <c r="RET18"/>
      <c r="REU18"/>
      <c r="REV18"/>
      <c r="REW18"/>
      <c r="REX18"/>
      <c r="REY18"/>
      <c r="REZ18"/>
      <c r="RFA18"/>
      <c r="RFB18"/>
      <c r="RFC18"/>
      <c r="RFD18"/>
      <c r="RFE18"/>
      <c r="RFF18"/>
      <c r="RFG18"/>
      <c r="RFH18"/>
      <c r="RFI18"/>
      <c r="RFJ18"/>
      <c r="RFK18"/>
      <c r="RFL18"/>
      <c r="RFM18"/>
      <c r="RFN18"/>
      <c r="RFO18"/>
      <c r="RFP18"/>
      <c r="RFQ18"/>
      <c r="RFR18"/>
      <c r="RFS18"/>
      <c r="RFT18"/>
      <c r="RFU18"/>
      <c r="RFV18"/>
      <c r="RFW18"/>
      <c r="RFX18"/>
      <c r="RFY18"/>
      <c r="RFZ18"/>
      <c r="RGA18"/>
      <c r="RGB18"/>
      <c r="RGC18"/>
      <c r="RGD18"/>
      <c r="RGE18"/>
      <c r="RGF18"/>
      <c r="RGG18"/>
      <c r="RGH18"/>
      <c r="RGI18"/>
      <c r="RGJ18"/>
      <c r="RGK18"/>
      <c r="RGL18"/>
      <c r="RGM18"/>
      <c r="RGN18"/>
      <c r="RGO18"/>
      <c r="RGP18"/>
      <c r="RGQ18"/>
      <c r="RGR18"/>
      <c r="RGS18"/>
      <c r="RGT18"/>
      <c r="RGU18"/>
      <c r="RGV18"/>
      <c r="RGW18"/>
      <c r="RGX18"/>
      <c r="RGY18"/>
      <c r="RGZ18"/>
      <c r="RHA18"/>
      <c r="RHB18"/>
      <c r="RHC18"/>
      <c r="RHD18"/>
      <c r="RHE18"/>
      <c r="RHF18"/>
      <c r="RHG18"/>
      <c r="RHH18"/>
      <c r="RHI18"/>
      <c r="RHJ18"/>
      <c r="RHK18"/>
      <c r="RHL18"/>
      <c r="RHM18"/>
      <c r="RHN18"/>
      <c r="RHO18"/>
      <c r="RHP18"/>
      <c r="RHQ18"/>
      <c r="RHR18"/>
      <c r="RHS18"/>
      <c r="RHT18"/>
      <c r="RHU18"/>
      <c r="RHV18"/>
      <c r="RHW18"/>
      <c r="RHX18"/>
      <c r="RHY18"/>
      <c r="RHZ18"/>
      <c r="RIA18"/>
      <c r="RIB18"/>
      <c r="RIC18"/>
      <c r="RID18"/>
      <c r="RIE18"/>
      <c r="RIF18"/>
      <c r="RIG18"/>
      <c r="RIH18"/>
      <c r="RII18"/>
      <c r="RIJ18"/>
      <c r="RIK18"/>
      <c r="RIL18"/>
      <c r="RIM18"/>
      <c r="RIN18"/>
      <c r="RIO18"/>
      <c r="RIP18"/>
      <c r="RIQ18"/>
      <c r="RIR18"/>
      <c r="RIS18"/>
      <c r="RIT18"/>
      <c r="RIU18"/>
      <c r="RIV18"/>
      <c r="RIW18"/>
      <c r="RIX18"/>
      <c r="RIY18"/>
      <c r="RIZ18"/>
      <c r="RJA18"/>
      <c r="RJB18"/>
      <c r="RJC18"/>
      <c r="RJD18"/>
      <c r="RJE18"/>
      <c r="RJF18"/>
      <c r="RJG18"/>
      <c r="RJH18"/>
      <c r="RJI18"/>
      <c r="RJJ18"/>
      <c r="RJK18"/>
      <c r="RJL18"/>
      <c r="RJM18"/>
      <c r="RJN18"/>
      <c r="RJO18"/>
      <c r="RJP18"/>
      <c r="RJQ18"/>
      <c r="RJR18"/>
      <c r="RJS18"/>
      <c r="RJT18"/>
      <c r="RJU18"/>
      <c r="RJV18"/>
      <c r="RJW18"/>
      <c r="RJX18"/>
      <c r="RJY18"/>
      <c r="RJZ18"/>
      <c r="RKA18"/>
      <c r="RKB18"/>
      <c r="RKC18"/>
      <c r="RKD18"/>
      <c r="RKE18"/>
      <c r="RKF18"/>
      <c r="RKG18"/>
      <c r="RKH18"/>
      <c r="RKI18"/>
      <c r="RKJ18"/>
      <c r="RKK18"/>
      <c r="RKL18"/>
      <c r="RKM18"/>
      <c r="RKN18"/>
      <c r="RKO18"/>
      <c r="RKP18"/>
      <c r="RKQ18"/>
      <c r="RKR18"/>
      <c r="RKS18"/>
      <c r="RKT18"/>
      <c r="RKU18"/>
      <c r="RKV18"/>
      <c r="RKW18"/>
      <c r="RKX18"/>
      <c r="RKY18"/>
      <c r="RKZ18"/>
      <c r="RLA18"/>
      <c r="RLB18"/>
      <c r="RLC18"/>
      <c r="RLD18"/>
      <c r="RLE18"/>
      <c r="RLF18"/>
      <c r="RLG18"/>
      <c r="RLH18"/>
      <c r="RLI18"/>
      <c r="RLJ18"/>
      <c r="RLK18"/>
      <c r="RLL18"/>
      <c r="RLM18"/>
      <c r="RLN18"/>
      <c r="RLO18"/>
      <c r="RLP18"/>
      <c r="RLQ18"/>
      <c r="RLR18"/>
      <c r="RLS18"/>
      <c r="RLT18"/>
      <c r="RLU18"/>
      <c r="RLV18"/>
      <c r="RLW18"/>
      <c r="RLX18"/>
      <c r="RLY18"/>
      <c r="RLZ18"/>
      <c r="RMA18"/>
      <c r="RMB18"/>
      <c r="RMC18"/>
      <c r="RMD18"/>
      <c r="RME18"/>
      <c r="RMF18"/>
      <c r="RMG18"/>
      <c r="RMH18"/>
      <c r="RMI18"/>
      <c r="RMJ18"/>
      <c r="RMK18"/>
      <c r="RML18"/>
      <c r="RMM18"/>
      <c r="RMN18"/>
      <c r="RMO18"/>
      <c r="RMP18"/>
      <c r="RMQ18"/>
      <c r="RMR18"/>
      <c r="RMS18"/>
      <c r="RMT18"/>
      <c r="RMU18"/>
      <c r="RMV18"/>
      <c r="RMW18"/>
      <c r="RMX18"/>
      <c r="RMY18"/>
      <c r="RMZ18"/>
      <c r="RNA18"/>
      <c r="RNB18"/>
      <c r="RNC18"/>
      <c r="RND18"/>
      <c r="RNE18"/>
      <c r="RNF18"/>
      <c r="RNG18"/>
      <c r="RNH18"/>
      <c r="RNI18"/>
      <c r="RNJ18"/>
      <c r="RNK18"/>
      <c r="RNL18"/>
      <c r="RNM18"/>
      <c r="RNN18"/>
      <c r="RNO18"/>
      <c r="RNP18"/>
      <c r="RNQ18"/>
      <c r="RNR18"/>
      <c r="RNS18"/>
      <c r="RNT18"/>
      <c r="RNU18"/>
      <c r="RNV18"/>
      <c r="RNW18"/>
      <c r="RNX18"/>
      <c r="RNY18"/>
      <c r="RNZ18"/>
      <c r="ROA18"/>
      <c r="ROB18"/>
      <c r="ROC18"/>
      <c r="ROD18"/>
      <c r="ROE18"/>
      <c r="ROF18"/>
      <c r="ROG18"/>
      <c r="ROH18"/>
      <c r="ROI18"/>
      <c r="ROJ18"/>
      <c r="ROK18"/>
      <c r="ROL18"/>
      <c r="ROM18"/>
      <c r="RON18"/>
      <c r="ROO18"/>
      <c r="ROP18"/>
      <c r="ROQ18"/>
      <c r="ROR18"/>
      <c r="ROS18"/>
      <c r="ROT18"/>
      <c r="ROU18"/>
      <c r="ROV18"/>
      <c r="ROW18"/>
      <c r="ROX18"/>
      <c r="ROY18"/>
      <c r="ROZ18"/>
      <c r="RPA18"/>
      <c r="RPB18"/>
      <c r="RPC18"/>
      <c r="RPD18"/>
      <c r="RPE18"/>
      <c r="RPF18"/>
      <c r="RPG18"/>
      <c r="RPH18"/>
      <c r="RPI18"/>
      <c r="RPJ18"/>
      <c r="RPK18"/>
      <c r="RPL18"/>
      <c r="RPM18"/>
      <c r="RPN18"/>
      <c r="RPO18"/>
      <c r="RPP18"/>
      <c r="RPQ18"/>
      <c r="RPR18"/>
      <c r="RPS18"/>
      <c r="RPT18"/>
      <c r="RPU18"/>
      <c r="RPV18"/>
      <c r="RPW18"/>
      <c r="RPX18"/>
      <c r="RPY18"/>
      <c r="RPZ18"/>
      <c r="RQA18"/>
      <c r="RQB18"/>
      <c r="RQC18"/>
      <c r="RQD18"/>
      <c r="RQE18"/>
      <c r="RQF18"/>
      <c r="RQG18"/>
      <c r="RQH18"/>
      <c r="RQI18"/>
      <c r="RQJ18"/>
      <c r="RQK18"/>
      <c r="RQL18"/>
      <c r="RQM18"/>
      <c r="RQN18"/>
      <c r="RQO18"/>
      <c r="RQP18"/>
      <c r="RQQ18"/>
      <c r="RQR18"/>
      <c r="RQS18"/>
      <c r="RQT18"/>
      <c r="RQU18"/>
      <c r="RQV18"/>
      <c r="RQW18"/>
      <c r="RQX18"/>
      <c r="RQY18"/>
      <c r="RQZ18"/>
      <c r="RRA18"/>
      <c r="RRB18"/>
      <c r="RRC18"/>
      <c r="RRD18"/>
      <c r="RRE18"/>
      <c r="RRF18"/>
      <c r="RRG18"/>
      <c r="RRH18"/>
      <c r="RRI18"/>
      <c r="RRJ18"/>
      <c r="RRK18"/>
      <c r="RRL18"/>
      <c r="RRM18"/>
      <c r="RRN18"/>
      <c r="RRO18"/>
      <c r="RRP18"/>
      <c r="RRQ18"/>
      <c r="RRR18"/>
      <c r="RRS18"/>
      <c r="RRT18"/>
      <c r="RRU18"/>
      <c r="RRV18"/>
      <c r="RRW18"/>
      <c r="RRX18"/>
      <c r="RRY18"/>
      <c r="RRZ18"/>
      <c r="RSA18"/>
      <c r="RSB18"/>
      <c r="RSC18"/>
      <c r="RSD18"/>
      <c r="RSE18"/>
      <c r="RSF18"/>
      <c r="RSG18"/>
      <c r="RSH18"/>
      <c r="RSI18"/>
      <c r="RSJ18"/>
      <c r="RSK18"/>
      <c r="RSL18"/>
      <c r="RSM18"/>
      <c r="RSN18"/>
      <c r="RSO18"/>
      <c r="RSP18"/>
      <c r="RSQ18"/>
      <c r="RSR18"/>
      <c r="RSS18"/>
      <c r="RST18"/>
      <c r="RSU18"/>
      <c r="RSV18"/>
      <c r="RSW18"/>
      <c r="RSX18"/>
      <c r="RSY18"/>
      <c r="RSZ18"/>
      <c r="RTA18"/>
      <c r="RTB18"/>
      <c r="RTC18"/>
      <c r="RTD18"/>
      <c r="RTE18"/>
      <c r="RTF18"/>
      <c r="RTG18"/>
      <c r="RTH18"/>
      <c r="RTI18"/>
      <c r="RTJ18"/>
      <c r="RTK18"/>
      <c r="RTL18"/>
      <c r="RTM18"/>
      <c r="RTN18"/>
      <c r="RTO18"/>
      <c r="RTP18"/>
      <c r="RTQ18"/>
      <c r="RTR18"/>
      <c r="RTS18"/>
      <c r="RTT18"/>
      <c r="RTU18"/>
      <c r="RTV18"/>
      <c r="RTW18"/>
      <c r="RTX18"/>
      <c r="RTY18"/>
      <c r="RTZ18"/>
      <c r="RUA18"/>
      <c r="RUB18"/>
      <c r="RUC18"/>
      <c r="RUD18"/>
      <c r="RUE18"/>
      <c r="RUF18"/>
      <c r="RUG18"/>
      <c r="RUH18"/>
      <c r="RUI18"/>
      <c r="RUJ18"/>
      <c r="RUK18"/>
      <c r="RUL18"/>
      <c r="RUM18"/>
      <c r="RUN18"/>
      <c r="RUO18"/>
      <c r="RUP18"/>
      <c r="RUQ18"/>
      <c r="RUR18"/>
      <c r="RUS18"/>
      <c r="RUT18"/>
      <c r="RUU18"/>
      <c r="RUV18"/>
      <c r="RUW18"/>
      <c r="RUX18"/>
      <c r="RUY18"/>
      <c r="RUZ18"/>
      <c r="RVA18"/>
      <c r="RVB18"/>
      <c r="RVC18"/>
      <c r="RVD18"/>
      <c r="RVE18"/>
      <c r="RVF18"/>
      <c r="RVG18"/>
      <c r="RVH18"/>
      <c r="RVI18"/>
      <c r="RVJ18"/>
      <c r="RVK18"/>
      <c r="RVL18"/>
      <c r="RVM18"/>
      <c r="RVN18"/>
      <c r="RVO18"/>
      <c r="RVP18"/>
      <c r="RVQ18"/>
      <c r="RVR18"/>
      <c r="RVS18"/>
      <c r="RVT18"/>
      <c r="RVU18"/>
      <c r="RVV18"/>
      <c r="RVW18"/>
      <c r="RVX18"/>
      <c r="RVY18"/>
      <c r="RVZ18"/>
      <c r="RWA18"/>
      <c r="RWB18"/>
      <c r="RWC18"/>
      <c r="RWD18"/>
      <c r="RWE18"/>
      <c r="RWF18"/>
      <c r="RWG18"/>
      <c r="RWH18"/>
      <c r="RWI18"/>
      <c r="RWJ18"/>
      <c r="RWK18"/>
      <c r="RWL18"/>
      <c r="RWM18"/>
      <c r="RWN18"/>
      <c r="RWO18"/>
      <c r="RWP18"/>
      <c r="RWQ18"/>
      <c r="RWR18"/>
      <c r="RWS18"/>
      <c r="RWT18"/>
      <c r="RWU18"/>
      <c r="RWV18"/>
      <c r="RWW18"/>
      <c r="RWX18"/>
      <c r="RWY18"/>
      <c r="RWZ18"/>
      <c r="RXA18"/>
      <c r="RXB18"/>
      <c r="RXC18"/>
      <c r="RXD18"/>
      <c r="RXE18"/>
      <c r="RXF18"/>
      <c r="RXG18"/>
      <c r="RXH18"/>
      <c r="RXI18"/>
      <c r="RXJ18"/>
      <c r="RXK18"/>
      <c r="RXL18"/>
      <c r="RXM18"/>
      <c r="RXN18"/>
      <c r="RXO18"/>
      <c r="RXP18"/>
      <c r="RXQ18"/>
      <c r="RXR18"/>
      <c r="RXS18"/>
      <c r="RXT18"/>
      <c r="RXU18"/>
      <c r="RXV18"/>
      <c r="RXW18"/>
      <c r="RXX18"/>
      <c r="RXY18"/>
      <c r="RXZ18"/>
      <c r="RYA18"/>
      <c r="RYB18"/>
      <c r="RYC18"/>
      <c r="RYD18"/>
      <c r="RYE18"/>
      <c r="RYF18"/>
      <c r="RYG18"/>
      <c r="RYH18"/>
      <c r="RYI18"/>
      <c r="RYJ18"/>
      <c r="RYK18"/>
      <c r="RYL18"/>
      <c r="RYM18"/>
      <c r="RYN18"/>
      <c r="RYO18"/>
      <c r="RYP18"/>
      <c r="RYQ18"/>
      <c r="RYR18"/>
      <c r="RYS18"/>
      <c r="RYT18"/>
      <c r="RYU18"/>
      <c r="RYV18"/>
      <c r="RYW18"/>
      <c r="RYX18"/>
      <c r="RYY18"/>
      <c r="RYZ18"/>
      <c r="RZA18"/>
      <c r="RZB18"/>
      <c r="RZC18"/>
      <c r="RZD18"/>
      <c r="RZE18"/>
      <c r="RZF18"/>
      <c r="RZG18"/>
      <c r="RZH18"/>
      <c r="RZI18"/>
      <c r="RZJ18"/>
      <c r="RZK18"/>
      <c r="RZL18"/>
      <c r="RZM18"/>
      <c r="RZN18"/>
      <c r="RZO18"/>
      <c r="RZP18"/>
      <c r="RZQ18"/>
      <c r="RZR18"/>
      <c r="RZS18"/>
      <c r="RZT18"/>
      <c r="RZU18"/>
      <c r="RZV18"/>
      <c r="RZW18"/>
      <c r="RZX18"/>
      <c r="RZY18"/>
      <c r="RZZ18"/>
      <c r="SAA18"/>
      <c r="SAB18"/>
      <c r="SAC18"/>
      <c r="SAD18"/>
      <c r="SAE18"/>
      <c r="SAF18"/>
      <c r="SAG18"/>
      <c r="SAH18"/>
      <c r="SAI18"/>
      <c r="SAJ18"/>
      <c r="SAK18"/>
      <c r="SAL18"/>
      <c r="SAM18"/>
      <c r="SAN18"/>
      <c r="SAO18"/>
      <c r="SAP18"/>
      <c r="SAQ18"/>
      <c r="SAR18"/>
      <c r="SAS18"/>
      <c r="SAT18"/>
      <c r="SAU18"/>
      <c r="SAV18"/>
      <c r="SAW18"/>
      <c r="SAX18"/>
      <c r="SAY18"/>
      <c r="SAZ18"/>
      <c r="SBA18"/>
      <c r="SBB18"/>
      <c r="SBC18"/>
      <c r="SBD18"/>
      <c r="SBE18"/>
      <c r="SBF18"/>
      <c r="SBG18"/>
      <c r="SBH18"/>
      <c r="SBI18"/>
      <c r="SBJ18"/>
      <c r="SBK18"/>
      <c r="SBL18"/>
      <c r="SBM18"/>
      <c r="SBN18"/>
      <c r="SBO18"/>
      <c r="SBP18"/>
      <c r="SBQ18"/>
      <c r="SBR18"/>
      <c r="SBS18"/>
      <c r="SBT18"/>
      <c r="SBU18"/>
      <c r="SBV18"/>
      <c r="SBW18"/>
      <c r="SBX18"/>
      <c r="SBY18"/>
      <c r="SBZ18"/>
      <c r="SCA18"/>
      <c r="SCB18"/>
      <c r="SCC18"/>
      <c r="SCD18"/>
      <c r="SCE18"/>
      <c r="SCF18"/>
      <c r="SCG18"/>
      <c r="SCH18"/>
      <c r="SCI18"/>
      <c r="SCJ18"/>
      <c r="SCK18"/>
      <c r="SCL18"/>
      <c r="SCM18"/>
      <c r="SCN18"/>
      <c r="SCO18"/>
      <c r="SCP18"/>
      <c r="SCQ18"/>
      <c r="SCR18"/>
      <c r="SCS18"/>
      <c r="SCT18"/>
      <c r="SCU18"/>
      <c r="SCV18"/>
      <c r="SCW18"/>
      <c r="SCX18"/>
      <c r="SCY18"/>
      <c r="SCZ18"/>
      <c r="SDA18"/>
      <c r="SDB18"/>
      <c r="SDC18"/>
      <c r="SDD18"/>
      <c r="SDE18"/>
      <c r="SDF18"/>
      <c r="SDG18"/>
      <c r="SDH18"/>
      <c r="SDI18"/>
      <c r="SDJ18"/>
      <c r="SDK18"/>
      <c r="SDL18"/>
      <c r="SDM18"/>
      <c r="SDN18"/>
      <c r="SDO18"/>
      <c r="SDP18"/>
      <c r="SDQ18"/>
      <c r="SDR18"/>
      <c r="SDS18"/>
      <c r="SDT18"/>
      <c r="SDU18"/>
      <c r="SDV18"/>
      <c r="SDW18"/>
      <c r="SDX18"/>
      <c r="SDY18"/>
      <c r="SDZ18"/>
      <c r="SEA18"/>
      <c r="SEB18"/>
      <c r="SEC18"/>
      <c r="SED18"/>
      <c r="SEE18"/>
      <c r="SEF18"/>
      <c r="SEG18"/>
      <c r="SEH18"/>
      <c r="SEI18"/>
      <c r="SEJ18"/>
      <c r="SEK18"/>
      <c r="SEL18"/>
      <c r="SEM18"/>
      <c r="SEN18"/>
      <c r="SEO18"/>
      <c r="SEP18"/>
      <c r="SEQ18"/>
      <c r="SER18"/>
      <c r="SES18"/>
      <c r="SET18"/>
      <c r="SEU18"/>
      <c r="SEV18"/>
      <c r="SEW18"/>
      <c r="SEX18"/>
      <c r="SEY18"/>
      <c r="SEZ18"/>
      <c r="SFA18"/>
      <c r="SFB18"/>
      <c r="SFC18"/>
      <c r="SFD18"/>
      <c r="SFE18"/>
      <c r="SFF18"/>
      <c r="SFG18"/>
      <c r="SFH18"/>
      <c r="SFI18"/>
      <c r="SFJ18"/>
      <c r="SFK18"/>
      <c r="SFL18"/>
      <c r="SFM18"/>
      <c r="SFN18"/>
      <c r="SFO18"/>
      <c r="SFP18"/>
      <c r="SFQ18"/>
      <c r="SFR18"/>
      <c r="SFS18"/>
      <c r="SFT18"/>
      <c r="SFU18"/>
      <c r="SFV18"/>
      <c r="SFW18"/>
      <c r="SFX18"/>
      <c r="SFY18"/>
      <c r="SFZ18"/>
      <c r="SGA18"/>
      <c r="SGB18"/>
      <c r="SGC18"/>
      <c r="SGD18"/>
      <c r="SGE18"/>
      <c r="SGF18"/>
      <c r="SGG18"/>
      <c r="SGH18"/>
      <c r="SGI18"/>
      <c r="SGJ18"/>
      <c r="SGK18"/>
      <c r="SGL18"/>
      <c r="SGM18"/>
      <c r="SGN18"/>
      <c r="SGO18"/>
      <c r="SGP18"/>
      <c r="SGQ18"/>
      <c r="SGR18"/>
      <c r="SGS18"/>
      <c r="SGT18"/>
      <c r="SGU18"/>
      <c r="SGV18"/>
      <c r="SGW18"/>
      <c r="SGX18"/>
      <c r="SGY18"/>
      <c r="SGZ18"/>
      <c r="SHA18"/>
      <c r="SHB18"/>
      <c r="SHC18"/>
      <c r="SHD18"/>
      <c r="SHE18"/>
      <c r="SHF18"/>
      <c r="SHG18"/>
      <c r="SHH18"/>
      <c r="SHI18"/>
      <c r="SHJ18"/>
      <c r="SHK18"/>
      <c r="SHL18"/>
      <c r="SHM18"/>
      <c r="SHN18"/>
      <c r="SHO18"/>
      <c r="SHP18"/>
      <c r="SHQ18"/>
      <c r="SHR18"/>
      <c r="SHS18"/>
      <c r="SHT18"/>
      <c r="SHU18"/>
      <c r="SHV18"/>
      <c r="SHW18"/>
      <c r="SHX18"/>
      <c r="SHY18"/>
      <c r="SHZ18"/>
      <c r="SIA18"/>
      <c r="SIB18"/>
      <c r="SIC18"/>
      <c r="SID18"/>
      <c r="SIE18"/>
      <c r="SIF18"/>
      <c r="SIG18"/>
      <c r="SIH18"/>
      <c r="SII18"/>
      <c r="SIJ18"/>
      <c r="SIK18"/>
      <c r="SIL18"/>
      <c r="SIM18"/>
      <c r="SIN18"/>
      <c r="SIO18"/>
      <c r="SIP18"/>
      <c r="SIQ18"/>
      <c r="SIR18"/>
      <c r="SIS18"/>
      <c r="SIT18"/>
      <c r="SIU18"/>
      <c r="SIV18"/>
      <c r="SIW18"/>
      <c r="SIX18"/>
      <c r="SIY18"/>
      <c r="SIZ18"/>
      <c r="SJA18"/>
      <c r="SJB18"/>
      <c r="SJC18"/>
      <c r="SJD18"/>
      <c r="SJE18"/>
      <c r="SJF18"/>
      <c r="SJG18"/>
      <c r="SJH18"/>
      <c r="SJI18"/>
      <c r="SJJ18"/>
      <c r="SJK18"/>
      <c r="SJL18"/>
      <c r="SJM18"/>
      <c r="SJN18"/>
      <c r="SJO18"/>
      <c r="SJP18"/>
      <c r="SJQ18"/>
      <c r="SJR18"/>
      <c r="SJS18"/>
      <c r="SJT18"/>
      <c r="SJU18"/>
      <c r="SJV18"/>
      <c r="SJW18"/>
      <c r="SJX18"/>
      <c r="SJY18"/>
      <c r="SJZ18"/>
      <c r="SKA18"/>
      <c r="SKB18"/>
      <c r="SKC18"/>
      <c r="SKD18"/>
      <c r="SKE18"/>
      <c r="SKF18"/>
      <c r="SKG18"/>
      <c r="SKH18"/>
      <c r="SKI18"/>
      <c r="SKJ18"/>
      <c r="SKK18"/>
      <c r="SKL18"/>
      <c r="SKM18"/>
      <c r="SKN18"/>
      <c r="SKO18"/>
      <c r="SKP18"/>
      <c r="SKQ18"/>
      <c r="SKR18"/>
      <c r="SKS18"/>
      <c r="SKT18"/>
      <c r="SKU18"/>
      <c r="SKV18"/>
      <c r="SKW18"/>
      <c r="SKX18"/>
      <c r="SKY18"/>
      <c r="SKZ18"/>
      <c r="SLA18"/>
      <c r="SLB18"/>
      <c r="SLC18"/>
      <c r="SLD18"/>
      <c r="SLE18"/>
      <c r="SLF18"/>
      <c r="SLG18"/>
      <c r="SLH18"/>
      <c r="SLI18"/>
      <c r="SLJ18"/>
      <c r="SLK18"/>
      <c r="SLL18"/>
      <c r="SLM18"/>
      <c r="SLN18"/>
      <c r="SLO18"/>
      <c r="SLP18"/>
      <c r="SLQ18"/>
      <c r="SLR18"/>
      <c r="SLS18"/>
      <c r="SLT18"/>
      <c r="SLU18"/>
      <c r="SLV18"/>
      <c r="SLW18"/>
      <c r="SLX18"/>
      <c r="SLY18"/>
      <c r="SLZ18"/>
      <c r="SMA18"/>
      <c r="SMB18"/>
      <c r="SMC18"/>
      <c r="SMD18"/>
      <c r="SME18"/>
      <c r="SMF18"/>
      <c r="SMG18"/>
      <c r="SMH18"/>
      <c r="SMI18"/>
      <c r="SMJ18"/>
      <c r="SMK18"/>
      <c r="SML18"/>
      <c r="SMM18"/>
      <c r="SMN18"/>
      <c r="SMO18"/>
      <c r="SMP18"/>
      <c r="SMQ18"/>
      <c r="SMR18"/>
      <c r="SMS18"/>
      <c r="SMT18"/>
      <c r="SMU18"/>
      <c r="SMV18"/>
      <c r="SMW18"/>
      <c r="SMX18"/>
      <c r="SMY18"/>
      <c r="SMZ18"/>
      <c r="SNA18"/>
      <c r="SNB18"/>
      <c r="SNC18"/>
      <c r="SND18"/>
      <c r="SNE18"/>
      <c r="SNF18"/>
      <c r="SNG18"/>
      <c r="SNH18"/>
      <c r="SNI18"/>
      <c r="SNJ18"/>
      <c r="SNK18"/>
      <c r="SNL18"/>
      <c r="SNM18"/>
      <c r="SNN18"/>
      <c r="SNO18"/>
      <c r="SNP18"/>
      <c r="SNQ18"/>
      <c r="SNR18"/>
      <c r="SNS18"/>
      <c r="SNT18"/>
      <c r="SNU18"/>
      <c r="SNV18"/>
      <c r="SNW18"/>
      <c r="SNX18"/>
      <c r="SNY18"/>
      <c r="SNZ18"/>
      <c r="SOA18"/>
      <c r="SOB18"/>
      <c r="SOC18"/>
      <c r="SOD18"/>
      <c r="SOE18"/>
      <c r="SOF18"/>
      <c r="SOG18"/>
      <c r="SOH18"/>
      <c r="SOI18"/>
      <c r="SOJ18"/>
      <c r="SOK18"/>
      <c r="SOL18"/>
      <c r="SOM18"/>
      <c r="SON18"/>
      <c r="SOO18"/>
      <c r="SOP18"/>
      <c r="SOQ18"/>
      <c r="SOR18"/>
      <c r="SOS18"/>
      <c r="SOT18"/>
      <c r="SOU18"/>
      <c r="SOV18"/>
      <c r="SOW18"/>
      <c r="SOX18"/>
      <c r="SOY18"/>
      <c r="SOZ18"/>
      <c r="SPA18"/>
      <c r="SPB18"/>
      <c r="SPC18"/>
      <c r="SPD18"/>
      <c r="SPE18"/>
      <c r="SPF18"/>
      <c r="SPG18"/>
      <c r="SPH18"/>
      <c r="SPI18"/>
      <c r="SPJ18"/>
      <c r="SPK18"/>
      <c r="SPL18"/>
      <c r="SPM18"/>
      <c r="SPN18"/>
      <c r="SPO18"/>
      <c r="SPP18"/>
      <c r="SPQ18"/>
      <c r="SPR18"/>
      <c r="SPS18"/>
      <c r="SPT18"/>
      <c r="SPU18"/>
      <c r="SPV18"/>
      <c r="SPW18"/>
      <c r="SPX18"/>
      <c r="SPY18"/>
      <c r="SPZ18"/>
      <c r="SQA18"/>
      <c r="SQB18"/>
      <c r="SQC18"/>
      <c r="SQD18"/>
      <c r="SQE18"/>
      <c r="SQF18"/>
      <c r="SQG18"/>
      <c r="SQH18"/>
      <c r="SQI18"/>
      <c r="SQJ18"/>
      <c r="SQK18"/>
      <c r="SQL18"/>
      <c r="SQM18"/>
      <c r="SQN18"/>
      <c r="SQO18"/>
      <c r="SQP18"/>
      <c r="SQQ18"/>
      <c r="SQR18"/>
      <c r="SQS18"/>
      <c r="SQT18"/>
      <c r="SQU18"/>
      <c r="SQV18"/>
      <c r="SQW18"/>
      <c r="SQX18"/>
      <c r="SQY18"/>
      <c r="SQZ18"/>
      <c r="SRA18"/>
      <c r="SRB18"/>
      <c r="SRC18"/>
      <c r="SRD18"/>
      <c r="SRE18"/>
      <c r="SRF18"/>
      <c r="SRG18"/>
      <c r="SRH18"/>
      <c r="SRI18"/>
      <c r="SRJ18"/>
      <c r="SRK18"/>
      <c r="SRL18"/>
      <c r="SRM18"/>
      <c r="SRN18"/>
      <c r="SRO18"/>
      <c r="SRP18"/>
      <c r="SRQ18"/>
      <c r="SRR18"/>
      <c r="SRS18"/>
      <c r="SRT18"/>
      <c r="SRU18"/>
      <c r="SRV18"/>
      <c r="SRW18"/>
      <c r="SRX18"/>
      <c r="SRY18"/>
      <c r="SRZ18"/>
      <c r="SSA18"/>
      <c r="SSB18"/>
      <c r="SSC18"/>
      <c r="SSD18"/>
      <c r="SSE18"/>
      <c r="SSF18"/>
      <c r="SSG18"/>
      <c r="SSH18"/>
      <c r="SSI18"/>
      <c r="SSJ18"/>
      <c r="SSK18"/>
      <c r="SSL18"/>
      <c r="SSM18"/>
      <c r="SSN18"/>
      <c r="SSO18"/>
      <c r="SSP18"/>
      <c r="SSQ18"/>
      <c r="SSR18"/>
      <c r="SSS18"/>
      <c r="SST18"/>
      <c r="SSU18"/>
      <c r="SSV18"/>
      <c r="SSW18"/>
      <c r="SSX18"/>
      <c r="SSY18"/>
      <c r="SSZ18"/>
      <c r="STA18"/>
      <c r="STB18"/>
      <c r="STC18"/>
      <c r="STD18"/>
      <c r="STE18"/>
      <c r="STF18"/>
      <c r="STG18"/>
      <c r="STH18"/>
      <c r="STI18"/>
      <c r="STJ18"/>
      <c r="STK18"/>
      <c r="STL18"/>
      <c r="STM18"/>
      <c r="STN18"/>
      <c r="STO18"/>
      <c r="STP18"/>
      <c r="STQ18"/>
      <c r="STR18"/>
      <c r="STS18"/>
      <c r="STT18"/>
      <c r="STU18"/>
      <c r="STV18"/>
      <c r="STW18"/>
      <c r="STX18"/>
      <c r="STY18"/>
      <c r="STZ18"/>
      <c r="SUA18"/>
      <c r="SUB18"/>
      <c r="SUC18"/>
      <c r="SUD18"/>
      <c r="SUE18"/>
      <c r="SUF18"/>
      <c r="SUG18"/>
      <c r="SUH18"/>
      <c r="SUI18"/>
      <c r="SUJ18"/>
      <c r="SUK18"/>
      <c r="SUL18"/>
      <c r="SUM18"/>
      <c r="SUN18"/>
      <c r="SUO18"/>
      <c r="SUP18"/>
      <c r="SUQ18"/>
      <c r="SUR18"/>
      <c r="SUS18"/>
      <c r="SUT18"/>
      <c r="SUU18"/>
      <c r="SUV18"/>
      <c r="SUW18"/>
      <c r="SUX18"/>
      <c r="SUY18"/>
      <c r="SUZ18"/>
      <c r="SVA18"/>
      <c r="SVB18"/>
      <c r="SVC18"/>
      <c r="SVD18"/>
      <c r="SVE18"/>
      <c r="SVF18"/>
      <c r="SVG18"/>
      <c r="SVH18"/>
      <c r="SVI18"/>
      <c r="SVJ18"/>
      <c r="SVK18"/>
      <c r="SVL18"/>
      <c r="SVM18"/>
      <c r="SVN18"/>
      <c r="SVO18"/>
      <c r="SVP18"/>
      <c r="SVQ18"/>
      <c r="SVR18"/>
      <c r="SVS18"/>
      <c r="SVT18"/>
      <c r="SVU18"/>
      <c r="SVV18"/>
      <c r="SVW18"/>
      <c r="SVX18"/>
      <c r="SVY18"/>
      <c r="SVZ18"/>
      <c r="SWA18"/>
      <c r="SWB18"/>
      <c r="SWC18"/>
      <c r="SWD18"/>
      <c r="SWE18"/>
      <c r="SWF18"/>
      <c r="SWG18"/>
      <c r="SWH18"/>
      <c r="SWI18"/>
      <c r="SWJ18"/>
      <c r="SWK18"/>
      <c r="SWL18"/>
      <c r="SWM18"/>
      <c r="SWN18"/>
      <c r="SWO18"/>
      <c r="SWP18"/>
      <c r="SWQ18"/>
      <c r="SWR18"/>
      <c r="SWS18"/>
      <c r="SWT18"/>
      <c r="SWU18"/>
      <c r="SWV18"/>
      <c r="SWW18"/>
      <c r="SWX18"/>
      <c r="SWY18"/>
      <c r="SWZ18"/>
      <c r="SXA18"/>
      <c r="SXB18"/>
      <c r="SXC18"/>
      <c r="SXD18"/>
      <c r="SXE18"/>
      <c r="SXF18"/>
      <c r="SXG18"/>
      <c r="SXH18"/>
      <c r="SXI18"/>
      <c r="SXJ18"/>
      <c r="SXK18"/>
      <c r="SXL18"/>
      <c r="SXM18"/>
      <c r="SXN18"/>
      <c r="SXO18"/>
      <c r="SXP18"/>
      <c r="SXQ18"/>
      <c r="SXR18"/>
      <c r="SXS18"/>
      <c r="SXT18"/>
      <c r="SXU18"/>
      <c r="SXV18"/>
      <c r="SXW18"/>
      <c r="SXX18"/>
      <c r="SXY18"/>
      <c r="SXZ18"/>
      <c r="SYA18"/>
      <c r="SYB18"/>
      <c r="SYC18"/>
      <c r="SYD18"/>
      <c r="SYE18"/>
      <c r="SYF18"/>
      <c r="SYG18"/>
      <c r="SYH18"/>
      <c r="SYI18"/>
      <c r="SYJ18"/>
      <c r="SYK18"/>
      <c r="SYL18"/>
      <c r="SYM18"/>
      <c r="SYN18"/>
      <c r="SYO18"/>
      <c r="SYP18"/>
      <c r="SYQ18"/>
      <c r="SYR18"/>
      <c r="SYS18"/>
      <c r="SYT18"/>
      <c r="SYU18"/>
      <c r="SYV18"/>
      <c r="SYW18"/>
      <c r="SYX18"/>
      <c r="SYY18"/>
      <c r="SYZ18"/>
      <c r="SZA18"/>
      <c r="SZB18"/>
      <c r="SZC18"/>
      <c r="SZD18"/>
      <c r="SZE18"/>
      <c r="SZF18"/>
      <c r="SZG18"/>
      <c r="SZH18"/>
      <c r="SZI18"/>
      <c r="SZJ18"/>
      <c r="SZK18"/>
      <c r="SZL18"/>
      <c r="SZM18"/>
      <c r="SZN18"/>
      <c r="SZO18"/>
      <c r="SZP18"/>
      <c r="SZQ18"/>
      <c r="SZR18"/>
      <c r="SZS18"/>
      <c r="SZT18"/>
      <c r="SZU18"/>
      <c r="SZV18"/>
      <c r="SZW18"/>
      <c r="SZX18"/>
      <c r="SZY18"/>
      <c r="SZZ18"/>
      <c r="TAA18"/>
      <c r="TAB18"/>
      <c r="TAC18"/>
      <c r="TAD18"/>
      <c r="TAE18"/>
      <c r="TAF18"/>
      <c r="TAG18"/>
      <c r="TAH18"/>
      <c r="TAI18"/>
      <c r="TAJ18"/>
      <c r="TAK18"/>
      <c r="TAL18"/>
      <c r="TAM18"/>
      <c r="TAN18"/>
      <c r="TAO18"/>
      <c r="TAP18"/>
      <c r="TAQ18"/>
      <c r="TAR18"/>
      <c r="TAS18"/>
      <c r="TAT18"/>
      <c r="TAU18"/>
      <c r="TAV18"/>
      <c r="TAW18"/>
      <c r="TAX18"/>
      <c r="TAY18"/>
      <c r="TAZ18"/>
      <c r="TBA18"/>
      <c r="TBB18"/>
      <c r="TBC18"/>
      <c r="TBD18"/>
      <c r="TBE18"/>
      <c r="TBF18"/>
      <c r="TBG18"/>
      <c r="TBH18"/>
      <c r="TBI18"/>
      <c r="TBJ18"/>
      <c r="TBK18"/>
      <c r="TBL18"/>
      <c r="TBM18"/>
      <c r="TBN18"/>
      <c r="TBO18"/>
      <c r="TBP18"/>
      <c r="TBQ18"/>
      <c r="TBR18"/>
      <c r="TBS18"/>
      <c r="TBT18"/>
      <c r="TBU18"/>
      <c r="TBV18"/>
      <c r="TBW18"/>
      <c r="TBX18"/>
      <c r="TBY18"/>
      <c r="TBZ18"/>
      <c r="TCA18"/>
      <c r="TCB18"/>
      <c r="TCC18"/>
      <c r="TCD18"/>
      <c r="TCE18"/>
      <c r="TCF18"/>
      <c r="TCG18"/>
      <c r="TCH18"/>
      <c r="TCI18"/>
      <c r="TCJ18"/>
      <c r="TCK18"/>
      <c r="TCL18"/>
      <c r="TCM18"/>
      <c r="TCN18"/>
      <c r="TCO18"/>
      <c r="TCP18"/>
      <c r="TCQ18"/>
      <c r="TCR18"/>
      <c r="TCS18"/>
      <c r="TCT18"/>
      <c r="TCU18"/>
      <c r="TCV18"/>
      <c r="TCW18"/>
      <c r="TCX18"/>
      <c r="TCY18"/>
      <c r="TCZ18"/>
      <c r="TDA18"/>
      <c r="TDB18"/>
      <c r="TDC18"/>
      <c r="TDD18"/>
      <c r="TDE18"/>
      <c r="TDF18"/>
      <c r="TDG18"/>
      <c r="TDH18"/>
      <c r="TDI18"/>
      <c r="TDJ18"/>
      <c r="TDK18"/>
      <c r="TDL18"/>
      <c r="TDM18"/>
      <c r="TDN18"/>
      <c r="TDO18"/>
      <c r="TDP18"/>
      <c r="TDQ18"/>
      <c r="TDR18"/>
      <c r="TDS18"/>
      <c r="TDT18"/>
      <c r="TDU18"/>
      <c r="TDV18"/>
      <c r="TDW18"/>
      <c r="TDX18"/>
      <c r="TDY18"/>
      <c r="TDZ18"/>
      <c r="TEA18"/>
      <c r="TEB18"/>
      <c r="TEC18"/>
      <c r="TED18"/>
      <c r="TEE18"/>
      <c r="TEF18"/>
      <c r="TEG18"/>
      <c r="TEH18"/>
      <c r="TEI18"/>
      <c r="TEJ18"/>
      <c r="TEK18"/>
      <c r="TEL18"/>
      <c r="TEM18"/>
      <c r="TEN18"/>
      <c r="TEO18"/>
      <c r="TEP18"/>
      <c r="TEQ18"/>
      <c r="TER18"/>
      <c r="TES18"/>
      <c r="TET18"/>
      <c r="TEU18"/>
      <c r="TEV18"/>
      <c r="TEW18"/>
      <c r="TEX18"/>
      <c r="TEY18"/>
      <c r="TEZ18"/>
      <c r="TFA18"/>
      <c r="TFB18"/>
      <c r="TFC18"/>
      <c r="TFD18"/>
      <c r="TFE18"/>
      <c r="TFF18"/>
      <c r="TFG18"/>
      <c r="TFH18"/>
      <c r="TFI18"/>
      <c r="TFJ18"/>
      <c r="TFK18"/>
      <c r="TFL18"/>
      <c r="TFM18"/>
      <c r="TFN18"/>
      <c r="TFO18"/>
      <c r="TFP18"/>
      <c r="TFQ18"/>
      <c r="TFR18"/>
      <c r="TFS18"/>
      <c r="TFT18"/>
      <c r="TFU18"/>
      <c r="TFV18"/>
      <c r="TFW18"/>
      <c r="TFX18"/>
      <c r="TFY18"/>
      <c r="TFZ18"/>
      <c r="TGA18"/>
      <c r="TGB18"/>
      <c r="TGC18"/>
      <c r="TGD18"/>
      <c r="TGE18"/>
      <c r="TGF18"/>
      <c r="TGG18"/>
      <c r="TGH18"/>
      <c r="TGI18"/>
      <c r="TGJ18"/>
      <c r="TGK18"/>
      <c r="TGL18"/>
      <c r="TGM18"/>
      <c r="TGN18"/>
      <c r="TGO18"/>
      <c r="TGP18"/>
      <c r="TGQ18"/>
      <c r="TGR18"/>
      <c r="TGS18"/>
      <c r="TGT18"/>
      <c r="TGU18"/>
      <c r="TGV18"/>
      <c r="TGW18"/>
      <c r="TGX18"/>
      <c r="TGY18"/>
      <c r="TGZ18"/>
      <c r="THA18"/>
      <c r="THB18"/>
      <c r="THC18"/>
      <c r="THD18"/>
      <c r="THE18"/>
      <c r="THF18"/>
      <c r="THG18"/>
      <c r="THH18"/>
      <c r="THI18"/>
      <c r="THJ18"/>
      <c r="THK18"/>
      <c r="THL18"/>
      <c r="THM18"/>
      <c r="THN18"/>
      <c r="THO18"/>
      <c r="THP18"/>
      <c r="THQ18"/>
      <c r="THR18"/>
      <c r="THS18"/>
      <c r="THT18"/>
      <c r="THU18"/>
      <c r="THV18"/>
      <c r="THW18"/>
      <c r="THX18"/>
      <c r="THY18"/>
      <c r="THZ18"/>
      <c r="TIA18"/>
      <c r="TIB18"/>
      <c r="TIC18"/>
      <c r="TID18"/>
      <c r="TIE18"/>
      <c r="TIF18"/>
      <c r="TIG18"/>
      <c r="TIH18"/>
      <c r="TII18"/>
      <c r="TIJ18"/>
      <c r="TIK18"/>
      <c r="TIL18"/>
      <c r="TIM18"/>
      <c r="TIN18"/>
      <c r="TIO18"/>
      <c r="TIP18"/>
      <c r="TIQ18"/>
      <c r="TIR18"/>
      <c r="TIS18"/>
      <c r="TIT18"/>
      <c r="TIU18"/>
      <c r="TIV18"/>
      <c r="TIW18"/>
      <c r="TIX18"/>
      <c r="TIY18"/>
      <c r="TIZ18"/>
      <c r="TJA18"/>
      <c r="TJB18"/>
      <c r="TJC18"/>
      <c r="TJD18"/>
      <c r="TJE18"/>
      <c r="TJF18"/>
      <c r="TJG18"/>
      <c r="TJH18"/>
      <c r="TJI18"/>
      <c r="TJJ18"/>
      <c r="TJK18"/>
      <c r="TJL18"/>
      <c r="TJM18"/>
      <c r="TJN18"/>
      <c r="TJO18"/>
      <c r="TJP18"/>
      <c r="TJQ18"/>
      <c r="TJR18"/>
      <c r="TJS18"/>
      <c r="TJT18"/>
      <c r="TJU18"/>
      <c r="TJV18"/>
      <c r="TJW18"/>
      <c r="TJX18"/>
      <c r="TJY18"/>
      <c r="TJZ18"/>
      <c r="TKA18"/>
      <c r="TKB18"/>
      <c r="TKC18"/>
      <c r="TKD18"/>
      <c r="TKE18"/>
      <c r="TKF18"/>
      <c r="TKG18"/>
      <c r="TKH18"/>
      <c r="TKI18"/>
      <c r="TKJ18"/>
      <c r="TKK18"/>
      <c r="TKL18"/>
      <c r="TKM18"/>
      <c r="TKN18"/>
      <c r="TKO18"/>
      <c r="TKP18"/>
      <c r="TKQ18"/>
      <c r="TKR18"/>
      <c r="TKS18"/>
      <c r="TKT18"/>
      <c r="TKU18"/>
      <c r="TKV18"/>
      <c r="TKW18"/>
      <c r="TKX18"/>
      <c r="TKY18"/>
      <c r="TKZ18"/>
      <c r="TLA18"/>
      <c r="TLB18"/>
      <c r="TLC18"/>
      <c r="TLD18"/>
      <c r="TLE18"/>
      <c r="TLF18"/>
      <c r="TLG18"/>
      <c r="TLH18"/>
      <c r="TLI18"/>
      <c r="TLJ18"/>
      <c r="TLK18"/>
      <c r="TLL18"/>
      <c r="TLM18"/>
      <c r="TLN18"/>
      <c r="TLO18"/>
      <c r="TLP18"/>
      <c r="TLQ18"/>
      <c r="TLR18"/>
      <c r="TLS18"/>
      <c r="TLT18"/>
      <c r="TLU18"/>
      <c r="TLV18"/>
      <c r="TLW18"/>
      <c r="TLX18"/>
      <c r="TLY18"/>
      <c r="TLZ18"/>
      <c r="TMA18"/>
      <c r="TMB18"/>
      <c r="TMC18"/>
      <c r="TMD18"/>
      <c r="TME18"/>
      <c r="TMF18"/>
      <c r="TMG18"/>
      <c r="TMH18"/>
      <c r="TMI18"/>
      <c r="TMJ18"/>
      <c r="TMK18"/>
      <c r="TML18"/>
      <c r="TMM18"/>
      <c r="TMN18"/>
      <c r="TMO18"/>
      <c r="TMP18"/>
      <c r="TMQ18"/>
      <c r="TMR18"/>
      <c r="TMS18"/>
      <c r="TMT18"/>
      <c r="TMU18"/>
      <c r="TMV18"/>
      <c r="TMW18"/>
      <c r="TMX18"/>
      <c r="TMY18"/>
      <c r="TMZ18"/>
      <c r="TNA18"/>
      <c r="TNB18"/>
      <c r="TNC18"/>
      <c r="TND18"/>
      <c r="TNE18"/>
      <c r="TNF18"/>
      <c r="TNG18"/>
      <c r="TNH18"/>
      <c r="TNI18"/>
      <c r="TNJ18"/>
      <c r="TNK18"/>
      <c r="TNL18"/>
      <c r="TNM18"/>
      <c r="TNN18"/>
      <c r="TNO18"/>
      <c r="TNP18"/>
      <c r="TNQ18"/>
      <c r="TNR18"/>
      <c r="TNS18"/>
      <c r="TNT18"/>
      <c r="TNU18"/>
      <c r="TNV18"/>
      <c r="TNW18"/>
      <c r="TNX18"/>
      <c r="TNY18"/>
      <c r="TNZ18"/>
      <c r="TOA18"/>
      <c r="TOB18"/>
      <c r="TOC18"/>
      <c r="TOD18"/>
      <c r="TOE18"/>
      <c r="TOF18"/>
      <c r="TOG18"/>
      <c r="TOH18"/>
      <c r="TOI18"/>
      <c r="TOJ18"/>
      <c r="TOK18"/>
      <c r="TOL18"/>
      <c r="TOM18"/>
      <c r="TON18"/>
      <c r="TOO18"/>
      <c r="TOP18"/>
      <c r="TOQ18"/>
      <c r="TOR18"/>
      <c r="TOS18"/>
      <c r="TOT18"/>
      <c r="TOU18"/>
      <c r="TOV18"/>
      <c r="TOW18"/>
      <c r="TOX18"/>
      <c r="TOY18"/>
      <c r="TOZ18"/>
      <c r="TPA18"/>
      <c r="TPB18"/>
      <c r="TPC18"/>
      <c r="TPD18"/>
      <c r="TPE18"/>
      <c r="TPF18"/>
      <c r="TPG18"/>
      <c r="TPH18"/>
      <c r="TPI18"/>
      <c r="TPJ18"/>
      <c r="TPK18"/>
      <c r="TPL18"/>
      <c r="TPM18"/>
      <c r="TPN18"/>
      <c r="TPO18"/>
      <c r="TPP18"/>
      <c r="TPQ18"/>
      <c r="TPR18"/>
      <c r="TPS18"/>
      <c r="TPT18"/>
      <c r="TPU18"/>
      <c r="TPV18"/>
      <c r="TPW18"/>
      <c r="TPX18"/>
      <c r="TPY18"/>
      <c r="TPZ18"/>
      <c r="TQA18"/>
      <c r="TQB18"/>
      <c r="TQC18"/>
      <c r="TQD18"/>
      <c r="TQE18"/>
      <c r="TQF18"/>
      <c r="TQG18"/>
      <c r="TQH18"/>
      <c r="TQI18"/>
      <c r="TQJ18"/>
      <c r="TQK18"/>
      <c r="TQL18"/>
      <c r="TQM18"/>
      <c r="TQN18"/>
      <c r="TQO18"/>
      <c r="TQP18"/>
      <c r="TQQ18"/>
      <c r="TQR18"/>
      <c r="TQS18"/>
      <c r="TQT18"/>
      <c r="TQU18"/>
      <c r="TQV18"/>
      <c r="TQW18"/>
      <c r="TQX18"/>
      <c r="TQY18"/>
      <c r="TQZ18"/>
      <c r="TRA18"/>
      <c r="TRB18"/>
      <c r="TRC18"/>
      <c r="TRD18"/>
      <c r="TRE18"/>
      <c r="TRF18"/>
      <c r="TRG18"/>
      <c r="TRH18"/>
      <c r="TRI18"/>
      <c r="TRJ18"/>
      <c r="TRK18"/>
      <c r="TRL18"/>
      <c r="TRM18"/>
      <c r="TRN18"/>
      <c r="TRO18"/>
      <c r="TRP18"/>
      <c r="TRQ18"/>
      <c r="TRR18"/>
      <c r="TRS18"/>
      <c r="TRT18"/>
      <c r="TRU18"/>
      <c r="TRV18"/>
      <c r="TRW18"/>
      <c r="TRX18"/>
      <c r="TRY18"/>
      <c r="TRZ18"/>
      <c r="TSA18"/>
      <c r="TSB18"/>
      <c r="TSC18"/>
      <c r="TSD18"/>
      <c r="TSE18"/>
      <c r="TSF18"/>
      <c r="TSG18"/>
      <c r="TSH18"/>
      <c r="TSI18"/>
      <c r="TSJ18"/>
      <c r="TSK18"/>
      <c r="TSL18"/>
      <c r="TSM18"/>
      <c r="TSN18"/>
      <c r="TSO18"/>
      <c r="TSP18"/>
      <c r="TSQ18"/>
      <c r="TSR18"/>
      <c r="TSS18"/>
      <c r="TST18"/>
      <c r="TSU18"/>
      <c r="TSV18"/>
      <c r="TSW18"/>
      <c r="TSX18"/>
      <c r="TSY18"/>
      <c r="TSZ18"/>
      <c r="TTA18"/>
      <c r="TTB18"/>
      <c r="TTC18"/>
      <c r="TTD18"/>
      <c r="TTE18"/>
      <c r="TTF18"/>
      <c r="TTG18"/>
      <c r="TTH18"/>
      <c r="TTI18"/>
      <c r="TTJ18"/>
      <c r="TTK18"/>
      <c r="TTL18"/>
      <c r="TTM18"/>
      <c r="TTN18"/>
      <c r="TTO18"/>
      <c r="TTP18"/>
      <c r="TTQ18"/>
      <c r="TTR18"/>
      <c r="TTS18"/>
      <c r="TTT18"/>
      <c r="TTU18"/>
      <c r="TTV18"/>
      <c r="TTW18"/>
      <c r="TTX18"/>
      <c r="TTY18"/>
      <c r="TTZ18"/>
      <c r="TUA18"/>
      <c r="TUB18"/>
      <c r="TUC18"/>
      <c r="TUD18"/>
      <c r="TUE18"/>
      <c r="TUF18"/>
      <c r="TUG18"/>
      <c r="TUH18"/>
      <c r="TUI18"/>
      <c r="TUJ18"/>
      <c r="TUK18"/>
      <c r="TUL18"/>
      <c r="TUM18"/>
      <c r="TUN18"/>
      <c r="TUO18"/>
      <c r="TUP18"/>
      <c r="TUQ18"/>
      <c r="TUR18"/>
      <c r="TUS18"/>
      <c r="TUT18"/>
      <c r="TUU18"/>
      <c r="TUV18"/>
      <c r="TUW18"/>
      <c r="TUX18"/>
      <c r="TUY18"/>
      <c r="TUZ18"/>
      <c r="TVA18"/>
      <c r="TVB18"/>
      <c r="TVC18"/>
      <c r="TVD18"/>
      <c r="TVE18"/>
      <c r="TVF18"/>
      <c r="TVG18"/>
      <c r="TVH18"/>
      <c r="TVI18"/>
      <c r="TVJ18"/>
      <c r="TVK18"/>
      <c r="TVL18"/>
      <c r="TVM18"/>
      <c r="TVN18"/>
      <c r="TVO18"/>
      <c r="TVP18"/>
      <c r="TVQ18"/>
      <c r="TVR18"/>
      <c r="TVS18"/>
      <c r="TVT18"/>
      <c r="TVU18"/>
      <c r="TVV18"/>
      <c r="TVW18"/>
      <c r="TVX18"/>
      <c r="TVY18"/>
      <c r="TVZ18"/>
      <c r="TWA18"/>
      <c r="TWB18"/>
      <c r="TWC18"/>
      <c r="TWD18"/>
      <c r="TWE18"/>
      <c r="TWF18"/>
      <c r="TWG18"/>
      <c r="TWH18"/>
      <c r="TWI18"/>
      <c r="TWJ18"/>
      <c r="TWK18"/>
      <c r="TWL18"/>
      <c r="TWM18"/>
      <c r="TWN18"/>
      <c r="TWO18"/>
      <c r="TWP18"/>
      <c r="TWQ18"/>
      <c r="TWR18"/>
      <c r="TWS18"/>
      <c r="TWT18"/>
      <c r="TWU18"/>
      <c r="TWV18"/>
      <c r="TWW18"/>
      <c r="TWX18"/>
      <c r="TWY18"/>
      <c r="TWZ18"/>
      <c r="TXA18"/>
      <c r="TXB18"/>
      <c r="TXC18"/>
      <c r="TXD18"/>
      <c r="TXE18"/>
      <c r="TXF18"/>
      <c r="TXG18"/>
      <c r="TXH18"/>
      <c r="TXI18"/>
      <c r="TXJ18"/>
      <c r="TXK18"/>
      <c r="TXL18"/>
      <c r="TXM18"/>
      <c r="TXN18"/>
      <c r="TXO18"/>
      <c r="TXP18"/>
      <c r="TXQ18"/>
      <c r="TXR18"/>
      <c r="TXS18"/>
      <c r="TXT18"/>
      <c r="TXU18"/>
      <c r="TXV18"/>
      <c r="TXW18"/>
      <c r="TXX18"/>
      <c r="TXY18"/>
      <c r="TXZ18"/>
      <c r="TYA18"/>
      <c r="TYB18"/>
      <c r="TYC18"/>
      <c r="TYD18"/>
      <c r="TYE18"/>
      <c r="TYF18"/>
      <c r="TYG18"/>
      <c r="TYH18"/>
      <c r="TYI18"/>
      <c r="TYJ18"/>
      <c r="TYK18"/>
      <c r="TYL18"/>
      <c r="TYM18"/>
      <c r="TYN18"/>
      <c r="TYO18"/>
      <c r="TYP18"/>
      <c r="TYQ18"/>
      <c r="TYR18"/>
      <c r="TYS18"/>
      <c r="TYT18"/>
      <c r="TYU18"/>
      <c r="TYV18"/>
      <c r="TYW18"/>
      <c r="TYX18"/>
      <c r="TYY18"/>
      <c r="TYZ18"/>
      <c r="TZA18"/>
      <c r="TZB18"/>
      <c r="TZC18"/>
      <c r="TZD18"/>
      <c r="TZE18"/>
      <c r="TZF18"/>
      <c r="TZG18"/>
      <c r="TZH18"/>
      <c r="TZI18"/>
      <c r="TZJ18"/>
      <c r="TZK18"/>
      <c r="TZL18"/>
      <c r="TZM18"/>
      <c r="TZN18"/>
      <c r="TZO18"/>
      <c r="TZP18"/>
      <c r="TZQ18"/>
      <c r="TZR18"/>
      <c r="TZS18"/>
      <c r="TZT18"/>
      <c r="TZU18"/>
      <c r="TZV18"/>
      <c r="TZW18"/>
      <c r="TZX18"/>
      <c r="TZY18"/>
      <c r="TZZ18"/>
      <c r="UAA18"/>
      <c r="UAB18"/>
      <c r="UAC18"/>
      <c r="UAD18"/>
      <c r="UAE18"/>
      <c r="UAF18"/>
      <c r="UAG18"/>
      <c r="UAH18"/>
      <c r="UAI18"/>
      <c r="UAJ18"/>
      <c r="UAK18"/>
      <c r="UAL18"/>
      <c r="UAM18"/>
      <c r="UAN18"/>
      <c r="UAO18"/>
      <c r="UAP18"/>
      <c r="UAQ18"/>
      <c r="UAR18"/>
      <c r="UAS18"/>
      <c r="UAT18"/>
      <c r="UAU18"/>
      <c r="UAV18"/>
      <c r="UAW18"/>
      <c r="UAX18"/>
      <c r="UAY18"/>
      <c r="UAZ18"/>
      <c r="UBA18"/>
      <c r="UBB18"/>
      <c r="UBC18"/>
      <c r="UBD18"/>
      <c r="UBE18"/>
      <c r="UBF18"/>
      <c r="UBG18"/>
      <c r="UBH18"/>
      <c r="UBI18"/>
      <c r="UBJ18"/>
      <c r="UBK18"/>
      <c r="UBL18"/>
      <c r="UBM18"/>
      <c r="UBN18"/>
      <c r="UBO18"/>
      <c r="UBP18"/>
      <c r="UBQ18"/>
      <c r="UBR18"/>
      <c r="UBS18"/>
      <c r="UBT18"/>
      <c r="UBU18"/>
      <c r="UBV18"/>
      <c r="UBW18"/>
      <c r="UBX18"/>
      <c r="UBY18"/>
      <c r="UBZ18"/>
      <c r="UCA18"/>
      <c r="UCB18"/>
      <c r="UCC18"/>
      <c r="UCD18"/>
      <c r="UCE18"/>
      <c r="UCF18"/>
      <c r="UCG18"/>
      <c r="UCH18"/>
      <c r="UCI18"/>
      <c r="UCJ18"/>
      <c r="UCK18"/>
      <c r="UCL18"/>
      <c r="UCM18"/>
      <c r="UCN18"/>
      <c r="UCO18"/>
      <c r="UCP18"/>
      <c r="UCQ18"/>
      <c r="UCR18"/>
      <c r="UCS18"/>
      <c r="UCT18"/>
      <c r="UCU18"/>
      <c r="UCV18"/>
      <c r="UCW18"/>
      <c r="UCX18"/>
      <c r="UCY18"/>
      <c r="UCZ18"/>
      <c r="UDA18"/>
      <c r="UDB18"/>
      <c r="UDC18"/>
      <c r="UDD18"/>
      <c r="UDE18"/>
      <c r="UDF18"/>
      <c r="UDG18"/>
      <c r="UDH18"/>
      <c r="UDI18"/>
      <c r="UDJ18"/>
      <c r="UDK18"/>
      <c r="UDL18"/>
      <c r="UDM18"/>
      <c r="UDN18"/>
      <c r="UDO18"/>
      <c r="UDP18"/>
      <c r="UDQ18"/>
      <c r="UDR18"/>
      <c r="UDS18"/>
      <c r="UDT18"/>
      <c r="UDU18"/>
      <c r="UDV18"/>
      <c r="UDW18"/>
      <c r="UDX18"/>
      <c r="UDY18"/>
      <c r="UDZ18"/>
      <c r="UEA18"/>
      <c r="UEB18"/>
      <c r="UEC18"/>
      <c r="UED18"/>
      <c r="UEE18"/>
      <c r="UEF18"/>
      <c r="UEG18"/>
      <c r="UEH18"/>
      <c r="UEI18"/>
      <c r="UEJ18"/>
      <c r="UEK18"/>
      <c r="UEL18"/>
      <c r="UEM18"/>
      <c r="UEN18"/>
      <c r="UEO18"/>
      <c r="UEP18"/>
      <c r="UEQ18"/>
      <c r="UER18"/>
      <c r="UES18"/>
      <c r="UET18"/>
      <c r="UEU18"/>
      <c r="UEV18"/>
      <c r="UEW18"/>
      <c r="UEX18"/>
      <c r="UEY18"/>
      <c r="UEZ18"/>
      <c r="UFA18"/>
      <c r="UFB18"/>
      <c r="UFC18"/>
      <c r="UFD18"/>
      <c r="UFE18"/>
      <c r="UFF18"/>
      <c r="UFG18"/>
      <c r="UFH18"/>
      <c r="UFI18"/>
      <c r="UFJ18"/>
      <c r="UFK18"/>
      <c r="UFL18"/>
      <c r="UFM18"/>
      <c r="UFN18"/>
      <c r="UFO18"/>
      <c r="UFP18"/>
      <c r="UFQ18"/>
      <c r="UFR18"/>
      <c r="UFS18"/>
      <c r="UFT18"/>
      <c r="UFU18"/>
      <c r="UFV18"/>
      <c r="UFW18"/>
      <c r="UFX18"/>
      <c r="UFY18"/>
      <c r="UFZ18"/>
      <c r="UGA18"/>
      <c r="UGB18"/>
      <c r="UGC18"/>
      <c r="UGD18"/>
      <c r="UGE18"/>
      <c r="UGF18"/>
      <c r="UGG18"/>
      <c r="UGH18"/>
      <c r="UGI18"/>
      <c r="UGJ18"/>
      <c r="UGK18"/>
      <c r="UGL18"/>
      <c r="UGM18"/>
      <c r="UGN18"/>
      <c r="UGO18"/>
      <c r="UGP18"/>
      <c r="UGQ18"/>
      <c r="UGR18"/>
      <c r="UGS18"/>
      <c r="UGT18"/>
      <c r="UGU18"/>
      <c r="UGV18"/>
      <c r="UGW18"/>
      <c r="UGX18"/>
      <c r="UGY18"/>
      <c r="UGZ18"/>
      <c r="UHA18"/>
      <c r="UHB18"/>
      <c r="UHC18"/>
      <c r="UHD18"/>
      <c r="UHE18"/>
      <c r="UHF18"/>
      <c r="UHG18"/>
      <c r="UHH18"/>
      <c r="UHI18"/>
      <c r="UHJ18"/>
      <c r="UHK18"/>
      <c r="UHL18"/>
      <c r="UHM18"/>
      <c r="UHN18"/>
      <c r="UHO18"/>
      <c r="UHP18"/>
      <c r="UHQ18"/>
      <c r="UHR18"/>
      <c r="UHS18"/>
      <c r="UHT18"/>
      <c r="UHU18"/>
      <c r="UHV18"/>
      <c r="UHW18"/>
      <c r="UHX18"/>
      <c r="UHY18"/>
      <c r="UHZ18"/>
      <c r="UIA18"/>
      <c r="UIB18"/>
      <c r="UIC18"/>
      <c r="UID18"/>
      <c r="UIE18"/>
      <c r="UIF18"/>
      <c r="UIG18"/>
      <c r="UIH18"/>
      <c r="UII18"/>
      <c r="UIJ18"/>
      <c r="UIK18"/>
      <c r="UIL18"/>
      <c r="UIM18"/>
      <c r="UIN18"/>
      <c r="UIO18"/>
      <c r="UIP18"/>
      <c r="UIQ18"/>
      <c r="UIR18"/>
      <c r="UIS18"/>
      <c r="UIT18"/>
      <c r="UIU18"/>
      <c r="UIV18"/>
      <c r="UIW18"/>
      <c r="UIX18"/>
      <c r="UIY18"/>
      <c r="UIZ18"/>
      <c r="UJA18"/>
      <c r="UJB18"/>
      <c r="UJC18"/>
      <c r="UJD18"/>
      <c r="UJE18"/>
      <c r="UJF18"/>
      <c r="UJG18"/>
      <c r="UJH18"/>
      <c r="UJI18"/>
      <c r="UJJ18"/>
      <c r="UJK18"/>
      <c r="UJL18"/>
      <c r="UJM18"/>
      <c r="UJN18"/>
      <c r="UJO18"/>
      <c r="UJP18"/>
      <c r="UJQ18"/>
      <c r="UJR18"/>
      <c r="UJS18"/>
      <c r="UJT18"/>
      <c r="UJU18"/>
      <c r="UJV18"/>
      <c r="UJW18"/>
      <c r="UJX18"/>
      <c r="UJY18"/>
      <c r="UJZ18"/>
      <c r="UKA18"/>
      <c r="UKB18"/>
      <c r="UKC18"/>
      <c r="UKD18"/>
      <c r="UKE18"/>
      <c r="UKF18"/>
      <c r="UKG18"/>
      <c r="UKH18"/>
      <c r="UKI18"/>
      <c r="UKJ18"/>
      <c r="UKK18"/>
      <c r="UKL18"/>
      <c r="UKM18"/>
      <c r="UKN18"/>
      <c r="UKO18"/>
      <c r="UKP18"/>
      <c r="UKQ18"/>
      <c r="UKR18"/>
      <c r="UKS18"/>
      <c r="UKT18"/>
      <c r="UKU18"/>
      <c r="UKV18"/>
      <c r="UKW18"/>
      <c r="UKX18"/>
      <c r="UKY18"/>
      <c r="UKZ18"/>
      <c r="ULA18"/>
      <c r="ULB18"/>
      <c r="ULC18"/>
      <c r="ULD18"/>
      <c r="ULE18"/>
      <c r="ULF18"/>
      <c r="ULG18"/>
      <c r="ULH18"/>
      <c r="ULI18"/>
      <c r="ULJ18"/>
      <c r="ULK18"/>
      <c r="ULL18"/>
      <c r="ULM18"/>
      <c r="ULN18"/>
      <c r="ULO18"/>
      <c r="ULP18"/>
      <c r="ULQ18"/>
      <c r="ULR18"/>
      <c r="ULS18"/>
      <c r="ULT18"/>
      <c r="ULU18"/>
      <c r="ULV18"/>
      <c r="ULW18"/>
      <c r="ULX18"/>
      <c r="ULY18"/>
      <c r="ULZ18"/>
      <c r="UMA18"/>
      <c r="UMB18"/>
      <c r="UMC18"/>
      <c r="UMD18"/>
      <c r="UME18"/>
      <c r="UMF18"/>
      <c r="UMG18"/>
      <c r="UMH18"/>
      <c r="UMI18"/>
      <c r="UMJ18"/>
      <c r="UMK18"/>
      <c r="UML18"/>
      <c r="UMM18"/>
      <c r="UMN18"/>
      <c r="UMO18"/>
      <c r="UMP18"/>
      <c r="UMQ18"/>
      <c r="UMR18"/>
      <c r="UMS18"/>
      <c r="UMT18"/>
      <c r="UMU18"/>
      <c r="UMV18"/>
      <c r="UMW18"/>
      <c r="UMX18"/>
      <c r="UMY18"/>
      <c r="UMZ18"/>
      <c r="UNA18"/>
      <c r="UNB18"/>
      <c r="UNC18"/>
      <c r="UND18"/>
      <c r="UNE18"/>
      <c r="UNF18"/>
      <c r="UNG18"/>
      <c r="UNH18"/>
      <c r="UNI18"/>
      <c r="UNJ18"/>
      <c r="UNK18"/>
      <c r="UNL18"/>
      <c r="UNM18"/>
      <c r="UNN18"/>
      <c r="UNO18"/>
      <c r="UNP18"/>
      <c r="UNQ18"/>
      <c r="UNR18"/>
      <c r="UNS18"/>
      <c r="UNT18"/>
      <c r="UNU18"/>
      <c r="UNV18"/>
      <c r="UNW18"/>
      <c r="UNX18"/>
      <c r="UNY18"/>
      <c r="UNZ18"/>
      <c r="UOA18"/>
      <c r="UOB18"/>
      <c r="UOC18"/>
      <c r="UOD18"/>
      <c r="UOE18"/>
      <c r="UOF18"/>
      <c r="UOG18"/>
      <c r="UOH18"/>
      <c r="UOI18"/>
      <c r="UOJ18"/>
      <c r="UOK18"/>
      <c r="UOL18"/>
      <c r="UOM18"/>
      <c r="UON18"/>
      <c r="UOO18"/>
      <c r="UOP18"/>
      <c r="UOQ18"/>
      <c r="UOR18"/>
      <c r="UOS18"/>
      <c r="UOT18"/>
      <c r="UOU18"/>
      <c r="UOV18"/>
      <c r="UOW18"/>
      <c r="UOX18"/>
      <c r="UOY18"/>
      <c r="UOZ18"/>
      <c r="UPA18"/>
      <c r="UPB18"/>
      <c r="UPC18"/>
      <c r="UPD18"/>
      <c r="UPE18"/>
      <c r="UPF18"/>
      <c r="UPG18"/>
      <c r="UPH18"/>
      <c r="UPI18"/>
      <c r="UPJ18"/>
      <c r="UPK18"/>
      <c r="UPL18"/>
      <c r="UPM18"/>
      <c r="UPN18"/>
      <c r="UPO18"/>
      <c r="UPP18"/>
      <c r="UPQ18"/>
      <c r="UPR18"/>
      <c r="UPS18"/>
      <c r="UPT18"/>
      <c r="UPU18"/>
      <c r="UPV18"/>
      <c r="UPW18"/>
      <c r="UPX18"/>
      <c r="UPY18"/>
      <c r="UPZ18"/>
      <c r="UQA18"/>
      <c r="UQB18"/>
      <c r="UQC18"/>
      <c r="UQD18"/>
      <c r="UQE18"/>
      <c r="UQF18"/>
      <c r="UQG18"/>
      <c r="UQH18"/>
      <c r="UQI18"/>
      <c r="UQJ18"/>
      <c r="UQK18"/>
      <c r="UQL18"/>
      <c r="UQM18"/>
      <c r="UQN18"/>
      <c r="UQO18"/>
      <c r="UQP18"/>
      <c r="UQQ18"/>
      <c r="UQR18"/>
      <c r="UQS18"/>
      <c r="UQT18"/>
      <c r="UQU18"/>
      <c r="UQV18"/>
      <c r="UQW18"/>
      <c r="UQX18"/>
      <c r="UQY18"/>
      <c r="UQZ18"/>
      <c r="URA18"/>
      <c r="URB18"/>
      <c r="URC18"/>
      <c r="URD18"/>
      <c r="URE18"/>
      <c r="URF18"/>
      <c r="URG18"/>
      <c r="URH18"/>
      <c r="URI18"/>
      <c r="URJ18"/>
      <c r="URK18"/>
      <c r="URL18"/>
      <c r="URM18"/>
      <c r="URN18"/>
      <c r="URO18"/>
      <c r="URP18"/>
      <c r="URQ18"/>
      <c r="URR18"/>
      <c r="URS18"/>
      <c r="URT18"/>
      <c r="URU18"/>
      <c r="URV18"/>
      <c r="URW18"/>
      <c r="URX18"/>
      <c r="URY18"/>
      <c r="URZ18"/>
      <c r="USA18"/>
      <c r="USB18"/>
      <c r="USC18"/>
      <c r="USD18"/>
      <c r="USE18"/>
      <c r="USF18"/>
      <c r="USG18"/>
      <c r="USH18"/>
      <c r="USI18"/>
      <c r="USJ18"/>
      <c r="USK18"/>
      <c r="USL18"/>
      <c r="USM18"/>
      <c r="USN18"/>
      <c r="USO18"/>
      <c r="USP18"/>
      <c r="USQ18"/>
      <c r="USR18"/>
      <c r="USS18"/>
      <c r="UST18"/>
      <c r="USU18"/>
      <c r="USV18"/>
      <c r="USW18"/>
      <c r="USX18"/>
      <c r="USY18"/>
      <c r="USZ18"/>
      <c r="UTA18"/>
      <c r="UTB18"/>
      <c r="UTC18"/>
      <c r="UTD18"/>
      <c r="UTE18"/>
      <c r="UTF18"/>
      <c r="UTG18"/>
      <c r="UTH18"/>
      <c r="UTI18"/>
      <c r="UTJ18"/>
      <c r="UTK18"/>
      <c r="UTL18"/>
      <c r="UTM18"/>
      <c r="UTN18"/>
      <c r="UTO18"/>
      <c r="UTP18"/>
      <c r="UTQ18"/>
      <c r="UTR18"/>
      <c r="UTS18"/>
      <c r="UTT18"/>
      <c r="UTU18"/>
      <c r="UTV18"/>
      <c r="UTW18"/>
      <c r="UTX18"/>
      <c r="UTY18"/>
      <c r="UTZ18"/>
      <c r="UUA18"/>
      <c r="UUB18"/>
      <c r="UUC18"/>
      <c r="UUD18"/>
      <c r="UUE18"/>
      <c r="UUF18"/>
      <c r="UUG18"/>
      <c r="UUH18"/>
      <c r="UUI18"/>
      <c r="UUJ18"/>
      <c r="UUK18"/>
      <c r="UUL18"/>
      <c r="UUM18"/>
      <c r="UUN18"/>
      <c r="UUO18"/>
      <c r="UUP18"/>
      <c r="UUQ18"/>
      <c r="UUR18"/>
      <c r="UUS18"/>
      <c r="UUT18"/>
      <c r="UUU18"/>
      <c r="UUV18"/>
      <c r="UUW18"/>
      <c r="UUX18"/>
      <c r="UUY18"/>
      <c r="UUZ18"/>
      <c r="UVA18"/>
      <c r="UVB18"/>
      <c r="UVC18"/>
      <c r="UVD18"/>
      <c r="UVE18"/>
      <c r="UVF18"/>
      <c r="UVG18"/>
      <c r="UVH18"/>
      <c r="UVI18"/>
      <c r="UVJ18"/>
      <c r="UVK18"/>
      <c r="UVL18"/>
      <c r="UVM18"/>
      <c r="UVN18"/>
      <c r="UVO18"/>
      <c r="UVP18"/>
      <c r="UVQ18"/>
      <c r="UVR18"/>
      <c r="UVS18"/>
      <c r="UVT18"/>
      <c r="UVU18"/>
      <c r="UVV18"/>
      <c r="UVW18"/>
      <c r="UVX18"/>
      <c r="UVY18"/>
      <c r="UVZ18"/>
      <c r="UWA18"/>
      <c r="UWB18"/>
      <c r="UWC18"/>
      <c r="UWD18"/>
      <c r="UWE18"/>
      <c r="UWF18"/>
      <c r="UWG18"/>
      <c r="UWH18"/>
      <c r="UWI18"/>
      <c r="UWJ18"/>
      <c r="UWK18"/>
      <c r="UWL18"/>
      <c r="UWM18"/>
      <c r="UWN18"/>
      <c r="UWO18"/>
      <c r="UWP18"/>
      <c r="UWQ18"/>
      <c r="UWR18"/>
      <c r="UWS18"/>
      <c r="UWT18"/>
      <c r="UWU18"/>
      <c r="UWV18"/>
      <c r="UWW18"/>
      <c r="UWX18"/>
      <c r="UWY18"/>
      <c r="UWZ18"/>
      <c r="UXA18"/>
      <c r="UXB18"/>
      <c r="UXC18"/>
      <c r="UXD18"/>
      <c r="UXE18"/>
      <c r="UXF18"/>
      <c r="UXG18"/>
      <c r="UXH18"/>
      <c r="UXI18"/>
      <c r="UXJ18"/>
      <c r="UXK18"/>
      <c r="UXL18"/>
      <c r="UXM18"/>
      <c r="UXN18"/>
      <c r="UXO18"/>
      <c r="UXP18"/>
      <c r="UXQ18"/>
      <c r="UXR18"/>
      <c r="UXS18"/>
      <c r="UXT18"/>
      <c r="UXU18"/>
      <c r="UXV18"/>
      <c r="UXW18"/>
      <c r="UXX18"/>
      <c r="UXY18"/>
      <c r="UXZ18"/>
      <c r="UYA18"/>
      <c r="UYB18"/>
      <c r="UYC18"/>
      <c r="UYD18"/>
      <c r="UYE18"/>
      <c r="UYF18"/>
      <c r="UYG18"/>
      <c r="UYH18"/>
      <c r="UYI18"/>
      <c r="UYJ18"/>
      <c r="UYK18"/>
      <c r="UYL18"/>
      <c r="UYM18"/>
      <c r="UYN18"/>
      <c r="UYO18"/>
      <c r="UYP18"/>
      <c r="UYQ18"/>
      <c r="UYR18"/>
      <c r="UYS18"/>
      <c r="UYT18"/>
      <c r="UYU18"/>
      <c r="UYV18"/>
      <c r="UYW18"/>
      <c r="UYX18"/>
      <c r="UYY18"/>
      <c r="UYZ18"/>
      <c r="UZA18"/>
      <c r="UZB18"/>
      <c r="UZC18"/>
      <c r="UZD18"/>
      <c r="UZE18"/>
      <c r="UZF18"/>
      <c r="UZG18"/>
      <c r="UZH18"/>
      <c r="UZI18"/>
      <c r="UZJ18"/>
      <c r="UZK18"/>
      <c r="UZL18"/>
      <c r="UZM18"/>
      <c r="UZN18"/>
      <c r="UZO18"/>
      <c r="UZP18"/>
      <c r="UZQ18"/>
      <c r="UZR18"/>
      <c r="UZS18"/>
      <c r="UZT18"/>
      <c r="UZU18"/>
      <c r="UZV18"/>
      <c r="UZW18"/>
      <c r="UZX18"/>
      <c r="UZY18"/>
      <c r="UZZ18"/>
      <c r="VAA18"/>
      <c r="VAB18"/>
      <c r="VAC18"/>
      <c r="VAD18"/>
      <c r="VAE18"/>
      <c r="VAF18"/>
      <c r="VAG18"/>
      <c r="VAH18"/>
      <c r="VAI18"/>
      <c r="VAJ18"/>
      <c r="VAK18"/>
      <c r="VAL18"/>
      <c r="VAM18"/>
      <c r="VAN18"/>
      <c r="VAO18"/>
      <c r="VAP18"/>
      <c r="VAQ18"/>
      <c r="VAR18"/>
      <c r="VAS18"/>
      <c r="VAT18"/>
      <c r="VAU18"/>
      <c r="VAV18"/>
      <c r="VAW18"/>
      <c r="VAX18"/>
      <c r="VAY18"/>
      <c r="VAZ18"/>
      <c r="VBA18"/>
      <c r="VBB18"/>
      <c r="VBC18"/>
      <c r="VBD18"/>
      <c r="VBE18"/>
      <c r="VBF18"/>
      <c r="VBG18"/>
      <c r="VBH18"/>
      <c r="VBI18"/>
      <c r="VBJ18"/>
      <c r="VBK18"/>
      <c r="VBL18"/>
      <c r="VBM18"/>
      <c r="VBN18"/>
      <c r="VBO18"/>
      <c r="VBP18"/>
      <c r="VBQ18"/>
      <c r="VBR18"/>
      <c r="VBS18"/>
      <c r="VBT18"/>
      <c r="VBU18"/>
      <c r="VBV18"/>
      <c r="VBW18"/>
      <c r="VBX18"/>
      <c r="VBY18"/>
      <c r="VBZ18"/>
      <c r="VCA18"/>
      <c r="VCB18"/>
      <c r="VCC18"/>
      <c r="VCD18"/>
      <c r="VCE18"/>
      <c r="VCF18"/>
      <c r="VCG18"/>
      <c r="VCH18"/>
      <c r="VCI18"/>
      <c r="VCJ18"/>
      <c r="VCK18"/>
      <c r="VCL18"/>
      <c r="VCM18"/>
      <c r="VCN18"/>
      <c r="VCO18"/>
      <c r="VCP18"/>
      <c r="VCQ18"/>
      <c r="VCR18"/>
      <c r="VCS18"/>
      <c r="VCT18"/>
      <c r="VCU18"/>
      <c r="VCV18"/>
      <c r="VCW18"/>
      <c r="VCX18"/>
      <c r="VCY18"/>
      <c r="VCZ18"/>
      <c r="VDA18"/>
      <c r="VDB18"/>
      <c r="VDC18"/>
      <c r="VDD18"/>
      <c r="VDE18"/>
      <c r="VDF18"/>
      <c r="VDG18"/>
      <c r="VDH18"/>
      <c r="VDI18"/>
      <c r="VDJ18"/>
      <c r="VDK18"/>
      <c r="VDL18"/>
      <c r="VDM18"/>
      <c r="VDN18"/>
      <c r="VDO18"/>
      <c r="VDP18"/>
      <c r="VDQ18"/>
      <c r="VDR18"/>
      <c r="VDS18"/>
      <c r="VDT18"/>
      <c r="VDU18"/>
      <c r="VDV18"/>
      <c r="VDW18"/>
      <c r="VDX18"/>
      <c r="VDY18"/>
      <c r="VDZ18"/>
      <c r="VEA18"/>
      <c r="VEB18"/>
      <c r="VEC18"/>
      <c r="VED18"/>
      <c r="VEE18"/>
      <c r="VEF18"/>
      <c r="VEG18"/>
      <c r="VEH18"/>
      <c r="VEI18"/>
      <c r="VEJ18"/>
      <c r="VEK18"/>
      <c r="VEL18"/>
      <c r="VEM18"/>
      <c r="VEN18"/>
      <c r="VEO18"/>
      <c r="VEP18"/>
      <c r="VEQ18"/>
      <c r="VER18"/>
      <c r="VES18"/>
      <c r="VET18"/>
      <c r="VEU18"/>
      <c r="VEV18"/>
      <c r="VEW18"/>
      <c r="VEX18"/>
      <c r="VEY18"/>
      <c r="VEZ18"/>
      <c r="VFA18"/>
      <c r="VFB18"/>
      <c r="VFC18"/>
      <c r="VFD18"/>
      <c r="VFE18"/>
      <c r="VFF18"/>
      <c r="VFG18"/>
      <c r="VFH18"/>
      <c r="VFI18"/>
      <c r="VFJ18"/>
      <c r="VFK18"/>
      <c r="VFL18"/>
      <c r="VFM18"/>
      <c r="VFN18"/>
      <c r="VFO18"/>
      <c r="VFP18"/>
      <c r="VFQ18"/>
      <c r="VFR18"/>
      <c r="VFS18"/>
      <c r="VFT18"/>
      <c r="VFU18"/>
      <c r="VFV18"/>
      <c r="VFW18"/>
      <c r="VFX18"/>
      <c r="VFY18"/>
      <c r="VFZ18"/>
      <c r="VGA18"/>
      <c r="VGB18"/>
      <c r="VGC18"/>
      <c r="VGD18"/>
      <c r="VGE18"/>
      <c r="VGF18"/>
      <c r="VGG18"/>
      <c r="VGH18"/>
      <c r="VGI18"/>
      <c r="VGJ18"/>
      <c r="VGK18"/>
      <c r="VGL18"/>
      <c r="VGM18"/>
      <c r="VGN18"/>
      <c r="VGO18"/>
      <c r="VGP18"/>
      <c r="VGQ18"/>
      <c r="VGR18"/>
      <c r="VGS18"/>
      <c r="VGT18"/>
      <c r="VGU18"/>
      <c r="VGV18"/>
      <c r="VGW18"/>
      <c r="VGX18"/>
      <c r="VGY18"/>
      <c r="VGZ18"/>
      <c r="VHA18"/>
      <c r="VHB18"/>
      <c r="VHC18"/>
      <c r="VHD18"/>
      <c r="VHE18"/>
      <c r="VHF18"/>
      <c r="VHG18"/>
      <c r="VHH18"/>
      <c r="VHI18"/>
      <c r="VHJ18"/>
      <c r="VHK18"/>
      <c r="VHL18"/>
      <c r="VHM18"/>
      <c r="VHN18"/>
      <c r="VHO18"/>
      <c r="VHP18"/>
      <c r="VHQ18"/>
      <c r="VHR18"/>
      <c r="VHS18"/>
      <c r="VHT18"/>
      <c r="VHU18"/>
      <c r="VHV18"/>
      <c r="VHW18"/>
      <c r="VHX18"/>
      <c r="VHY18"/>
      <c r="VHZ18"/>
      <c r="VIA18"/>
      <c r="VIB18"/>
      <c r="VIC18"/>
      <c r="VID18"/>
      <c r="VIE18"/>
      <c r="VIF18"/>
      <c r="VIG18"/>
      <c r="VIH18"/>
      <c r="VII18"/>
      <c r="VIJ18"/>
      <c r="VIK18"/>
      <c r="VIL18"/>
      <c r="VIM18"/>
      <c r="VIN18"/>
      <c r="VIO18"/>
      <c r="VIP18"/>
      <c r="VIQ18"/>
      <c r="VIR18"/>
      <c r="VIS18"/>
      <c r="VIT18"/>
      <c r="VIU18"/>
      <c r="VIV18"/>
      <c r="VIW18"/>
      <c r="VIX18"/>
      <c r="VIY18"/>
      <c r="VIZ18"/>
      <c r="VJA18"/>
      <c r="VJB18"/>
      <c r="VJC18"/>
      <c r="VJD18"/>
      <c r="VJE18"/>
      <c r="VJF18"/>
      <c r="VJG18"/>
      <c r="VJH18"/>
      <c r="VJI18"/>
      <c r="VJJ18"/>
      <c r="VJK18"/>
      <c r="VJL18"/>
      <c r="VJM18"/>
      <c r="VJN18"/>
      <c r="VJO18"/>
      <c r="VJP18"/>
      <c r="VJQ18"/>
      <c r="VJR18"/>
      <c r="VJS18"/>
      <c r="VJT18"/>
      <c r="VJU18"/>
      <c r="VJV18"/>
      <c r="VJW18"/>
      <c r="VJX18"/>
      <c r="VJY18"/>
      <c r="VJZ18"/>
      <c r="VKA18"/>
      <c r="VKB18"/>
      <c r="VKC18"/>
      <c r="VKD18"/>
      <c r="VKE18"/>
      <c r="VKF18"/>
      <c r="VKG18"/>
      <c r="VKH18"/>
      <c r="VKI18"/>
      <c r="VKJ18"/>
      <c r="VKK18"/>
      <c r="VKL18"/>
      <c r="VKM18"/>
      <c r="VKN18"/>
      <c r="VKO18"/>
      <c r="VKP18"/>
      <c r="VKQ18"/>
      <c r="VKR18"/>
      <c r="VKS18"/>
      <c r="VKT18"/>
      <c r="VKU18"/>
      <c r="VKV18"/>
      <c r="VKW18"/>
      <c r="VKX18"/>
      <c r="VKY18"/>
      <c r="VKZ18"/>
      <c r="VLA18"/>
      <c r="VLB18"/>
      <c r="VLC18"/>
      <c r="VLD18"/>
      <c r="VLE18"/>
      <c r="VLF18"/>
      <c r="VLG18"/>
      <c r="VLH18"/>
      <c r="VLI18"/>
      <c r="VLJ18"/>
      <c r="VLK18"/>
      <c r="VLL18"/>
      <c r="VLM18"/>
      <c r="VLN18"/>
      <c r="VLO18"/>
      <c r="VLP18"/>
      <c r="VLQ18"/>
      <c r="VLR18"/>
      <c r="VLS18"/>
      <c r="VLT18"/>
      <c r="VLU18"/>
      <c r="VLV18"/>
      <c r="VLW18"/>
      <c r="VLX18"/>
      <c r="VLY18"/>
      <c r="VLZ18"/>
      <c r="VMA18"/>
      <c r="VMB18"/>
      <c r="VMC18"/>
      <c r="VMD18"/>
      <c r="VME18"/>
      <c r="VMF18"/>
      <c r="VMG18"/>
      <c r="VMH18"/>
      <c r="VMI18"/>
      <c r="VMJ18"/>
      <c r="VMK18"/>
      <c r="VML18"/>
      <c r="VMM18"/>
      <c r="VMN18"/>
      <c r="VMO18"/>
      <c r="VMP18"/>
      <c r="VMQ18"/>
      <c r="VMR18"/>
      <c r="VMS18"/>
      <c r="VMT18"/>
      <c r="VMU18"/>
      <c r="VMV18"/>
      <c r="VMW18"/>
      <c r="VMX18"/>
      <c r="VMY18"/>
      <c r="VMZ18"/>
      <c r="VNA18"/>
      <c r="VNB18"/>
      <c r="VNC18"/>
      <c r="VND18"/>
      <c r="VNE18"/>
      <c r="VNF18"/>
      <c r="VNG18"/>
      <c r="VNH18"/>
      <c r="VNI18"/>
      <c r="VNJ18"/>
      <c r="VNK18"/>
      <c r="VNL18"/>
      <c r="VNM18"/>
      <c r="VNN18"/>
      <c r="VNO18"/>
      <c r="VNP18"/>
      <c r="VNQ18"/>
      <c r="VNR18"/>
      <c r="VNS18"/>
      <c r="VNT18"/>
      <c r="VNU18"/>
      <c r="VNV18"/>
      <c r="VNW18"/>
      <c r="VNX18"/>
      <c r="VNY18"/>
      <c r="VNZ18"/>
      <c r="VOA18"/>
      <c r="VOB18"/>
      <c r="VOC18"/>
      <c r="VOD18"/>
      <c r="VOE18"/>
      <c r="VOF18"/>
      <c r="VOG18"/>
      <c r="VOH18"/>
      <c r="VOI18"/>
      <c r="VOJ18"/>
      <c r="VOK18"/>
      <c r="VOL18"/>
      <c r="VOM18"/>
      <c r="VON18"/>
      <c r="VOO18"/>
      <c r="VOP18"/>
      <c r="VOQ18"/>
      <c r="VOR18"/>
      <c r="VOS18"/>
      <c r="VOT18"/>
      <c r="VOU18"/>
      <c r="VOV18"/>
      <c r="VOW18"/>
      <c r="VOX18"/>
      <c r="VOY18"/>
      <c r="VOZ18"/>
      <c r="VPA18"/>
      <c r="VPB18"/>
      <c r="VPC18"/>
      <c r="VPD18"/>
      <c r="VPE18"/>
      <c r="VPF18"/>
      <c r="VPG18"/>
      <c r="VPH18"/>
      <c r="VPI18"/>
      <c r="VPJ18"/>
      <c r="VPK18"/>
      <c r="VPL18"/>
      <c r="VPM18"/>
      <c r="VPN18"/>
      <c r="VPO18"/>
      <c r="VPP18"/>
      <c r="VPQ18"/>
      <c r="VPR18"/>
      <c r="VPS18"/>
      <c r="VPT18"/>
      <c r="VPU18"/>
      <c r="VPV18"/>
      <c r="VPW18"/>
      <c r="VPX18"/>
      <c r="VPY18"/>
      <c r="VPZ18"/>
      <c r="VQA18"/>
      <c r="VQB18"/>
      <c r="VQC18"/>
      <c r="VQD18"/>
      <c r="VQE18"/>
      <c r="VQF18"/>
      <c r="VQG18"/>
      <c r="VQH18"/>
      <c r="VQI18"/>
      <c r="VQJ18"/>
      <c r="VQK18"/>
      <c r="VQL18"/>
      <c r="VQM18"/>
      <c r="VQN18"/>
      <c r="VQO18"/>
      <c r="VQP18"/>
      <c r="VQQ18"/>
      <c r="VQR18"/>
      <c r="VQS18"/>
      <c r="VQT18"/>
      <c r="VQU18"/>
      <c r="VQV18"/>
      <c r="VQW18"/>
      <c r="VQX18"/>
      <c r="VQY18"/>
      <c r="VQZ18"/>
      <c r="VRA18"/>
      <c r="VRB18"/>
      <c r="VRC18"/>
      <c r="VRD18"/>
      <c r="VRE18"/>
      <c r="VRF18"/>
      <c r="VRG18"/>
      <c r="VRH18"/>
      <c r="VRI18"/>
      <c r="VRJ18"/>
      <c r="VRK18"/>
      <c r="VRL18"/>
      <c r="VRM18"/>
      <c r="VRN18"/>
      <c r="VRO18"/>
      <c r="VRP18"/>
      <c r="VRQ18"/>
      <c r="VRR18"/>
      <c r="VRS18"/>
      <c r="VRT18"/>
      <c r="VRU18"/>
      <c r="VRV18"/>
      <c r="VRW18"/>
      <c r="VRX18"/>
      <c r="VRY18"/>
      <c r="VRZ18"/>
      <c r="VSA18"/>
      <c r="VSB18"/>
      <c r="VSC18"/>
      <c r="VSD18"/>
      <c r="VSE18"/>
      <c r="VSF18"/>
      <c r="VSG18"/>
      <c r="VSH18"/>
      <c r="VSI18"/>
      <c r="VSJ18"/>
      <c r="VSK18"/>
      <c r="VSL18"/>
      <c r="VSM18"/>
      <c r="VSN18"/>
      <c r="VSO18"/>
      <c r="VSP18"/>
      <c r="VSQ18"/>
      <c r="VSR18"/>
      <c r="VSS18"/>
      <c r="VST18"/>
      <c r="VSU18"/>
      <c r="VSV18"/>
      <c r="VSW18"/>
      <c r="VSX18"/>
      <c r="VSY18"/>
      <c r="VSZ18"/>
      <c r="VTA18"/>
      <c r="VTB18"/>
      <c r="VTC18"/>
      <c r="VTD18"/>
      <c r="VTE18"/>
      <c r="VTF18"/>
      <c r="VTG18"/>
      <c r="VTH18"/>
      <c r="VTI18"/>
      <c r="VTJ18"/>
      <c r="VTK18"/>
      <c r="VTL18"/>
      <c r="VTM18"/>
      <c r="VTN18"/>
      <c r="VTO18"/>
      <c r="VTP18"/>
      <c r="VTQ18"/>
      <c r="VTR18"/>
      <c r="VTS18"/>
      <c r="VTT18"/>
      <c r="VTU18"/>
      <c r="VTV18"/>
      <c r="VTW18"/>
      <c r="VTX18"/>
      <c r="VTY18"/>
      <c r="VTZ18"/>
      <c r="VUA18"/>
      <c r="VUB18"/>
      <c r="VUC18"/>
      <c r="VUD18"/>
      <c r="VUE18"/>
      <c r="VUF18"/>
      <c r="VUG18"/>
      <c r="VUH18"/>
      <c r="VUI18"/>
      <c r="VUJ18"/>
      <c r="VUK18"/>
      <c r="VUL18"/>
      <c r="VUM18"/>
      <c r="VUN18"/>
      <c r="VUO18"/>
      <c r="VUP18"/>
      <c r="VUQ18"/>
      <c r="VUR18"/>
      <c r="VUS18"/>
      <c r="VUT18"/>
      <c r="VUU18"/>
      <c r="VUV18"/>
      <c r="VUW18"/>
      <c r="VUX18"/>
      <c r="VUY18"/>
      <c r="VUZ18"/>
      <c r="VVA18"/>
      <c r="VVB18"/>
      <c r="VVC18"/>
      <c r="VVD18"/>
      <c r="VVE18"/>
      <c r="VVF18"/>
      <c r="VVG18"/>
      <c r="VVH18"/>
      <c r="VVI18"/>
      <c r="VVJ18"/>
      <c r="VVK18"/>
      <c r="VVL18"/>
      <c r="VVM18"/>
      <c r="VVN18"/>
      <c r="VVO18"/>
      <c r="VVP18"/>
      <c r="VVQ18"/>
      <c r="VVR18"/>
      <c r="VVS18"/>
      <c r="VVT18"/>
      <c r="VVU18"/>
      <c r="VVV18"/>
      <c r="VVW18"/>
      <c r="VVX18"/>
      <c r="VVY18"/>
      <c r="VVZ18"/>
      <c r="VWA18"/>
      <c r="VWB18"/>
      <c r="VWC18"/>
      <c r="VWD18"/>
      <c r="VWE18"/>
      <c r="VWF18"/>
      <c r="VWG18"/>
      <c r="VWH18"/>
      <c r="VWI18"/>
      <c r="VWJ18"/>
      <c r="VWK18"/>
      <c r="VWL18"/>
      <c r="VWM18"/>
      <c r="VWN18"/>
      <c r="VWO18"/>
      <c r="VWP18"/>
      <c r="VWQ18"/>
      <c r="VWR18"/>
      <c r="VWS18"/>
      <c r="VWT18"/>
      <c r="VWU18"/>
      <c r="VWV18"/>
      <c r="VWW18"/>
      <c r="VWX18"/>
      <c r="VWY18"/>
      <c r="VWZ18"/>
      <c r="VXA18"/>
      <c r="VXB18"/>
      <c r="VXC18"/>
      <c r="VXD18"/>
      <c r="VXE18"/>
      <c r="VXF18"/>
      <c r="VXG18"/>
      <c r="VXH18"/>
      <c r="VXI18"/>
      <c r="VXJ18"/>
      <c r="VXK18"/>
      <c r="VXL18"/>
      <c r="VXM18"/>
      <c r="VXN18"/>
      <c r="VXO18"/>
      <c r="VXP18"/>
      <c r="VXQ18"/>
      <c r="VXR18"/>
      <c r="VXS18"/>
      <c r="VXT18"/>
      <c r="VXU18"/>
      <c r="VXV18"/>
      <c r="VXW18"/>
      <c r="VXX18"/>
      <c r="VXY18"/>
      <c r="VXZ18"/>
      <c r="VYA18"/>
      <c r="VYB18"/>
      <c r="VYC18"/>
      <c r="VYD18"/>
      <c r="VYE18"/>
      <c r="VYF18"/>
      <c r="VYG18"/>
      <c r="VYH18"/>
      <c r="VYI18"/>
      <c r="VYJ18"/>
      <c r="VYK18"/>
      <c r="VYL18"/>
      <c r="VYM18"/>
      <c r="VYN18"/>
      <c r="VYO18"/>
      <c r="VYP18"/>
      <c r="VYQ18"/>
      <c r="VYR18"/>
      <c r="VYS18"/>
      <c r="VYT18"/>
      <c r="VYU18"/>
      <c r="VYV18"/>
      <c r="VYW18"/>
      <c r="VYX18"/>
      <c r="VYY18"/>
      <c r="VYZ18"/>
      <c r="VZA18"/>
      <c r="VZB18"/>
      <c r="VZC18"/>
      <c r="VZD18"/>
      <c r="VZE18"/>
      <c r="VZF18"/>
      <c r="VZG18"/>
      <c r="VZH18"/>
      <c r="VZI18"/>
      <c r="VZJ18"/>
      <c r="VZK18"/>
      <c r="VZL18"/>
      <c r="VZM18"/>
      <c r="VZN18"/>
      <c r="VZO18"/>
      <c r="VZP18"/>
      <c r="VZQ18"/>
      <c r="VZR18"/>
      <c r="VZS18"/>
      <c r="VZT18"/>
      <c r="VZU18"/>
      <c r="VZV18"/>
      <c r="VZW18"/>
      <c r="VZX18"/>
      <c r="VZY18"/>
      <c r="VZZ18"/>
      <c r="WAA18"/>
      <c r="WAB18"/>
      <c r="WAC18"/>
      <c r="WAD18"/>
      <c r="WAE18"/>
      <c r="WAF18"/>
      <c r="WAG18"/>
      <c r="WAH18"/>
      <c r="WAI18"/>
      <c r="WAJ18"/>
      <c r="WAK18"/>
      <c r="WAL18"/>
      <c r="WAM18"/>
      <c r="WAN18"/>
      <c r="WAO18"/>
      <c r="WAP18"/>
      <c r="WAQ18"/>
      <c r="WAR18"/>
      <c r="WAS18"/>
      <c r="WAT18"/>
      <c r="WAU18"/>
      <c r="WAV18"/>
      <c r="WAW18"/>
      <c r="WAX18"/>
      <c r="WAY18"/>
      <c r="WAZ18"/>
      <c r="WBA18"/>
      <c r="WBB18"/>
      <c r="WBC18"/>
      <c r="WBD18"/>
      <c r="WBE18"/>
      <c r="WBF18"/>
      <c r="WBG18"/>
      <c r="WBH18"/>
      <c r="WBI18"/>
      <c r="WBJ18"/>
      <c r="WBK18"/>
      <c r="WBL18"/>
      <c r="WBM18"/>
      <c r="WBN18"/>
      <c r="WBO18"/>
      <c r="WBP18"/>
      <c r="WBQ18"/>
      <c r="WBR18"/>
      <c r="WBS18"/>
      <c r="WBT18"/>
      <c r="WBU18"/>
      <c r="WBV18"/>
      <c r="WBW18"/>
      <c r="WBX18"/>
      <c r="WBY18"/>
      <c r="WBZ18"/>
      <c r="WCA18"/>
      <c r="WCB18"/>
      <c r="WCC18"/>
      <c r="WCD18"/>
      <c r="WCE18"/>
      <c r="WCF18"/>
      <c r="WCG18"/>
      <c r="WCH18"/>
      <c r="WCI18"/>
      <c r="WCJ18"/>
      <c r="WCK18"/>
      <c r="WCL18"/>
      <c r="WCM18"/>
      <c r="WCN18"/>
      <c r="WCO18"/>
      <c r="WCP18"/>
      <c r="WCQ18"/>
      <c r="WCR18"/>
      <c r="WCS18"/>
      <c r="WCT18"/>
      <c r="WCU18"/>
      <c r="WCV18"/>
      <c r="WCW18"/>
      <c r="WCX18"/>
      <c r="WCY18"/>
      <c r="WCZ18"/>
      <c r="WDA18"/>
      <c r="WDB18"/>
      <c r="WDC18"/>
      <c r="WDD18"/>
      <c r="WDE18"/>
      <c r="WDF18"/>
      <c r="WDG18"/>
      <c r="WDH18"/>
      <c r="WDI18"/>
      <c r="WDJ18"/>
      <c r="WDK18"/>
      <c r="WDL18"/>
      <c r="WDM18"/>
      <c r="WDN18"/>
      <c r="WDO18"/>
      <c r="WDP18"/>
      <c r="WDQ18"/>
      <c r="WDR18"/>
      <c r="WDS18"/>
      <c r="WDT18"/>
      <c r="WDU18"/>
      <c r="WDV18"/>
      <c r="WDW18"/>
      <c r="WDX18"/>
      <c r="WDY18"/>
      <c r="WDZ18"/>
      <c r="WEA18"/>
      <c r="WEB18"/>
      <c r="WEC18"/>
      <c r="WED18"/>
      <c r="WEE18"/>
      <c r="WEF18"/>
      <c r="WEG18"/>
      <c r="WEH18"/>
      <c r="WEI18"/>
      <c r="WEJ18"/>
      <c r="WEK18"/>
      <c r="WEL18"/>
      <c r="WEM18"/>
      <c r="WEN18"/>
      <c r="WEO18"/>
      <c r="WEP18"/>
      <c r="WEQ18"/>
      <c r="WER18"/>
      <c r="WES18"/>
      <c r="WET18"/>
      <c r="WEU18"/>
      <c r="WEV18"/>
      <c r="WEW18"/>
      <c r="WEX18"/>
      <c r="WEY18"/>
      <c r="WEZ18"/>
      <c r="WFA18"/>
      <c r="WFB18"/>
      <c r="WFC18"/>
      <c r="WFD18"/>
      <c r="WFE18"/>
      <c r="WFF18"/>
      <c r="WFG18"/>
      <c r="WFH18"/>
      <c r="WFI18"/>
      <c r="WFJ18"/>
      <c r="WFK18"/>
      <c r="WFL18"/>
      <c r="WFM18"/>
      <c r="WFN18"/>
      <c r="WFO18"/>
      <c r="WFP18"/>
      <c r="WFQ18"/>
      <c r="WFR18"/>
      <c r="WFS18"/>
      <c r="WFT18"/>
      <c r="WFU18"/>
      <c r="WFV18"/>
      <c r="WFW18"/>
      <c r="WFX18"/>
      <c r="WFY18"/>
      <c r="WFZ18"/>
      <c r="WGA18"/>
      <c r="WGB18"/>
      <c r="WGC18"/>
      <c r="WGD18"/>
      <c r="WGE18"/>
      <c r="WGF18"/>
      <c r="WGG18"/>
      <c r="WGH18"/>
      <c r="WGI18"/>
      <c r="WGJ18"/>
      <c r="WGK18"/>
      <c r="WGL18"/>
      <c r="WGM18"/>
      <c r="WGN18"/>
      <c r="WGO18"/>
      <c r="WGP18"/>
      <c r="WGQ18"/>
      <c r="WGR18"/>
      <c r="WGS18"/>
      <c r="WGT18"/>
      <c r="WGU18"/>
      <c r="WGV18"/>
      <c r="WGW18"/>
      <c r="WGX18"/>
      <c r="WGY18"/>
      <c r="WGZ18"/>
      <c r="WHA18"/>
      <c r="WHB18"/>
      <c r="WHC18"/>
      <c r="WHD18"/>
      <c r="WHE18"/>
      <c r="WHF18"/>
      <c r="WHG18"/>
      <c r="WHH18"/>
      <c r="WHI18"/>
      <c r="WHJ18"/>
      <c r="WHK18"/>
      <c r="WHL18"/>
      <c r="WHM18"/>
      <c r="WHN18"/>
      <c r="WHO18"/>
      <c r="WHP18"/>
      <c r="WHQ18"/>
      <c r="WHR18"/>
      <c r="WHS18"/>
      <c r="WHT18"/>
      <c r="WHU18"/>
      <c r="WHV18"/>
      <c r="WHW18"/>
      <c r="WHX18"/>
      <c r="WHY18"/>
      <c r="WHZ18"/>
      <c r="WIA18"/>
      <c r="WIB18"/>
      <c r="WIC18"/>
      <c r="WID18"/>
      <c r="WIE18"/>
      <c r="WIF18"/>
      <c r="WIG18"/>
      <c r="WIH18"/>
      <c r="WII18"/>
      <c r="WIJ18"/>
      <c r="WIK18"/>
      <c r="WIL18"/>
      <c r="WIM18"/>
      <c r="WIN18"/>
      <c r="WIO18"/>
      <c r="WIP18"/>
      <c r="WIQ18"/>
      <c r="WIR18"/>
      <c r="WIS18"/>
      <c r="WIT18"/>
      <c r="WIU18"/>
      <c r="WIV18"/>
      <c r="WIW18"/>
      <c r="WIX18"/>
      <c r="WIY18"/>
      <c r="WIZ18"/>
      <c r="WJA18"/>
      <c r="WJB18"/>
      <c r="WJC18"/>
      <c r="WJD18"/>
      <c r="WJE18"/>
      <c r="WJF18"/>
      <c r="WJG18"/>
      <c r="WJH18"/>
      <c r="WJI18"/>
      <c r="WJJ18"/>
      <c r="WJK18"/>
      <c r="WJL18"/>
      <c r="WJM18"/>
      <c r="WJN18"/>
      <c r="WJO18"/>
      <c r="WJP18"/>
      <c r="WJQ18"/>
      <c r="WJR18"/>
      <c r="WJS18"/>
      <c r="WJT18"/>
      <c r="WJU18"/>
      <c r="WJV18"/>
      <c r="WJW18"/>
      <c r="WJX18"/>
      <c r="WJY18"/>
      <c r="WJZ18"/>
      <c r="WKA18"/>
      <c r="WKB18"/>
      <c r="WKC18"/>
      <c r="WKD18"/>
      <c r="WKE18"/>
      <c r="WKF18"/>
      <c r="WKG18"/>
      <c r="WKH18"/>
      <c r="WKI18"/>
      <c r="WKJ18"/>
      <c r="WKK18"/>
      <c r="WKL18"/>
      <c r="WKM18"/>
      <c r="WKN18"/>
      <c r="WKO18"/>
      <c r="WKP18"/>
      <c r="WKQ18"/>
      <c r="WKR18"/>
      <c r="WKS18"/>
      <c r="WKT18"/>
      <c r="WKU18"/>
      <c r="WKV18"/>
      <c r="WKW18"/>
      <c r="WKX18"/>
      <c r="WKY18"/>
      <c r="WKZ18"/>
      <c r="WLA18"/>
      <c r="WLB18"/>
      <c r="WLC18"/>
      <c r="WLD18"/>
      <c r="WLE18"/>
      <c r="WLF18"/>
      <c r="WLG18"/>
      <c r="WLH18"/>
      <c r="WLI18"/>
      <c r="WLJ18"/>
      <c r="WLK18"/>
      <c r="WLL18"/>
      <c r="WLM18"/>
      <c r="WLN18"/>
      <c r="WLO18"/>
      <c r="WLP18"/>
      <c r="WLQ18"/>
      <c r="WLR18"/>
      <c r="WLS18"/>
      <c r="WLT18"/>
      <c r="WLU18"/>
      <c r="WLV18"/>
      <c r="WLW18"/>
      <c r="WLX18"/>
      <c r="WLY18"/>
      <c r="WLZ18"/>
      <c r="WMA18"/>
      <c r="WMB18"/>
      <c r="WMC18"/>
      <c r="WMD18"/>
      <c r="WME18"/>
      <c r="WMF18"/>
      <c r="WMG18"/>
      <c r="WMH18"/>
      <c r="WMI18"/>
      <c r="WMJ18"/>
      <c r="WMK18"/>
      <c r="WML18"/>
      <c r="WMM18"/>
      <c r="WMN18"/>
      <c r="WMO18"/>
      <c r="WMP18"/>
      <c r="WMQ18"/>
      <c r="WMR18"/>
      <c r="WMS18"/>
      <c r="WMT18"/>
      <c r="WMU18"/>
      <c r="WMV18"/>
      <c r="WMW18"/>
      <c r="WMX18"/>
      <c r="WMY18"/>
      <c r="WMZ18"/>
      <c r="WNA18"/>
      <c r="WNB18"/>
      <c r="WNC18"/>
      <c r="WND18"/>
      <c r="WNE18"/>
      <c r="WNF18"/>
      <c r="WNG18"/>
      <c r="WNH18"/>
      <c r="WNI18"/>
      <c r="WNJ18"/>
      <c r="WNK18"/>
      <c r="WNL18"/>
      <c r="WNM18"/>
      <c r="WNN18"/>
      <c r="WNO18"/>
      <c r="WNP18"/>
      <c r="WNQ18"/>
      <c r="WNR18"/>
      <c r="WNS18"/>
      <c r="WNT18"/>
      <c r="WNU18"/>
      <c r="WNV18"/>
      <c r="WNW18"/>
      <c r="WNX18"/>
      <c r="WNY18"/>
      <c r="WNZ18"/>
      <c r="WOA18"/>
      <c r="WOB18"/>
      <c r="WOC18"/>
      <c r="WOD18"/>
      <c r="WOE18"/>
      <c r="WOF18"/>
      <c r="WOG18"/>
      <c r="WOH18"/>
      <c r="WOI18"/>
      <c r="WOJ18"/>
      <c r="WOK18"/>
      <c r="WOL18"/>
      <c r="WOM18"/>
      <c r="WON18"/>
      <c r="WOO18"/>
      <c r="WOP18"/>
      <c r="WOQ18"/>
      <c r="WOR18"/>
      <c r="WOS18"/>
      <c r="WOT18"/>
      <c r="WOU18"/>
      <c r="WOV18"/>
      <c r="WOW18"/>
      <c r="WOX18"/>
      <c r="WOY18"/>
      <c r="WOZ18"/>
      <c r="WPA18"/>
      <c r="WPB18"/>
      <c r="WPC18"/>
      <c r="WPD18"/>
      <c r="WPE18"/>
      <c r="WPF18"/>
      <c r="WPG18"/>
      <c r="WPH18"/>
      <c r="WPI18"/>
      <c r="WPJ18"/>
      <c r="WPK18"/>
      <c r="WPL18"/>
      <c r="WPM18"/>
      <c r="WPN18"/>
      <c r="WPO18"/>
      <c r="WPP18"/>
      <c r="WPQ18"/>
      <c r="WPR18"/>
      <c r="WPS18"/>
      <c r="WPT18"/>
      <c r="WPU18"/>
      <c r="WPV18"/>
      <c r="WPW18"/>
      <c r="WPX18"/>
      <c r="WPY18"/>
      <c r="WPZ18"/>
      <c r="WQA18"/>
      <c r="WQB18"/>
      <c r="WQC18"/>
      <c r="WQD18"/>
      <c r="WQE18"/>
      <c r="WQF18"/>
      <c r="WQG18"/>
      <c r="WQH18"/>
      <c r="WQI18"/>
      <c r="WQJ18"/>
      <c r="WQK18"/>
      <c r="WQL18"/>
      <c r="WQM18"/>
      <c r="WQN18"/>
      <c r="WQO18"/>
      <c r="WQP18"/>
      <c r="WQQ18"/>
      <c r="WQR18"/>
      <c r="WQS18"/>
      <c r="WQT18"/>
      <c r="WQU18"/>
      <c r="WQV18"/>
      <c r="WQW18"/>
      <c r="WQX18"/>
      <c r="WQY18"/>
      <c r="WQZ18"/>
      <c r="WRA18"/>
      <c r="WRB18"/>
      <c r="WRC18"/>
      <c r="WRD18"/>
      <c r="WRE18"/>
      <c r="WRF18"/>
      <c r="WRG18"/>
      <c r="WRH18"/>
      <c r="WRI18"/>
      <c r="WRJ18"/>
      <c r="WRK18"/>
      <c r="WRL18"/>
      <c r="WRM18"/>
      <c r="WRN18"/>
      <c r="WRO18"/>
      <c r="WRP18"/>
      <c r="WRQ18"/>
      <c r="WRR18"/>
      <c r="WRS18"/>
      <c r="WRT18"/>
      <c r="WRU18"/>
      <c r="WRV18"/>
      <c r="WRW18"/>
      <c r="WRX18"/>
      <c r="WRY18"/>
      <c r="WRZ18"/>
      <c r="WSA18"/>
      <c r="WSB18"/>
      <c r="WSC18"/>
      <c r="WSD18"/>
      <c r="WSE18"/>
      <c r="WSF18"/>
      <c r="WSG18"/>
      <c r="WSH18"/>
      <c r="WSI18"/>
      <c r="WSJ18"/>
      <c r="WSK18"/>
      <c r="WSL18"/>
      <c r="WSM18"/>
      <c r="WSN18"/>
      <c r="WSO18"/>
      <c r="WSP18"/>
      <c r="WSQ18"/>
      <c r="WSR18"/>
      <c r="WSS18"/>
      <c r="WST18"/>
      <c r="WSU18"/>
      <c r="WSV18"/>
      <c r="WSW18"/>
      <c r="WSX18"/>
      <c r="WSY18"/>
      <c r="WSZ18"/>
      <c r="WTA18"/>
      <c r="WTB18"/>
      <c r="WTC18"/>
      <c r="WTD18"/>
      <c r="WTE18"/>
      <c r="WTF18"/>
      <c r="WTG18"/>
      <c r="WTH18"/>
      <c r="WTI18"/>
      <c r="WTJ18"/>
      <c r="WTK18"/>
      <c r="WTL18"/>
      <c r="WTM18"/>
      <c r="WTN18"/>
      <c r="WTO18"/>
      <c r="WTP18"/>
      <c r="WTQ18"/>
      <c r="WTR18"/>
      <c r="WTS18"/>
      <c r="WTT18"/>
      <c r="WTU18"/>
      <c r="WTV18"/>
      <c r="WTW18"/>
      <c r="WTX18"/>
      <c r="WTY18"/>
      <c r="WTZ18"/>
      <c r="WUA18"/>
      <c r="WUB18"/>
      <c r="WUC18"/>
      <c r="WUD18"/>
      <c r="WUE18"/>
      <c r="WUF18"/>
      <c r="WUG18"/>
      <c r="WUH18"/>
      <c r="WUI18"/>
      <c r="WUJ18"/>
      <c r="WUK18"/>
      <c r="WUL18"/>
      <c r="WUM18"/>
      <c r="WUN18"/>
      <c r="WUO18"/>
      <c r="WUP18"/>
      <c r="WUQ18"/>
      <c r="WUR18"/>
      <c r="WUS18"/>
      <c r="WUT18"/>
      <c r="WUU18"/>
      <c r="WUV18"/>
      <c r="WUW18"/>
      <c r="WUX18"/>
      <c r="WUY18"/>
      <c r="WUZ18"/>
      <c r="WVA18"/>
      <c r="WVB18"/>
      <c r="WVC18"/>
      <c r="WVD18"/>
      <c r="WVE18"/>
      <c r="WVF18"/>
      <c r="WVG18"/>
      <c r="WVH18"/>
      <c r="WVI18"/>
      <c r="WVJ18"/>
      <c r="WVK18"/>
      <c r="WVL18"/>
      <c r="WVM18"/>
      <c r="WVN18"/>
      <c r="WVO18"/>
      <c r="WVP18"/>
      <c r="WVQ18"/>
      <c r="WVR18"/>
      <c r="WVS18"/>
      <c r="WVT18"/>
      <c r="WVU18"/>
      <c r="WVV18"/>
      <c r="WVW18"/>
      <c r="WVX18"/>
      <c r="WVY18"/>
      <c r="WVZ18"/>
      <c r="WWA18"/>
      <c r="WWB18"/>
      <c r="WWC18"/>
      <c r="WWD18"/>
      <c r="WWE18"/>
      <c r="WWF18"/>
      <c r="WWG18"/>
      <c r="WWH18"/>
      <c r="WWI18"/>
      <c r="WWJ18"/>
      <c r="WWK18"/>
      <c r="WWL18"/>
      <c r="WWM18"/>
      <c r="WWN18"/>
      <c r="WWO18"/>
      <c r="WWP18"/>
      <c r="WWQ18"/>
      <c r="WWR18"/>
      <c r="WWS18"/>
      <c r="WWT18"/>
      <c r="WWU18"/>
      <c r="WWV18"/>
      <c r="WWW18"/>
      <c r="WWX18"/>
      <c r="WWY18"/>
      <c r="WWZ18"/>
      <c r="WXA18"/>
      <c r="WXB18"/>
      <c r="WXC18"/>
      <c r="WXD18"/>
      <c r="WXE18"/>
      <c r="WXF18"/>
      <c r="WXG18"/>
      <c r="WXH18"/>
      <c r="WXI18"/>
      <c r="WXJ18"/>
      <c r="WXK18"/>
      <c r="WXL18"/>
      <c r="WXM18"/>
      <c r="WXN18"/>
      <c r="WXO18"/>
      <c r="WXP18"/>
      <c r="WXQ18"/>
      <c r="WXR18"/>
      <c r="WXS18"/>
      <c r="WXT18"/>
      <c r="WXU18"/>
      <c r="WXV18"/>
      <c r="WXW18"/>
      <c r="WXX18"/>
      <c r="WXY18"/>
      <c r="WXZ18"/>
      <c r="WYA18"/>
      <c r="WYB18"/>
      <c r="WYC18"/>
      <c r="WYD18"/>
      <c r="WYE18"/>
      <c r="WYF18"/>
      <c r="WYG18"/>
      <c r="WYH18"/>
      <c r="WYI18"/>
      <c r="WYJ18"/>
      <c r="WYK18"/>
      <c r="WYL18"/>
      <c r="WYM18"/>
      <c r="WYN18"/>
      <c r="WYO18"/>
      <c r="WYP18"/>
      <c r="WYQ18"/>
      <c r="WYR18"/>
      <c r="WYS18"/>
      <c r="WYT18"/>
      <c r="WYU18"/>
      <c r="WYV18"/>
      <c r="WYW18"/>
      <c r="WYX18"/>
      <c r="WYY18"/>
      <c r="WYZ18"/>
      <c r="WZA18"/>
      <c r="WZB18"/>
      <c r="WZC18"/>
      <c r="WZD18"/>
      <c r="WZE18"/>
      <c r="WZF18"/>
      <c r="WZG18"/>
      <c r="WZH18"/>
      <c r="WZI18"/>
      <c r="WZJ18"/>
      <c r="WZK18"/>
      <c r="WZL18"/>
      <c r="WZM18"/>
      <c r="WZN18"/>
      <c r="WZO18"/>
      <c r="WZP18"/>
      <c r="WZQ18"/>
      <c r="WZR18"/>
      <c r="WZS18"/>
      <c r="WZT18"/>
      <c r="WZU18"/>
      <c r="WZV18"/>
      <c r="WZW18"/>
      <c r="WZX18"/>
      <c r="WZY18"/>
      <c r="WZZ18"/>
      <c r="XAA18"/>
      <c r="XAB18"/>
      <c r="XAC18"/>
      <c r="XAD18"/>
      <c r="XAE18"/>
      <c r="XAF18"/>
      <c r="XAG18"/>
      <c r="XAH18"/>
      <c r="XAI18"/>
      <c r="XAJ18"/>
      <c r="XAK18"/>
      <c r="XAL18"/>
      <c r="XAM18"/>
      <c r="XAN18"/>
      <c r="XAO18"/>
      <c r="XAP18"/>
      <c r="XAQ18"/>
    </row>
    <row r="19" spans="1:16267" s="248" customFormat="1" x14ac:dyDescent="0.25">
      <c r="A19" s="222" t="s">
        <v>358</v>
      </c>
      <c r="B19" s="246">
        <v>351997.6</v>
      </c>
      <c r="C19" s="247">
        <v>27174.337</v>
      </c>
      <c r="D19" s="247">
        <v>25989.387338799999</v>
      </c>
      <c r="E19" s="247">
        <v>26781.9326</v>
      </c>
      <c r="F19" s="247">
        <v>26149.1</v>
      </c>
      <c r="G19" s="247">
        <v>17104.135600000001</v>
      </c>
      <c r="H19" s="247">
        <v>25127.77091331</v>
      </c>
      <c r="I19" s="247">
        <f>+[3]Main!AB14/1000</f>
        <v>3641.7739999999999</v>
      </c>
      <c r="J19" s="247">
        <f>+[3]Main!AC14/1000</f>
        <v>3392.7049999999999</v>
      </c>
      <c r="K19" s="247">
        <v>82005</v>
      </c>
      <c r="L19" s="247">
        <v>104181.98904029001</v>
      </c>
      <c r="M19" s="247">
        <v>13216.611000000001</v>
      </c>
      <c r="N19" s="247">
        <v>16246.608</v>
      </c>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c r="AMO19"/>
      <c r="AMP19"/>
      <c r="AMQ19"/>
      <c r="AMR19"/>
      <c r="AMS19"/>
      <c r="AMT19"/>
      <c r="AMU19"/>
      <c r="AMV19"/>
      <c r="AMW19"/>
      <c r="AMX19"/>
      <c r="AMY19"/>
      <c r="AMZ19"/>
      <c r="ANA19"/>
      <c r="ANB19"/>
      <c r="ANC19"/>
      <c r="AND19"/>
      <c r="ANE19"/>
      <c r="ANF19"/>
      <c r="ANG19"/>
      <c r="ANH19"/>
      <c r="ANI19"/>
      <c r="ANJ19"/>
      <c r="ANK19"/>
      <c r="ANL19"/>
      <c r="ANM19"/>
      <c r="ANN19"/>
      <c r="ANO19"/>
      <c r="ANP19"/>
      <c r="ANQ19"/>
      <c r="ANR19"/>
      <c r="ANS19"/>
      <c r="ANT19"/>
      <c r="ANU19"/>
      <c r="ANV19"/>
      <c r="ANW19"/>
      <c r="ANX19"/>
      <c r="ANY19"/>
      <c r="ANZ19"/>
      <c r="AOA19"/>
      <c r="AOB19"/>
      <c r="AOC19"/>
      <c r="AOD19"/>
      <c r="AOE19"/>
      <c r="AOF19"/>
      <c r="AOG19"/>
      <c r="AOH19"/>
      <c r="AOI19"/>
      <c r="AOJ19"/>
      <c r="AOK19"/>
      <c r="AOL19"/>
      <c r="AOM19"/>
      <c r="AON19"/>
      <c r="AOO19"/>
      <c r="AOP19"/>
      <c r="AOQ19"/>
      <c r="AOR19"/>
      <c r="AOS19"/>
      <c r="AOT19"/>
      <c r="AOU19"/>
      <c r="AOV19"/>
      <c r="AOW19"/>
      <c r="AOX19"/>
      <c r="AOY19"/>
      <c r="AOZ19"/>
      <c r="APA19"/>
      <c r="APB19"/>
      <c r="APC19"/>
      <c r="APD19"/>
      <c r="APE19"/>
      <c r="APF19"/>
      <c r="APG19"/>
      <c r="APH19"/>
      <c r="API19"/>
      <c r="APJ19"/>
      <c r="APK19"/>
      <c r="APL19"/>
      <c r="APM19"/>
      <c r="APN19"/>
      <c r="APO19"/>
      <c r="APP19"/>
      <c r="APQ19"/>
      <c r="APR19"/>
      <c r="APS19"/>
      <c r="APT19"/>
      <c r="APU19"/>
      <c r="APV19"/>
      <c r="APW19"/>
      <c r="APX19"/>
      <c r="APY19"/>
      <c r="APZ19"/>
      <c r="AQA19"/>
      <c r="AQB19"/>
      <c r="AQC19"/>
      <c r="AQD19"/>
      <c r="AQE19"/>
      <c r="AQF19"/>
      <c r="AQG19"/>
      <c r="AQH19"/>
      <c r="AQI19"/>
      <c r="AQJ19"/>
      <c r="AQK19"/>
      <c r="AQL19"/>
      <c r="AQM19"/>
      <c r="AQN19"/>
      <c r="AQO19"/>
      <c r="AQP19"/>
      <c r="AQQ19"/>
      <c r="AQR19"/>
      <c r="AQS19"/>
      <c r="AQT19"/>
      <c r="AQU19"/>
      <c r="AQV19"/>
      <c r="AQW19"/>
      <c r="AQX19"/>
      <c r="AQY19"/>
      <c r="AQZ19"/>
      <c r="ARA19"/>
      <c r="ARB19"/>
      <c r="ARC19"/>
      <c r="ARD19"/>
      <c r="ARE19"/>
      <c r="ARF19"/>
      <c r="ARG19"/>
      <c r="ARH19"/>
      <c r="ARI19"/>
      <c r="ARJ19"/>
      <c r="ARK19"/>
      <c r="ARL19"/>
      <c r="ARM19"/>
      <c r="ARN19"/>
      <c r="ARO19"/>
      <c r="ARP19"/>
      <c r="ARQ19"/>
      <c r="ARR19"/>
      <c r="ARS19"/>
      <c r="ART19"/>
      <c r="ARU19"/>
      <c r="ARV19"/>
      <c r="ARW19"/>
      <c r="ARX19"/>
      <c r="ARY19"/>
      <c r="ARZ19"/>
      <c r="ASA19"/>
      <c r="ASB19"/>
      <c r="ASC19"/>
      <c r="ASD19"/>
      <c r="ASE19"/>
      <c r="ASF19"/>
      <c r="ASG19"/>
      <c r="ASH19"/>
      <c r="ASI19"/>
      <c r="ASJ19"/>
      <c r="ASK19"/>
      <c r="ASL19"/>
      <c r="ASM19"/>
      <c r="ASN19"/>
      <c r="ASO19"/>
      <c r="ASP19"/>
      <c r="ASQ19"/>
      <c r="ASR19"/>
      <c r="ASS19"/>
      <c r="AST19"/>
      <c r="ASU19"/>
      <c r="ASV19"/>
      <c r="ASW19"/>
      <c r="ASX19"/>
      <c r="ASY19"/>
      <c r="ASZ19"/>
      <c r="ATA19"/>
      <c r="ATB19"/>
      <c r="ATC19"/>
      <c r="ATD19"/>
      <c r="ATE19"/>
      <c r="ATF19"/>
      <c r="ATG19"/>
      <c r="ATH19"/>
      <c r="ATI19"/>
      <c r="ATJ19"/>
      <c r="ATK19"/>
      <c r="ATL19"/>
      <c r="ATM19"/>
      <c r="ATN19"/>
      <c r="ATO19"/>
      <c r="ATP19"/>
      <c r="ATQ19"/>
      <c r="ATR19"/>
      <c r="ATS19"/>
      <c r="ATT19"/>
      <c r="ATU19"/>
      <c r="ATV19"/>
      <c r="ATW19"/>
      <c r="ATX19"/>
      <c r="ATY19"/>
      <c r="ATZ19"/>
      <c r="AUA19"/>
      <c r="AUB19"/>
      <c r="AUC19"/>
      <c r="AUD19"/>
      <c r="AUE19"/>
      <c r="AUF19"/>
      <c r="AUG19"/>
      <c r="AUH19"/>
      <c r="AUI19"/>
      <c r="AUJ19"/>
      <c r="AUK19"/>
      <c r="AUL19"/>
      <c r="AUM19"/>
      <c r="AUN19"/>
      <c r="AUO19"/>
      <c r="AUP19"/>
      <c r="AUQ19"/>
      <c r="AUR19"/>
      <c r="AUS19"/>
      <c r="AUT19"/>
      <c r="AUU19"/>
      <c r="AUV19"/>
      <c r="AUW19"/>
      <c r="AUX19"/>
      <c r="AUY19"/>
      <c r="AUZ19"/>
      <c r="AVA19"/>
      <c r="AVB19"/>
      <c r="AVC19"/>
      <c r="AVD19"/>
      <c r="AVE19"/>
      <c r="AVF19"/>
      <c r="AVG19"/>
      <c r="AVH19"/>
      <c r="AVI19"/>
      <c r="AVJ19"/>
      <c r="AVK19"/>
      <c r="AVL19"/>
      <c r="AVM19"/>
      <c r="AVN19"/>
      <c r="AVO19"/>
      <c r="AVP19"/>
      <c r="AVQ19"/>
      <c r="AVR19"/>
      <c r="AVS19"/>
      <c r="AVT19"/>
      <c r="AVU19"/>
      <c r="AVV19"/>
      <c r="AVW19"/>
      <c r="AVX19"/>
      <c r="AVY19"/>
      <c r="AVZ19"/>
      <c r="AWA19"/>
      <c r="AWB19"/>
      <c r="AWC19"/>
      <c r="AWD19"/>
      <c r="AWE19"/>
      <c r="AWF19"/>
      <c r="AWG19"/>
      <c r="AWH19"/>
      <c r="AWI19"/>
      <c r="AWJ19"/>
      <c r="AWK19"/>
      <c r="AWL19"/>
      <c r="AWM19"/>
      <c r="AWN19"/>
      <c r="AWO19"/>
      <c r="AWP19"/>
      <c r="AWQ19"/>
      <c r="AWR19"/>
      <c r="AWS19"/>
      <c r="AWT19"/>
      <c r="AWU19"/>
      <c r="AWV19"/>
      <c r="AWW19"/>
      <c r="AWX19"/>
      <c r="AWY19"/>
      <c r="AWZ19"/>
      <c r="AXA19"/>
      <c r="AXB19"/>
      <c r="AXC19"/>
      <c r="AXD19"/>
      <c r="AXE19"/>
      <c r="AXF19"/>
      <c r="AXG19"/>
      <c r="AXH19"/>
      <c r="AXI19"/>
      <c r="AXJ19"/>
      <c r="AXK19"/>
      <c r="AXL19"/>
      <c r="AXM19"/>
      <c r="AXN19"/>
      <c r="AXO19"/>
      <c r="AXP19"/>
      <c r="AXQ19"/>
      <c r="AXR19"/>
      <c r="AXS19"/>
      <c r="AXT19"/>
      <c r="AXU19"/>
      <c r="AXV19"/>
      <c r="AXW19"/>
      <c r="AXX19"/>
      <c r="AXY19"/>
      <c r="AXZ19"/>
      <c r="AYA19"/>
      <c r="AYB19"/>
      <c r="AYC19"/>
      <c r="AYD19"/>
      <c r="AYE19"/>
      <c r="AYF19"/>
      <c r="AYG19"/>
      <c r="AYH19"/>
      <c r="AYI19"/>
      <c r="AYJ19"/>
      <c r="AYK19"/>
      <c r="AYL19"/>
      <c r="AYM19"/>
      <c r="AYN19"/>
      <c r="AYO19"/>
      <c r="AYP19"/>
      <c r="AYQ19"/>
      <c r="AYR19"/>
      <c r="AYS19"/>
      <c r="AYT19"/>
      <c r="AYU19"/>
      <c r="AYV19"/>
      <c r="AYW19"/>
      <c r="AYX19"/>
      <c r="AYY19"/>
      <c r="AYZ19"/>
      <c r="AZA19"/>
      <c r="AZB19"/>
      <c r="AZC19"/>
      <c r="AZD19"/>
      <c r="AZE19"/>
      <c r="AZF19"/>
      <c r="AZG19"/>
      <c r="AZH19"/>
      <c r="AZI19"/>
      <c r="AZJ19"/>
      <c r="AZK19"/>
      <c r="AZL19"/>
      <c r="AZM19"/>
      <c r="AZN19"/>
      <c r="AZO19"/>
      <c r="AZP19"/>
      <c r="AZQ19"/>
      <c r="AZR19"/>
      <c r="AZS19"/>
      <c r="AZT19"/>
      <c r="AZU19"/>
      <c r="AZV19"/>
      <c r="AZW19"/>
      <c r="AZX19"/>
      <c r="AZY19"/>
      <c r="AZZ19"/>
      <c r="BAA19"/>
      <c r="BAB19"/>
      <c r="BAC19"/>
      <c r="BAD19"/>
      <c r="BAE19"/>
      <c r="BAF19"/>
      <c r="BAG19"/>
      <c r="BAH19"/>
      <c r="BAI19"/>
      <c r="BAJ19"/>
      <c r="BAK19"/>
      <c r="BAL19"/>
      <c r="BAM19"/>
      <c r="BAN19"/>
      <c r="BAO19"/>
      <c r="BAP19"/>
      <c r="BAQ19"/>
      <c r="BAR19"/>
      <c r="BAS19"/>
      <c r="BAT19"/>
      <c r="BAU19"/>
      <c r="BAV19"/>
      <c r="BAW19"/>
      <c r="BAX19"/>
      <c r="BAY19"/>
      <c r="BAZ19"/>
      <c r="BBA19"/>
      <c r="BBB19"/>
      <c r="BBC19"/>
      <c r="BBD19"/>
      <c r="BBE19"/>
      <c r="BBF19"/>
      <c r="BBG19"/>
      <c r="BBH19"/>
      <c r="BBI19"/>
      <c r="BBJ19"/>
      <c r="BBK19"/>
      <c r="BBL19"/>
      <c r="BBM19"/>
      <c r="BBN19"/>
      <c r="BBO19"/>
      <c r="BBP19"/>
      <c r="BBQ19"/>
      <c r="BBR19"/>
      <c r="BBS19"/>
      <c r="BBT19"/>
      <c r="BBU19"/>
      <c r="BBV19"/>
      <c r="BBW19"/>
      <c r="BBX19"/>
      <c r="BBY19"/>
      <c r="BBZ19"/>
      <c r="BCA19"/>
      <c r="BCB19"/>
      <c r="BCC19"/>
      <c r="BCD19"/>
      <c r="BCE19"/>
      <c r="BCF19"/>
      <c r="BCG19"/>
      <c r="BCH19"/>
      <c r="BCI19"/>
      <c r="BCJ19"/>
      <c r="BCK19"/>
      <c r="BCL19"/>
      <c r="BCM19"/>
      <c r="BCN19"/>
      <c r="BCO19"/>
      <c r="BCP19"/>
      <c r="BCQ19"/>
      <c r="BCR19"/>
      <c r="BCS19"/>
      <c r="BCT19"/>
      <c r="BCU19"/>
      <c r="BCV19"/>
      <c r="BCW19"/>
      <c r="BCX19"/>
      <c r="BCY19"/>
      <c r="BCZ19"/>
      <c r="BDA19"/>
      <c r="BDB19"/>
      <c r="BDC19"/>
      <c r="BDD19"/>
      <c r="BDE19"/>
      <c r="BDF19"/>
      <c r="BDG19"/>
      <c r="BDH19"/>
      <c r="BDI19"/>
      <c r="BDJ19"/>
      <c r="BDK19"/>
      <c r="BDL19"/>
      <c r="BDM19"/>
      <c r="BDN19"/>
      <c r="BDO19"/>
      <c r="BDP19"/>
      <c r="BDQ19"/>
      <c r="BDR19"/>
      <c r="BDS19"/>
      <c r="BDT19"/>
      <c r="BDU19"/>
      <c r="BDV19"/>
      <c r="BDW19"/>
      <c r="BDX19"/>
      <c r="BDY19"/>
      <c r="BDZ19"/>
      <c r="BEA19"/>
      <c r="BEB19"/>
      <c r="BEC19"/>
      <c r="BED19"/>
      <c r="BEE19"/>
      <c r="BEF19"/>
      <c r="BEG19"/>
      <c r="BEH19"/>
      <c r="BEI19"/>
      <c r="BEJ19"/>
      <c r="BEK19"/>
      <c r="BEL19"/>
      <c r="BEM19"/>
      <c r="BEN19"/>
      <c r="BEO19"/>
      <c r="BEP19"/>
      <c r="BEQ19"/>
      <c r="BER19"/>
      <c r="BES19"/>
      <c r="BET19"/>
      <c r="BEU19"/>
      <c r="BEV19"/>
      <c r="BEW19"/>
      <c r="BEX19"/>
      <c r="BEY19"/>
      <c r="BEZ19"/>
      <c r="BFA19"/>
      <c r="BFB19"/>
      <c r="BFC19"/>
      <c r="BFD19"/>
      <c r="BFE19"/>
      <c r="BFF19"/>
      <c r="BFG19"/>
      <c r="BFH19"/>
      <c r="BFI19"/>
      <c r="BFJ19"/>
      <c r="BFK19"/>
      <c r="BFL19"/>
      <c r="BFM19"/>
      <c r="BFN19"/>
      <c r="BFO19"/>
      <c r="BFP19"/>
      <c r="BFQ19"/>
      <c r="BFR19"/>
      <c r="BFS19"/>
      <c r="BFT19"/>
      <c r="BFU19"/>
      <c r="BFV19"/>
      <c r="BFW19"/>
      <c r="BFX19"/>
      <c r="BFY19"/>
      <c r="BFZ19"/>
      <c r="BGA19"/>
      <c r="BGB19"/>
      <c r="BGC19"/>
      <c r="BGD19"/>
      <c r="BGE19"/>
      <c r="BGF19"/>
      <c r="BGG19"/>
      <c r="BGH19"/>
      <c r="BGI19"/>
      <c r="BGJ19"/>
      <c r="BGK19"/>
      <c r="BGL19"/>
      <c r="BGM19"/>
      <c r="BGN19"/>
      <c r="BGO19"/>
      <c r="BGP19"/>
      <c r="BGQ19"/>
      <c r="BGR19"/>
      <c r="BGS19"/>
      <c r="BGT19"/>
      <c r="BGU19"/>
      <c r="BGV19"/>
      <c r="BGW19"/>
      <c r="BGX19"/>
      <c r="BGY19"/>
      <c r="BGZ19"/>
      <c r="BHA19"/>
      <c r="BHB19"/>
      <c r="BHC19"/>
      <c r="BHD19"/>
      <c r="BHE19"/>
      <c r="BHF19"/>
      <c r="BHG19"/>
      <c r="BHH19"/>
      <c r="BHI19"/>
      <c r="BHJ19"/>
      <c r="BHK19"/>
      <c r="BHL19"/>
      <c r="BHM19"/>
      <c r="BHN19"/>
      <c r="BHO19"/>
      <c r="BHP19"/>
      <c r="BHQ19"/>
      <c r="BHR19"/>
      <c r="BHS19"/>
      <c r="BHT19"/>
      <c r="BHU19"/>
      <c r="BHV19"/>
      <c r="BHW19"/>
      <c r="BHX19"/>
      <c r="BHY19"/>
      <c r="BHZ19"/>
      <c r="BIA19"/>
      <c r="BIB19"/>
      <c r="BIC19"/>
      <c r="BID19"/>
      <c r="BIE19"/>
      <c r="BIF19"/>
      <c r="BIG19"/>
      <c r="BIH19"/>
      <c r="BII19"/>
      <c r="BIJ19"/>
      <c r="BIK19"/>
      <c r="BIL19"/>
      <c r="BIM19"/>
      <c r="BIN19"/>
      <c r="BIO19"/>
      <c r="BIP19"/>
      <c r="BIQ19"/>
      <c r="BIR19"/>
      <c r="BIS19"/>
      <c r="BIT19"/>
      <c r="BIU19"/>
      <c r="BIV19"/>
      <c r="BIW19"/>
      <c r="BIX19"/>
      <c r="BIY19"/>
      <c r="BIZ19"/>
      <c r="BJA19"/>
      <c r="BJB19"/>
      <c r="BJC19"/>
      <c r="BJD19"/>
      <c r="BJE19"/>
      <c r="BJF19"/>
      <c r="BJG19"/>
      <c r="BJH19"/>
      <c r="BJI19"/>
      <c r="BJJ19"/>
      <c r="BJK19"/>
      <c r="BJL19"/>
      <c r="BJM19"/>
      <c r="BJN19"/>
      <c r="BJO19"/>
      <c r="BJP19"/>
      <c r="BJQ19"/>
      <c r="BJR19"/>
      <c r="BJS19"/>
      <c r="BJT19"/>
      <c r="BJU19"/>
      <c r="BJV19"/>
      <c r="BJW19"/>
      <c r="BJX19"/>
      <c r="BJY19"/>
      <c r="BJZ19"/>
      <c r="BKA19"/>
      <c r="BKB19"/>
      <c r="BKC19"/>
      <c r="BKD19"/>
      <c r="BKE19"/>
      <c r="BKF19"/>
      <c r="BKG19"/>
      <c r="BKH19"/>
      <c r="BKI19"/>
      <c r="BKJ19"/>
      <c r="BKK19"/>
      <c r="BKL19"/>
      <c r="BKM19"/>
      <c r="BKN19"/>
      <c r="BKO19"/>
      <c r="BKP19"/>
      <c r="BKQ19"/>
      <c r="BKR19"/>
      <c r="BKS19"/>
      <c r="BKT19"/>
      <c r="BKU19"/>
      <c r="BKV19"/>
      <c r="BKW19"/>
      <c r="BKX19"/>
      <c r="BKY19"/>
      <c r="BKZ19"/>
      <c r="BLA19"/>
      <c r="BLB19"/>
      <c r="BLC19"/>
      <c r="BLD19"/>
      <c r="BLE19"/>
      <c r="BLF19"/>
      <c r="BLG19"/>
      <c r="BLH19"/>
      <c r="BLI19"/>
      <c r="BLJ19"/>
      <c r="BLK19"/>
      <c r="BLL19"/>
      <c r="BLM19"/>
      <c r="BLN19"/>
      <c r="BLO19"/>
      <c r="BLP19"/>
      <c r="BLQ19"/>
      <c r="BLR19"/>
      <c r="BLS19"/>
      <c r="BLT19"/>
      <c r="BLU19"/>
      <c r="BLV19"/>
      <c r="BLW19"/>
      <c r="BLX19"/>
      <c r="BLY19"/>
      <c r="BLZ19"/>
      <c r="BMA19"/>
      <c r="BMB19"/>
      <c r="BMC19"/>
      <c r="BMD19"/>
      <c r="BME19"/>
      <c r="BMF19"/>
      <c r="BMG19"/>
      <c r="BMH19"/>
      <c r="BMI19"/>
      <c r="BMJ19"/>
      <c r="BMK19"/>
      <c r="BML19"/>
      <c r="BMM19"/>
      <c r="BMN19"/>
      <c r="BMO19"/>
      <c r="BMP19"/>
      <c r="BMQ19"/>
      <c r="BMR19"/>
      <c r="BMS19"/>
      <c r="BMT19"/>
      <c r="BMU19"/>
      <c r="BMV19"/>
      <c r="BMW19"/>
      <c r="BMX19"/>
      <c r="BMY19"/>
      <c r="BMZ19"/>
      <c r="BNA19"/>
      <c r="BNB19"/>
      <c r="BNC19"/>
      <c r="BND19"/>
      <c r="BNE19"/>
      <c r="BNF19"/>
      <c r="BNG19"/>
      <c r="BNH19"/>
      <c r="BNI19"/>
      <c r="BNJ19"/>
      <c r="BNK19"/>
      <c r="BNL19"/>
      <c r="BNM19"/>
      <c r="BNN19"/>
      <c r="BNO19"/>
      <c r="BNP19"/>
      <c r="BNQ19"/>
      <c r="BNR19"/>
      <c r="BNS19"/>
      <c r="BNT19"/>
      <c r="BNU19"/>
      <c r="BNV19"/>
      <c r="BNW19"/>
      <c r="BNX19"/>
      <c r="BNY19"/>
      <c r="BNZ19"/>
      <c r="BOA19"/>
      <c r="BOB19"/>
      <c r="BOC19"/>
      <c r="BOD19"/>
      <c r="BOE19"/>
      <c r="BOF19"/>
      <c r="BOG19"/>
      <c r="BOH19"/>
      <c r="BOI19"/>
      <c r="BOJ19"/>
      <c r="BOK19"/>
      <c r="BOL19"/>
      <c r="BOM19"/>
      <c r="BON19"/>
      <c r="BOO19"/>
      <c r="BOP19"/>
      <c r="BOQ19"/>
      <c r="BOR19"/>
      <c r="BOS19"/>
      <c r="BOT19"/>
      <c r="BOU19"/>
      <c r="BOV19"/>
      <c r="BOW19"/>
      <c r="BOX19"/>
      <c r="BOY19"/>
      <c r="BOZ19"/>
      <c r="BPA19"/>
      <c r="BPB19"/>
      <c r="BPC19"/>
      <c r="BPD19"/>
      <c r="BPE19"/>
      <c r="BPF19"/>
      <c r="BPG19"/>
      <c r="BPH19"/>
      <c r="BPI19"/>
      <c r="BPJ19"/>
      <c r="BPK19"/>
      <c r="BPL19"/>
      <c r="BPM19"/>
      <c r="BPN19"/>
      <c r="BPO19"/>
      <c r="BPP19"/>
      <c r="BPQ19"/>
      <c r="BPR19"/>
      <c r="BPS19"/>
      <c r="BPT19"/>
      <c r="BPU19"/>
      <c r="BPV19"/>
      <c r="BPW19"/>
      <c r="BPX19"/>
      <c r="BPY19"/>
      <c r="BPZ19"/>
      <c r="BQA19"/>
      <c r="BQB19"/>
      <c r="BQC19"/>
      <c r="BQD19"/>
      <c r="BQE19"/>
      <c r="BQF19"/>
      <c r="BQG19"/>
      <c r="BQH19"/>
      <c r="BQI19"/>
      <c r="BQJ19"/>
      <c r="BQK19"/>
      <c r="BQL19"/>
      <c r="BQM19"/>
      <c r="BQN19"/>
      <c r="BQO19"/>
      <c r="BQP19"/>
      <c r="BQQ19"/>
      <c r="BQR19"/>
      <c r="BQS19"/>
      <c r="BQT19"/>
      <c r="BQU19"/>
      <c r="BQV19"/>
      <c r="BQW19"/>
      <c r="BQX19"/>
      <c r="BQY19"/>
      <c r="BQZ19"/>
      <c r="BRA19"/>
      <c r="BRB19"/>
      <c r="BRC19"/>
      <c r="BRD19"/>
      <c r="BRE19"/>
      <c r="BRF19"/>
      <c r="BRG19"/>
      <c r="BRH19"/>
      <c r="BRI19"/>
      <c r="BRJ19"/>
      <c r="BRK19"/>
      <c r="BRL19"/>
      <c r="BRM19"/>
      <c r="BRN19"/>
      <c r="BRO19"/>
      <c r="BRP19"/>
      <c r="BRQ19"/>
      <c r="BRR19"/>
      <c r="BRS19"/>
      <c r="BRT19"/>
      <c r="BRU19"/>
      <c r="BRV19"/>
      <c r="BRW19"/>
      <c r="BRX19"/>
      <c r="BRY19"/>
      <c r="BRZ19"/>
      <c r="BSA19"/>
      <c r="BSB19"/>
      <c r="BSC19"/>
      <c r="BSD19"/>
      <c r="BSE19"/>
      <c r="BSF19"/>
      <c r="BSG19"/>
      <c r="BSH19"/>
      <c r="BSI19"/>
      <c r="BSJ19"/>
      <c r="BSK19"/>
      <c r="BSL19"/>
      <c r="BSM19"/>
      <c r="BSN19"/>
      <c r="BSO19"/>
      <c r="BSP19"/>
      <c r="BSQ19"/>
      <c r="BSR19"/>
      <c r="BSS19"/>
      <c r="BST19"/>
      <c r="BSU19"/>
      <c r="BSV19"/>
      <c r="BSW19"/>
      <c r="BSX19"/>
      <c r="BSY19"/>
      <c r="BSZ19"/>
      <c r="BTA19"/>
      <c r="BTB19"/>
      <c r="BTC19"/>
      <c r="BTD19"/>
      <c r="BTE19"/>
      <c r="BTF19"/>
      <c r="BTG19"/>
      <c r="BTH19"/>
      <c r="BTI19"/>
      <c r="BTJ19"/>
      <c r="BTK19"/>
      <c r="BTL19"/>
      <c r="BTM19"/>
      <c r="BTN19"/>
      <c r="BTO19"/>
      <c r="BTP19"/>
      <c r="BTQ19"/>
      <c r="BTR19"/>
      <c r="BTS19"/>
      <c r="BTT19"/>
      <c r="BTU19"/>
      <c r="BTV19"/>
      <c r="BTW19"/>
      <c r="BTX19"/>
      <c r="BTY19"/>
      <c r="BTZ19"/>
      <c r="BUA19"/>
      <c r="BUB19"/>
      <c r="BUC19"/>
      <c r="BUD19"/>
      <c r="BUE19"/>
      <c r="BUF19"/>
      <c r="BUG19"/>
      <c r="BUH19"/>
      <c r="BUI19"/>
      <c r="BUJ19"/>
      <c r="BUK19"/>
      <c r="BUL19"/>
      <c r="BUM19"/>
      <c r="BUN19"/>
      <c r="BUO19"/>
      <c r="BUP19"/>
      <c r="BUQ19"/>
      <c r="BUR19"/>
      <c r="BUS19"/>
      <c r="BUT19"/>
      <c r="BUU19"/>
      <c r="BUV19"/>
      <c r="BUW19"/>
      <c r="BUX19"/>
      <c r="BUY19"/>
      <c r="BUZ19"/>
      <c r="BVA19"/>
      <c r="BVB19"/>
      <c r="BVC19"/>
      <c r="BVD19"/>
      <c r="BVE19"/>
      <c r="BVF19"/>
      <c r="BVG19"/>
      <c r="BVH19"/>
      <c r="BVI19"/>
      <c r="BVJ19"/>
      <c r="BVK19"/>
      <c r="BVL19"/>
      <c r="BVM19"/>
      <c r="BVN19"/>
      <c r="BVO19"/>
      <c r="BVP19"/>
      <c r="BVQ19"/>
      <c r="BVR19"/>
      <c r="BVS19"/>
      <c r="BVT19"/>
      <c r="BVU19"/>
      <c r="BVV19"/>
      <c r="BVW19"/>
      <c r="BVX19"/>
      <c r="BVY19"/>
      <c r="BVZ19"/>
      <c r="BWA19"/>
      <c r="BWB19"/>
      <c r="BWC19"/>
      <c r="BWD19"/>
      <c r="BWE19"/>
      <c r="BWF19"/>
      <c r="BWG19"/>
      <c r="BWH19"/>
      <c r="BWI19"/>
      <c r="BWJ19"/>
      <c r="BWK19"/>
      <c r="BWL19"/>
      <c r="BWM19"/>
      <c r="BWN19"/>
      <c r="BWO19"/>
      <c r="BWP19"/>
      <c r="BWQ19"/>
      <c r="BWR19"/>
      <c r="BWS19"/>
      <c r="BWT19"/>
      <c r="BWU19"/>
      <c r="BWV19"/>
      <c r="BWW19"/>
      <c r="BWX19"/>
      <c r="BWY19"/>
      <c r="BWZ19"/>
      <c r="BXA19"/>
      <c r="BXB19"/>
      <c r="BXC19"/>
      <c r="BXD19"/>
      <c r="BXE19"/>
      <c r="BXF19"/>
      <c r="BXG19"/>
      <c r="BXH19"/>
      <c r="BXI19"/>
      <c r="BXJ19"/>
      <c r="BXK19"/>
      <c r="BXL19"/>
      <c r="BXM19"/>
      <c r="BXN19"/>
      <c r="BXO19"/>
      <c r="BXP19"/>
      <c r="BXQ19"/>
      <c r="BXR19"/>
      <c r="BXS19"/>
      <c r="BXT19"/>
      <c r="BXU19"/>
      <c r="BXV19"/>
      <c r="BXW19"/>
      <c r="BXX19"/>
      <c r="BXY19"/>
      <c r="BXZ19"/>
      <c r="BYA19"/>
      <c r="BYB19"/>
      <c r="BYC19"/>
      <c r="BYD19"/>
      <c r="BYE19"/>
      <c r="BYF19"/>
      <c r="BYG19"/>
      <c r="BYH19"/>
      <c r="BYI19"/>
      <c r="BYJ19"/>
      <c r="BYK19"/>
      <c r="BYL19"/>
      <c r="BYM19"/>
      <c r="BYN19"/>
      <c r="BYO19"/>
      <c r="BYP19"/>
      <c r="BYQ19"/>
      <c r="BYR19"/>
      <c r="BYS19"/>
      <c r="BYT19"/>
      <c r="BYU19"/>
      <c r="BYV19"/>
      <c r="BYW19"/>
      <c r="BYX19"/>
      <c r="BYY19"/>
      <c r="BYZ19"/>
      <c r="BZA19"/>
      <c r="BZB19"/>
      <c r="BZC19"/>
      <c r="BZD19"/>
      <c r="BZE19"/>
      <c r="BZF19"/>
      <c r="BZG19"/>
      <c r="BZH19"/>
      <c r="BZI19"/>
      <c r="BZJ19"/>
      <c r="BZK19"/>
      <c r="BZL19"/>
      <c r="BZM19"/>
      <c r="BZN19"/>
      <c r="BZO19"/>
      <c r="BZP19"/>
      <c r="BZQ19"/>
      <c r="BZR19"/>
      <c r="BZS19"/>
      <c r="BZT19"/>
      <c r="BZU19"/>
      <c r="BZV19"/>
      <c r="BZW19"/>
      <c r="BZX19"/>
      <c r="BZY19"/>
      <c r="BZZ19"/>
      <c r="CAA19"/>
      <c r="CAB19"/>
      <c r="CAC19"/>
      <c r="CAD19"/>
      <c r="CAE19"/>
      <c r="CAF19"/>
      <c r="CAG19"/>
      <c r="CAH19"/>
      <c r="CAI19"/>
      <c r="CAJ19"/>
      <c r="CAK19"/>
      <c r="CAL19"/>
      <c r="CAM19"/>
      <c r="CAN19"/>
      <c r="CAO19"/>
      <c r="CAP19"/>
      <c r="CAQ19"/>
      <c r="CAR19"/>
      <c r="CAS19"/>
      <c r="CAT19"/>
      <c r="CAU19"/>
      <c r="CAV19"/>
      <c r="CAW19"/>
      <c r="CAX19"/>
      <c r="CAY19"/>
      <c r="CAZ19"/>
      <c r="CBA19"/>
      <c r="CBB19"/>
      <c r="CBC19"/>
      <c r="CBD19"/>
      <c r="CBE19"/>
      <c r="CBF19"/>
      <c r="CBG19"/>
      <c r="CBH19"/>
      <c r="CBI19"/>
      <c r="CBJ19"/>
      <c r="CBK19"/>
      <c r="CBL19"/>
      <c r="CBM19"/>
      <c r="CBN19"/>
      <c r="CBO19"/>
      <c r="CBP19"/>
      <c r="CBQ19"/>
      <c r="CBR19"/>
      <c r="CBS19"/>
      <c r="CBT19"/>
      <c r="CBU19"/>
      <c r="CBV19"/>
      <c r="CBW19"/>
      <c r="CBX19"/>
      <c r="CBY19"/>
      <c r="CBZ19"/>
      <c r="CCA19"/>
      <c r="CCB19"/>
      <c r="CCC19"/>
      <c r="CCD19"/>
      <c r="CCE19"/>
      <c r="CCF19"/>
      <c r="CCG19"/>
      <c r="CCH19"/>
      <c r="CCI19"/>
      <c r="CCJ19"/>
      <c r="CCK19"/>
      <c r="CCL19"/>
      <c r="CCM19"/>
      <c r="CCN19"/>
      <c r="CCO19"/>
      <c r="CCP19"/>
      <c r="CCQ19"/>
      <c r="CCR19"/>
      <c r="CCS19"/>
      <c r="CCT19"/>
      <c r="CCU19"/>
      <c r="CCV19"/>
      <c r="CCW19"/>
      <c r="CCX19"/>
      <c r="CCY19"/>
      <c r="CCZ19"/>
      <c r="CDA19"/>
      <c r="CDB19"/>
      <c r="CDC19"/>
      <c r="CDD19"/>
      <c r="CDE19"/>
      <c r="CDF19"/>
      <c r="CDG19"/>
      <c r="CDH19"/>
      <c r="CDI19"/>
      <c r="CDJ19"/>
      <c r="CDK19"/>
      <c r="CDL19"/>
      <c r="CDM19"/>
      <c r="CDN19"/>
      <c r="CDO19"/>
      <c r="CDP19"/>
      <c r="CDQ19"/>
      <c r="CDR19"/>
      <c r="CDS19"/>
      <c r="CDT19"/>
      <c r="CDU19"/>
      <c r="CDV19"/>
      <c r="CDW19"/>
      <c r="CDX19"/>
      <c r="CDY19"/>
      <c r="CDZ19"/>
      <c r="CEA19"/>
      <c r="CEB19"/>
      <c r="CEC19"/>
      <c r="CED19"/>
      <c r="CEE19"/>
      <c r="CEF19"/>
      <c r="CEG19"/>
      <c r="CEH19"/>
      <c r="CEI19"/>
      <c r="CEJ19"/>
      <c r="CEK19"/>
      <c r="CEL19"/>
      <c r="CEM19"/>
      <c r="CEN19"/>
      <c r="CEO19"/>
      <c r="CEP19"/>
      <c r="CEQ19"/>
      <c r="CER19"/>
      <c r="CES19"/>
      <c r="CET19"/>
      <c r="CEU19"/>
      <c r="CEV19"/>
      <c r="CEW19"/>
      <c r="CEX19"/>
      <c r="CEY19"/>
      <c r="CEZ19"/>
      <c r="CFA19"/>
      <c r="CFB19"/>
      <c r="CFC19"/>
      <c r="CFD19"/>
      <c r="CFE19"/>
      <c r="CFF19"/>
      <c r="CFG19"/>
      <c r="CFH19"/>
      <c r="CFI19"/>
      <c r="CFJ19"/>
      <c r="CFK19"/>
      <c r="CFL19"/>
      <c r="CFM19"/>
      <c r="CFN19"/>
      <c r="CFO19"/>
      <c r="CFP19"/>
      <c r="CFQ19"/>
      <c r="CFR19"/>
      <c r="CFS19"/>
      <c r="CFT19"/>
      <c r="CFU19"/>
      <c r="CFV19"/>
      <c r="CFW19"/>
      <c r="CFX19"/>
      <c r="CFY19"/>
      <c r="CFZ19"/>
      <c r="CGA19"/>
      <c r="CGB19"/>
      <c r="CGC19"/>
      <c r="CGD19"/>
      <c r="CGE19"/>
      <c r="CGF19"/>
      <c r="CGG19"/>
      <c r="CGH19"/>
      <c r="CGI19"/>
      <c r="CGJ19"/>
      <c r="CGK19"/>
      <c r="CGL19"/>
      <c r="CGM19"/>
      <c r="CGN19"/>
      <c r="CGO19"/>
      <c r="CGP19"/>
      <c r="CGQ19"/>
      <c r="CGR19"/>
      <c r="CGS19"/>
      <c r="CGT19"/>
      <c r="CGU19"/>
      <c r="CGV19"/>
      <c r="CGW19"/>
      <c r="CGX19"/>
      <c r="CGY19"/>
      <c r="CGZ19"/>
      <c r="CHA19"/>
      <c r="CHB19"/>
      <c r="CHC19"/>
      <c r="CHD19"/>
      <c r="CHE19"/>
      <c r="CHF19"/>
      <c r="CHG19"/>
      <c r="CHH19"/>
      <c r="CHI19"/>
      <c r="CHJ19"/>
      <c r="CHK19"/>
      <c r="CHL19"/>
      <c r="CHM19"/>
      <c r="CHN19"/>
      <c r="CHO19"/>
      <c r="CHP19"/>
      <c r="CHQ19"/>
      <c r="CHR19"/>
      <c r="CHS19"/>
      <c r="CHT19"/>
      <c r="CHU19"/>
      <c r="CHV19"/>
      <c r="CHW19"/>
      <c r="CHX19"/>
      <c r="CHY19"/>
      <c r="CHZ19"/>
      <c r="CIA19"/>
      <c r="CIB19"/>
      <c r="CIC19"/>
      <c r="CID19"/>
      <c r="CIE19"/>
      <c r="CIF19"/>
      <c r="CIG19"/>
      <c r="CIH19"/>
      <c r="CII19"/>
      <c r="CIJ19"/>
      <c r="CIK19"/>
      <c r="CIL19"/>
      <c r="CIM19"/>
      <c r="CIN19"/>
      <c r="CIO19"/>
      <c r="CIP19"/>
      <c r="CIQ19"/>
      <c r="CIR19"/>
      <c r="CIS19"/>
      <c r="CIT19"/>
      <c r="CIU19"/>
      <c r="CIV19"/>
      <c r="CIW19"/>
      <c r="CIX19"/>
      <c r="CIY19"/>
      <c r="CIZ19"/>
      <c r="CJA19"/>
      <c r="CJB19"/>
      <c r="CJC19"/>
      <c r="CJD19"/>
      <c r="CJE19"/>
      <c r="CJF19"/>
      <c r="CJG19"/>
      <c r="CJH19"/>
      <c r="CJI19"/>
      <c r="CJJ19"/>
      <c r="CJK19"/>
      <c r="CJL19"/>
      <c r="CJM19"/>
      <c r="CJN19"/>
      <c r="CJO19"/>
      <c r="CJP19"/>
      <c r="CJQ19"/>
      <c r="CJR19"/>
      <c r="CJS19"/>
      <c r="CJT19"/>
      <c r="CJU19"/>
      <c r="CJV19"/>
      <c r="CJW19"/>
      <c r="CJX19"/>
      <c r="CJY19"/>
      <c r="CJZ19"/>
      <c r="CKA19"/>
      <c r="CKB19"/>
      <c r="CKC19"/>
      <c r="CKD19"/>
      <c r="CKE19"/>
      <c r="CKF19"/>
      <c r="CKG19"/>
      <c r="CKH19"/>
      <c r="CKI19"/>
      <c r="CKJ19"/>
      <c r="CKK19"/>
      <c r="CKL19"/>
      <c r="CKM19"/>
      <c r="CKN19"/>
      <c r="CKO19"/>
      <c r="CKP19"/>
      <c r="CKQ19"/>
      <c r="CKR19"/>
      <c r="CKS19"/>
      <c r="CKT19"/>
      <c r="CKU19"/>
      <c r="CKV19"/>
      <c r="CKW19"/>
      <c r="CKX19"/>
      <c r="CKY19"/>
      <c r="CKZ19"/>
      <c r="CLA19"/>
      <c r="CLB19"/>
      <c r="CLC19"/>
      <c r="CLD19"/>
      <c r="CLE19"/>
      <c r="CLF19"/>
      <c r="CLG19"/>
      <c r="CLH19"/>
      <c r="CLI19"/>
      <c r="CLJ19"/>
      <c r="CLK19"/>
      <c r="CLL19"/>
      <c r="CLM19"/>
      <c r="CLN19"/>
      <c r="CLO19"/>
      <c r="CLP19"/>
      <c r="CLQ19"/>
      <c r="CLR19"/>
      <c r="CLS19"/>
      <c r="CLT19"/>
      <c r="CLU19"/>
      <c r="CLV19"/>
      <c r="CLW19"/>
      <c r="CLX19"/>
      <c r="CLY19"/>
      <c r="CLZ19"/>
      <c r="CMA19"/>
      <c r="CMB19"/>
      <c r="CMC19"/>
      <c r="CMD19"/>
      <c r="CME19"/>
      <c r="CMF19"/>
      <c r="CMG19"/>
      <c r="CMH19"/>
      <c r="CMI19"/>
      <c r="CMJ19"/>
      <c r="CMK19"/>
      <c r="CML19"/>
      <c r="CMM19"/>
      <c r="CMN19"/>
      <c r="CMO19"/>
      <c r="CMP19"/>
      <c r="CMQ19"/>
      <c r="CMR19"/>
      <c r="CMS19"/>
      <c r="CMT19"/>
      <c r="CMU19"/>
      <c r="CMV19"/>
      <c r="CMW19"/>
      <c r="CMX19"/>
      <c r="CMY19"/>
      <c r="CMZ19"/>
      <c r="CNA19"/>
      <c r="CNB19"/>
      <c r="CNC19"/>
      <c r="CND19"/>
      <c r="CNE19"/>
      <c r="CNF19"/>
      <c r="CNG19"/>
      <c r="CNH19"/>
      <c r="CNI19"/>
      <c r="CNJ19"/>
      <c r="CNK19"/>
      <c r="CNL19"/>
      <c r="CNM19"/>
      <c r="CNN19"/>
      <c r="CNO19"/>
      <c r="CNP19"/>
      <c r="CNQ19"/>
      <c r="CNR19"/>
      <c r="CNS19"/>
      <c r="CNT19"/>
      <c r="CNU19"/>
      <c r="CNV19"/>
      <c r="CNW19"/>
      <c r="CNX19"/>
      <c r="CNY19"/>
      <c r="CNZ19"/>
      <c r="COA19"/>
      <c r="COB19"/>
      <c r="COC19"/>
      <c r="COD19"/>
      <c r="COE19"/>
      <c r="COF19"/>
      <c r="COG19"/>
      <c r="COH19"/>
      <c r="COI19"/>
      <c r="COJ19"/>
      <c r="COK19"/>
      <c r="COL19"/>
      <c r="COM19"/>
      <c r="CON19"/>
      <c r="COO19"/>
      <c r="COP19"/>
      <c r="COQ19"/>
      <c r="COR19"/>
      <c r="COS19"/>
      <c r="COT19"/>
      <c r="COU19"/>
      <c r="COV19"/>
      <c r="COW19"/>
      <c r="COX19"/>
      <c r="COY19"/>
      <c r="COZ19"/>
      <c r="CPA19"/>
      <c r="CPB19"/>
      <c r="CPC19"/>
      <c r="CPD19"/>
      <c r="CPE19"/>
      <c r="CPF19"/>
      <c r="CPG19"/>
      <c r="CPH19"/>
      <c r="CPI19"/>
      <c r="CPJ19"/>
      <c r="CPK19"/>
      <c r="CPL19"/>
      <c r="CPM19"/>
      <c r="CPN19"/>
      <c r="CPO19"/>
      <c r="CPP19"/>
      <c r="CPQ19"/>
      <c r="CPR19"/>
      <c r="CPS19"/>
      <c r="CPT19"/>
      <c r="CPU19"/>
      <c r="CPV19"/>
      <c r="CPW19"/>
      <c r="CPX19"/>
      <c r="CPY19"/>
      <c r="CPZ19"/>
      <c r="CQA19"/>
      <c r="CQB19"/>
      <c r="CQC19"/>
      <c r="CQD19"/>
      <c r="CQE19"/>
      <c r="CQF19"/>
      <c r="CQG19"/>
      <c r="CQH19"/>
      <c r="CQI19"/>
      <c r="CQJ19"/>
      <c r="CQK19"/>
      <c r="CQL19"/>
      <c r="CQM19"/>
      <c r="CQN19"/>
      <c r="CQO19"/>
      <c r="CQP19"/>
      <c r="CQQ19"/>
      <c r="CQR19"/>
      <c r="CQS19"/>
      <c r="CQT19"/>
      <c r="CQU19"/>
      <c r="CQV19"/>
      <c r="CQW19"/>
      <c r="CQX19"/>
      <c r="CQY19"/>
      <c r="CQZ19"/>
      <c r="CRA19"/>
      <c r="CRB19"/>
      <c r="CRC19"/>
      <c r="CRD19"/>
      <c r="CRE19"/>
      <c r="CRF19"/>
      <c r="CRG19"/>
      <c r="CRH19"/>
      <c r="CRI19"/>
      <c r="CRJ19"/>
      <c r="CRK19"/>
      <c r="CRL19"/>
      <c r="CRM19"/>
      <c r="CRN19"/>
      <c r="CRO19"/>
      <c r="CRP19"/>
      <c r="CRQ19"/>
      <c r="CRR19"/>
      <c r="CRS19"/>
      <c r="CRT19"/>
      <c r="CRU19"/>
      <c r="CRV19"/>
      <c r="CRW19"/>
      <c r="CRX19"/>
      <c r="CRY19"/>
      <c r="CRZ19"/>
      <c r="CSA19"/>
      <c r="CSB19"/>
      <c r="CSC19"/>
      <c r="CSD19"/>
      <c r="CSE19"/>
      <c r="CSF19"/>
      <c r="CSG19"/>
      <c r="CSH19"/>
      <c r="CSI19"/>
      <c r="CSJ19"/>
      <c r="CSK19"/>
      <c r="CSL19"/>
      <c r="CSM19"/>
      <c r="CSN19"/>
      <c r="CSO19"/>
      <c r="CSP19"/>
      <c r="CSQ19"/>
      <c r="CSR19"/>
      <c r="CSS19"/>
      <c r="CST19"/>
      <c r="CSU19"/>
      <c r="CSV19"/>
      <c r="CSW19"/>
      <c r="CSX19"/>
      <c r="CSY19"/>
      <c r="CSZ19"/>
      <c r="CTA19"/>
      <c r="CTB19"/>
      <c r="CTC19"/>
      <c r="CTD19"/>
      <c r="CTE19"/>
      <c r="CTF19"/>
      <c r="CTG19"/>
      <c r="CTH19"/>
      <c r="CTI19"/>
      <c r="CTJ19"/>
      <c r="CTK19"/>
      <c r="CTL19"/>
      <c r="CTM19"/>
      <c r="CTN19"/>
      <c r="CTO19"/>
      <c r="CTP19"/>
      <c r="CTQ19"/>
      <c r="CTR19"/>
      <c r="CTS19"/>
      <c r="CTT19"/>
      <c r="CTU19"/>
      <c r="CTV19"/>
      <c r="CTW19"/>
      <c r="CTX19"/>
      <c r="CTY19"/>
      <c r="CTZ19"/>
      <c r="CUA19"/>
      <c r="CUB19"/>
      <c r="CUC19"/>
      <c r="CUD19"/>
      <c r="CUE19"/>
      <c r="CUF19"/>
      <c r="CUG19"/>
      <c r="CUH19"/>
      <c r="CUI19"/>
      <c r="CUJ19"/>
      <c r="CUK19"/>
      <c r="CUL19"/>
      <c r="CUM19"/>
      <c r="CUN19"/>
      <c r="CUO19"/>
      <c r="CUP19"/>
      <c r="CUQ19"/>
      <c r="CUR19"/>
      <c r="CUS19"/>
      <c r="CUT19"/>
      <c r="CUU19"/>
      <c r="CUV19"/>
      <c r="CUW19"/>
      <c r="CUX19"/>
      <c r="CUY19"/>
      <c r="CUZ19"/>
      <c r="CVA19"/>
      <c r="CVB19"/>
      <c r="CVC19"/>
      <c r="CVD19"/>
      <c r="CVE19"/>
      <c r="CVF19"/>
      <c r="CVG19"/>
      <c r="CVH19"/>
      <c r="CVI19"/>
      <c r="CVJ19"/>
      <c r="CVK19"/>
      <c r="CVL19"/>
      <c r="CVM19"/>
      <c r="CVN19"/>
      <c r="CVO19"/>
      <c r="CVP19"/>
      <c r="CVQ19"/>
      <c r="CVR19"/>
      <c r="CVS19"/>
      <c r="CVT19"/>
      <c r="CVU19"/>
      <c r="CVV19"/>
      <c r="CVW19"/>
      <c r="CVX19"/>
      <c r="CVY19"/>
      <c r="CVZ19"/>
      <c r="CWA19"/>
      <c r="CWB19"/>
      <c r="CWC19"/>
      <c r="CWD19"/>
      <c r="CWE19"/>
      <c r="CWF19"/>
      <c r="CWG19"/>
      <c r="CWH19"/>
      <c r="CWI19"/>
      <c r="CWJ19"/>
      <c r="CWK19"/>
      <c r="CWL19"/>
      <c r="CWM19"/>
      <c r="CWN19"/>
      <c r="CWO19"/>
      <c r="CWP19"/>
      <c r="CWQ19"/>
      <c r="CWR19"/>
      <c r="CWS19"/>
      <c r="CWT19"/>
      <c r="CWU19"/>
      <c r="CWV19"/>
      <c r="CWW19"/>
      <c r="CWX19"/>
      <c r="CWY19"/>
      <c r="CWZ19"/>
      <c r="CXA19"/>
      <c r="CXB19"/>
      <c r="CXC19"/>
      <c r="CXD19"/>
      <c r="CXE19"/>
      <c r="CXF19"/>
      <c r="CXG19"/>
      <c r="CXH19"/>
      <c r="CXI19"/>
      <c r="CXJ19"/>
      <c r="CXK19"/>
      <c r="CXL19"/>
      <c r="CXM19"/>
      <c r="CXN19"/>
      <c r="CXO19"/>
      <c r="CXP19"/>
      <c r="CXQ19"/>
      <c r="CXR19"/>
      <c r="CXS19"/>
      <c r="CXT19"/>
      <c r="CXU19"/>
      <c r="CXV19"/>
      <c r="CXW19"/>
      <c r="CXX19"/>
      <c r="CXY19"/>
      <c r="CXZ19"/>
      <c r="CYA19"/>
      <c r="CYB19"/>
      <c r="CYC19"/>
      <c r="CYD19"/>
      <c r="CYE19"/>
      <c r="CYF19"/>
      <c r="CYG19"/>
      <c r="CYH19"/>
      <c r="CYI19"/>
      <c r="CYJ19"/>
      <c r="CYK19"/>
      <c r="CYL19"/>
      <c r="CYM19"/>
      <c r="CYN19"/>
      <c r="CYO19"/>
      <c r="CYP19"/>
      <c r="CYQ19"/>
      <c r="CYR19"/>
      <c r="CYS19"/>
      <c r="CYT19"/>
      <c r="CYU19"/>
      <c r="CYV19"/>
      <c r="CYW19"/>
      <c r="CYX19"/>
      <c r="CYY19"/>
      <c r="CYZ19"/>
      <c r="CZA19"/>
      <c r="CZB19"/>
      <c r="CZC19"/>
      <c r="CZD19"/>
      <c r="CZE19"/>
      <c r="CZF19"/>
      <c r="CZG19"/>
      <c r="CZH19"/>
      <c r="CZI19"/>
      <c r="CZJ19"/>
      <c r="CZK19"/>
      <c r="CZL19"/>
      <c r="CZM19"/>
      <c r="CZN19"/>
      <c r="CZO19"/>
      <c r="CZP19"/>
      <c r="CZQ19"/>
      <c r="CZR19"/>
      <c r="CZS19"/>
      <c r="CZT19"/>
      <c r="CZU19"/>
      <c r="CZV19"/>
      <c r="CZW19"/>
      <c r="CZX19"/>
      <c r="CZY19"/>
      <c r="CZZ19"/>
      <c r="DAA19"/>
      <c r="DAB19"/>
      <c r="DAC19"/>
      <c r="DAD19"/>
      <c r="DAE19"/>
      <c r="DAF19"/>
      <c r="DAG19"/>
      <c r="DAH19"/>
      <c r="DAI19"/>
      <c r="DAJ19"/>
      <c r="DAK19"/>
      <c r="DAL19"/>
      <c r="DAM19"/>
      <c r="DAN19"/>
      <c r="DAO19"/>
      <c r="DAP19"/>
      <c r="DAQ19"/>
      <c r="DAR19"/>
      <c r="DAS19"/>
      <c r="DAT19"/>
      <c r="DAU19"/>
      <c r="DAV19"/>
      <c r="DAW19"/>
      <c r="DAX19"/>
      <c r="DAY19"/>
      <c r="DAZ19"/>
      <c r="DBA19"/>
      <c r="DBB19"/>
      <c r="DBC19"/>
      <c r="DBD19"/>
      <c r="DBE19"/>
      <c r="DBF19"/>
      <c r="DBG19"/>
      <c r="DBH19"/>
      <c r="DBI19"/>
      <c r="DBJ19"/>
      <c r="DBK19"/>
      <c r="DBL19"/>
      <c r="DBM19"/>
      <c r="DBN19"/>
      <c r="DBO19"/>
      <c r="DBP19"/>
      <c r="DBQ19"/>
      <c r="DBR19"/>
      <c r="DBS19"/>
      <c r="DBT19"/>
      <c r="DBU19"/>
      <c r="DBV19"/>
      <c r="DBW19"/>
      <c r="DBX19"/>
      <c r="DBY19"/>
      <c r="DBZ19"/>
      <c r="DCA19"/>
      <c r="DCB19"/>
      <c r="DCC19"/>
      <c r="DCD19"/>
      <c r="DCE19"/>
      <c r="DCF19"/>
      <c r="DCG19"/>
      <c r="DCH19"/>
      <c r="DCI19"/>
      <c r="DCJ19"/>
      <c r="DCK19"/>
      <c r="DCL19"/>
      <c r="DCM19"/>
      <c r="DCN19"/>
      <c r="DCO19"/>
      <c r="DCP19"/>
      <c r="DCQ19"/>
      <c r="DCR19"/>
      <c r="DCS19"/>
      <c r="DCT19"/>
      <c r="DCU19"/>
      <c r="DCV19"/>
      <c r="DCW19"/>
      <c r="DCX19"/>
      <c r="DCY19"/>
      <c r="DCZ19"/>
      <c r="DDA19"/>
      <c r="DDB19"/>
      <c r="DDC19"/>
      <c r="DDD19"/>
      <c r="DDE19"/>
      <c r="DDF19"/>
      <c r="DDG19"/>
      <c r="DDH19"/>
      <c r="DDI19"/>
      <c r="DDJ19"/>
      <c r="DDK19"/>
      <c r="DDL19"/>
      <c r="DDM19"/>
      <c r="DDN19"/>
      <c r="DDO19"/>
      <c r="DDP19"/>
      <c r="DDQ19"/>
      <c r="DDR19"/>
      <c r="DDS19"/>
      <c r="DDT19"/>
      <c r="DDU19"/>
      <c r="DDV19"/>
      <c r="DDW19"/>
      <c r="DDX19"/>
      <c r="DDY19"/>
      <c r="DDZ19"/>
      <c r="DEA19"/>
      <c r="DEB19"/>
      <c r="DEC19"/>
      <c r="DED19"/>
      <c r="DEE19"/>
      <c r="DEF19"/>
      <c r="DEG19"/>
      <c r="DEH19"/>
      <c r="DEI19"/>
      <c r="DEJ19"/>
      <c r="DEK19"/>
      <c r="DEL19"/>
      <c r="DEM19"/>
      <c r="DEN19"/>
      <c r="DEO19"/>
      <c r="DEP19"/>
      <c r="DEQ19"/>
      <c r="DER19"/>
      <c r="DES19"/>
      <c r="DET19"/>
      <c r="DEU19"/>
      <c r="DEV19"/>
      <c r="DEW19"/>
      <c r="DEX19"/>
      <c r="DEY19"/>
      <c r="DEZ19"/>
      <c r="DFA19"/>
      <c r="DFB19"/>
      <c r="DFC19"/>
      <c r="DFD19"/>
      <c r="DFE19"/>
      <c r="DFF19"/>
      <c r="DFG19"/>
      <c r="DFH19"/>
      <c r="DFI19"/>
      <c r="DFJ19"/>
      <c r="DFK19"/>
      <c r="DFL19"/>
      <c r="DFM19"/>
      <c r="DFN19"/>
      <c r="DFO19"/>
      <c r="DFP19"/>
      <c r="DFQ19"/>
      <c r="DFR19"/>
      <c r="DFS19"/>
      <c r="DFT19"/>
      <c r="DFU19"/>
      <c r="DFV19"/>
      <c r="DFW19"/>
      <c r="DFX19"/>
      <c r="DFY19"/>
      <c r="DFZ19"/>
      <c r="DGA19"/>
      <c r="DGB19"/>
      <c r="DGC19"/>
      <c r="DGD19"/>
      <c r="DGE19"/>
      <c r="DGF19"/>
      <c r="DGG19"/>
      <c r="DGH19"/>
      <c r="DGI19"/>
      <c r="DGJ19"/>
      <c r="DGK19"/>
      <c r="DGL19"/>
      <c r="DGM19"/>
      <c r="DGN19"/>
      <c r="DGO19"/>
      <c r="DGP19"/>
      <c r="DGQ19"/>
      <c r="DGR19"/>
      <c r="DGS19"/>
      <c r="DGT19"/>
      <c r="DGU19"/>
      <c r="DGV19"/>
      <c r="DGW19"/>
      <c r="DGX19"/>
      <c r="DGY19"/>
      <c r="DGZ19"/>
      <c r="DHA19"/>
      <c r="DHB19"/>
      <c r="DHC19"/>
      <c r="DHD19"/>
      <c r="DHE19"/>
      <c r="DHF19"/>
      <c r="DHG19"/>
      <c r="DHH19"/>
      <c r="DHI19"/>
      <c r="DHJ19"/>
      <c r="DHK19"/>
      <c r="DHL19"/>
      <c r="DHM19"/>
      <c r="DHN19"/>
      <c r="DHO19"/>
      <c r="DHP19"/>
      <c r="DHQ19"/>
      <c r="DHR19"/>
      <c r="DHS19"/>
      <c r="DHT19"/>
      <c r="DHU19"/>
      <c r="DHV19"/>
      <c r="DHW19"/>
      <c r="DHX19"/>
      <c r="DHY19"/>
      <c r="DHZ19"/>
      <c r="DIA19"/>
      <c r="DIB19"/>
      <c r="DIC19"/>
      <c r="DID19"/>
      <c r="DIE19"/>
      <c r="DIF19"/>
      <c r="DIG19"/>
      <c r="DIH19"/>
      <c r="DII19"/>
      <c r="DIJ19"/>
      <c r="DIK19"/>
      <c r="DIL19"/>
      <c r="DIM19"/>
      <c r="DIN19"/>
      <c r="DIO19"/>
      <c r="DIP19"/>
      <c r="DIQ19"/>
      <c r="DIR19"/>
      <c r="DIS19"/>
      <c r="DIT19"/>
      <c r="DIU19"/>
      <c r="DIV19"/>
      <c r="DIW19"/>
      <c r="DIX19"/>
      <c r="DIY19"/>
      <c r="DIZ19"/>
      <c r="DJA19"/>
      <c r="DJB19"/>
      <c r="DJC19"/>
      <c r="DJD19"/>
      <c r="DJE19"/>
      <c r="DJF19"/>
      <c r="DJG19"/>
      <c r="DJH19"/>
      <c r="DJI19"/>
      <c r="DJJ19"/>
      <c r="DJK19"/>
      <c r="DJL19"/>
      <c r="DJM19"/>
      <c r="DJN19"/>
      <c r="DJO19"/>
      <c r="DJP19"/>
      <c r="DJQ19"/>
      <c r="DJR19"/>
      <c r="DJS19"/>
      <c r="DJT19"/>
      <c r="DJU19"/>
      <c r="DJV19"/>
      <c r="DJW19"/>
      <c r="DJX19"/>
      <c r="DJY19"/>
      <c r="DJZ19"/>
      <c r="DKA19"/>
      <c r="DKB19"/>
      <c r="DKC19"/>
      <c r="DKD19"/>
      <c r="DKE19"/>
      <c r="DKF19"/>
      <c r="DKG19"/>
      <c r="DKH19"/>
      <c r="DKI19"/>
      <c r="DKJ19"/>
      <c r="DKK19"/>
      <c r="DKL19"/>
      <c r="DKM19"/>
      <c r="DKN19"/>
      <c r="DKO19"/>
      <c r="DKP19"/>
      <c r="DKQ19"/>
      <c r="DKR19"/>
      <c r="DKS19"/>
      <c r="DKT19"/>
      <c r="DKU19"/>
      <c r="DKV19"/>
      <c r="DKW19"/>
      <c r="DKX19"/>
      <c r="DKY19"/>
      <c r="DKZ19"/>
      <c r="DLA19"/>
      <c r="DLB19"/>
      <c r="DLC19"/>
      <c r="DLD19"/>
      <c r="DLE19"/>
      <c r="DLF19"/>
      <c r="DLG19"/>
      <c r="DLH19"/>
      <c r="DLI19"/>
      <c r="DLJ19"/>
      <c r="DLK19"/>
      <c r="DLL19"/>
      <c r="DLM19"/>
      <c r="DLN19"/>
      <c r="DLO19"/>
      <c r="DLP19"/>
      <c r="DLQ19"/>
      <c r="DLR19"/>
      <c r="DLS19"/>
      <c r="DLT19"/>
      <c r="DLU19"/>
      <c r="DLV19"/>
      <c r="DLW19"/>
      <c r="DLX19"/>
      <c r="DLY19"/>
      <c r="DLZ19"/>
      <c r="DMA19"/>
      <c r="DMB19"/>
      <c r="DMC19"/>
      <c r="DMD19"/>
      <c r="DME19"/>
      <c r="DMF19"/>
      <c r="DMG19"/>
      <c r="DMH19"/>
      <c r="DMI19"/>
      <c r="DMJ19"/>
      <c r="DMK19"/>
      <c r="DML19"/>
      <c r="DMM19"/>
      <c r="DMN19"/>
      <c r="DMO19"/>
      <c r="DMP19"/>
      <c r="DMQ19"/>
      <c r="DMR19"/>
      <c r="DMS19"/>
      <c r="DMT19"/>
      <c r="DMU19"/>
      <c r="DMV19"/>
      <c r="DMW19"/>
      <c r="DMX19"/>
      <c r="DMY19"/>
      <c r="DMZ19"/>
      <c r="DNA19"/>
      <c r="DNB19"/>
      <c r="DNC19"/>
      <c r="DND19"/>
      <c r="DNE19"/>
      <c r="DNF19"/>
      <c r="DNG19"/>
      <c r="DNH19"/>
      <c r="DNI19"/>
      <c r="DNJ19"/>
      <c r="DNK19"/>
      <c r="DNL19"/>
      <c r="DNM19"/>
      <c r="DNN19"/>
      <c r="DNO19"/>
      <c r="DNP19"/>
      <c r="DNQ19"/>
      <c r="DNR19"/>
      <c r="DNS19"/>
      <c r="DNT19"/>
      <c r="DNU19"/>
      <c r="DNV19"/>
      <c r="DNW19"/>
      <c r="DNX19"/>
      <c r="DNY19"/>
      <c r="DNZ19"/>
      <c r="DOA19"/>
      <c r="DOB19"/>
      <c r="DOC19"/>
      <c r="DOD19"/>
      <c r="DOE19"/>
      <c r="DOF19"/>
      <c r="DOG19"/>
      <c r="DOH19"/>
      <c r="DOI19"/>
      <c r="DOJ19"/>
      <c r="DOK19"/>
      <c r="DOL19"/>
      <c r="DOM19"/>
      <c r="DON19"/>
      <c r="DOO19"/>
      <c r="DOP19"/>
      <c r="DOQ19"/>
      <c r="DOR19"/>
      <c r="DOS19"/>
      <c r="DOT19"/>
      <c r="DOU19"/>
      <c r="DOV19"/>
      <c r="DOW19"/>
      <c r="DOX19"/>
      <c r="DOY19"/>
      <c r="DOZ19"/>
      <c r="DPA19"/>
      <c r="DPB19"/>
      <c r="DPC19"/>
      <c r="DPD19"/>
      <c r="DPE19"/>
      <c r="DPF19"/>
      <c r="DPG19"/>
      <c r="DPH19"/>
      <c r="DPI19"/>
      <c r="DPJ19"/>
      <c r="DPK19"/>
      <c r="DPL19"/>
      <c r="DPM19"/>
      <c r="DPN19"/>
      <c r="DPO19"/>
      <c r="DPP19"/>
      <c r="DPQ19"/>
      <c r="DPR19"/>
      <c r="DPS19"/>
      <c r="DPT19"/>
      <c r="DPU19"/>
      <c r="DPV19"/>
      <c r="DPW19"/>
      <c r="DPX19"/>
      <c r="DPY19"/>
      <c r="DPZ19"/>
      <c r="DQA19"/>
      <c r="DQB19"/>
      <c r="DQC19"/>
      <c r="DQD19"/>
      <c r="DQE19"/>
      <c r="DQF19"/>
      <c r="DQG19"/>
      <c r="DQH19"/>
      <c r="DQI19"/>
      <c r="DQJ19"/>
      <c r="DQK19"/>
      <c r="DQL19"/>
      <c r="DQM19"/>
      <c r="DQN19"/>
      <c r="DQO19"/>
      <c r="DQP19"/>
      <c r="DQQ19"/>
      <c r="DQR19"/>
      <c r="DQS19"/>
      <c r="DQT19"/>
      <c r="DQU19"/>
      <c r="DQV19"/>
      <c r="DQW19"/>
      <c r="DQX19"/>
      <c r="DQY19"/>
      <c r="DQZ19"/>
      <c r="DRA19"/>
      <c r="DRB19"/>
      <c r="DRC19"/>
      <c r="DRD19"/>
      <c r="DRE19"/>
      <c r="DRF19"/>
      <c r="DRG19"/>
      <c r="DRH19"/>
      <c r="DRI19"/>
      <c r="DRJ19"/>
      <c r="DRK19"/>
      <c r="DRL19"/>
      <c r="DRM19"/>
      <c r="DRN19"/>
      <c r="DRO19"/>
      <c r="DRP19"/>
      <c r="DRQ19"/>
      <c r="DRR19"/>
      <c r="DRS19"/>
      <c r="DRT19"/>
      <c r="DRU19"/>
      <c r="DRV19"/>
      <c r="DRW19"/>
      <c r="DRX19"/>
      <c r="DRY19"/>
      <c r="DRZ19"/>
      <c r="DSA19"/>
      <c r="DSB19"/>
      <c r="DSC19"/>
      <c r="DSD19"/>
      <c r="DSE19"/>
      <c r="DSF19"/>
      <c r="DSG19"/>
      <c r="DSH19"/>
      <c r="DSI19"/>
      <c r="DSJ19"/>
      <c r="DSK19"/>
      <c r="DSL19"/>
      <c r="DSM19"/>
      <c r="DSN19"/>
      <c r="DSO19"/>
      <c r="DSP19"/>
      <c r="DSQ19"/>
      <c r="DSR19"/>
      <c r="DSS19"/>
      <c r="DST19"/>
      <c r="DSU19"/>
      <c r="DSV19"/>
      <c r="DSW19"/>
      <c r="DSX19"/>
      <c r="DSY19"/>
      <c r="DSZ19"/>
      <c r="DTA19"/>
      <c r="DTB19"/>
      <c r="DTC19"/>
      <c r="DTD19"/>
      <c r="DTE19"/>
      <c r="DTF19"/>
      <c r="DTG19"/>
      <c r="DTH19"/>
      <c r="DTI19"/>
      <c r="DTJ19"/>
      <c r="DTK19"/>
      <c r="DTL19"/>
      <c r="DTM19"/>
      <c r="DTN19"/>
      <c r="DTO19"/>
      <c r="DTP19"/>
      <c r="DTQ19"/>
      <c r="DTR19"/>
      <c r="DTS19"/>
      <c r="DTT19"/>
      <c r="DTU19"/>
      <c r="DTV19"/>
      <c r="DTW19"/>
      <c r="DTX19"/>
      <c r="DTY19"/>
      <c r="DTZ19"/>
      <c r="DUA19"/>
      <c r="DUB19"/>
      <c r="DUC19"/>
      <c r="DUD19"/>
      <c r="DUE19"/>
      <c r="DUF19"/>
      <c r="DUG19"/>
      <c r="DUH19"/>
      <c r="DUI19"/>
      <c r="DUJ19"/>
      <c r="DUK19"/>
      <c r="DUL19"/>
      <c r="DUM19"/>
      <c r="DUN19"/>
      <c r="DUO19"/>
      <c r="DUP19"/>
      <c r="DUQ19"/>
      <c r="DUR19"/>
      <c r="DUS19"/>
      <c r="DUT19"/>
      <c r="DUU19"/>
      <c r="DUV19"/>
      <c r="DUW19"/>
      <c r="DUX19"/>
      <c r="DUY19"/>
      <c r="DUZ19"/>
      <c r="DVA19"/>
      <c r="DVB19"/>
      <c r="DVC19"/>
      <c r="DVD19"/>
      <c r="DVE19"/>
      <c r="DVF19"/>
      <c r="DVG19"/>
      <c r="DVH19"/>
      <c r="DVI19"/>
      <c r="DVJ19"/>
      <c r="DVK19"/>
      <c r="DVL19"/>
      <c r="DVM19"/>
      <c r="DVN19"/>
      <c r="DVO19"/>
      <c r="DVP19"/>
      <c r="DVQ19"/>
      <c r="DVR19"/>
      <c r="DVS19"/>
      <c r="DVT19"/>
      <c r="DVU19"/>
      <c r="DVV19"/>
      <c r="DVW19"/>
      <c r="DVX19"/>
      <c r="DVY19"/>
      <c r="DVZ19"/>
      <c r="DWA19"/>
      <c r="DWB19"/>
      <c r="DWC19"/>
      <c r="DWD19"/>
      <c r="DWE19"/>
      <c r="DWF19"/>
      <c r="DWG19"/>
      <c r="DWH19"/>
      <c r="DWI19"/>
      <c r="DWJ19"/>
      <c r="DWK19"/>
      <c r="DWL19"/>
      <c r="DWM19"/>
      <c r="DWN19"/>
      <c r="DWO19"/>
      <c r="DWP19"/>
      <c r="DWQ19"/>
      <c r="DWR19"/>
      <c r="DWS19"/>
      <c r="DWT19"/>
      <c r="DWU19"/>
      <c r="DWV19"/>
      <c r="DWW19"/>
      <c r="DWX19"/>
      <c r="DWY19"/>
      <c r="DWZ19"/>
      <c r="DXA19"/>
      <c r="DXB19"/>
      <c r="DXC19"/>
      <c r="DXD19"/>
      <c r="DXE19"/>
      <c r="DXF19"/>
      <c r="DXG19"/>
      <c r="DXH19"/>
      <c r="DXI19"/>
      <c r="DXJ19"/>
      <c r="DXK19"/>
      <c r="DXL19"/>
      <c r="DXM19"/>
      <c r="DXN19"/>
      <c r="DXO19"/>
      <c r="DXP19"/>
      <c r="DXQ19"/>
      <c r="DXR19"/>
      <c r="DXS19"/>
      <c r="DXT19"/>
      <c r="DXU19"/>
      <c r="DXV19"/>
      <c r="DXW19"/>
      <c r="DXX19"/>
      <c r="DXY19"/>
      <c r="DXZ19"/>
      <c r="DYA19"/>
      <c r="DYB19"/>
      <c r="DYC19"/>
      <c r="DYD19"/>
      <c r="DYE19"/>
      <c r="DYF19"/>
      <c r="DYG19"/>
      <c r="DYH19"/>
      <c r="DYI19"/>
      <c r="DYJ19"/>
      <c r="DYK19"/>
      <c r="DYL19"/>
      <c r="DYM19"/>
      <c r="DYN19"/>
      <c r="DYO19"/>
      <c r="DYP19"/>
      <c r="DYQ19"/>
      <c r="DYR19"/>
      <c r="DYS19"/>
      <c r="DYT19"/>
      <c r="DYU19"/>
      <c r="DYV19"/>
      <c r="DYW19"/>
      <c r="DYX19"/>
      <c r="DYY19"/>
      <c r="DYZ19"/>
      <c r="DZA19"/>
      <c r="DZB19"/>
      <c r="DZC19"/>
      <c r="DZD19"/>
      <c r="DZE19"/>
      <c r="DZF19"/>
      <c r="DZG19"/>
      <c r="DZH19"/>
      <c r="DZI19"/>
      <c r="DZJ19"/>
      <c r="DZK19"/>
      <c r="DZL19"/>
      <c r="DZM19"/>
      <c r="DZN19"/>
      <c r="DZO19"/>
      <c r="DZP19"/>
      <c r="DZQ19"/>
      <c r="DZR19"/>
      <c r="DZS19"/>
      <c r="DZT19"/>
      <c r="DZU19"/>
      <c r="DZV19"/>
      <c r="DZW19"/>
      <c r="DZX19"/>
      <c r="DZY19"/>
      <c r="DZZ19"/>
      <c r="EAA19"/>
      <c r="EAB19"/>
      <c r="EAC19"/>
      <c r="EAD19"/>
      <c r="EAE19"/>
      <c r="EAF19"/>
      <c r="EAG19"/>
      <c r="EAH19"/>
      <c r="EAI19"/>
      <c r="EAJ19"/>
      <c r="EAK19"/>
      <c r="EAL19"/>
      <c r="EAM19"/>
      <c r="EAN19"/>
      <c r="EAO19"/>
      <c r="EAP19"/>
      <c r="EAQ19"/>
      <c r="EAR19"/>
      <c r="EAS19"/>
      <c r="EAT19"/>
      <c r="EAU19"/>
      <c r="EAV19"/>
      <c r="EAW19"/>
      <c r="EAX19"/>
      <c r="EAY19"/>
      <c r="EAZ19"/>
      <c r="EBA19"/>
      <c r="EBB19"/>
      <c r="EBC19"/>
      <c r="EBD19"/>
      <c r="EBE19"/>
      <c r="EBF19"/>
      <c r="EBG19"/>
      <c r="EBH19"/>
      <c r="EBI19"/>
      <c r="EBJ19"/>
      <c r="EBK19"/>
      <c r="EBL19"/>
      <c r="EBM19"/>
      <c r="EBN19"/>
      <c r="EBO19"/>
      <c r="EBP19"/>
      <c r="EBQ19"/>
      <c r="EBR19"/>
      <c r="EBS19"/>
      <c r="EBT19"/>
      <c r="EBU19"/>
      <c r="EBV19"/>
      <c r="EBW19"/>
      <c r="EBX19"/>
      <c r="EBY19"/>
      <c r="EBZ19"/>
      <c r="ECA19"/>
      <c r="ECB19"/>
      <c r="ECC19"/>
      <c r="ECD19"/>
      <c r="ECE19"/>
      <c r="ECF19"/>
      <c r="ECG19"/>
      <c r="ECH19"/>
      <c r="ECI19"/>
      <c r="ECJ19"/>
      <c r="ECK19"/>
      <c r="ECL19"/>
      <c r="ECM19"/>
      <c r="ECN19"/>
      <c r="ECO19"/>
      <c r="ECP19"/>
      <c r="ECQ19"/>
      <c r="ECR19"/>
      <c r="ECS19"/>
      <c r="ECT19"/>
      <c r="ECU19"/>
      <c r="ECV19"/>
      <c r="ECW19"/>
      <c r="ECX19"/>
      <c r="ECY19"/>
      <c r="ECZ19"/>
      <c r="EDA19"/>
      <c r="EDB19"/>
      <c r="EDC19"/>
      <c r="EDD19"/>
      <c r="EDE19"/>
      <c r="EDF19"/>
      <c r="EDG19"/>
      <c r="EDH19"/>
      <c r="EDI19"/>
      <c r="EDJ19"/>
      <c r="EDK19"/>
      <c r="EDL19"/>
      <c r="EDM19"/>
      <c r="EDN19"/>
      <c r="EDO19"/>
      <c r="EDP19"/>
      <c r="EDQ19"/>
      <c r="EDR19"/>
      <c r="EDS19"/>
      <c r="EDT19"/>
      <c r="EDU19"/>
      <c r="EDV19"/>
      <c r="EDW19"/>
      <c r="EDX19"/>
      <c r="EDY19"/>
      <c r="EDZ19"/>
      <c r="EEA19"/>
      <c r="EEB19"/>
      <c r="EEC19"/>
      <c r="EED19"/>
      <c r="EEE19"/>
      <c r="EEF19"/>
      <c r="EEG19"/>
      <c r="EEH19"/>
      <c r="EEI19"/>
      <c r="EEJ19"/>
      <c r="EEK19"/>
      <c r="EEL19"/>
      <c r="EEM19"/>
      <c r="EEN19"/>
      <c r="EEO19"/>
      <c r="EEP19"/>
      <c r="EEQ19"/>
      <c r="EER19"/>
      <c r="EES19"/>
      <c r="EET19"/>
      <c r="EEU19"/>
      <c r="EEV19"/>
      <c r="EEW19"/>
      <c r="EEX19"/>
      <c r="EEY19"/>
      <c r="EEZ19"/>
      <c r="EFA19"/>
      <c r="EFB19"/>
      <c r="EFC19"/>
      <c r="EFD19"/>
      <c r="EFE19"/>
      <c r="EFF19"/>
      <c r="EFG19"/>
      <c r="EFH19"/>
      <c r="EFI19"/>
      <c r="EFJ19"/>
      <c r="EFK19"/>
      <c r="EFL19"/>
      <c r="EFM19"/>
      <c r="EFN19"/>
      <c r="EFO19"/>
      <c r="EFP19"/>
      <c r="EFQ19"/>
      <c r="EFR19"/>
      <c r="EFS19"/>
      <c r="EFT19"/>
      <c r="EFU19"/>
      <c r="EFV19"/>
      <c r="EFW19"/>
      <c r="EFX19"/>
      <c r="EFY19"/>
      <c r="EFZ19"/>
      <c r="EGA19"/>
      <c r="EGB19"/>
      <c r="EGC19"/>
      <c r="EGD19"/>
      <c r="EGE19"/>
      <c r="EGF19"/>
      <c r="EGG19"/>
      <c r="EGH19"/>
      <c r="EGI19"/>
      <c r="EGJ19"/>
      <c r="EGK19"/>
      <c r="EGL19"/>
      <c r="EGM19"/>
      <c r="EGN19"/>
      <c r="EGO19"/>
      <c r="EGP19"/>
      <c r="EGQ19"/>
      <c r="EGR19"/>
      <c r="EGS19"/>
      <c r="EGT19"/>
      <c r="EGU19"/>
      <c r="EGV19"/>
      <c r="EGW19"/>
      <c r="EGX19"/>
      <c r="EGY19"/>
      <c r="EGZ19"/>
      <c r="EHA19"/>
      <c r="EHB19"/>
      <c r="EHC19"/>
      <c r="EHD19"/>
      <c r="EHE19"/>
      <c r="EHF19"/>
      <c r="EHG19"/>
      <c r="EHH19"/>
      <c r="EHI19"/>
      <c r="EHJ19"/>
      <c r="EHK19"/>
      <c r="EHL19"/>
      <c r="EHM19"/>
      <c r="EHN19"/>
      <c r="EHO19"/>
      <c r="EHP19"/>
      <c r="EHQ19"/>
      <c r="EHR19"/>
      <c r="EHS19"/>
      <c r="EHT19"/>
      <c r="EHU19"/>
      <c r="EHV19"/>
      <c r="EHW19"/>
      <c r="EHX19"/>
      <c r="EHY19"/>
      <c r="EHZ19"/>
      <c r="EIA19"/>
      <c r="EIB19"/>
      <c r="EIC19"/>
      <c r="EID19"/>
      <c r="EIE19"/>
      <c r="EIF19"/>
      <c r="EIG19"/>
      <c r="EIH19"/>
      <c r="EII19"/>
      <c r="EIJ19"/>
      <c r="EIK19"/>
      <c r="EIL19"/>
      <c r="EIM19"/>
      <c r="EIN19"/>
      <c r="EIO19"/>
      <c r="EIP19"/>
      <c r="EIQ19"/>
      <c r="EIR19"/>
      <c r="EIS19"/>
      <c r="EIT19"/>
      <c r="EIU19"/>
      <c r="EIV19"/>
      <c r="EIW19"/>
      <c r="EIX19"/>
      <c r="EIY19"/>
      <c r="EIZ19"/>
      <c r="EJA19"/>
      <c r="EJB19"/>
      <c r="EJC19"/>
      <c r="EJD19"/>
      <c r="EJE19"/>
      <c r="EJF19"/>
      <c r="EJG19"/>
      <c r="EJH19"/>
      <c r="EJI19"/>
      <c r="EJJ19"/>
      <c r="EJK19"/>
      <c r="EJL19"/>
      <c r="EJM19"/>
      <c r="EJN19"/>
      <c r="EJO19"/>
      <c r="EJP19"/>
      <c r="EJQ19"/>
      <c r="EJR19"/>
      <c r="EJS19"/>
      <c r="EJT19"/>
      <c r="EJU19"/>
      <c r="EJV19"/>
      <c r="EJW19"/>
      <c r="EJX19"/>
      <c r="EJY19"/>
      <c r="EJZ19"/>
      <c r="EKA19"/>
      <c r="EKB19"/>
      <c r="EKC19"/>
      <c r="EKD19"/>
      <c r="EKE19"/>
      <c r="EKF19"/>
      <c r="EKG19"/>
      <c r="EKH19"/>
      <c r="EKI19"/>
      <c r="EKJ19"/>
      <c r="EKK19"/>
      <c r="EKL19"/>
      <c r="EKM19"/>
      <c r="EKN19"/>
      <c r="EKO19"/>
      <c r="EKP19"/>
      <c r="EKQ19"/>
      <c r="EKR19"/>
      <c r="EKS19"/>
      <c r="EKT19"/>
      <c r="EKU19"/>
      <c r="EKV19"/>
      <c r="EKW19"/>
      <c r="EKX19"/>
      <c r="EKY19"/>
      <c r="EKZ19"/>
      <c r="ELA19"/>
      <c r="ELB19"/>
      <c r="ELC19"/>
      <c r="ELD19"/>
      <c r="ELE19"/>
      <c r="ELF19"/>
      <c r="ELG19"/>
      <c r="ELH19"/>
      <c r="ELI19"/>
      <c r="ELJ19"/>
      <c r="ELK19"/>
      <c r="ELL19"/>
      <c r="ELM19"/>
      <c r="ELN19"/>
      <c r="ELO19"/>
      <c r="ELP19"/>
      <c r="ELQ19"/>
      <c r="ELR19"/>
      <c r="ELS19"/>
      <c r="ELT19"/>
      <c r="ELU19"/>
      <c r="ELV19"/>
      <c r="ELW19"/>
      <c r="ELX19"/>
      <c r="ELY19"/>
      <c r="ELZ19"/>
      <c r="EMA19"/>
      <c r="EMB19"/>
      <c r="EMC19"/>
      <c r="EMD19"/>
      <c r="EME19"/>
      <c r="EMF19"/>
      <c r="EMG19"/>
      <c r="EMH19"/>
      <c r="EMI19"/>
      <c r="EMJ19"/>
      <c r="EMK19"/>
      <c r="EML19"/>
      <c r="EMM19"/>
      <c r="EMN19"/>
      <c r="EMO19"/>
      <c r="EMP19"/>
      <c r="EMQ19"/>
      <c r="EMR19"/>
      <c r="EMS19"/>
      <c r="EMT19"/>
      <c r="EMU19"/>
      <c r="EMV19"/>
      <c r="EMW19"/>
      <c r="EMX19"/>
      <c r="EMY19"/>
      <c r="EMZ19"/>
      <c r="ENA19"/>
      <c r="ENB19"/>
      <c r="ENC19"/>
      <c r="END19"/>
      <c r="ENE19"/>
      <c r="ENF19"/>
      <c r="ENG19"/>
      <c r="ENH19"/>
      <c r="ENI19"/>
      <c r="ENJ19"/>
      <c r="ENK19"/>
      <c r="ENL19"/>
      <c r="ENM19"/>
      <c r="ENN19"/>
      <c r="ENO19"/>
      <c r="ENP19"/>
      <c r="ENQ19"/>
      <c r="ENR19"/>
      <c r="ENS19"/>
      <c r="ENT19"/>
      <c r="ENU19"/>
      <c r="ENV19"/>
      <c r="ENW19"/>
      <c r="ENX19"/>
      <c r="ENY19"/>
      <c r="ENZ19"/>
      <c r="EOA19"/>
      <c r="EOB19"/>
      <c r="EOC19"/>
      <c r="EOD19"/>
      <c r="EOE19"/>
      <c r="EOF19"/>
      <c r="EOG19"/>
      <c r="EOH19"/>
      <c r="EOI19"/>
      <c r="EOJ19"/>
      <c r="EOK19"/>
      <c r="EOL19"/>
      <c r="EOM19"/>
      <c r="EON19"/>
      <c r="EOO19"/>
      <c r="EOP19"/>
      <c r="EOQ19"/>
      <c r="EOR19"/>
      <c r="EOS19"/>
      <c r="EOT19"/>
      <c r="EOU19"/>
      <c r="EOV19"/>
      <c r="EOW19"/>
      <c r="EOX19"/>
      <c r="EOY19"/>
      <c r="EOZ19"/>
      <c r="EPA19"/>
      <c r="EPB19"/>
      <c r="EPC19"/>
      <c r="EPD19"/>
      <c r="EPE19"/>
      <c r="EPF19"/>
      <c r="EPG19"/>
      <c r="EPH19"/>
      <c r="EPI19"/>
      <c r="EPJ19"/>
      <c r="EPK19"/>
      <c r="EPL19"/>
      <c r="EPM19"/>
      <c r="EPN19"/>
      <c r="EPO19"/>
      <c r="EPP19"/>
      <c r="EPQ19"/>
      <c r="EPR19"/>
      <c r="EPS19"/>
      <c r="EPT19"/>
      <c r="EPU19"/>
      <c r="EPV19"/>
      <c r="EPW19"/>
      <c r="EPX19"/>
      <c r="EPY19"/>
      <c r="EPZ19"/>
      <c r="EQA19"/>
      <c r="EQB19"/>
      <c r="EQC19"/>
      <c r="EQD19"/>
      <c r="EQE19"/>
      <c r="EQF19"/>
      <c r="EQG19"/>
      <c r="EQH19"/>
      <c r="EQI19"/>
      <c r="EQJ19"/>
      <c r="EQK19"/>
      <c r="EQL19"/>
      <c r="EQM19"/>
      <c r="EQN19"/>
      <c r="EQO19"/>
      <c r="EQP19"/>
      <c r="EQQ19"/>
      <c r="EQR19"/>
      <c r="EQS19"/>
      <c r="EQT19"/>
      <c r="EQU19"/>
      <c r="EQV19"/>
      <c r="EQW19"/>
      <c r="EQX19"/>
      <c r="EQY19"/>
      <c r="EQZ19"/>
      <c r="ERA19"/>
      <c r="ERB19"/>
      <c r="ERC19"/>
      <c r="ERD19"/>
      <c r="ERE19"/>
      <c r="ERF19"/>
      <c r="ERG19"/>
      <c r="ERH19"/>
      <c r="ERI19"/>
      <c r="ERJ19"/>
      <c r="ERK19"/>
      <c r="ERL19"/>
      <c r="ERM19"/>
      <c r="ERN19"/>
      <c r="ERO19"/>
      <c r="ERP19"/>
      <c r="ERQ19"/>
      <c r="ERR19"/>
      <c r="ERS19"/>
      <c r="ERT19"/>
      <c r="ERU19"/>
      <c r="ERV19"/>
      <c r="ERW19"/>
      <c r="ERX19"/>
      <c r="ERY19"/>
      <c r="ERZ19"/>
      <c r="ESA19"/>
      <c r="ESB19"/>
      <c r="ESC19"/>
      <c r="ESD19"/>
      <c r="ESE19"/>
      <c r="ESF19"/>
      <c r="ESG19"/>
      <c r="ESH19"/>
      <c r="ESI19"/>
      <c r="ESJ19"/>
      <c r="ESK19"/>
      <c r="ESL19"/>
      <c r="ESM19"/>
      <c r="ESN19"/>
      <c r="ESO19"/>
      <c r="ESP19"/>
      <c r="ESQ19"/>
      <c r="ESR19"/>
      <c r="ESS19"/>
      <c r="EST19"/>
      <c r="ESU19"/>
      <c r="ESV19"/>
      <c r="ESW19"/>
      <c r="ESX19"/>
      <c r="ESY19"/>
      <c r="ESZ19"/>
      <c r="ETA19"/>
      <c r="ETB19"/>
      <c r="ETC19"/>
      <c r="ETD19"/>
      <c r="ETE19"/>
      <c r="ETF19"/>
      <c r="ETG19"/>
      <c r="ETH19"/>
      <c r="ETI19"/>
      <c r="ETJ19"/>
      <c r="ETK19"/>
      <c r="ETL19"/>
      <c r="ETM19"/>
      <c r="ETN19"/>
      <c r="ETO19"/>
      <c r="ETP19"/>
      <c r="ETQ19"/>
      <c r="ETR19"/>
      <c r="ETS19"/>
      <c r="ETT19"/>
      <c r="ETU19"/>
      <c r="ETV19"/>
      <c r="ETW19"/>
      <c r="ETX19"/>
      <c r="ETY19"/>
      <c r="ETZ19"/>
      <c r="EUA19"/>
      <c r="EUB19"/>
      <c r="EUC19"/>
      <c r="EUD19"/>
      <c r="EUE19"/>
      <c r="EUF19"/>
      <c r="EUG19"/>
      <c r="EUH19"/>
      <c r="EUI19"/>
      <c r="EUJ19"/>
      <c r="EUK19"/>
      <c r="EUL19"/>
      <c r="EUM19"/>
      <c r="EUN19"/>
      <c r="EUO19"/>
      <c r="EUP19"/>
      <c r="EUQ19"/>
      <c r="EUR19"/>
      <c r="EUS19"/>
      <c r="EUT19"/>
      <c r="EUU19"/>
      <c r="EUV19"/>
      <c r="EUW19"/>
      <c r="EUX19"/>
      <c r="EUY19"/>
      <c r="EUZ19"/>
      <c r="EVA19"/>
      <c r="EVB19"/>
      <c r="EVC19"/>
      <c r="EVD19"/>
      <c r="EVE19"/>
      <c r="EVF19"/>
      <c r="EVG19"/>
      <c r="EVH19"/>
      <c r="EVI19"/>
      <c r="EVJ19"/>
      <c r="EVK19"/>
      <c r="EVL19"/>
      <c r="EVM19"/>
      <c r="EVN19"/>
      <c r="EVO19"/>
      <c r="EVP19"/>
      <c r="EVQ19"/>
      <c r="EVR19"/>
      <c r="EVS19"/>
      <c r="EVT19"/>
      <c r="EVU19"/>
      <c r="EVV19"/>
      <c r="EVW19"/>
      <c r="EVX19"/>
      <c r="EVY19"/>
      <c r="EVZ19"/>
      <c r="EWA19"/>
      <c r="EWB19"/>
      <c r="EWC19"/>
      <c r="EWD19"/>
      <c r="EWE19"/>
      <c r="EWF19"/>
      <c r="EWG19"/>
      <c r="EWH19"/>
      <c r="EWI19"/>
      <c r="EWJ19"/>
      <c r="EWK19"/>
      <c r="EWL19"/>
      <c r="EWM19"/>
      <c r="EWN19"/>
      <c r="EWO19"/>
      <c r="EWP19"/>
      <c r="EWQ19"/>
      <c r="EWR19"/>
      <c r="EWS19"/>
      <c r="EWT19"/>
      <c r="EWU19"/>
      <c r="EWV19"/>
      <c r="EWW19"/>
      <c r="EWX19"/>
      <c r="EWY19"/>
      <c r="EWZ19"/>
      <c r="EXA19"/>
      <c r="EXB19"/>
      <c r="EXC19"/>
      <c r="EXD19"/>
      <c r="EXE19"/>
      <c r="EXF19"/>
      <c r="EXG19"/>
      <c r="EXH19"/>
      <c r="EXI19"/>
      <c r="EXJ19"/>
      <c r="EXK19"/>
      <c r="EXL19"/>
      <c r="EXM19"/>
      <c r="EXN19"/>
      <c r="EXO19"/>
      <c r="EXP19"/>
      <c r="EXQ19"/>
      <c r="EXR19"/>
      <c r="EXS19"/>
      <c r="EXT19"/>
      <c r="EXU19"/>
      <c r="EXV19"/>
      <c r="EXW19"/>
      <c r="EXX19"/>
      <c r="EXY19"/>
      <c r="EXZ19"/>
      <c r="EYA19"/>
      <c r="EYB19"/>
      <c r="EYC19"/>
      <c r="EYD19"/>
      <c r="EYE19"/>
      <c r="EYF19"/>
      <c r="EYG19"/>
      <c r="EYH19"/>
      <c r="EYI19"/>
      <c r="EYJ19"/>
      <c r="EYK19"/>
      <c r="EYL19"/>
      <c r="EYM19"/>
      <c r="EYN19"/>
      <c r="EYO19"/>
      <c r="EYP19"/>
      <c r="EYQ19"/>
      <c r="EYR19"/>
      <c r="EYS19"/>
      <c r="EYT19"/>
      <c r="EYU19"/>
      <c r="EYV19"/>
      <c r="EYW19"/>
      <c r="EYX19"/>
      <c r="EYY19"/>
      <c r="EYZ19"/>
      <c r="EZA19"/>
      <c r="EZB19"/>
      <c r="EZC19"/>
      <c r="EZD19"/>
      <c r="EZE19"/>
      <c r="EZF19"/>
      <c r="EZG19"/>
      <c r="EZH19"/>
      <c r="EZI19"/>
      <c r="EZJ19"/>
      <c r="EZK19"/>
      <c r="EZL19"/>
      <c r="EZM19"/>
      <c r="EZN19"/>
      <c r="EZO19"/>
      <c r="EZP19"/>
      <c r="EZQ19"/>
      <c r="EZR19"/>
      <c r="EZS19"/>
      <c r="EZT19"/>
      <c r="EZU19"/>
      <c r="EZV19"/>
      <c r="EZW19"/>
      <c r="EZX19"/>
      <c r="EZY19"/>
      <c r="EZZ19"/>
      <c r="FAA19"/>
      <c r="FAB19"/>
      <c r="FAC19"/>
      <c r="FAD19"/>
      <c r="FAE19"/>
      <c r="FAF19"/>
      <c r="FAG19"/>
      <c r="FAH19"/>
      <c r="FAI19"/>
      <c r="FAJ19"/>
      <c r="FAK19"/>
      <c r="FAL19"/>
      <c r="FAM19"/>
      <c r="FAN19"/>
      <c r="FAO19"/>
      <c r="FAP19"/>
      <c r="FAQ19"/>
      <c r="FAR19"/>
      <c r="FAS19"/>
      <c r="FAT19"/>
      <c r="FAU19"/>
      <c r="FAV19"/>
      <c r="FAW19"/>
      <c r="FAX19"/>
      <c r="FAY19"/>
      <c r="FAZ19"/>
      <c r="FBA19"/>
      <c r="FBB19"/>
      <c r="FBC19"/>
      <c r="FBD19"/>
      <c r="FBE19"/>
      <c r="FBF19"/>
      <c r="FBG19"/>
      <c r="FBH19"/>
      <c r="FBI19"/>
      <c r="FBJ19"/>
      <c r="FBK19"/>
      <c r="FBL19"/>
      <c r="FBM19"/>
      <c r="FBN19"/>
      <c r="FBO19"/>
      <c r="FBP19"/>
      <c r="FBQ19"/>
      <c r="FBR19"/>
      <c r="FBS19"/>
      <c r="FBT19"/>
      <c r="FBU19"/>
      <c r="FBV19"/>
      <c r="FBW19"/>
      <c r="FBX19"/>
      <c r="FBY19"/>
      <c r="FBZ19"/>
      <c r="FCA19"/>
      <c r="FCB19"/>
      <c r="FCC19"/>
      <c r="FCD19"/>
      <c r="FCE19"/>
      <c r="FCF19"/>
      <c r="FCG19"/>
      <c r="FCH19"/>
      <c r="FCI19"/>
      <c r="FCJ19"/>
      <c r="FCK19"/>
      <c r="FCL19"/>
      <c r="FCM19"/>
      <c r="FCN19"/>
      <c r="FCO19"/>
      <c r="FCP19"/>
      <c r="FCQ19"/>
      <c r="FCR19"/>
      <c r="FCS19"/>
      <c r="FCT19"/>
      <c r="FCU19"/>
      <c r="FCV19"/>
      <c r="FCW19"/>
      <c r="FCX19"/>
      <c r="FCY19"/>
      <c r="FCZ19"/>
      <c r="FDA19"/>
      <c r="FDB19"/>
      <c r="FDC19"/>
      <c r="FDD19"/>
      <c r="FDE19"/>
      <c r="FDF19"/>
      <c r="FDG19"/>
      <c r="FDH19"/>
      <c r="FDI19"/>
      <c r="FDJ19"/>
      <c r="FDK19"/>
      <c r="FDL19"/>
      <c r="FDM19"/>
      <c r="FDN19"/>
      <c r="FDO19"/>
      <c r="FDP19"/>
      <c r="FDQ19"/>
      <c r="FDR19"/>
      <c r="FDS19"/>
      <c r="FDT19"/>
      <c r="FDU19"/>
      <c r="FDV19"/>
      <c r="FDW19"/>
      <c r="FDX19"/>
      <c r="FDY19"/>
      <c r="FDZ19"/>
      <c r="FEA19"/>
      <c r="FEB19"/>
      <c r="FEC19"/>
      <c r="FED19"/>
      <c r="FEE19"/>
      <c r="FEF19"/>
      <c r="FEG19"/>
      <c r="FEH19"/>
      <c r="FEI19"/>
      <c r="FEJ19"/>
      <c r="FEK19"/>
      <c r="FEL19"/>
      <c r="FEM19"/>
      <c r="FEN19"/>
      <c r="FEO19"/>
      <c r="FEP19"/>
      <c r="FEQ19"/>
      <c r="FER19"/>
      <c r="FES19"/>
      <c r="FET19"/>
      <c r="FEU19"/>
      <c r="FEV19"/>
      <c r="FEW19"/>
      <c r="FEX19"/>
      <c r="FEY19"/>
      <c r="FEZ19"/>
      <c r="FFA19"/>
      <c r="FFB19"/>
      <c r="FFC19"/>
      <c r="FFD19"/>
      <c r="FFE19"/>
      <c r="FFF19"/>
      <c r="FFG19"/>
      <c r="FFH19"/>
      <c r="FFI19"/>
      <c r="FFJ19"/>
      <c r="FFK19"/>
      <c r="FFL19"/>
      <c r="FFM19"/>
      <c r="FFN19"/>
      <c r="FFO19"/>
      <c r="FFP19"/>
      <c r="FFQ19"/>
      <c r="FFR19"/>
      <c r="FFS19"/>
      <c r="FFT19"/>
      <c r="FFU19"/>
      <c r="FFV19"/>
      <c r="FFW19"/>
      <c r="FFX19"/>
      <c r="FFY19"/>
      <c r="FFZ19"/>
      <c r="FGA19"/>
      <c r="FGB19"/>
      <c r="FGC19"/>
      <c r="FGD19"/>
      <c r="FGE19"/>
      <c r="FGF19"/>
      <c r="FGG19"/>
      <c r="FGH19"/>
      <c r="FGI19"/>
      <c r="FGJ19"/>
      <c r="FGK19"/>
      <c r="FGL19"/>
      <c r="FGM19"/>
      <c r="FGN19"/>
      <c r="FGO19"/>
      <c r="FGP19"/>
      <c r="FGQ19"/>
      <c r="FGR19"/>
      <c r="FGS19"/>
      <c r="FGT19"/>
      <c r="FGU19"/>
      <c r="FGV19"/>
      <c r="FGW19"/>
      <c r="FGX19"/>
      <c r="FGY19"/>
      <c r="FGZ19"/>
      <c r="FHA19"/>
      <c r="FHB19"/>
      <c r="FHC19"/>
      <c r="FHD19"/>
      <c r="FHE19"/>
      <c r="FHF19"/>
      <c r="FHG19"/>
      <c r="FHH19"/>
      <c r="FHI19"/>
      <c r="FHJ19"/>
      <c r="FHK19"/>
      <c r="FHL19"/>
      <c r="FHM19"/>
      <c r="FHN19"/>
      <c r="FHO19"/>
      <c r="FHP19"/>
      <c r="FHQ19"/>
      <c r="FHR19"/>
      <c r="FHS19"/>
      <c r="FHT19"/>
      <c r="FHU19"/>
      <c r="FHV19"/>
      <c r="FHW19"/>
      <c r="FHX19"/>
      <c r="FHY19"/>
      <c r="FHZ19"/>
      <c r="FIA19"/>
      <c r="FIB19"/>
      <c r="FIC19"/>
      <c r="FID19"/>
      <c r="FIE19"/>
      <c r="FIF19"/>
      <c r="FIG19"/>
      <c r="FIH19"/>
      <c r="FII19"/>
      <c r="FIJ19"/>
      <c r="FIK19"/>
      <c r="FIL19"/>
      <c r="FIM19"/>
      <c r="FIN19"/>
      <c r="FIO19"/>
      <c r="FIP19"/>
      <c r="FIQ19"/>
      <c r="FIR19"/>
      <c r="FIS19"/>
      <c r="FIT19"/>
      <c r="FIU19"/>
      <c r="FIV19"/>
      <c r="FIW19"/>
      <c r="FIX19"/>
      <c r="FIY19"/>
      <c r="FIZ19"/>
      <c r="FJA19"/>
      <c r="FJB19"/>
      <c r="FJC19"/>
      <c r="FJD19"/>
      <c r="FJE19"/>
      <c r="FJF19"/>
      <c r="FJG19"/>
      <c r="FJH19"/>
      <c r="FJI19"/>
      <c r="FJJ19"/>
      <c r="FJK19"/>
      <c r="FJL19"/>
      <c r="FJM19"/>
      <c r="FJN19"/>
      <c r="FJO19"/>
      <c r="FJP19"/>
      <c r="FJQ19"/>
      <c r="FJR19"/>
      <c r="FJS19"/>
      <c r="FJT19"/>
      <c r="FJU19"/>
      <c r="FJV19"/>
      <c r="FJW19"/>
      <c r="FJX19"/>
      <c r="FJY19"/>
      <c r="FJZ19"/>
      <c r="FKA19"/>
      <c r="FKB19"/>
      <c r="FKC19"/>
      <c r="FKD19"/>
      <c r="FKE19"/>
      <c r="FKF19"/>
      <c r="FKG19"/>
      <c r="FKH19"/>
      <c r="FKI19"/>
      <c r="FKJ19"/>
      <c r="FKK19"/>
      <c r="FKL19"/>
      <c r="FKM19"/>
      <c r="FKN19"/>
      <c r="FKO19"/>
      <c r="FKP19"/>
      <c r="FKQ19"/>
      <c r="FKR19"/>
      <c r="FKS19"/>
      <c r="FKT19"/>
      <c r="FKU19"/>
      <c r="FKV19"/>
      <c r="FKW19"/>
      <c r="FKX19"/>
      <c r="FKY19"/>
      <c r="FKZ19"/>
      <c r="FLA19"/>
      <c r="FLB19"/>
      <c r="FLC19"/>
      <c r="FLD19"/>
      <c r="FLE19"/>
      <c r="FLF19"/>
      <c r="FLG19"/>
      <c r="FLH19"/>
      <c r="FLI19"/>
      <c r="FLJ19"/>
      <c r="FLK19"/>
      <c r="FLL19"/>
      <c r="FLM19"/>
      <c r="FLN19"/>
      <c r="FLO19"/>
      <c r="FLP19"/>
      <c r="FLQ19"/>
      <c r="FLR19"/>
      <c r="FLS19"/>
      <c r="FLT19"/>
      <c r="FLU19"/>
      <c r="FLV19"/>
      <c r="FLW19"/>
      <c r="FLX19"/>
      <c r="FLY19"/>
      <c r="FLZ19"/>
      <c r="FMA19"/>
      <c r="FMB19"/>
      <c r="FMC19"/>
      <c r="FMD19"/>
      <c r="FME19"/>
      <c r="FMF19"/>
      <c r="FMG19"/>
      <c r="FMH19"/>
      <c r="FMI19"/>
      <c r="FMJ19"/>
      <c r="FMK19"/>
      <c r="FML19"/>
      <c r="FMM19"/>
      <c r="FMN19"/>
      <c r="FMO19"/>
      <c r="FMP19"/>
      <c r="FMQ19"/>
      <c r="FMR19"/>
      <c r="FMS19"/>
      <c r="FMT19"/>
      <c r="FMU19"/>
      <c r="FMV19"/>
      <c r="FMW19"/>
      <c r="FMX19"/>
      <c r="FMY19"/>
      <c r="FMZ19"/>
      <c r="FNA19"/>
      <c r="FNB19"/>
      <c r="FNC19"/>
      <c r="FND19"/>
      <c r="FNE19"/>
      <c r="FNF19"/>
      <c r="FNG19"/>
      <c r="FNH19"/>
      <c r="FNI19"/>
      <c r="FNJ19"/>
      <c r="FNK19"/>
      <c r="FNL19"/>
      <c r="FNM19"/>
      <c r="FNN19"/>
      <c r="FNO19"/>
      <c r="FNP19"/>
      <c r="FNQ19"/>
      <c r="FNR19"/>
      <c r="FNS19"/>
      <c r="FNT19"/>
      <c r="FNU19"/>
      <c r="FNV19"/>
      <c r="FNW19"/>
      <c r="FNX19"/>
      <c r="FNY19"/>
      <c r="FNZ19"/>
      <c r="FOA19"/>
      <c r="FOB19"/>
      <c r="FOC19"/>
      <c r="FOD19"/>
      <c r="FOE19"/>
      <c r="FOF19"/>
      <c r="FOG19"/>
      <c r="FOH19"/>
      <c r="FOI19"/>
      <c r="FOJ19"/>
      <c r="FOK19"/>
      <c r="FOL19"/>
      <c r="FOM19"/>
      <c r="FON19"/>
      <c r="FOO19"/>
      <c r="FOP19"/>
      <c r="FOQ19"/>
      <c r="FOR19"/>
      <c r="FOS19"/>
      <c r="FOT19"/>
      <c r="FOU19"/>
      <c r="FOV19"/>
      <c r="FOW19"/>
      <c r="FOX19"/>
      <c r="FOY19"/>
      <c r="FOZ19"/>
      <c r="FPA19"/>
      <c r="FPB19"/>
      <c r="FPC19"/>
      <c r="FPD19"/>
      <c r="FPE19"/>
      <c r="FPF19"/>
      <c r="FPG19"/>
      <c r="FPH19"/>
      <c r="FPI19"/>
      <c r="FPJ19"/>
      <c r="FPK19"/>
      <c r="FPL19"/>
      <c r="FPM19"/>
      <c r="FPN19"/>
      <c r="FPO19"/>
      <c r="FPP19"/>
      <c r="FPQ19"/>
      <c r="FPR19"/>
      <c r="FPS19"/>
      <c r="FPT19"/>
      <c r="FPU19"/>
      <c r="FPV19"/>
      <c r="FPW19"/>
      <c r="FPX19"/>
      <c r="FPY19"/>
      <c r="FPZ19"/>
      <c r="FQA19"/>
      <c r="FQB19"/>
      <c r="FQC19"/>
      <c r="FQD19"/>
      <c r="FQE19"/>
      <c r="FQF19"/>
      <c r="FQG19"/>
      <c r="FQH19"/>
      <c r="FQI19"/>
      <c r="FQJ19"/>
      <c r="FQK19"/>
      <c r="FQL19"/>
      <c r="FQM19"/>
      <c r="FQN19"/>
      <c r="FQO19"/>
      <c r="FQP19"/>
      <c r="FQQ19"/>
      <c r="FQR19"/>
      <c r="FQS19"/>
      <c r="FQT19"/>
      <c r="FQU19"/>
      <c r="FQV19"/>
      <c r="FQW19"/>
      <c r="FQX19"/>
      <c r="FQY19"/>
      <c r="FQZ19"/>
      <c r="FRA19"/>
      <c r="FRB19"/>
      <c r="FRC19"/>
      <c r="FRD19"/>
      <c r="FRE19"/>
      <c r="FRF19"/>
      <c r="FRG19"/>
      <c r="FRH19"/>
      <c r="FRI19"/>
      <c r="FRJ19"/>
      <c r="FRK19"/>
      <c r="FRL19"/>
      <c r="FRM19"/>
      <c r="FRN19"/>
      <c r="FRO19"/>
      <c r="FRP19"/>
      <c r="FRQ19"/>
      <c r="FRR19"/>
      <c r="FRS19"/>
      <c r="FRT19"/>
      <c r="FRU19"/>
      <c r="FRV19"/>
      <c r="FRW19"/>
      <c r="FRX19"/>
      <c r="FRY19"/>
      <c r="FRZ19"/>
      <c r="FSA19"/>
      <c r="FSB19"/>
      <c r="FSC19"/>
      <c r="FSD19"/>
      <c r="FSE19"/>
      <c r="FSF19"/>
      <c r="FSG19"/>
      <c r="FSH19"/>
      <c r="FSI19"/>
      <c r="FSJ19"/>
      <c r="FSK19"/>
      <c r="FSL19"/>
      <c r="FSM19"/>
      <c r="FSN19"/>
      <c r="FSO19"/>
      <c r="FSP19"/>
      <c r="FSQ19"/>
      <c r="FSR19"/>
      <c r="FSS19"/>
      <c r="FST19"/>
      <c r="FSU19"/>
      <c r="FSV19"/>
      <c r="FSW19"/>
      <c r="FSX19"/>
      <c r="FSY19"/>
      <c r="FSZ19"/>
      <c r="FTA19"/>
      <c r="FTB19"/>
      <c r="FTC19"/>
      <c r="FTD19"/>
      <c r="FTE19"/>
      <c r="FTF19"/>
      <c r="FTG19"/>
      <c r="FTH19"/>
      <c r="FTI19"/>
      <c r="FTJ19"/>
      <c r="FTK19"/>
      <c r="FTL19"/>
      <c r="FTM19"/>
      <c r="FTN19"/>
      <c r="FTO19"/>
      <c r="FTP19"/>
      <c r="FTQ19"/>
      <c r="FTR19"/>
      <c r="FTS19"/>
      <c r="FTT19"/>
      <c r="FTU19"/>
      <c r="FTV19"/>
      <c r="FTW19"/>
      <c r="FTX19"/>
      <c r="FTY19"/>
      <c r="FTZ19"/>
      <c r="FUA19"/>
      <c r="FUB19"/>
      <c r="FUC19"/>
      <c r="FUD19"/>
      <c r="FUE19"/>
      <c r="FUF19"/>
      <c r="FUG19"/>
      <c r="FUH19"/>
      <c r="FUI19"/>
      <c r="FUJ19"/>
      <c r="FUK19"/>
      <c r="FUL19"/>
      <c r="FUM19"/>
      <c r="FUN19"/>
      <c r="FUO19"/>
      <c r="FUP19"/>
      <c r="FUQ19"/>
      <c r="FUR19"/>
      <c r="FUS19"/>
      <c r="FUT19"/>
      <c r="FUU19"/>
      <c r="FUV19"/>
      <c r="FUW19"/>
      <c r="FUX19"/>
      <c r="FUY19"/>
      <c r="FUZ19"/>
      <c r="FVA19"/>
      <c r="FVB19"/>
      <c r="FVC19"/>
      <c r="FVD19"/>
      <c r="FVE19"/>
      <c r="FVF19"/>
      <c r="FVG19"/>
      <c r="FVH19"/>
      <c r="FVI19"/>
      <c r="FVJ19"/>
      <c r="FVK19"/>
      <c r="FVL19"/>
      <c r="FVM19"/>
      <c r="FVN19"/>
      <c r="FVO19"/>
      <c r="FVP19"/>
      <c r="FVQ19"/>
      <c r="FVR19"/>
      <c r="FVS19"/>
      <c r="FVT19"/>
      <c r="FVU19"/>
      <c r="FVV19"/>
      <c r="FVW19"/>
      <c r="FVX19"/>
      <c r="FVY19"/>
      <c r="FVZ19"/>
      <c r="FWA19"/>
      <c r="FWB19"/>
      <c r="FWC19"/>
      <c r="FWD19"/>
      <c r="FWE19"/>
      <c r="FWF19"/>
      <c r="FWG19"/>
      <c r="FWH19"/>
      <c r="FWI19"/>
      <c r="FWJ19"/>
      <c r="FWK19"/>
      <c r="FWL19"/>
      <c r="FWM19"/>
      <c r="FWN19"/>
      <c r="FWO19"/>
      <c r="FWP19"/>
      <c r="FWQ19"/>
      <c r="FWR19"/>
      <c r="FWS19"/>
      <c r="FWT19"/>
      <c r="FWU19"/>
      <c r="FWV19"/>
      <c r="FWW19"/>
      <c r="FWX19"/>
      <c r="FWY19"/>
      <c r="FWZ19"/>
      <c r="FXA19"/>
      <c r="FXB19"/>
      <c r="FXC19"/>
      <c r="FXD19"/>
      <c r="FXE19"/>
      <c r="FXF19"/>
      <c r="FXG19"/>
      <c r="FXH19"/>
      <c r="FXI19"/>
      <c r="FXJ19"/>
      <c r="FXK19"/>
      <c r="FXL19"/>
      <c r="FXM19"/>
      <c r="FXN19"/>
      <c r="FXO19"/>
      <c r="FXP19"/>
      <c r="FXQ19"/>
      <c r="FXR19"/>
      <c r="FXS19"/>
      <c r="FXT19"/>
      <c r="FXU19"/>
      <c r="FXV19"/>
      <c r="FXW19"/>
      <c r="FXX19"/>
      <c r="FXY19"/>
      <c r="FXZ19"/>
      <c r="FYA19"/>
      <c r="FYB19"/>
      <c r="FYC19"/>
      <c r="FYD19"/>
      <c r="FYE19"/>
      <c r="FYF19"/>
      <c r="FYG19"/>
      <c r="FYH19"/>
      <c r="FYI19"/>
      <c r="FYJ19"/>
      <c r="FYK19"/>
      <c r="FYL19"/>
      <c r="FYM19"/>
      <c r="FYN19"/>
      <c r="FYO19"/>
      <c r="FYP19"/>
      <c r="FYQ19"/>
      <c r="FYR19"/>
      <c r="FYS19"/>
      <c r="FYT19"/>
      <c r="FYU19"/>
      <c r="FYV19"/>
      <c r="FYW19"/>
      <c r="FYX19"/>
      <c r="FYY19"/>
      <c r="FYZ19"/>
      <c r="FZA19"/>
      <c r="FZB19"/>
      <c r="FZC19"/>
      <c r="FZD19"/>
      <c r="FZE19"/>
      <c r="FZF19"/>
      <c r="FZG19"/>
      <c r="FZH19"/>
      <c r="FZI19"/>
      <c r="FZJ19"/>
      <c r="FZK19"/>
      <c r="FZL19"/>
      <c r="FZM19"/>
      <c r="FZN19"/>
      <c r="FZO19"/>
      <c r="FZP19"/>
      <c r="FZQ19"/>
      <c r="FZR19"/>
      <c r="FZS19"/>
      <c r="FZT19"/>
      <c r="FZU19"/>
      <c r="FZV19"/>
      <c r="FZW19"/>
      <c r="FZX19"/>
      <c r="FZY19"/>
      <c r="FZZ19"/>
      <c r="GAA19"/>
      <c r="GAB19"/>
      <c r="GAC19"/>
      <c r="GAD19"/>
      <c r="GAE19"/>
      <c r="GAF19"/>
      <c r="GAG19"/>
      <c r="GAH19"/>
      <c r="GAI19"/>
      <c r="GAJ19"/>
      <c r="GAK19"/>
      <c r="GAL19"/>
      <c r="GAM19"/>
      <c r="GAN19"/>
      <c r="GAO19"/>
      <c r="GAP19"/>
      <c r="GAQ19"/>
      <c r="GAR19"/>
      <c r="GAS19"/>
      <c r="GAT19"/>
      <c r="GAU19"/>
      <c r="GAV19"/>
      <c r="GAW19"/>
      <c r="GAX19"/>
      <c r="GAY19"/>
      <c r="GAZ19"/>
      <c r="GBA19"/>
      <c r="GBB19"/>
      <c r="GBC19"/>
      <c r="GBD19"/>
      <c r="GBE19"/>
      <c r="GBF19"/>
      <c r="GBG19"/>
      <c r="GBH19"/>
      <c r="GBI19"/>
      <c r="GBJ19"/>
      <c r="GBK19"/>
      <c r="GBL19"/>
      <c r="GBM19"/>
      <c r="GBN19"/>
      <c r="GBO19"/>
      <c r="GBP19"/>
      <c r="GBQ19"/>
      <c r="GBR19"/>
      <c r="GBS19"/>
      <c r="GBT19"/>
      <c r="GBU19"/>
      <c r="GBV19"/>
      <c r="GBW19"/>
      <c r="GBX19"/>
      <c r="GBY19"/>
      <c r="GBZ19"/>
      <c r="GCA19"/>
      <c r="GCB19"/>
      <c r="GCC19"/>
      <c r="GCD19"/>
      <c r="GCE19"/>
      <c r="GCF19"/>
      <c r="GCG19"/>
      <c r="GCH19"/>
      <c r="GCI19"/>
      <c r="GCJ19"/>
      <c r="GCK19"/>
      <c r="GCL19"/>
      <c r="GCM19"/>
      <c r="GCN19"/>
      <c r="GCO19"/>
      <c r="GCP19"/>
      <c r="GCQ19"/>
      <c r="GCR19"/>
      <c r="GCS19"/>
      <c r="GCT19"/>
      <c r="GCU19"/>
      <c r="GCV19"/>
      <c r="GCW19"/>
      <c r="GCX19"/>
      <c r="GCY19"/>
      <c r="GCZ19"/>
      <c r="GDA19"/>
      <c r="GDB19"/>
      <c r="GDC19"/>
      <c r="GDD19"/>
      <c r="GDE19"/>
      <c r="GDF19"/>
      <c r="GDG19"/>
      <c r="GDH19"/>
      <c r="GDI19"/>
      <c r="GDJ19"/>
      <c r="GDK19"/>
      <c r="GDL19"/>
      <c r="GDM19"/>
      <c r="GDN19"/>
      <c r="GDO19"/>
      <c r="GDP19"/>
      <c r="GDQ19"/>
      <c r="GDR19"/>
      <c r="GDS19"/>
      <c r="GDT19"/>
      <c r="GDU19"/>
      <c r="GDV19"/>
      <c r="GDW19"/>
      <c r="GDX19"/>
      <c r="GDY19"/>
      <c r="GDZ19"/>
      <c r="GEA19"/>
      <c r="GEB19"/>
      <c r="GEC19"/>
      <c r="GED19"/>
      <c r="GEE19"/>
      <c r="GEF19"/>
      <c r="GEG19"/>
      <c r="GEH19"/>
      <c r="GEI19"/>
      <c r="GEJ19"/>
      <c r="GEK19"/>
      <c r="GEL19"/>
      <c r="GEM19"/>
      <c r="GEN19"/>
      <c r="GEO19"/>
      <c r="GEP19"/>
      <c r="GEQ19"/>
      <c r="GER19"/>
      <c r="GES19"/>
      <c r="GET19"/>
      <c r="GEU19"/>
      <c r="GEV19"/>
      <c r="GEW19"/>
      <c r="GEX19"/>
      <c r="GEY19"/>
      <c r="GEZ19"/>
      <c r="GFA19"/>
      <c r="GFB19"/>
      <c r="GFC19"/>
      <c r="GFD19"/>
      <c r="GFE19"/>
      <c r="GFF19"/>
      <c r="GFG19"/>
      <c r="GFH19"/>
      <c r="GFI19"/>
      <c r="GFJ19"/>
      <c r="GFK19"/>
      <c r="GFL19"/>
      <c r="GFM19"/>
      <c r="GFN19"/>
      <c r="GFO19"/>
      <c r="GFP19"/>
      <c r="GFQ19"/>
      <c r="GFR19"/>
      <c r="GFS19"/>
      <c r="GFT19"/>
      <c r="GFU19"/>
      <c r="GFV19"/>
      <c r="GFW19"/>
      <c r="GFX19"/>
      <c r="GFY19"/>
      <c r="GFZ19"/>
      <c r="GGA19"/>
      <c r="GGB19"/>
      <c r="GGC19"/>
      <c r="GGD19"/>
      <c r="GGE19"/>
      <c r="GGF19"/>
      <c r="GGG19"/>
      <c r="GGH19"/>
      <c r="GGI19"/>
      <c r="GGJ19"/>
      <c r="GGK19"/>
      <c r="GGL19"/>
      <c r="GGM19"/>
      <c r="GGN19"/>
      <c r="GGO19"/>
      <c r="GGP19"/>
      <c r="GGQ19"/>
      <c r="GGR19"/>
      <c r="GGS19"/>
      <c r="GGT19"/>
      <c r="GGU19"/>
      <c r="GGV19"/>
      <c r="GGW19"/>
      <c r="GGX19"/>
      <c r="GGY19"/>
      <c r="GGZ19"/>
      <c r="GHA19"/>
      <c r="GHB19"/>
      <c r="GHC19"/>
      <c r="GHD19"/>
      <c r="GHE19"/>
      <c r="GHF19"/>
      <c r="GHG19"/>
      <c r="GHH19"/>
      <c r="GHI19"/>
      <c r="GHJ19"/>
      <c r="GHK19"/>
      <c r="GHL19"/>
      <c r="GHM19"/>
      <c r="GHN19"/>
      <c r="GHO19"/>
      <c r="GHP19"/>
      <c r="GHQ19"/>
      <c r="GHR19"/>
      <c r="GHS19"/>
      <c r="GHT19"/>
      <c r="GHU19"/>
      <c r="GHV19"/>
      <c r="GHW19"/>
      <c r="GHX19"/>
      <c r="GHY19"/>
      <c r="GHZ19"/>
      <c r="GIA19"/>
      <c r="GIB19"/>
      <c r="GIC19"/>
      <c r="GID19"/>
      <c r="GIE19"/>
      <c r="GIF19"/>
      <c r="GIG19"/>
      <c r="GIH19"/>
      <c r="GII19"/>
      <c r="GIJ19"/>
      <c r="GIK19"/>
      <c r="GIL19"/>
      <c r="GIM19"/>
      <c r="GIN19"/>
      <c r="GIO19"/>
      <c r="GIP19"/>
      <c r="GIQ19"/>
      <c r="GIR19"/>
      <c r="GIS19"/>
      <c r="GIT19"/>
      <c r="GIU19"/>
      <c r="GIV19"/>
      <c r="GIW19"/>
      <c r="GIX19"/>
      <c r="GIY19"/>
      <c r="GIZ19"/>
      <c r="GJA19"/>
      <c r="GJB19"/>
      <c r="GJC19"/>
      <c r="GJD19"/>
      <c r="GJE19"/>
      <c r="GJF19"/>
      <c r="GJG19"/>
      <c r="GJH19"/>
      <c r="GJI19"/>
      <c r="GJJ19"/>
      <c r="GJK19"/>
      <c r="GJL19"/>
      <c r="GJM19"/>
      <c r="GJN19"/>
      <c r="GJO19"/>
      <c r="GJP19"/>
      <c r="GJQ19"/>
      <c r="GJR19"/>
      <c r="GJS19"/>
      <c r="GJT19"/>
      <c r="GJU19"/>
      <c r="GJV19"/>
      <c r="GJW19"/>
      <c r="GJX19"/>
      <c r="GJY19"/>
      <c r="GJZ19"/>
      <c r="GKA19"/>
      <c r="GKB19"/>
      <c r="GKC19"/>
      <c r="GKD19"/>
      <c r="GKE19"/>
      <c r="GKF19"/>
      <c r="GKG19"/>
      <c r="GKH19"/>
      <c r="GKI19"/>
      <c r="GKJ19"/>
      <c r="GKK19"/>
      <c r="GKL19"/>
      <c r="GKM19"/>
      <c r="GKN19"/>
      <c r="GKO19"/>
      <c r="GKP19"/>
      <c r="GKQ19"/>
      <c r="GKR19"/>
      <c r="GKS19"/>
      <c r="GKT19"/>
      <c r="GKU19"/>
      <c r="GKV19"/>
      <c r="GKW19"/>
      <c r="GKX19"/>
      <c r="GKY19"/>
      <c r="GKZ19"/>
      <c r="GLA19"/>
      <c r="GLB19"/>
      <c r="GLC19"/>
      <c r="GLD19"/>
      <c r="GLE19"/>
      <c r="GLF19"/>
      <c r="GLG19"/>
      <c r="GLH19"/>
      <c r="GLI19"/>
      <c r="GLJ19"/>
      <c r="GLK19"/>
      <c r="GLL19"/>
      <c r="GLM19"/>
      <c r="GLN19"/>
      <c r="GLO19"/>
      <c r="GLP19"/>
      <c r="GLQ19"/>
      <c r="GLR19"/>
      <c r="GLS19"/>
      <c r="GLT19"/>
      <c r="GLU19"/>
      <c r="GLV19"/>
      <c r="GLW19"/>
      <c r="GLX19"/>
      <c r="GLY19"/>
      <c r="GLZ19"/>
      <c r="GMA19"/>
      <c r="GMB19"/>
      <c r="GMC19"/>
      <c r="GMD19"/>
      <c r="GME19"/>
      <c r="GMF19"/>
      <c r="GMG19"/>
      <c r="GMH19"/>
      <c r="GMI19"/>
      <c r="GMJ19"/>
      <c r="GMK19"/>
      <c r="GML19"/>
      <c r="GMM19"/>
      <c r="GMN19"/>
      <c r="GMO19"/>
      <c r="GMP19"/>
      <c r="GMQ19"/>
      <c r="GMR19"/>
      <c r="GMS19"/>
      <c r="GMT19"/>
      <c r="GMU19"/>
      <c r="GMV19"/>
      <c r="GMW19"/>
      <c r="GMX19"/>
      <c r="GMY19"/>
      <c r="GMZ19"/>
      <c r="GNA19"/>
      <c r="GNB19"/>
      <c r="GNC19"/>
      <c r="GND19"/>
      <c r="GNE19"/>
      <c r="GNF19"/>
      <c r="GNG19"/>
      <c r="GNH19"/>
      <c r="GNI19"/>
      <c r="GNJ19"/>
      <c r="GNK19"/>
      <c r="GNL19"/>
      <c r="GNM19"/>
      <c r="GNN19"/>
      <c r="GNO19"/>
      <c r="GNP19"/>
      <c r="GNQ19"/>
      <c r="GNR19"/>
      <c r="GNS19"/>
      <c r="GNT19"/>
      <c r="GNU19"/>
      <c r="GNV19"/>
      <c r="GNW19"/>
      <c r="GNX19"/>
      <c r="GNY19"/>
      <c r="GNZ19"/>
      <c r="GOA19"/>
      <c r="GOB19"/>
      <c r="GOC19"/>
      <c r="GOD19"/>
      <c r="GOE19"/>
      <c r="GOF19"/>
      <c r="GOG19"/>
      <c r="GOH19"/>
      <c r="GOI19"/>
      <c r="GOJ19"/>
      <c r="GOK19"/>
      <c r="GOL19"/>
      <c r="GOM19"/>
      <c r="GON19"/>
      <c r="GOO19"/>
      <c r="GOP19"/>
      <c r="GOQ19"/>
      <c r="GOR19"/>
      <c r="GOS19"/>
      <c r="GOT19"/>
      <c r="GOU19"/>
      <c r="GOV19"/>
      <c r="GOW19"/>
      <c r="GOX19"/>
      <c r="GOY19"/>
      <c r="GOZ19"/>
      <c r="GPA19"/>
      <c r="GPB19"/>
      <c r="GPC19"/>
      <c r="GPD19"/>
      <c r="GPE19"/>
      <c r="GPF19"/>
      <c r="GPG19"/>
      <c r="GPH19"/>
      <c r="GPI19"/>
      <c r="GPJ19"/>
      <c r="GPK19"/>
      <c r="GPL19"/>
      <c r="GPM19"/>
      <c r="GPN19"/>
      <c r="GPO19"/>
      <c r="GPP19"/>
      <c r="GPQ19"/>
      <c r="GPR19"/>
      <c r="GPS19"/>
      <c r="GPT19"/>
      <c r="GPU19"/>
      <c r="GPV19"/>
      <c r="GPW19"/>
      <c r="GPX19"/>
      <c r="GPY19"/>
      <c r="GPZ19"/>
      <c r="GQA19"/>
      <c r="GQB19"/>
      <c r="GQC19"/>
      <c r="GQD19"/>
      <c r="GQE19"/>
      <c r="GQF19"/>
      <c r="GQG19"/>
      <c r="GQH19"/>
      <c r="GQI19"/>
      <c r="GQJ19"/>
      <c r="GQK19"/>
      <c r="GQL19"/>
      <c r="GQM19"/>
      <c r="GQN19"/>
      <c r="GQO19"/>
      <c r="GQP19"/>
      <c r="GQQ19"/>
      <c r="GQR19"/>
      <c r="GQS19"/>
      <c r="GQT19"/>
      <c r="GQU19"/>
      <c r="GQV19"/>
      <c r="GQW19"/>
      <c r="GQX19"/>
      <c r="GQY19"/>
      <c r="GQZ19"/>
      <c r="GRA19"/>
      <c r="GRB19"/>
      <c r="GRC19"/>
      <c r="GRD19"/>
      <c r="GRE19"/>
      <c r="GRF19"/>
      <c r="GRG19"/>
      <c r="GRH19"/>
      <c r="GRI19"/>
      <c r="GRJ19"/>
      <c r="GRK19"/>
      <c r="GRL19"/>
      <c r="GRM19"/>
      <c r="GRN19"/>
      <c r="GRO19"/>
      <c r="GRP19"/>
      <c r="GRQ19"/>
      <c r="GRR19"/>
      <c r="GRS19"/>
      <c r="GRT19"/>
      <c r="GRU19"/>
      <c r="GRV19"/>
      <c r="GRW19"/>
      <c r="GRX19"/>
      <c r="GRY19"/>
      <c r="GRZ19"/>
      <c r="GSA19"/>
      <c r="GSB19"/>
      <c r="GSC19"/>
      <c r="GSD19"/>
      <c r="GSE19"/>
      <c r="GSF19"/>
      <c r="GSG19"/>
      <c r="GSH19"/>
      <c r="GSI19"/>
      <c r="GSJ19"/>
      <c r="GSK19"/>
      <c r="GSL19"/>
      <c r="GSM19"/>
      <c r="GSN19"/>
      <c r="GSO19"/>
      <c r="GSP19"/>
      <c r="GSQ19"/>
      <c r="GSR19"/>
      <c r="GSS19"/>
      <c r="GST19"/>
      <c r="GSU19"/>
      <c r="GSV19"/>
      <c r="GSW19"/>
      <c r="GSX19"/>
      <c r="GSY19"/>
      <c r="GSZ19"/>
      <c r="GTA19"/>
      <c r="GTB19"/>
      <c r="GTC19"/>
      <c r="GTD19"/>
      <c r="GTE19"/>
      <c r="GTF19"/>
      <c r="GTG19"/>
      <c r="GTH19"/>
      <c r="GTI19"/>
      <c r="GTJ19"/>
      <c r="GTK19"/>
      <c r="GTL19"/>
      <c r="GTM19"/>
      <c r="GTN19"/>
      <c r="GTO19"/>
      <c r="GTP19"/>
      <c r="GTQ19"/>
      <c r="GTR19"/>
      <c r="GTS19"/>
      <c r="GTT19"/>
      <c r="GTU19"/>
      <c r="GTV19"/>
      <c r="GTW19"/>
      <c r="GTX19"/>
      <c r="GTY19"/>
      <c r="GTZ19"/>
      <c r="GUA19"/>
      <c r="GUB19"/>
      <c r="GUC19"/>
      <c r="GUD19"/>
      <c r="GUE19"/>
      <c r="GUF19"/>
      <c r="GUG19"/>
      <c r="GUH19"/>
      <c r="GUI19"/>
      <c r="GUJ19"/>
      <c r="GUK19"/>
      <c r="GUL19"/>
      <c r="GUM19"/>
      <c r="GUN19"/>
      <c r="GUO19"/>
      <c r="GUP19"/>
      <c r="GUQ19"/>
      <c r="GUR19"/>
      <c r="GUS19"/>
      <c r="GUT19"/>
      <c r="GUU19"/>
      <c r="GUV19"/>
      <c r="GUW19"/>
      <c r="GUX19"/>
      <c r="GUY19"/>
      <c r="GUZ19"/>
      <c r="GVA19"/>
      <c r="GVB19"/>
      <c r="GVC19"/>
      <c r="GVD19"/>
      <c r="GVE19"/>
      <c r="GVF19"/>
      <c r="GVG19"/>
      <c r="GVH19"/>
      <c r="GVI19"/>
      <c r="GVJ19"/>
      <c r="GVK19"/>
      <c r="GVL19"/>
      <c r="GVM19"/>
      <c r="GVN19"/>
      <c r="GVO19"/>
      <c r="GVP19"/>
      <c r="GVQ19"/>
      <c r="GVR19"/>
      <c r="GVS19"/>
      <c r="GVT19"/>
      <c r="GVU19"/>
      <c r="GVV19"/>
      <c r="GVW19"/>
      <c r="GVX19"/>
      <c r="GVY19"/>
      <c r="GVZ19"/>
      <c r="GWA19"/>
      <c r="GWB19"/>
      <c r="GWC19"/>
      <c r="GWD19"/>
      <c r="GWE19"/>
      <c r="GWF19"/>
      <c r="GWG19"/>
      <c r="GWH19"/>
      <c r="GWI19"/>
      <c r="GWJ19"/>
      <c r="GWK19"/>
      <c r="GWL19"/>
      <c r="GWM19"/>
      <c r="GWN19"/>
      <c r="GWO19"/>
      <c r="GWP19"/>
      <c r="GWQ19"/>
      <c r="GWR19"/>
      <c r="GWS19"/>
      <c r="GWT19"/>
      <c r="GWU19"/>
      <c r="GWV19"/>
      <c r="GWW19"/>
      <c r="GWX19"/>
      <c r="GWY19"/>
      <c r="GWZ19"/>
      <c r="GXA19"/>
      <c r="GXB19"/>
      <c r="GXC19"/>
      <c r="GXD19"/>
      <c r="GXE19"/>
      <c r="GXF19"/>
      <c r="GXG19"/>
      <c r="GXH19"/>
      <c r="GXI19"/>
      <c r="GXJ19"/>
      <c r="GXK19"/>
      <c r="GXL19"/>
      <c r="GXM19"/>
      <c r="GXN19"/>
      <c r="GXO19"/>
      <c r="GXP19"/>
      <c r="GXQ19"/>
      <c r="GXR19"/>
      <c r="GXS19"/>
      <c r="GXT19"/>
      <c r="GXU19"/>
      <c r="GXV19"/>
      <c r="GXW19"/>
      <c r="GXX19"/>
      <c r="GXY19"/>
      <c r="GXZ19"/>
      <c r="GYA19"/>
      <c r="GYB19"/>
      <c r="GYC19"/>
      <c r="GYD19"/>
      <c r="GYE19"/>
      <c r="GYF19"/>
      <c r="GYG19"/>
      <c r="GYH19"/>
      <c r="GYI19"/>
      <c r="GYJ19"/>
      <c r="GYK19"/>
      <c r="GYL19"/>
      <c r="GYM19"/>
      <c r="GYN19"/>
      <c r="GYO19"/>
      <c r="GYP19"/>
      <c r="GYQ19"/>
      <c r="GYR19"/>
      <c r="GYS19"/>
      <c r="GYT19"/>
      <c r="GYU19"/>
      <c r="GYV19"/>
      <c r="GYW19"/>
      <c r="GYX19"/>
      <c r="GYY19"/>
      <c r="GYZ19"/>
      <c r="GZA19"/>
      <c r="GZB19"/>
      <c r="GZC19"/>
      <c r="GZD19"/>
      <c r="GZE19"/>
      <c r="GZF19"/>
      <c r="GZG19"/>
      <c r="GZH19"/>
      <c r="GZI19"/>
      <c r="GZJ19"/>
      <c r="GZK19"/>
      <c r="GZL19"/>
      <c r="GZM19"/>
      <c r="GZN19"/>
      <c r="GZO19"/>
      <c r="GZP19"/>
      <c r="GZQ19"/>
      <c r="GZR19"/>
      <c r="GZS19"/>
      <c r="GZT19"/>
      <c r="GZU19"/>
      <c r="GZV19"/>
      <c r="GZW19"/>
      <c r="GZX19"/>
      <c r="GZY19"/>
      <c r="GZZ19"/>
      <c r="HAA19"/>
      <c r="HAB19"/>
      <c r="HAC19"/>
      <c r="HAD19"/>
      <c r="HAE19"/>
      <c r="HAF19"/>
      <c r="HAG19"/>
      <c r="HAH19"/>
      <c r="HAI19"/>
      <c r="HAJ19"/>
      <c r="HAK19"/>
      <c r="HAL19"/>
      <c r="HAM19"/>
      <c r="HAN19"/>
      <c r="HAO19"/>
      <c r="HAP19"/>
      <c r="HAQ19"/>
      <c r="HAR19"/>
      <c r="HAS19"/>
      <c r="HAT19"/>
      <c r="HAU19"/>
      <c r="HAV19"/>
      <c r="HAW19"/>
      <c r="HAX19"/>
      <c r="HAY19"/>
      <c r="HAZ19"/>
      <c r="HBA19"/>
      <c r="HBB19"/>
      <c r="HBC19"/>
      <c r="HBD19"/>
      <c r="HBE19"/>
      <c r="HBF19"/>
      <c r="HBG19"/>
      <c r="HBH19"/>
      <c r="HBI19"/>
      <c r="HBJ19"/>
      <c r="HBK19"/>
      <c r="HBL19"/>
      <c r="HBM19"/>
      <c r="HBN19"/>
      <c r="HBO19"/>
      <c r="HBP19"/>
      <c r="HBQ19"/>
      <c r="HBR19"/>
      <c r="HBS19"/>
      <c r="HBT19"/>
      <c r="HBU19"/>
      <c r="HBV19"/>
      <c r="HBW19"/>
      <c r="HBX19"/>
      <c r="HBY19"/>
      <c r="HBZ19"/>
      <c r="HCA19"/>
      <c r="HCB19"/>
      <c r="HCC19"/>
      <c r="HCD19"/>
      <c r="HCE19"/>
      <c r="HCF19"/>
      <c r="HCG19"/>
      <c r="HCH19"/>
      <c r="HCI19"/>
      <c r="HCJ19"/>
      <c r="HCK19"/>
      <c r="HCL19"/>
      <c r="HCM19"/>
      <c r="HCN19"/>
      <c r="HCO19"/>
      <c r="HCP19"/>
      <c r="HCQ19"/>
      <c r="HCR19"/>
      <c r="HCS19"/>
      <c r="HCT19"/>
      <c r="HCU19"/>
      <c r="HCV19"/>
      <c r="HCW19"/>
      <c r="HCX19"/>
      <c r="HCY19"/>
      <c r="HCZ19"/>
      <c r="HDA19"/>
      <c r="HDB19"/>
      <c r="HDC19"/>
      <c r="HDD19"/>
      <c r="HDE19"/>
      <c r="HDF19"/>
      <c r="HDG19"/>
      <c r="HDH19"/>
      <c r="HDI19"/>
      <c r="HDJ19"/>
      <c r="HDK19"/>
      <c r="HDL19"/>
      <c r="HDM19"/>
      <c r="HDN19"/>
      <c r="HDO19"/>
      <c r="HDP19"/>
      <c r="HDQ19"/>
      <c r="HDR19"/>
      <c r="HDS19"/>
      <c r="HDT19"/>
      <c r="HDU19"/>
      <c r="HDV19"/>
      <c r="HDW19"/>
      <c r="HDX19"/>
      <c r="HDY19"/>
      <c r="HDZ19"/>
      <c r="HEA19"/>
      <c r="HEB19"/>
      <c r="HEC19"/>
      <c r="HED19"/>
      <c r="HEE19"/>
      <c r="HEF19"/>
      <c r="HEG19"/>
      <c r="HEH19"/>
      <c r="HEI19"/>
      <c r="HEJ19"/>
      <c r="HEK19"/>
      <c r="HEL19"/>
      <c r="HEM19"/>
      <c r="HEN19"/>
      <c r="HEO19"/>
      <c r="HEP19"/>
      <c r="HEQ19"/>
      <c r="HER19"/>
      <c r="HES19"/>
      <c r="HET19"/>
      <c r="HEU19"/>
      <c r="HEV19"/>
      <c r="HEW19"/>
      <c r="HEX19"/>
      <c r="HEY19"/>
      <c r="HEZ19"/>
      <c r="HFA19"/>
      <c r="HFB19"/>
      <c r="HFC19"/>
      <c r="HFD19"/>
      <c r="HFE19"/>
      <c r="HFF19"/>
      <c r="HFG19"/>
      <c r="HFH19"/>
      <c r="HFI19"/>
      <c r="HFJ19"/>
      <c r="HFK19"/>
      <c r="HFL19"/>
      <c r="HFM19"/>
      <c r="HFN19"/>
      <c r="HFO19"/>
      <c r="HFP19"/>
      <c r="HFQ19"/>
      <c r="HFR19"/>
      <c r="HFS19"/>
      <c r="HFT19"/>
      <c r="HFU19"/>
      <c r="HFV19"/>
      <c r="HFW19"/>
      <c r="HFX19"/>
      <c r="HFY19"/>
      <c r="HFZ19"/>
      <c r="HGA19"/>
      <c r="HGB19"/>
      <c r="HGC19"/>
      <c r="HGD19"/>
      <c r="HGE19"/>
      <c r="HGF19"/>
      <c r="HGG19"/>
      <c r="HGH19"/>
      <c r="HGI19"/>
      <c r="HGJ19"/>
      <c r="HGK19"/>
      <c r="HGL19"/>
      <c r="HGM19"/>
      <c r="HGN19"/>
      <c r="HGO19"/>
      <c r="HGP19"/>
      <c r="HGQ19"/>
      <c r="HGR19"/>
      <c r="HGS19"/>
      <c r="HGT19"/>
      <c r="HGU19"/>
      <c r="HGV19"/>
      <c r="HGW19"/>
      <c r="HGX19"/>
      <c r="HGY19"/>
      <c r="HGZ19"/>
      <c r="HHA19"/>
      <c r="HHB19"/>
      <c r="HHC19"/>
      <c r="HHD19"/>
      <c r="HHE19"/>
      <c r="HHF19"/>
      <c r="HHG19"/>
      <c r="HHH19"/>
      <c r="HHI19"/>
      <c r="HHJ19"/>
      <c r="HHK19"/>
      <c r="HHL19"/>
      <c r="HHM19"/>
      <c r="HHN19"/>
      <c r="HHO19"/>
      <c r="HHP19"/>
      <c r="HHQ19"/>
      <c r="HHR19"/>
      <c r="HHS19"/>
      <c r="HHT19"/>
      <c r="HHU19"/>
      <c r="HHV19"/>
      <c r="HHW19"/>
      <c r="HHX19"/>
      <c r="HHY19"/>
      <c r="HHZ19"/>
      <c r="HIA19"/>
      <c r="HIB19"/>
      <c r="HIC19"/>
      <c r="HID19"/>
      <c r="HIE19"/>
      <c r="HIF19"/>
      <c r="HIG19"/>
      <c r="HIH19"/>
      <c r="HII19"/>
      <c r="HIJ19"/>
      <c r="HIK19"/>
      <c r="HIL19"/>
      <c r="HIM19"/>
      <c r="HIN19"/>
      <c r="HIO19"/>
      <c r="HIP19"/>
      <c r="HIQ19"/>
      <c r="HIR19"/>
      <c r="HIS19"/>
      <c r="HIT19"/>
      <c r="HIU19"/>
      <c r="HIV19"/>
      <c r="HIW19"/>
      <c r="HIX19"/>
      <c r="HIY19"/>
      <c r="HIZ19"/>
      <c r="HJA19"/>
      <c r="HJB19"/>
      <c r="HJC19"/>
      <c r="HJD19"/>
      <c r="HJE19"/>
      <c r="HJF19"/>
      <c r="HJG19"/>
      <c r="HJH19"/>
      <c r="HJI19"/>
      <c r="HJJ19"/>
      <c r="HJK19"/>
      <c r="HJL19"/>
      <c r="HJM19"/>
      <c r="HJN19"/>
      <c r="HJO19"/>
      <c r="HJP19"/>
      <c r="HJQ19"/>
      <c r="HJR19"/>
      <c r="HJS19"/>
      <c r="HJT19"/>
      <c r="HJU19"/>
      <c r="HJV19"/>
      <c r="HJW19"/>
      <c r="HJX19"/>
      <c r="HJY19"/>
      <c r="HJZ19"/>
      <c r="HKA19"/>
      <c r="HKB19"/>
      <c r="HKC19"/>
      <c r="HKD19"/>
      <c r="HKE19"/>
      <c r="HKF19"/>
      <c r="HKG19"/>
      <c r="HKH19"/>
      <c r="HKI19"/>
      <c r="HKJ19"/>
      <c r="HKK19"/>
      <c r="HKL19"/>
      <c r="HKM19"/>
      <c r="HKN19"/>
      <c r="HKO19"/>
      <c r="HKP19"/>
      <c r="HKQ19"/>
      <c r="HKR19"/>
      <c r="HKS19"/>
      <c r="HKT19"/>
      <c r="HKU19"/>
      <c r="HKV19"/>
      <c r="HKW19"/>
      <c r="HKX19"/>
      <c r="HKY19"/>
      <c r="HKZ19"/>
      <c r="HLA19"/>
      <c r="HLB19"/>
      <c r="HLC19"/>
      <c r="HLD19"/>
      <c r="HLE19"/>
      <c r="HLF19"/>
      <c r="HLG19"/>
      <c r="HLH19"/>
      <c r="HLI19"/>
      <c r="HLJ19"/>
      <c r="HLK19"/>
      <c r="HLL19"/>
      <c r="HLM19"/>
      <c r="HLN19"/>
      <c r="HLO19"/>
      <c r="HLP19"/>
      <c r="HLQ19"/>
      <c r="HLR19"/>
      <c r="HLS19"/>
      <c r="HLT19"/>
      <c r="HLU19"/>
      <c r="HLV19"/>
      <c r="HLW19"/>
      <c r="HLX19"/>
      <c r="HLY19"/>
      <c r="HLZ19"/>
      <c r="HMA19"/>
      <c r="HMB19"/>
      <c r="HMC19"/>
      <c r="HMD19"/>
      <c r="HME19"/>
      <c r="HMF19"/>
      <c r="HMG19"/>
      <c r="HMH19"/>
      <c r="HMI19"/>
      <c r="HMJ19"/>
      <c r="HMK19"/>
      <c r="HML19"/>
      <c r="HMM19"/>
      <c r="HMN19"/>
      <c r="HMO19"/>
      <c r="HMP19"/>
      <c r="HMQ19"/>
      <c r="HMR19"/>
      <c r="HMS19"/>
      <c r="HMT19"/>
      <c r="HMU19"/>
      <c r="HMV19"/>
      <c r="HMW19"/>
      <c r="HMX19"/>
      <c r="HMY19"/>
      <c r="HMZ19"/>
      <c r="HNA19"/>
      <c r="HNB19"/>
      <c r="HNC19"/>
      <c r="HND19"/>
      <c r="HNE19"/>
      <c r="HNF19"/>
      <c r="HNG19"/>
      <c r="HNH19"/>
      <c r="HNI19"/>
      <c r="HNJ19"/>
      <c r="HNK19"/>
      <c r="HNL19"/>
      <c r="HNM19"/>
      <c r="HNN19"/>
      <c r="HNO19"/>
      <c r="HNP19"/>
      <c r="HNQ19"/>
      <c r="HNR19"/>
      <c r="HNS19"/>
      <c r="HNT19"/>
      <c r="HNU19"/>
      <c r="HNV19"/>
      <c r="HNW19"/>
      <c r="HNX19"/>
      <c r="HNY19"/>
      <c r="HNZ19"/>
      <c r="HOA19"/>
      <c r="HOB19"/>
      <c r="HOC19"/>
      <c r="HOD19"/>
      <c r="HOE19"/>
      <c r="HOF19"/>
      <c r="HOG19"/>
      <c r="HOH19"/>
      <c r="HOI19"/>
      <c r="HOJ19"/>
      <c r="HOK19"/>
      <c r="HOL19"/>
      <c r="HOM19"/>
      <c r="HON19"/>
      <c r="HOO19"/>
      <c r="HOP19"/>
      <c r="HOQ19"/>
      <c r="HOR19"/>
      <c r="HOS19"/>
      <c r="HOT19"/>
      <c r="HOU19"/>
      <c r="HOV19"/>
      <c r="HOW19"/>
      <c r="HOX19"/>
      <c r="HOY19"/>
      <c r="HOZ19"/>
      <c r="HPA19"/>
      <c r="HPB19"/>
      <c r="HPC19"/>
      <c r="HPD19"/>
      <c r="HPE19"/>
      <c r="HPF19"/>
      <c r="HPG19"/>
      <c r="HPH19"/>
      <c r="HPI19"/>
      <c r="HPJ19"/>
      <c r="HPK19"/>
      <c r="HPL19"/>
      <c r="HPM19"/>
      <c r="HPN19"/>
      <c r="HPO19"/>
      <c r="HPP19"/>
      <c r="HPQ19"/>
      <c r="HPR19"/>
      <c r="HPS19"/>
      <c r="HPT19"/>
      <c r="HPU19"/>
      <c r="HPV19"/>
      <c r="HPW19"/>
      <c r="HPX19"/>
      <c r="HPY19"/>
      <c r="HPZ19"/>
      <c r="HQA19"/>
      <c r="HQB19"/>
      <c r="HQC19"/>
      <c r="HQD19"/>
      <c r="HQE19"/>
      <c r="HQF19"/>
      <c r="HQG19"/>
      <c r="HQH19"/>
      <c r="HQI19"/>
      <c r="HQJ19"/>
      <c r="HQK19"/>
      <c r="HQL19"/>
      <c r="HQM19"/>
      <c r="HQN19"/>
      <c r="HQO19"/>
      <c r="HQP19"/>
      <c r="HQQ19"/>
      <c r="HQR19"/>
      <c r="HQS19"/>
      <c r="HQT19"/>
      <c r="HQU19"/>
      <c r="HQV19"/>
      <c r="HQW19"/>
      <c r="HQX19"/>
      <c r="HQY19"/>
      <c r="HQZ19"/>
      <c r="HRA19"/>
      <c r="HRB19"/>
      <c r="HRC19"/>
      <c r="HRD19"/>
      <c r="HRE19"/>
      <c r="HRF19"/>
      <c r="HRG19"/>
      <c r="HRH19"/>
      <c r="HRI19"/>
      <c r="HRJ19"/>
      <c r="HRK19"/>
      <c r="HRL19"/>
      <c r="HRM19"/>
      <c r="HRN19"/>
      <c r="HRO19"/>
      <c r="HRP19"/>
      <c r="HRQ19"/>
      <c r="HRR19"/>
      <c r="HRS19"/>
      <c r="HRT19"/>
      <c r="HRU19"/>
      <c r="HRV19"/>
      <c r="HRW19"/>
      <c r="HRX19"/>
      <c r="HRY19"/>
      <c r="HRZ19"/>
      <c r="HSA19"/>
      <c r="HSB19"/>
      <c r="HSC19"/>
      <c r="HSD19"/>
      <c r="HSE19"/>
      <c r="HSF19"/>
      <c r="HSG19"/>
      <c r="HSH19"/>
      <c r="HSI19"/>
      <c r="HSJ19"/>
      <c r="HSK19"/>
      <c r="HSL19"/>
      <c r="HSM19"/>
      <c r="HSN19"/>
      <c r="HSO19"/>
      <c r="HSP19"/>
      <c r="HSQ19"/>
      <c r="HSR19"/>
      <c r="HSS19"/>
      <c r="HST19"/>
      <c r="HSU19"/>
      <c r="HSV19"/>
      <c r="HSW19"/>
      <c r="HSX19"/>
      <c r="HSY19"/>
      <c r="HSZ19"/>
      <c r="HTA19"/>
      <c r="HTB19"/>
      <c r="HTC19"/>
      <c r="HTD19"/>
      <c r="HTE19"/>
      <c r="HTF19"/>
      <c r="HTG19"/>
      <c r="HTH19"/>
      <c r="HTI19"/>
      <c r="HTJ19"/>
      <c r="HTK19"/>
      <c r="HTL19"/>
      <c r="HTM19"/>
      <c r="HTN19"/>
      <c r="HTO19"/>
      <c r="HTP19"/>
      <c r="HTQ19"/>
      <c r="HTR19"/>
      <c r="HTS19"/>
      <c r="HTT19"/>
      <c r="HTU19"/>
      <c r="HTV19"/>
      <c r="HTW19"/>
      <c r="HTX19"/>
      <c r="HTY19"/>
      <c r="HTZ19"/>
      <c r="HUA19"/>
      <c r="HUB19"/>
      <c r="HUC19"/>
      <c r="HUD19"/>
      <c r="HUE19"/>
      <c r="HUF19"/>
      <c r="HUG19"/>
      <c r="HUH19"/>
      <c r="HUI19"/>
      <c r="HUJ19"/>
      <c r="HUK19"/>
      <c r="HUL19"/>
      <c r="HUM19"/>
      <c r="HUN19"/>
      <c r="HUO19"/>
      <c r="HUP19"/>
      <c r="HUQ19"/>
      <c r="HUR19"/>
      <c r="HUS19"/>
      <c r="HUT19"/>
      <c r="HUU19"/>
      <c r="HUV19"/>
      <c r="HUW19"/>
      <c r="HUX19"/>
      <c r="HUY19"/>
      <c r="HUZ19"/>
      <c r="HVA19"/>
      <c r="HVB19"/>
      <c r="HVC19"/>
      <c r="HVD19"/>
      <c r="HVE19"/>
      <c r="HVF19"/>
      <c r="HVG19"/>
      <c r="HVH19"/>
      <c r="HVI19"/>
      <c r="HVJ19"/>
      <c r="HVK19"/>
      <c r="HVL19"/>
      <c r="HVM19"/>
      <c r="HVN19"/>
      <c r="HVO19"/>
      <c r="HVP19"/>
      <c r="HVQ19"/>
      <c r="HVR19"/>
      <c r="HVS19"/>
      <c r="HVT19"/>
      <c r="HVU19"/>
      <c r="HVV19"/>
      <c r="HVW19"/>
      <c r="HVX19"/>
      <c r="HVY19"/>
      <c r="HVZ19"/>
      <c r="HWA19"/>
      <c r="HWB19"/>
      <c r="HWC19"/>
      <c r="HWD19"/>
      <c r="HWE19"/>
      <c r="HWF19"/>
      <c r="HWG19"/>
      <c r="HWH19"/>
      <c r="HWI19"/>
      <c r="HWJ19"/>
      <c r="HWK19"/>
      <c r="HWL19"/>
      <c r="HWM19"/>
      <c r="HWN19"/>
      <c r="HWO19"/>
      <c r="HWP19"/>
      <c r="HWQ19"/>
      <c r="HWR19"/>
      <c r="HWS19"/>
      <c r="HWT19"/>
      <c r="HWU19"/>
      <c r="HWV19"/>
      <c r="HWW19"/>
      <c r="HWX19"/>
      <c r="HWY19"/>
      <c r="HWZ19"/>
      <c r="HXA19"/>
      <c r="HXB19"/>
      <c r="HXC19"/>
      <c r="HXD19"/>
      <c r="HXE19"/>
      <c r="HXF19"/>
      <c r="HXG19"/>
      <c r="HXH19"/>
      <c r="HXI19"/>
      <c r="HXJ19"/>
      <c r="HXK19"/>
      <c r="HXL19"/>
      <c r="HXM19"/>
      <c r="HXN19"/>
      <c r="HXO19"/>
      <c r="HXP19"/>
      <c r="HXQ19"/>
      <c r="HXR19"/>
      <c r="HXS19"/>
      <c r="HXT19"/>
      <c r="HXU19"/>
      <c r="HXV19"/>
      <c r="HXW19"/>
      <c r="HXX19"/>
      <c r="HXY19"/>
      <c r="HXZ19"/>
      <c r="HYA19"/>
      <c r="HYB19"/>
      <c r="HYC19"/>
      <c r="HYD19"/>
      <c r="HYE19"/>
      <c r="HYF19"/>
      <c r="HYG19"/>
      <c r="HYH19"/>
      <c r="HYI19"/>
      <c r="HYJ19"/>
      <c r="HYK19"/>
      <c r="HYL19"/>
      <c r="HYM19"/>
      <c r="HYN19"/>
      <c r="HYO19"/>
      <c r="HYP19"/>
      <c r="HYQ19"/>
      <c r="HYR19"/>
      <c r="HYS19"/>
      <c r="HYT19"/>
      <c r="HYU19"/>
      <c r="HYV19"/>
      <c r="HYW19"/>
      <c r="HYX19"/>
      <c r="HYY19"/>
      <c r="HYZ19"/>
      <c r="HZA19"/>
      <c r="HZB19"/>
      <c r="HZC19"/>
      <c r="HZD19"/>
      <c r="HZE19"/>
      <c r="HZF19"/>
      <c r="HZG19"/>
      <c r="HZH19"/>
      <c r="HZI19"/>
      <c r="HZJ19"/>
      <c r="HZK19"/>
      <c r="HZL19"/>
      <c r="HZM19"/>
      <c r="HZN19"/>
      <c r="HZO19"/>
      <c r="HZP19"/>
      <c r="HZQ19"/>
      <c r="HZR19"/>
      <c r="HZS19"/>
      <c r="HZT19"/>
      <c r="HZU19"/>
      <c r="HZV19"/>
      <c r="HZW19"/>
      <c r="HZX19"/>
      <c r="HZY19"/>
      <c r="HZZ19"/>
      <c r="IAA19"/>
      <c r="IAB19"/>
      <c r="IAC19"/>
      <c r="IAD19"/>
      <c r="IAE19"/>
      <c r="IAF19"/>
      <c r="IAG19"/>
      <c r="IAH19"/>
      <c r="IAI19"/>
      <c r="IAJ19"/>
      <c r="IAK19"/>
      <c r="IAL19"/>
      <c r="IAM19"/>
      <c r="IAN19"/>
      <c r="IAO19"/>
      <c r="IAP19"/>
      <c r="IAQ19"/>
      <c r="IAR19"/>
      <c r="IAS19"/>
      <c r="IAT19"/>
      <c r="IAU19"/>
      <c r="IAV19"/>
      <c r="IAW19"/>
      <c r="IAX19"/>
      <c r="IAY19"/>
      <c r="IAZ19"/>
      <c r="IBA19"/>
      <c r="IBB19"/>
      <c r="IBC19"/>
      <c r="IBD19"/>
      <c r="IBE19"/>
      <c r="IBF19"/>
      <c r="IBG19"/>
      <c r="IBH19"/>
      <c r="IBI19"/>
      <c r="IBJ19"/>
      <c r="IBK19"/>
      <c r="IBL19"/>
      <c r="IBM19"/>
      <c r="IBN19"/>
      <c r="IBO19"/>
      <c r="IBP19"/>
      <c r="IBQ19"/>
      <c r="IBR19"/>
      <c r="IBS19"/>
      <c r="IBT19"/>
      <c r="IBU19"/>
      <c r="IBV19"/>
      <c r="IBW19"/>
      <c r="IBX19"/>
      <c r="IBY19"/>
      <c r="IBZ19"/>
      <c r="ICA19"/>
      <c r="ICB19"/>
      <c r="ICC19"/>
      <c r="ICD19"/>
      <c r="ICE19"/>
      <c r="ICF19"/>
      <c r="ICG19"/>
      <c r="ICH19"/>
      <c r="ICI19"/>
      <c r="ICJ19"/>
      <c r="ICK19"/>
      <c r="ICL19"/>
      <c r="ICM19"/>
      <c r="ICN19"/>
      <c r="ICO19"/>
      <c r="ICP19"/>
      <c r="ICQ19"/>
      <c r="ICR19"/>
      <c r="ICS19"/>
      <c r="ICT19"/>
      <c r="ICU19"/>
      <c r="ICV19"/>
      <c r="ICW19"/>
      <c r="ICX19"/>
      <c r="ICY19"/>
      <c r="ICZ19"/>
      <c r="IDA19"/>
      <c r="IDB19"/>
      <c r="IDC19"/>
      <c r="IDD19"/>
      <c r="IDE19"/>
      <c r="IDF19"/>
      <c r="IDG19"/>
      <c r="IDH19"/>
      <c r="IDI19"/>
      <c r="IDJ19"/>
      <c r="IDK19"/>
      <c r="IDL19"/>
      <c r="IDM19"/>
      <c r="IDN19"/>
      <c r="IDO19"/>
      <c r="IDP19"/>
      <c r="IDQ19"/>
      <c r="IDR19"/>
      <c r="IDS19"/>
      <c r="IDT19"/>
      <c r="IDU19"/>
      <c r="IDV19"/>
      <c r="IDW19"/>
      <c r="IDX19"/>
      <c r="IDY19"/>
      <c r="IDZ19"/>
      <c r="IEA19"/>
      <c r="IEB19"/>
      <c r="IEC19"/>
      <c r="IED19"/>
      <c r="IEE19"/>
      <c r="IEF19"/>
      <c r="IEG19"/>
      <c r="IEH19"/>
      <c r="IEI19"/>
      <c r="IEJ19"/>
      <c r="IEK19"/>
      <c r="IEL19"/>
      <c r="IEM19"/>
      <c r="IEN19"/>
      <c r="IEO19"/>
      <c r="IEP19"/>
      <c r="IEQ19"/>
      <c r="IER19"/>
      <c r="IES19"/>
      <c r="IET19"/>
      <c r="IEU19"/>
      <c r="IEV19"/>
      <c r="IEW19"/>
      <c r="IEX19"/>
      <c r="IEY19"/>
      <c r="IEZ19"/>
      <c r="IFA19"/>
      <c r="IFB19"/>
      <c r="IFC19"/>
      <c r="IFD19"/>
      <c r="IFE19"/>
      <c r="IFF19"/>
      <c r="IFG19"/>
      <c r="IFH19"/>
      <c r="IFI19"/>
      <c r="IFJ19"/>
      <c r="IFK19"/>
      <c r="IFL19"/>
      <c r="IFM19"/>
      <c r="IFN19"/>
      <c r="IFO19"/>
      <c r="IFP19"/>
      <c r="IFQ19"/>
      <c r="IFR19"/>
      <c r="IFS19"/>
      <c r="IFT19"/>
      <c r="IFU19"/>
      <c r="IFV19"/>
      <c r="IFW19"/>
      <c r="IFX19"/>
      <c r="IFY19"/>
      <c r="IFZ19"/>
      <c r="IGA19"/>
      <c r="IGB19"/>
      <c r="IGC19"/>
      <c r="IGD19"/>
      <c r="IGE19"/>
      <c r="IGF19"/>
      <c r="IGG19"/>
      <c r="IGH19"/>
      <c r="IGI19"/>
      <c r="IGJ19"/>
      <c r="IGK19"/>
      <c r="IGL19"/>
      <c r="IGM19"/>
      <c r="IGN19"/>
      <c r="IGO19"/>
      <c r="IGP19"/>
      <c r="IGQ19"/>
      <c r="IGR19"/>
      <c r="IGS19"/>
      <c r="IGT19"/>
      <c r="IGU19"/>
      <c r="IGV19"/>
      <c r="IGW19"/>
      <c r="IGX19"/>
      <c r="IGY19"/>
      <c r="IGZ19"/>
      <c r="IHA19"/>
      <c r="IHB19"/>
      <c r="IHC19"/>
      <c r="IHD19"/>
      <c r="IHE19"/>
      <c r="IHF19"/>
      <c r="IHG19"/>
      <c r="IHH19"/>
      <c r="IHI19"/>
      <c r="IHJ19"/>
      <c r="IHK19"/>
      <c r="IHL19"/>
      <c r="IHM19"/>
      <c r="IHN19"/>
      <c r="IHO19"/>
      <c r="IHP19"/>
      <c r="IHQ19"/>
      <c r="IHR19"/>
      <c r="IHS19"/>
      <c r="IHT19"/>
      <c r="IHU19"/>
      <c r="IHV19"/>
      <c r="IHW19"/>
      <c r="IHX19"/>
      <c r="IHY19"/>
      <c r="IHZ19"/>
      <c r="IIA19"/>
      <c r="IIB19"/>
      <c r="IIC19"/>
      <c r="IID19"/>
      <c r="IIE19"/>
      <c r="IIF19"/>
      <c r="IIG19"/>
      <c r="IIH19"/>
      <c r="III19"/>
      <c r="IIJ19"/>
      <c r="IIK19"/>
      <c r="IIL19"/>
      <c r="IIM19"/>
      <c r="IIN19"/>
      <c r="IIO19"/>
      <c r="IIP19"/>
      <c r="IIQ19"/>
      <c r="IIR19"/>
      <c r="IIS19"/>
      <c r="IIT19"/>
      <c r="IIU19"/>
      <c r="IIV19"/>
      <c r="IIW19"/>
      <c r="IIX19"/>
      <c r="IIY19"/>
      <c r="IIZ19"/>
      <c r="IJA19"/>
      <c r="IJB19"/>
      <c r="IJC19"/>
      <c r="IJD19"/>
      <c r="IJE19"/>
      <c r="IJF19"/>
      <c r="IJG19"/>
      <c r="IJH19"/>
      <c r="IJI19"/>
      <c r="IJJ19"/>
      <c r="IJK19"/>
      <c r="IJL19"/>
      <c r="IJM19"/>
      <c r="IJN19"/>
      <c r="IJO19"/>
      <c r="IJP19"/>
      <c r="IJQ19"/>
      <c r="IJR19"/>
      <c r="IJS19"/>
      <c r="IJT19"/>
      <c r="IJU19"/>
      <c r="IJV19"/>
      <c r="IJW19"/>
      <c r="IJX19"/>
      <c r="IJY19"/>
      <c r="IJZ19"/>
      <c r="IKA19"/>
      <c r="IKB19"/>
      <c r="IKC19"/>
      <c r="IKD19"/>
      <c r="IKE19"/>
      <c r="IKF19"/>
      <c r="IKG19"/>
      <c r="IKH19"/>
      <c r="IKI19"/>
      <c r="IKJ19"/>
      <c r="IKK19"/>
      <c r="IKL19"/>
      <c r="IKM19"/>
      <c r="IKN19"/>
      <c r="IKO19"/>
      <c r="IKP19"/>
      <c r="IKQ19"/>
      <c r="IKR19"/>
      <c r="IKS19"/>
      <c r="IKT19"/>
      <c r="IKU19"/>
      <c r="IKV19"/>
      <c r="IKW19"/>
      <c r="IKX19"/>
      <c r="IKY19"/>
      <c r="IKZ19"/>
      <c r="ILA19"/>
      <c r="ILB19"/>
      <c r="ILC19"/>
      <c r="ILD19"/>
      <c r="ILE19"/>
      <c r="ILF19"/>
      <c r="ILG19"/>
      <c r="ILH19"/>
      <c r="ILI19"/>
      <c r="ILJ19"/>
      <c r="ILK19"/>
      <c r="ILL19"/>
      <c r="ILM19"/>
      <c r="ILN19"/>
      <c r="ILO19"/>
      <c r="ILP19"/>
      <c r="ILQ19"/>
      <c r="ILR19"/>
      <c r="ILS19"/>
      <c r="ILT19"/>
      <c r="ILU19"/>
      <c r="ILV19"/>
      <c r="ILW19"/>
      <c r="ILX19"/>
      <c r="ILY19"/>
      <c r="ILZ19"/>
      <c r="IMA19"/>
      <c r="IMB19"/>
      <c r="IMC19"/>
      <c r="IMD19"/>
      <c r="IME19"/>
      <c r="IMF19"/>
      <c r="IMG19"/>
      <c r="IMH19"/>
      <c r="IMI19"/>
      <c r="IMJ19"/>
      <c r="IMK19"/>
      <c r="IML19"/>
      <c r="IMM19"/>
      <c r="IMN19"/>
      <c r="IMO19"/>
      <c r="IMP19"/>
      <c r="IMQ19"/>
      <c r="IMR19"/>
      <c r="IMS19"/>
      <c r="IMT19"/>
      <c r="IMU19"/>
      <c r="IMV19"/>
      <c r="IMW19"/>
      <c r="IMX19"/>
      <c r="IMY19"/>
      <c r="IMZ19"/>
      <c r="INA19"/>
      <c r="INB19"/>
      <c r="INC19"/>
      <c r="IND19"/>
      <c r="INE19"/>
      <c r="INF19"/>
      <c r="ING19"/>
      <c r="INH19"/>
      <c r="INI19"/>
      <c r="INJ19"/>
      <c r="INK19"/>
      <c r="INL19"/>
      <c r="INM19"/>
      <c r="INN19"/>
      <c r="INO19"/>
      <c r="INP19"/>
      <c r="INQ19"/>
      <c r="INR19"/>
      <c r="INS19"/>
      <c r="INT19"/>
      <c r="INU19"/>
      <c r="INV19"/>
      <c r="INW19"/>
      <c r="INX19"/>
      <c r="INY19"/>
      <c r="INZ19"/>
      <c r="IOA19"/>
      <c r="IOB19"/>
      <c r="IOC19"/>
      <c r="IOD19"/>
      <c r="IOE19"/>
      <c r="IOF19"/>
      <c r="IOG19"/>
      <c r="IOH19"/>
      <c r="IOI19"/>
      <c r="IOJ19"/>
      <c r="IOK19"/>
      <c r="IOL19"/>
      <c r="IOM19"/>
      <c r="ION19"/>
      <c r="IOO19"/>
      <c r="IOP19"/>
      <c r="IOQ19"/>
      <c r="IOR19"/>
      <c r="IOS19"/>
      <c r="IOT19"/>
      <c r="IOU19"/>
      <c r="IOV19"/>
      <c r="IOW19"/>
      <c r="IOX19"/>
      <c r="IOY19"/>
      <c r="IOZ19"/>
      <c r="IPA19"/>
      <c r="IPB19"/>
      <c r="IPC19"/>
      <c r="IPD19"/>
      <c r="IPE19"/>
      <c r="IPF19"/>
      <c r="IPG19"/>
      <c r="IPH19"/>
      <c r="IPI19"/>
      <c r="IPJ19"/>
      <c r="IPK19"/>
      <c r="IPL19"/>
      <c r="IPM19"/>
      <c r="IPN19"/>
      <c r="IPO19"/>
      <c r="IPP19"/>
      <c r="IPQ19"/>
      <c r="IPR19"/>
      <c r="IPS19"/>
      <c r="IPT19"/>
      <c r="IPU19"/>
      <c r="IPV19"/>
      <c r="IPW19"/>
      <c r="IPX19"/>
      <c r="IPY19"/>
      <c r="IPZ19"/>
      <c r="IQA19"/>
      <c r="IQB19"/>
      <c r="IQC19"/>
      <c r="IQD19"/>
      <c r="IQE19"/>
      <c r="IQF19"/>
      <c r="IQG19"/>
      <c r="IQH19"/>
      <c r="IQI19"/>
      <c r="IQJ19"/>
      <c r="IQK19"/>
      <c r="IQL19"/>
      <c r="IQM19"/>
      <c r="IQN19"/>
      <c r="IQO19"/>
      <c r="IQP19"/>
      <c r="IQQ19"/>
      <c r="IQR19"/>
      <c r="IQS19"/>
      <c r="IQT19"/>
      <c r="IQU19"/>
      <c r="IQV19"/>
      <c r="IQW19"/>
      <c r="IQX19"/>
      <c r="IQY19"/>
      <c r="IQZ19"/>
      <c r="IRA19"/>
      <c r="IRB19"/>
      <c r="IRC19"/>
      <c r="IRD19"/>
      <c r="IRE19"/>
      <c r="IRF19"/>
      <c r="IRG19"/>
      <c r="IRH19"/>
      <c r="IRI19"/>
      <c r="IRJ19"/>
      <c r="IRK19"/>
      <c r="IRL19"/>
      <c r="IRM19"/>
      <c r="IRN19"/>
      <c r="IRO19"/>
      <c r="IRP19"/>
      <c r="IRQ19"/>
      <c r="IRR19"/>
      <c r="IRS19"/>
      <c r="IRT19"/>
      <c r="IRU19"/>
      <c r="IRV19"/>
      <c r="IRW19"/>
      <c r="IRX19"/>
      <c r="IRY19"/>
      <c r="IRZ19"/>
      <c r="ISA19"/>
      <c r="ISB19"/>
      <c r="ISC19"/>
      <c r="ISD19"/>
      <c r="ISE19"/>
      <c r="ISF19"/>
      <c r="ISG19"/>
      <c r="ISH19"/>
      <c r="ISI19"/>
      <c r="ISJ19"/>
      <c r="ISK19"/>
      <c r="ISL19"/>
      <c r="ISM19"/>
      <c r="ISN19"/>
      <c r="ISO19"/>
      <c r="ISP19"/>
      <c r="ISQ19"/>
      <c r="ISR19"/>
      <c r="ISS19"/>
      <c r="IST19"/>
      <c r="ISU19"/>
      <c r="ISV19"/>
      <c r="ISW19"/>
      <c r="ISX19"/>
      <c r="ISY19"/>
      <c r="ISZ19"/>
      <c r="ITA19"/>
      <c r="ITB19"/>
      <c r="ITC19"/>
      <c r="ITD19"/>
      <c r="ITE19"/>
      <c r="ITF19"/>
      <c r="ITG19"/>
      <c r="ITH19"/>
      <c r="ITI19"/>
      <c r="ITJ19"/>
      <c r="ITK19"/>
      <c r="ITL19"/>
      <c r="ITM19"/>
      <c r="ITN19"/>
      <c r="ITO19"/>
      <c r="ITP19"/>
      <c r="ITQ19"/>
      <c r="ITR19"/>
      <c r="ITS19"/>
      <c r="ITT19"/>
      <c r="ITU19"/>
      <c r="ITV19"/>
      <c r="ITW19"/>
      <c r="ITX19"/>
      <c r="ITY19"/>
      <c r="ITZ19"/>
      <c r="IUA19"/>
      <c r="IUB19"/>
      <c r="IUC19"/>
      <c r="IUD19"/>
      <c r="IUE19"/>
      <c r="IUF19"/>
      <c r="IUG19"/>
      <c r="IUH19"/>
      <c r="IUI19"/>
      <c r="IUJ19"/>
      <c r="IUK19"/>
      <c r="IUL19"/>
      <c r="IUM19"/>
      <c r="IUN19"/>
      <c r="IUO19"/>
      <c r="IUP19"/>
      <c r="IUQ19"/>
      <c r="IUR19"/>
      <c r="IUS19"/>
      <c r="IUT19"/>
      <c r="IUU19"/>
      <c r="IUV19"/>
      <c r="IUW19"/>
      <c r="IUX19"/>
      <c r="IUY19"/>
      <c r="IUZ19"/>
      <c r="IVA19"/>
      <c r="IVB19"/>
      <c r="IVC19"/>
      <c r="IVD19"/>
      <c r="IVE19"/>
      <c r="IVF19"/>
      <c r="IVG19"/>
      <c r="IVH19"/>
      <c r="IVI19"/>
      <c r="IVJ19"/>
      <c r="IVK19"/>
      <c r="IVL19"/>
      <c r="IVM19"/>
      <c r="IVN19"/>
      <c r="IVO19"/>
      <c r="IVP19"/>
      <c r="IVQ19"/>
      <c r="IVR19"/>
      <c r="IVS19"/>
      <c r="IVT19"/>
      <c r="IVU19"/>
      <c r="IVV19"/>
      <c r="IVW19"/>
      <c r="IVX19"/>
      <c r="IVY19"/>
      <c r="IVZ19"/>
      <c r="IWA19"/>
      <c r="IWB19"/>
      <c r="IWC19"/>
      <c r="IWD19"/>
      <c r="IWE19"/>
      <c r="IWF19"/>
      <c r="IWG19"/>
      <c r="IWH19"/>
      <c r="IWI19"/>
      <c r="IWJ19"/>
      <c r="IWK19"/>
      <c r="IWL19"/>
      <c r="IWM19"/>
      <c r="IWN19"/>
      <c r="IWO19"/>
      <c r="IWP19"/>
      <c r="IWQ19"/>
      <c r="IWR19"/>
      <c r="IWS19"/>
      <c r="IWT19"/>
      <c r="IWU19"/>
      <c r="IWV19"/>
      <c r="IWW19"/>
      <c r="IWX19"/>
      <c r="IWY19"/>
      <c r="IWZ19"/>
      <c r="IXA19"/>
      <c r="IXB19"/>
      <c r="IXC19"/>
      <c r="IXD19"/>
      <c r="IXE19"/>
      <c r="IXF19"/>
      <c r="IXG19"/>
      <c r="IXH19"/>
      <c r="IXI19"/>
      <c r="IXJ19"/>
      <c r="IXK19"/>
      <c r="IXL19"/>
      <c r="IXM19"/>
      <c r="IXN19"/>
      <c r="IXO19"/>
      <c r="IXP19"/>
      <c r="IXQ19"/>
      <c r="IXR19"/>
      <c r="IXS19"/>
      <c r="IXT19"/>
      <c r="IXU19"/>
      <c r="IXV19"/>
      <c r="IXW19"/>
      <c r="IXX19"/>
      <c r="IXY19"/>
      <c r="IXZ19"/>
      <c r="IYA19"/>
      <c r="IYB19"/>
      <c r="IYC19"/>
      <c r="IYD19"/>
      <c r="IYE19"/>
      <c r="IYF19"/>
      <c r="IYG19"/>
      <c r="IYH19"/>
      <c r="IYI19"/>
      <c r="IYJ19"/>
      <c r="IYK19"/>
      <c r="IYL19"/>
      <c r="IYM19"/>
      <c r="IYN19"/>
      <c r="IYO19"/>
      <c r="IYP19"/>
      <c r="IYQ19"/>
      <c r="IYR19"/>
      <c r="IYS19"/>
      <c r="IYT19"/>
      <c r="IYU19"/>
      <c r="IYV19"/>
      <c r="IYW19"/>
      <c r="IYX19"/>
      <c r="IYY19"/>
      <c r="IYZ19"/>
      <c r="IZA19"/>
      <c r="IZB19"/>
      <c r="IZC19"/>
      <c r="IZD19"/>
      <c r="IZE19"/>
      <c r="IZF19"/>
      <c r="IZG19"/>
      <c r="IZH19"/>
      <c r="IZI19"/>
      <c r="IZJ19"/>
      <c r="IZK19"/>
      <c r="IZL19"/>
      <c r="IZM19"/>
      <c r="IZN19"/>
      <c r="IZO19"/>
      <c r="IZP19"/>
      <c r="IZQ19"/>
      <c r="IZR19"/>
      <c r="IZS19"/>
      <c r="IZT19"/>
      <c r="IZU19"/>
      <c r="IZV19"/>
      <c r="IZW19"/>
      <c r="IZX19"/>
      <c r="IZY19"/>
      <c r="IZZ19"/>
      <c r="JAA19"/>
      <c r="JAB19"/>
      <c r="JAC19"/>
      <c r="JAD19"/>
      <c r="JAE19"/>
      <c r="JAF19"/>
      <c r="JAG19"/>
      <c r="JAH19"/>
      <c r="JAI19"/>
      <c r="JAJ19"/>
      <c r="JAK19"/>
      <c r="JAL19"/>
      <c r="JAM19"/>
      <c r="JAN19"/>
      <c r="JAO19"/>
      <c r="JAP19"/>
      <c r="JAQ19"/>
      <c r="JAR19"/>
      <c r="JAS19"/>
      <c r="JAT19"/>
      <c r="JAU19"/>
      <c r="JAV19"/>
      <c r="JAW19"/>
      <c r="JAX19"/>
      <c r="JAY19"/>
      <c r="JAZ19"/>
      <c r="JBA19"/>
      <c r="JBB19"/>
      <c r="JBC19"/>
      <c r="JBD19"/>
      <c r="JBE19"/>
      <c r="JBF19"/>
      <c r="JBG19"/>
      <c r="JBH19"/>
      <c r="JBI19"/>
      <c r="JBJ19"/>
      <c r="JBK19"/>
      <c r="JBL19"/>
      <c r="JBM19"/>
      <c r="JBN19"/>
      <c r="JBO19"/>
      <c r="JBP19"/>
      <c r="JBQ19"/>
      <c r="JBR19"/>
      <c r="JBS19"/>
      <c r="JBT19"/>
      <c r="JBU19"/>
      <c r="JBV19"/>
      <c r="JBW19"/>
      <c r="JBX19"/>
      <c r="JBY19"/>
      <c r="JBZ19"/>
      <c r="JCA19"/>
      <c r="JCB19"/>
      <c r="JCC19"/>
      <c r="JCD19"/>
      <c r="JCE19"/>
      <c r="JCF19"/>
      <c r="JCG19"/>
      <c r="JCH19"/>
      <c r="JCI19"/>
      <c r="JCJ19"/>
      <c r="JCK19"/>
      <c r="JCL19"/>
      <c r="JCM19"/>
      <c r="JCN19"/>
      <c r="JCO19"/>
      <c r="JCP19"/>
      <c r="JCQ19"/>
      <c r="JCR19"/>
      <c r="JCS19"/>
      <c r="JCT19"/>
      <c r="JCU19"/>
      <c r="JCV19"/>
      <c r="JCW19"/>
      <c r="JCX19"/>
      <c r="JCY19"/>
      <c r="JCZ19"/>
      <c r="JDA19"/>
      <c r="JDB19"/>
      <c r="JDC19"/>
      <c r="JDD19"/>
      <c r="JDE19"/>
      <c r="JDF19"/>
      <c r="JDG19"/>
      <c r="JDH19"/>
      <c r="JDI19"/>
      <c r="JDJ19"/>
      <c r="JDK19"/>
      <c r="JDL19"/>
      <c r="JDM19"/>
      <c r="JDN19"/>
      <c r="JDO19"/>
      <c r="JDP19"/>
      <c r="JDQ19"/>
      <c r="JDR19"/>
      <c r="JDS19"/>
      <c r="JDT19"/>
      <c r="JDU19"/>
      <c r="JDV19"/>
      <c r="JDW19"/>
      <c r="JDX19"/>
      <c r="JDY19"/>
      <c r="JDZ19"/>
      <c r="JEA19"/>
      <c r="JEB19"/>
      <c r="JEC19"/>
      <c r="JED19"/>
      <c r="JEE19"/>
      <c r="JEF19"/>
      <c r="JEG19"/>
      <c r="JEH19"/>
      <c r="JEI19"/>
      <c r="JEJ19"/>
      <c r="JEK19"/>
      <c r="JEL19"/>
      <c r="JEM19"/>
      <c r="JEN19"/>
      <c r="JEO19"/>
      <c r="JEP19"/>
      <c r="JEQ19"/>
      <c r="JER19"/>
      <c r="JES19"/>
      <c r="JET19"/>
      <c r="JEU19"/>
      <c r="JEV19"/>
      <c r="JEW19"/>
      <c r="JEX19"/>
      <c r="JEY19"/>
      <c r="JEZ19"/>
      <c r="JFA19"/>
      <c r="JFB19"/>
      <c r="JFC19"/>
      <c r="JFD19"/>
      <c r="JFE19"/>
      <c r="JFF19"/>
      <c r="JFG19"/>
      <c r="JFH19"/>
      <c r="JFI19"/>
      <c r="JFJ19"/>
      <c r="JFK19"/>
      <c r="JFL19"/>
      <c r="JFM19"/>
      <c r="JFN19"/>
      <c r="JFO19"/>
      <c r="JFP19"/>
      <c r="JFQ19"/>
      <c r="JFR19"/>
      <c r="JFS19"/>
      <c r="JFT19"/>
      <c r="JFU19"/>
      <c r="JFV19"/>
      <c r="JFW19"/>
      <c r="JFX19"/>
      <c r="JFY19"/>
      <c r="JFZ19"/>
      <c r="JGA19"/>
      <c r="JGB19"/>
      <c r="JGC19"/>
      <c r="JGD19"/>
      <c r="JGE19"/>
      <c r="JGF19"/>
      <c r="JGG19"/>
      <c r="JGH19"/>
      <c r="JGI19"/>
      <c r="JGJ19"/>
      <c r="JGK19"/>
      <c r="JGL19"/>
      <c r="JGM19"/>
      <c r="JGN19"/>
      <c r="JGO19"/>
      <c r="JGP19"/>
      <c r="JGQ19"/>
      <c r="JGR19"/>
      <c r="JGS19"/>
      <c r="JGT19"/>
      <c r="JGU19"/>
      <c r="JGV19"/>
      <c r="JGW19"/>
      <c r="JGX19"/>
      <c r="JGY19"/>
      <c r="JGZ19"/>
      <c r="JHA19"/>
      <c r="JHB19"/>
      <c r="JHC19"/>
      <c r="JHD19"/>
      <c r="JHE19"/>
      <c r="JHF19"/>
      <c r="JHG19"/>
      <c r="JHH19"/>
      <c r="JHI19"/>
      <c r="JHJ19"/>
      <c r="JHK19"/>
      <c r="JHL19"/>
      <c r="JHM19"/>
      <c r="JHN19"/>
      <c r="JHO19"/>
      <c r="JHP19"/>
      <c r="JHQ19"/>
      <c r="JHR19"/>
      <c r="JHS19"/>
      <c r="JHT19"/>
      <c r="JHU19"/>
      <c r="JHV19"/>
      <c r="JHW19"/>
      <c r="JHX19"/>
      <c r="JHY19"/>
      <c r="JHZ19"/>
      <c r="JIA19"/>
      <c r="JIB19"/>
      <c r="JIC19"/>
      <c r="JID19"/>
      <c r="JIE19"/>
      <c r="JIF19"/>
      <c r="JIG19"/>
      <c r="JIH19"/>
      <c r="JII19"/>
      <c r="JIJ19"/>
      <c r="JIK19"/>
      <c r="JIL19"/>
      <c r="JIM19"/>
      <c r="JIN19"/>
      <c r="JIO19"/>
      <c r="JIP19"/>
      <c r="JIQ19"/>
      <c r="JIR19"/>
      <c r="JIS19"/>
      <c r="JIT19"/>
      <c r="JIU19"/>
      <c r="JIV19"/>
      <c r="JIW19"/>
      <c r="JIX19"/>
      <c r="JIY19"/>
      <c r="JIZ19"/>
      <c r="JJA19"/>
      <c r="JJB19"/>
      <c r="JJC19"/>
      <c r="JJD19"/>
      <c r="JJE19"/>
      <c r="JJF19"/>
      <c r="JJG19"/>
      <c r="JJH19"/>
      <c r="JJI19"/>
      <c r="JJJ19"/>
      <c r="JJK19"/>
      <c r="JJL19"/>
      <c r="JJM19"/>
      <c r="JJN19"/>
      <c r="JJO19"/>
      <c r="JJP19"/>
      <c r="JJQ19"/>
      <c r="JJR19"/>
      <c r="JJS19"/>
      <c r="JJT19"/>
      <c r="JJU19"/>
      <c r="JJV19"/>
      <c r="JJW19"/>
      <c r="JJX19"/>
      <c r="JJY19"/>
      <c r="JJZ19"/>
      <c r="JKA19"/>
      <c r="JKB19"/>
      <c r="JKC19"/>
      <c r="JKD19"/>
      <c r="JKE19"/>
      <c r="JKF19"/>
      <c r="JKG19"/>
      <c r="JKH19"/>
      <c r="JKI19"/>
      <c r="JKJ19"/>
      <c r="JKK19"/>
      <c r="JKL19"/>
      <c r="JKM19"/>
      <c r="JKN19"/>
      <c r="JKO19"/>
      <c r="JKP19"/>
      <c r="JKQ19"/>
      <c r="JKR19"/>
      <c r="JKS19"/>
      <c r="JKT19"/>
      <c r="JKU19"/>
      <c r="JKV19"/>
      <c r="JKW19"/>
      <c r="JKX19"/>
      <c r="JKY19"/>
      <c r="JKZ19"/>
      <c r="JLA19"/>
      <c r="JLB19"/>
      <c r="JLC19"/>
      <c r="JLD19"/>
      <c r="JLE19"/>
      <c r="JLF19"/>
      <c r="JLG19"/>
      <c r="JLH19"/>
      <c r="JLI19"/>
      <c r="JLJ19"/>
      <c r="JLK19"/>
      <c r="JLL19"/>
      <c r="JLM19"/>
      <c r="JLN19"/>
      <c r="JLO19"/>
      <c r="JLP19"/>
      <c r="JLQ19"/>
      <c r="JLR19"/>
      <c r="JLS19"/>
      <c r="JLT19"/>
      <c r="JLU19"/>
      <c r="JLV19"/>
      <c r="JLW19"/>
      <c r="JLX19"/>
      <c r="JLY19"/>
      <c r="JLZ19"/>
      <c r="JMA19"/>
      <c r="JMB19"/>
      <c r="JMC19"/>
      <c r="JMD19"/>
      <c r="JME19"/>
      <c r="JMF19"/>
      <c r="JMG19"/>
      <c r="JMH19"/>
      <c r="JMI19"/>
      <c r="JMJ19"/>
      <c r="JMK19"/>
      <c r="JML19"/>
      <c r="JMM19"/>
      <c r="JMN19"/>
      <c r="JMO19"/>
      <c r="JMP19"/>
      <c r="JMQ19"/>
      <c r="JMR19"/>
      <c r="JMS19"/>
      <c r="JMT19"/>
      <c r="JMU19"/>
      <c r="JMV19"/>
      <c r="JMW19"/>
      <c r="JMX19"/>
      <c r="JMY19"/>
      <c r="JMZ19"/>
      <c r="JNA19"/>
      <c r="JNB19"/>
      <c r="JNC19"/>
      <c r="JND19"/>
      <c r="JNE19"/>
      <c r="JNF19"/>
      <c r="JNG19"/>
      <c r="JNH19"/>
      <c r="JNI19"/>
      <c r="JNJ19"/>
      <c r="JNK19"/>
      <c r="JNL19"/>
      <c r="JNM19"/>
      <c r="JNN19"/>
      <c r="JNO19"/>
      <c r="JNP19"/>
      <c r="JNQ19"/>
      <c r="JNR19"/>
      <c r="JNS19"/>
      <c r="JNT19"/>
      <c r="JNU19"/>
      <c r="JNV19"/>
      <c r="JNW19"/>
      <c r="JNX19"/>
      <c r="JNY19"/>
      <c r="JNZ19"/>
      <c r="JOA19"/>
      <c r="JOB19"/>
      <c r="JOC19"/>
      <c r="JOD19"/>
      <c r="JOE19"/>
      <c r="JOF19"/>
      <c r="JOG19"/>
      <c r="JOH19"/>
      <c r="JOI19"/>
      <c r="JOJ19"/>
      <c r="JOK19"/>
      <c r="JOL19"/>
      <c r="JOM19"/>
      <c r="JON19"/>
      <c r="JOO19"/>
      <c r="JOP19"/>
      <c r="JOQ19"/>
      <c r="JOR19"/>
      <c r="JOS19"/>
      <c r="JOT19"/>
      <c r="JOU19"/>
      <c r="JOV19"/>
      <c r="JOW19"/>
      <c r="JOX19"/>
      <c r="JOY19"/>
      <c r="JOZ19"/>
      <c r="JPA19"/>
      <c r="JPB19"/>
      <c r="JPC19"/>
      <c r="JPD19"/>
      <c r="JPE19"/>
      <c r="JPF19"/>
      <c r="JPG19"/>
      <c r="JPH19"/>
      <c r="JPI19"/>
      <c r="JPJ19"/>
      <c r="JPK19"/>
      <c r="JPL19"/>
      <c r="JPM19"/>
      <c r="JPN19"/>
      <c r="JPO19"/>
      <c r="JPP19"/>
      <c r="JPQ19"/>
      <c r="JPR19"/>
      <c r="JPS19"/>
      <c r="JPT19"/>
      <c r="JPU19"/>
      <c r="JPV19"/>
      <c r="JPW19"/>
      <c r="JPX19"/>
      <c r="JPY19"/>
      <c r="JPZ19"/>
      <c r="JQA19"/>
      <c r="JQB19"/>
      <c r="JQC19"/>
      <c r="JQD19"/>
      <c r="JQE19"/>
      <c r="JQF19"/>
      <c r="JQG19"/>
      <c r="JQH19"/>
      <c r="JQI19"/>
      <c r="JQJ19"/>
      <c r="JQK19"/>
      <c r="JQL19"/>
      <c r="JQM19"/>
      <c r="JQN19"/>
      <c r="JQO19"/>
      <c r="JQP19"/>
      <c r="JQQ19"/>
      <c r="JQR19"/>
      <c r="JQS19"/>
      <c r="JQT19"/>
      <c r="JQU19"/>
      <c r="JQV19"/>
      <c r="JQW19"/>
      <c r="JQX19"/>
      <c r="JQY19"/>
      <c r="JQZ19"/>
      <c r="JRA19"/>
      <c r="JRB19"/>
      <c r="JRC19"/>
      <c r="JRD19"/>
      <c r="JRE19"/>
      <c r="JRF19"/>
      <c r="JRG19"/>
      <c r="JRH19"/>
      <c r="JRI19"/>
      <c r="JRJ19"/>
      <c r="JRK19"/>
      <c r="JRL19"/>
      <c r="JRM19"/>
      <c r="JRN19"/>
      <c r="JRO19"/>
      <c r="JRP19"/>
      <c r="JRQ19"/>
      <c r="JRR19"/>
      <c r="JRS19"/>
      <c r="JRT19"/>
      <c r="JRU19"/>
      <c r="JRV19"/>
      <c r="JRW19"/>
      <c r="JRX19"/>
      <c r="JRY19"/>
      <c r="JRZ19"/>
      <c r="JSA19"/>
      <c r="JSB19"/>
      <c r="JSC19"/>
      <c r="JSD19"/>
      <c r="JSE19"/>
      <c r="JSF19"/>
      <c r="JSG19"/>
      <c r="JSH19"/>
      <c r="JSI19"/>
      <c r="JSJ19"/>
      <c r="JSK19"/>
      <c r="JSL19"/>
      <c r="JSM19"/>
      <c r="JSN19"/>
      <c r="JSO19"/>
      <c r="JSP19"/>
      <c r="JSQ19"/>
      <c r="JSR19"/>
      <c r="JSS19"/>
      <c r="JST19"/>
      <c r="JSU19"/>
      <c r="JSV19"/>
      <c r="JSW19"/>
      <c r="JSX19"/>
      <c r="JSY19"/>
      <c r="JSZ19"/>
      <c r="JTA19"/>
      <c r="JTB19"/>
      <c r="JTC19"/>
      <c r="JTD19"/>
      <c r="JTE19"/>
      <c r="JTF19"/>
      <c r="JTG19"/>
      <c r="JTH19"/>
      <c r="JTI19"/>
      <c r="JTJ19"/>
      <c r="JTK19"/>
      <c r="JTL19"/>
      <c r="JTM19"/>
      <c r="JTN19"/>
      <c r="JTO19"/>
      <c r="JTP19"/>
      <c r="JTQ19"/>
      <c r="JTR19"/>
      <c r="JTS19"/>
      <c r="JTT19"/>
      <c r="JTU19"/>
      <c r="JTV19"/>
      <c r="JTW19"/>
      <c r="JTX19"/>
      <c r="JTY19"/>
      <c r="JTZ19"/>
      <c r="JUA19"/>
      <c r="JUB19"/>
      <c r="JUC19"/>
      <c r="JUD19"/>
      <c r="JUE19"/>
      <c r="JUF19"/>
      <c r="JUG19"/>
      <c r="JUH19"/>
      <c r="JUI19"/>
      <c r="JUJ19"/>
      <c r="JUK19"/>
      <c r="JUL19"/>
      <c r="JUM19"/>
      <c r="JUN19"/>
      <c r="JUO19"/>
      <c r="JUP19"/>
      <c r="JUQ19"/>
      <c r="JUR19"/>
      <c r="JUS19"/>
      <c r="JUT19"/>
      <c r="JUU19"/>
      <c r="JUV19"/>
      <c r="JUW19"/>
      <c r="JUX19"/>
      <c r="JUY19"/>
      <c r="JUZ19"/>
      <c r="JVA19"/>
      <c r="JVB19"/>
      <c r="JVC19"/>
      <c r="JVD19"/>
      <c r="JVE19"/>
      <c r="JVF19"/>
      <c r="JVG19"/>
      <c r="JVH19"/>
      <c r="JVI19"/>
      <c r="JVJ19"/>
      <c r="JVK19"/>
      <c r="JVL19"/>
      <c r="JVM19"/>
      <c r="JVN19"/>
      <c r="JVO19"/>
      <c r="JVP19"/>
      <c r="JVQ19"/>
      <c r="JVR19"/>
      <c r="JVS19"/>
      <c r="JVT19"/>
      <c r="JVU19"/>
      <c r="JVV19"/>
      <c r="JVW19"/>
      <c r="JVX19"/>
      <c r="JVY19"/>
      <c r="JVZ19"/>
      <c r="JWA19"/>
      <c r="JWB19"/>
      <c r="JWC19"/>
      <c r="JWD19"/>
      <c r="JWE19"/>
      <c r="JWF19"/>
      <c r="JWG19"/>
      <c r="JWH19"/>
      <c r="JWI19"/>
      <c r="JWJ19"/>
      <c r="JWK19"/>
      <c r="JWL19"/>
      <c r="JWM19"/>
      <c r="JWN19"/>
      <c r="JWO19"/>
      <c r="JWP19"/>
      <c r="JWQ19"/>
      <c r="JWR19"/>
      <c r="JWS19"/>
      <c r="JWT19"/>
      <c r="JWU19"/>
      <c r="JWV19"/>
      <c r="JWW19"/>
      <c r="JWX19"/>
      <c r="JWY19"/>
      <c r="JWZ19"/>
      <c r="JXA19"/>
      <c r="JXB19"/>
      <c r="JXC19"/>
      <c r="JXD19"/>
      <c r="JXE19"/>
      <c r="JXF19"/>
      <c r="JXG19"/>
      <c r="JXH19"/>
      <c r="JXI19"/>
      <c r="JXJ19"/>
      <c r="JXK19"/>
      <c r="JXL19"/>
      <c r="JXM19"/>
      <c r="JXN19"/>
      <c r="JXO19"/>
      <c r="JXP19"/>
      <c r="JXQ19"/>
      <c r="JXR19"/>
      <c r="JXS19"/>
      <c r="JXT19"/>
      <c r="JXU19"/>
      <c r="JXV19"/>
      <c r="JXW19"/>
      <c r="JXX19"/>
      <c r="JXY19"/>
      <c r="JXZ19"/>
      <c r="JYA19"/>
      <c r="JYB19"/>
      <c r="JYC19"/>
      <c r="JYD19"/>
      <c r="JYE19"/>
      <c r="JYF19"/>
      <c r="JYG19"/>
      <c r="JYH19"/>
      <c r="JYI19"/>
      <c r="JYJ19"/>
      <c r="JYK19"/>
      <c r="JYL19"/>
      <c r="JYM19"/>
      <c r="JYN19"/>
      <c r="JYO19"/>
      <c r="JYP19"/>
      <c r="JYQ19"/>
      <c r="JYR19"/>
      <c r="JYS19"/>
      <c r="JYT19"/>
      <c r="JYU19"/>
      <c r="JYV19"/>
      <c r="JYW19"/>
      <c r="JYX19"/>
      <c r="JYY19"/>
      <c r="JYZ19"/>
      <c r="JZA19"/>
      <c r="JZB19"/>
      <c r="JZC19"/>
      <c r="JZD19"/>
      <c r="JZE19"/>
      <c r="JZF19"/>
      <c r="JZG19"/>
      <c r="JZH19"/>
      <c r="JZI19"/>
      <c r="JZJ19"/>
      <c r="JZK19"/>
      <c r="JZL19"/>
      <c r="JZM19"/>
      <c r="JZN19"/>
      <c r="JZO19"/>
      <c r="JZP19"/>
      <c r="JZQ19"/>
      <c r="JZR19"/>
      <c r="JZS19"/>
      <c r="JZT19"/>
      <c r="JZU19"/>
      <c r="JZV19"/>
      <c r="JZW19"/>
      <c r="JZX19"/>
      <c r="JZY19"/>
      <c r="JZZ19"/>
      <c r="KAA19"/>
      <c r="KAB19"/>
      <c r="KAC19"/>
      <c r="KAD19"/>
      <c r="KAE19"/>
      <c r="KAF19"/>
      <c r="KAG19"/>
      <c r="KAH19"/>
      <c r="KAI19"/>
      <c r="KAJ19"/>
      <c r="KAK19"/>
      <c r="KAL19"/>
      <c r="KAM19"/>
      <c r="KAN19"/>
      <c r="KAO19"/>
      <c r="KAP19"/>
      <c r="KAQ19"/>
      <c r="KAR19"/>
      <c r="KAS19"/>
      <c r="KAT19"/>
      <c r="KAU19"/>
      <c r="KAV19"/>
      <c r="KAW19"/>
      <c r="KAX19"/>
      <c r="KAY19"/>
      <c r="KAZ19"/>
      <c r="KBA19"/>
      <c r="KBB19"/>
      <c r="KBC19"/>
      <c r="KBD19"/>
      <c r="KBE19"/>
      <c r="KBF19"/>
      <c r="KBG19"/>
      <c r="KBH19"/>
      <c r="KBI19"/>
      <c r="KBJ19"/>
      <c r="KBK19"/>
      <c r="KBL19"/>
      <c r="KBM19"/>
      <c r="KBN19"/>
      <c r="KBO19"/>
      <c r="KBP19"/>
      <c r="KBQ19"/>
      <c r="KBR19"/>
      <c r="KBS19"/>
      <c r="KBT19"/>
      <c r="KBU19"/>
      <c r="KBV19"/>
      <c r="KBW19"/>
      <c r="KBX19"/>
      <c r="KBY19"/>
      <c r="KBZ19"/>
      <c r="KCA19"/>
      <c r="KCB19"/>
      <c r="KCC19"/>
      <c r="KCD19"/>
      <c r="KCE19"/>
      <c r="KCF19"/>
      <c r="KCG19"/>
      <c r="KCH19"/>
      <c r="KCI19"/>
      <c r="KCJ19"/>
      <c r="KCK19"/>
      <c r="KCL19"/>
      <c r="KCM19"/>
      <c r="KCN19"/>
      <c r="KCO19"/>
      <c r="KCP19"/>
      <c r="KCQ19"/>
      <c r="KCR19"/>
      <c r="KCS19"/>
      <c r="KCT19"/>
      <c r="KCU19"/>
      <c r="KCV19"/>
      <c r="KCW19"/>
      <c r="KCX19"/>
      <c r="KCY19"/>
      <c r="KCZ19"/>
      <c r="KDA19"/>
      <c r="KDB19"/>
      <c r="KDC19"/>
      <c r="KDD19"/>
      <c r="KDE19"/>
      <c r="KDF19"/>
      <c r="KDG19"/>
      <c r="KDH19"/>
      <c r="KDI19"/>
      <c r="KDJ19"/>
      <c r="KDK19"/>
      <c r="KDL19"/>
      <c r="KDM19"/>
      <c r="KDN19"/>
      <c r="KDO19"/>
      <c r="KDP19"/>
      <c r="KDQ19"/>
      <c r="KDR19"/>
      <c r="KDS19"/>
      <c r="KDT19"/>
      <c r="KDU19"/>
      <c r="KDV19"/>
      <c r="KDW19"/>
      <c r="KDX19"/>
      <c r="KDY19"/>
      <c r="KDZ19"/>
      <c r="KEA19"/>
      <c r="KEB19"/>
      <c r="KEC19"/>
      <c r="KED19"/>
      <c r="KEE19"/>
      <c r="KEF19"/>
      <c r="KEG19"/>
      <c r="KEH19"/>
      <c r="KEI19"/>
      <c r="KEJ19"/>
      <c r="KEK19"/>
      <c r="KEL19"/>
      <c r="KEM19"/>
      <c r="KEN19"/>
      <c r="KEO19"/>
      <c r="KEP19"/>
      <c r="KEQ19"/>
      <c r="KER19"/>
      <c r="KES19"/>
      <c r="KET19"/>
      <c r="KEU19"/>
      <c r="KEV19"/>
      <c r="KEW19"/>
      <c r="KEX19"/>
      <c r="KEY19"/>
      <c r="KEZ19"/>
      <c r="KFA19"/>
      <c r="KFB19"/>
      <c r="KFC19"/>
      <c r="KFD19"/>
      <c r="KFE19"/>
      <c r="KFF19"/>
      <c r="KFG19"/>
      <c r="KFH19"/>
      <c r="KFI19"/>
      <c r="KFJ19"/>
      <c r="KFK19"/>
      <c r="KFL19"/>
      <c r="KFM19"/>
      <c r="KFN19"/>
      <c r="KFO19"/>
      <c r="KFP19"/>
      <c r="KFQ19"/>
      <c r="KFR19"/>
      <c r="KFS19"/>
      <c r="KFT19"/>
      <c r="KFU19"/>
      <c r="KFV19"/>
      <c r="KFW19"/>
      <c r="KFX19"/>
      <c r="KFY19"/>
      <c r="KFZ19"/>
      <c r="KGA19"/>
      <c r="KGB19"/>
      <c r="KGC19"/>
      <c r="KGD19"/>
      <c r="KGE19"/>
      <c r="KGF19"/>
      <c r="KGG19"/>
      <c r="KGH19"/>
      <c r="KGI19"/>
      <c r="KGJ19"/>
      <c r="KGK19"/>
      <c r="KGL19"/>
      <c r="KGM19"/>
      <c r="KGN19"/>
      <c r="KGO19"/>
      <c r="KGP19"/>
      <c r="KGQ19"/>
      <c r="KGR19"/>
      <c r="KGS19"/>
      <c r="KGT19"/>
      <c r="KGU19"/>
      <c r="KGV19"/>
      <c r="KGW19"/>
      <c r="KGX19"/>
      <c r="KGY19"/>
      <c r="KGZ19"/>
      <c r="KHA19"/>
      <c r="KHB19"/>
      <c r="KHC19"/>
      <c r="KHD19"/>
      <c r="KHE19"/>
      <c r="KHF19"/>
      <c r="KHG19"/>
      <c r="KHH19"/>
      <c r="KHI19"/>
      <c r="KHJ19"/>
      <c r="KHK19"/>
      <c r="KHL19"/>
      <c r="KHM19"/>
      <c r="KHN19"/>
      <c r="KHO19"/>
      <c r="KHP19"/>
      <c r="KHQ19"/>
      <c r="KHR19"/>
      <c r="KHS19"/>
      <c r="KHT19"/>
      <c r="KHU19"/>
      <c r="KHV19"/>
      <c r="KHW19"/>
      <c r="KHX19"/>
      <c r="KHY19"/>
      <c r="KHZ19"/>
      <c r="KIA19"/>
      <c r="KIB19"/>
      <c r="KIC19"/>
      <c r="KID19"/>
      <c r="KIE19"/>
      <c r="KIF19"/>
      <c r="KIG19"/>
      <c r="KIH19"/>
      <c r="KII19"/>
      <c r="KIJ19"/>
      <c r="KIK19"/>
      <c r="KIL19"/>
      <c r="KIM19"/>
      <c r="KIN19"/>
      <c r="KIO19"/>
      <c r="KIP19"/>
      <c r="KIQ19"/>
      <c r="KIR19"/>
      <c r="KIS19"/>
      <c r="KIT19"/>
      <c r="KIU19"/>
      <c r="KIV19"/>
      <c r="KIW19"/>
      <c r="KIX19"/>
      <c r="KIY19"/>
      <c r="KIZ19"/>
      <c r="KJA19"/>
      <c r="KJB19"/>
      <c r="KJC19"/>
      <c r="KJD19"/>
      <c r="KJE19"/>
      <c r="KJF19"/>
      <c r="KJG19"/>
      <c r="KJH19"/>
      <c r="KJI19"/>
      <c r="KJJ19"/>
      <c r="KJK19"/>
      <c r="KJL19"/>
      <c r="KJM19"/>
      <c r="KJN19"/>
      <c r="KJO19"/>
      <c r="KJP19"/>
      <c r="KJQ19"/>
      <c r="KJR19"/>
      <c r="KJS19"/>
      <c r="KJT19"/>
      <c r="KJU19"/>
      <c r="KJV19"/>
      <c r="KJW19"/>
      <c r="KJX19"/>
      <c r="KJY19"/>
      <c r="KJZ19"/>
      <c r="KKA19"/>
      <c r="KKB19"/>
      <c r="KKC19"/>
      <c r="KKD19"/>
      <c r="KKE19"/>
      <c r="KKF19"/>
      <c r="KKG19"/>
      <c r="KKH19"/>
      <c r="KKI19"/>
      <c r="KKJ19"/>
      <c r="KKK19"/>
      <c r="KKL19"/>
      <c r="KKM19"/>
      <c r="KKN19"/>
      <c r="KKO19"/>
      <c r="KKP19"/>
      <c r="KKQ19"/>
      <c r="KKR19"/>
      <c r="KKS19"/>
      <c r="KKT19"/>
      <c r="KKU19"/>
      <c r="KKV19"/>
      <c r="KKW19"/>
      <c r="KKX19"/>
      <c r="KKY19"/>
      <c r="KKZ19"/>
      <c r="KLA19"/>
      <c r="KLB19"/>
      <c r="KLC19"/>
      <c r="KLD19"/>
      <c r="KLE19"/>
      <c r="KLF19"/>
      <c r="KLG19"/>
      <c r="KLH19"/>
      <c r="KLI19"/>
      <c r="KLJ19"/>
      <c r="KLK19"/>
      <c r="KLL19"/>
      <c r="KLM19"/>
      <c r="KLN19"/>
      <c r="KLO19"/>
      <c r="KLP19"/>
      <c r="KLQ19"/>
      <c r="KLR19"/>
      <c r="KLS19"/>
      <c r="KLT19"/>
      <c r="KLU19"/>
      <c r="KLV19"/>
      <c r="KLW19"/>
      <c r="KLX19"/>
      <c r="KLY19"/>
      <c r="KLZ19"/>
      <c r="KMA19"/>
      <c r="KMB19"/>
      <c r="KMC19"/>
      <c r="KMD19"/>
      <c r="KME19"/>
      <c r="KMF19"/>
      <c r="KMG19"/>
      <c r="KMH19"/>
      <c r="KMI19"/>
      <c r="KMJ19"/>
      <c r="KMK19"/>
      <c r="KML19"/>
      <c r="KMM19"/>
      <c r="KMN19"/>
      <c r="KMO19"/>
      <c r="KMP19"/>
      <c r="KMQ19"/>
      <c r="KMR19"/>
      <c r="KMS19"/>
      <c r="KMT19"/>
      <c r="KMU19"/>
      <c r="KMV19"/>
      <c r="KMW19"/>
      <c r="KMX19"/>
      <c r="KMY19"/>
      <c r="KMZ19"/>
      <c r="KNA19"/>
      <c r="KNB19"/>
      <c r="KNC19"/>
      <c r="KND19"/>
      <c r="KNE19"/>
      <c r="KNF19"/>
      <c r="KNG19"/>
      <c r="KNH19"/>
      <c r="KNI19"/>
      <c r="KNJ19"/>
      <c r="KNK19"/>
      <c r="KNL19"/>
      <c r="KNM19"/>
      <c r="KNN19"/>
      <c r="KNO19"/>
      <c r="KNP19"/>
      <c r="KNQ19"/>
      <c r="KNR19"/>
      <c r="KNS19"/>
      <c r="KNT19"/>
      <c r="KNU19"/>
      <c r="KNV19"/>
      <c r="KNW19"/>
      <c r="KNX19"/>
      <c r="KNY19"/>
      <c r="KNZ19"/>
      <c r="KOA19"/>
      <c r="KOB19"/>
      <c r="KOC19"/>
      <c r="KOD19"/>
      <c r="KOE19"/>
      <c r="KOF19"/>
      <c r="KOG19"/>
      <c r="KOH19"/>
      <c r="KOI19"/>
      <c r="KOJ19"/>
      <c r="KOK19"/>
      <c r="KOL19"/>
      <c r="KOM19"/>
      <c r="KON19"/>
      <c r="KOO19"/>
      <c r="KOP19"/>
      <c r="KOQ19"/>
      <c r="KOR19"/>
      <c r="KOS19"/>
      <c r="KOT19"/>
      <c r="KOU19"/>
      <c r="KOV19"/>
      <c r="KOW19"/>
      <c r="KOX19"/>
      <c r="KOY19"/>
      <c r="KOZ19"/>
      <c r="KPA19"/>
      <c r="KPB19"/>
      <c r="KPC19"/>
      <c r="KPD19"/>
      <c r="KPE19"/>
      <c r="KPF19"/>
      <c r="KPG19"/>
      <c r="KPH19"/>
      <c r="KPI19"/>
      <c r="KPJ19"/>
      <c r="KPK19"/>
      <c r="KPL19"/>
      <c r="KPM19"/>
      <c r="KPN19"/>
      <c r="KPO19"/>
      <c r="KPP19"/>
      <c r="KPQ19"/>
      <c r="KPR19"/>
      <c r="KPS19"/>
      <c r="KPT19"/>
      <c r="KPU19"/>
      <c r="KPV19"/>
      <c r="KPW19"/>
      <c r="KPX19"/>
      <c r="KPY19"/>
      <c r="KPZ19"/>
      <c r="KQA19"/>
      <c r="KQB19"/>
      <c r="KQC19"/>
      <c r="KQD19"/>
      <c r="KQE19"/>
      <c r="KQF19"/>
      <c r="KQG19"/>
      <c r="KQH19"/>
      <c r="KQI19"/>
      <c r="KQJ19"/>
      <c r="KQK19"/>
      <c r="KQL19"/>
      <c r="KQM19"/>
      <c r="KQN19"/>
      <c r="KQO19"/>
      <c r="KQP19"/>
      <c r="KQQ19"/>
      <c r="KQR19"/>
      <c r="KQS19"/>
      <c r="KQT19"/>
      <c r="KQU19"/>
      <c r="KQV19"/>
      <c r="KQW19"/>
      <c r="KQX19"/>
      <c r="KQY19"/>
      <c r="KQZ19"/>
      <c r="KRA19"/>
      <c r="KRB19"/>
      <c r="KRC19"/>
      <c r="KRD19"/>
      <c r="KRE19"/>
      <c r="KRF19"/>
      <c r="KRG19"/>
      <c r="KRH19"/>
      <c r="KRI19"/>
      <c r="KRJ19"/>
      <c r="KRK19"/>
      <c r="KRL19"/>
      <c r="KRM19"/>
      <c r="KRN19"/>
      <c r="KRO19"/>
      <c r="KRP19"/>
      <c r="KRQ19"/>
      <c r="KRR19"/>
      <c r="KRS19"/>
      <c r="KRT19"/>
      <c r="KRU19"/>
      <c r="KRV19"/>
      <c r="KRW19"/>
      <c r="KRX19"/>
      <c r="KRY19"/>
      <c r="KRZ19"/>
      <c r="KSA19"/>
      <c r="KSB19"/>
      <c r="KSC19"/>
      <c r="KSD19"/>
      <c r="KSE19"/>
      <c r="KSF19"/>
      <c r="KSG19"/>
      <c r="KSH19"/>
      <c r="KSI19"/>
      <c r="KSJ19"/>
      <c r="KSK19"/>
      <c r="KSL19"/>
      <c r="KSM19"/>
      <c r="KSN19"/>
      <c r="KSO19"/>
      <c r="KSP19"/>
      <c r="KSQ19"/>
      <c r="KSR19"/>
      <c r="KSS19"/>
      <c r="KST19"/>
      <c r="KSU19"/>
      <c r="KSV19"/>
      <c r="KSW19"/>
      <c r="KSX19"/>
      <c r="KSY19"/>
      <c r="KSZ19"/>
      <c r="KTA19"/>
      <c r="KTB19"/>
      <c r="KTC19"/>
      <c r="KTD19"/>
      <c r="KTE19"/>
      <c r="KTF19"/>
      <c r="KTG19"/>
      <c r="KTH19"/>
      <c r="KTI19"/>
      <c r="KTJ19"/>
      <c r="KTK19"/>
      <c r="KTL19"/>
      <c r="KTM19"/>
      <c r="KTN19"/>
      <c r="KTO19"/>
      <c r="KTP19"/>
      <c r="KTQ19"/>
      <c r="KTR19"/>
      <c r="KTS19"/>
      <c r="KTT19"/>
      <c r="KTU19"/>
      <c r="KTV19"/>
      <c r="KTW19"/>
      <c r="KTX19"/>
      <c r="KTY19"/>
      <c r="KTZ19"/>
      <c r="KUA19"/>
      <c r="KUB19"/>
      <c r="KUC19"/>
      <c r="KUD19"/>
      <c r="KUE19"/>
      <c r="KUF19"/>
      <c r="KUG19"/>
      <c r="KUH19"/>
      <c r="KUI19"/>
      <c r="KUJ19"/>
      <c r="KUK19"/>
      <c r="KUL19"/>
      <c r="KUM19"/>
      <c r="KUN19"/>
      <c r="KUO19"/>
      <c r="KUP19"/>
      <c r="KUQ19"/>
      <c r="KUR19"/>
      <c r="KUS19"/>
      <c r="KUT19"/>
      <c r="KUU19"/>
      <c r="KUV19"/>
      <c r="KUW19"/>
      <c r="KUX19"/>
      <c r="KUY19"/>
      <c r="KUZ19"/>
      <c r="KVA19"/>
      <c r="KVB19"/>
      <c r="KVC19"/>
      <c r="KVD19"/>
      <c r="KVE19"/>
      <c r="KVF19"/>
      <c r="KVG19"/>
      <c r="KVH19"/>
      <c r="KVI19"/>
      <c r="KVJ19"/>
      <c r="KVK19"/>
      <c r="KVL19"/>
      <c r="KVM19"/>
      <c r="KVN19"/>
      <c r="KVO19"/>
      <c r="KVP19"/>
      <c r="KVQ19"/>
      <c r="KVR19"/>
      <c r="KVS19"/>
      <c r="KVT19"/>
      <c r="KVU19"/>
      <c r="KVV19"/>
      <c r="KVW19"/>
      <c r="KVX19"/>
      <c r="KVY19"/>
      <c r="KVZ19"/>
      <c r="KWA19"/>
      <c r="KWB19"/>
      <c r="KWC19"/>
      <c r="KWD19"/>
      <c r="KWE19"/>
      <c r="KWF19"/>
      <c r="KWG19"/>
      <c r="KWH19"/>
      <c r="KWI19"/>
      <c r="KWJ19"/>
      <c r="KWK19"/>
      <c r="KWL19"/>
      <c r="KWM19"/>
      <c r="KWN19"/>
      <c r="KWO19"/>
      <c r="KWP19"/>
      <c r="KWQ19"/>
      <c r="KWR19"/>
      <c r="KWS19"/>
      <c r="KWT19"/>
      <c r="KWU19"/>
      <c r="KWV19"/>
      <c r="KWW19"/>
      <c r="KWX19"/>
      <c r="KWY19"/>
      <c r="KWZ19"/>
      <c r="KXA19"/>
      <c r="KXB19"/>
      <c r="KXC19"/>
      <c r="KXD19"/>
      <c r="KXE19"/>
      <c r="KXF19"/>
      <c r="KXG19"/>
      <c r="KXH19"/>
      <c r="KXI19"/>
      <c r="KXJ19"/>
      <c r="KXK19"/>
      <c r="KXL19"/>
      <c r="KXM19"/>
      <c r="KXN19"/>
      <c r="KXO19"/>
      <c r="KXP19"/>
      <c r="KXQ19"/>
      <c r="KXR19"/>
      <c r="KXS19"/>
      <c r="KXT19"/>
      <c r="KXU19"/>
      <c r="KXV19"/>
      <c r="KXW19"/>
      <c r="KXX19"/>
      <c r="KXY19"/>
      <c r="KXZ19"/>
      <c r="KYA19"/>
      <c r="KYB19"/>
      <c r="KYC19"/>
      <c r="KYD19"/>
      <c r="KYE19"/>
      <c r="KYF19"/>
      <c r="KYG19"/>
      <c r="KYH19"/>
      <c r="KYI19"/>
      <c r="KYJ19"/>
      <c r="KYK19"/>
      <c r="KYL19"/>
      <c r="KYM19"/>
      <c r="KYN19"/>
      <c r="KYO19"/>
      <c r="KYP19"/>
      <c r="KYQ19"/>
      <c r="KYR19"/>
      <c r="KYS19"/>
      <c r="KYT19"/>
      <c r="KYU19"/>
      <c r="KYV19"/>
      <c r="KYW19"/>
      <c r="KYX19"/>
      <c r="KYY19"/>
      <c r="KYZ19"/>
      <c r="KZA19"/>
      <c r="KZB19"/>
      <c r="KZC19"/>
      <c r="KZD19"/>
      <c r="KZE19"/>
      <c r="KZF19"/>
      <c r="KZG19"/>
      <c r="KZH19"/>
      <c r="KZI19"/>
      <c r="KZJ19"/>
      <c r="KZK19"/>
      <c r="KZL19"/>
      <c r="KZM19"/>
      <c r="KZN19"/>
      <c r="KZO19"/>
      <c r="KZP19"/>
      <c r="KZQ19"/>
      <c r="KZR19"/>
      <c r="KZS19"/>
      <c r="KZT19"/>
      <c r="KZU19"/>
      <c r="KZV19"/>
      <c r="KZW19"/>
      <c r="KZX19"/>
      <c r="KZY19"/>
      <c r="KZZ19"/>
      <c r="LAA19"/>
      <c r="LAB19"/>
      <c r="LAC19"/>
      <c r="LAD19"/>
      <c r="LAE19"/>
      <c r="LAF19"/>
      <c r="LAG19"/>
      <c r="LAH19"/>
      <c r="LAI19"/>
      <c r="LAJ19"/>
      <c r="LAK19"/>
      <c r="LAL19"/>
      <c r="LAM19"/>
      <c r="LAN19"/>
      <c r="LAO19"/>
      <c r="LAP19"/>
      <c r="LAQ19"/>
      <c r="LAR19"/>
      <c r="LAS19"/>
      <c r="LAT19"/>
      <c r="LAU19"/>
      <c r="LAV19"/>
      <c r="LAW19"/>
      <c r="LAX19"/>
      <c r="LAY19"/>
      <c r="LAZ19"/>
      <c r="LBA19"/>
      <c r="LBB19"/>
      <c r="LBC19"/>
      <c r="LBD19"/>
      <c r="LBE19"/>
      <c r="LBF19"/>
      <c r="LBG19"/>
      <c r="LBH19"/>
      <c r="LBI19"/>
      <c r="LBJ19"/>
      <c r="LBK19"/>
      <c r="LBL19"/>
      <c r="LBM19"/>
      <c r="LBN19"/>
      <c r="LBO19"/>
      <c r="LBP19"/>
      <c r="LBQ19"/>
      <c r="LBR19"/>
      <c r="LBS19"/>
      <c r="LBT19"/>
      <c r="LBU19"/>
      <c r="LBV19"/>
      <c r="LBW19"/>
      <c r="LBX19"/>
      <c r="LBY19"/>
      <c r="LBZ19"/>
      <c r="LCA19"/>
      <c r="LCB19"/>
      <c r="LCC19"/>
      <c r="LCD19"/>
      <c r="LCE19"/>
      <c r="LCF19"/>
      <c r="LCG19"/>
      <c r="LCH19"/>
      <c r="LCI19"/>
      <c r="LCJ19"/>
      <c r="LCK19"/>
      <c r="LCL19"/>
      <c r="LCM19"/>
      <c r="LCN19"/>
      <c r="LCO19"/>
      <c r="LCP19"/>
      <c r="LCQ19"/>
      <c r="LCR19"/>
      <c r="LCS19"/>
      <c r="LCT19"/>
      <c r="LCU19"/>
      <c r="LCV19"/>
      <c r="LCW19"/>
      <c r="LCX19"/>
      <c r="LCY19"/>
      <c r="LCZ19"/>
      <c r="LDA19"/>
      <c r="LDB19"/>
      <c r="LDC19"/>
      <c r="LDD19"/>
      <c r="LDE19"/>
      <c r="LDF19"/>
      <c r="LDG19"/>
      <c r="LDH19"/>
      <c r="LDI19"/>
      <c r="LDJ19"/>
      <c r="LDK19"/>
      <c r="LDL19"/>
      <c r="LDM19"/>
      <c r="LDN19"/>
      <c r="LDO19"/>
      <c r="LDP19"/>
      <c r="LDQ19"/>
      <c r="LDR19"/>
      <c r="LDS19"/>
      <c r="LDT19"/>
      <c r="LDU19"/>
      <c r="LDV19"/>
      <c r="LDW19"/>
      <c r="LDX19"/>
      <c r="LDY19"/>
      <c r="LDZ19"/>
      <c r="LEA19"/>
      <c r="LEB19"/>
      <c r="LEC19"/>
      <c r="LED19"/>
      <c r="LEE19"/>
      <c r="LEF19"/>
      <c r="LEG19"/>
      <c r="LEH19"/>
      <c r="LEI19"/>
      <c r="LEJ19"/>
      <c r="LEK19"/>
      <c r="LEL19"/>
      <c r="LEM19"/>
      <c r="LEN19"/>
      <c r="LEO19"/>
      <c r="LEP19"/>
      <c r="LEQ19"/>
      <c r="LER19"/>
      <c r="LES19"/>
      <c r="LET19"/>
      <c r="LEU19"/>
      <c r="LEV19"/>
      <c r="LEW19"/>
      <c r="LEX19"/>
      <c r="LEY19"/>
      <c r="LEZ19"/>
      <c r="LFA19"/>
      <c r="LFB19"/>
      <c r="LFC19"/>
      <c r="LFD19"/>
      <c r="LFE19"/>
      <c r="LFF19"/>
      <c r="LFG19"/>
      <c r="LFH19"/>
      <c r="LFI19"/>
      <c r="LFJ19"/>
      <c r="LFK19"/>
      <c r="LFL19"/>
      <c r="LFM19"/>
      <c r="LFN19"/>
      <c r="LFO19"/>
      <c r="LFP19"/>
      <c r="LFQ19"/>
      <c r="LFR19"/>
      <c r="LFS19"/>
      <c r="LFT19"/>
      <c r="LFU19"/>
      <c r="LFV19"/>
      <c r="LFW19"/>
      <c r="LFX19"/>
      <c r="LFY19"/>
      <c r="LFZ19"/>
      <c r="LGA19"/>
      <c r="LGB19"/>
      <c r="LGC19"/>
      <c r="LGD19"/>
      <c r="LGE19"/>
      <c r="LGF19"/>
      <c r="LGG19"/>
      <c r="LGH19"/>
      <c r="LGI19"/>
      <c r="LGJ19"/>
      <c r="LGK19"/>
      <c r="LGL19"/>
      <c r="LGM19"/>
      <c r="LGN19"/>
      <c r="LGO19"/>
      <c r="LGP19"/>
      <c r="LGQ19"/>
      <c r="LGR19"/>
      <c r="LGS19"/>
      <c r="LGT19"/>
      <c r="LGU19"/>
      <c r="LGV19"/>
      <c r="LGW19"/>
      <c r="LGX19"/>
      <c r="LGY19"/>
      <c r="LGZ19"/>
      <c r="LHA19"/>
      <c r="LHB19"/>
      <c r="LHC19"/>
      <c r="LHD19"/>
      <c r="LHE19"/>
      <c r="LHF19"/>
      <c r="LHG19"/>
      <c r="LHH19"/>
      <c r="LHI19"/>
      <c r="LHJ19"/>
      <c r="LHK19"/>
      <c r="LHL19"/>
      <c r="LHM19"/>
      <c r="LHN19"/>
      <c r="LHO19"/>
      <c r="LHP19"/>
      <c r="LHQ19"/>
      <c r="LHR19"/>
      <c r="LHS19"/>
      <c r="LHT19"/>
      <c r="LHU19"/>
      <c r="LHV19"/>
      <c r="LHW19"/>
      <c r="LHX19"/>
      <c r="LHY19"/>
      <c r="LHZ19"/>
      <c r="LIA19"/>
      <c r="LIB19"/>
      <c r="LIC19"/>
      <c r="LID19"/>
      <c r="LIE19"/>
      <c r="LIF19"/>
      <c r="LIG19"/>
      <c r="LIH19"/>
      <c r="LII19"/>
      <c r="LIJ19"/>
      <c r="LIK19"/>
      <c r="LIL19"/>
      <c r="LIM19"/>
      <c r="LIN19"/>
      <c r="LIO19"/>
      <c r="LIP19"/>
      <c r="LIQ19"/>
      <c r="LIR19"/>
      <c r="LIS19"/>
      <c r="LIT19"/>
      <c r="LIU19"/>
      <c r="LIV19"/>
      <c r="LIW19"/>
      <c r="LIX19"/>
      <c r="LIY19"/>
      <c r="LIZ19"/>
      <c r="LJA19"/>
      <c r="LJB19"/>
      <c r="LJC19"/>
      <c r="LJD19"/>
      <c r="LJE19"/>
      <c r="LJF19"/>
      <c r="LJG19"/>
      <c r="LJH19"/>
      <c r="LJI19"/>
      <c r="LJJ19"/>
      <c r="LJK19"/>
      <c r="LJL19"/>
      <c r="LJM19"/>
      <c r="LJN19"/>
      <c r="LJO19"/>
      <c r="LJP19"/>
      <c r="LJQ19"/>
      <c r="LJR19"/>
      <c r="LJS19"/>
      <c r="LJT19"/>
      <c r="LJU19"/>
      <c r="LJV19"/>
      <c r="LJW19"/>
      <c r="LJX19"/>
      <c r="LJY19"/>
      <c r="LJZ19"/>
      <c r="LKA19"/>
      <c r="LKB19"/>
      <c r="LKC19"/>
      <c r="LKD19"/>
      <c r="LKE19"/>
      <c r="LKF19"/>
      <c r="LKG19"/>
      <c r="LKH19"/>
      <c r="LKI19"/>
      <c r="LKJ19"/>
      <c r="LKK19"/>
      <c r="LKL19"/>
      <c r="LKM19"/>
      <c r="LKN19"/>
      <c r="LKO19"/>
      <c r="LKP19"/>
      <c r="LKQ19"/>
      <c r="LKR19"/>
      <c r="LKS19"/>
      <c r="LKT19"/>
      <c r="LKU19"/>
      <c r="LKV19"/>
      <c r="LKW19"/>
      <c r="LKX19"/>
      <c r="LKY19"/>
      <c r="LKZ19"/>
      <c r="LLA19"/>
      <c r="LLB19"/>
      <c r="LLC19"/>
      <c r="LLD19"/>
      <c r="LLE19"/>
      <c r="LLF19"/>
      <c r="LLG19"/>
      <c r="LLH19"/>
      <c r="LLI19"/>
      <c r="LLJ19"/>
      <c r="LLK19"/>
      <c r="LLL19"/>
      <c r="LLM19"/>
      <c r="LLN19"/>
      <c r="LLO19"/>
      <c r="LLP19"/>
      <c r="LLQ19"/>
      <c r="LLR19"/>
      <c r="LLS19"/>
      <c r="LLT19"/>
      <c r="LLU19"/>
      <c r="LLV19"/>
      <c r="LLW19"/>
      <c r="LLX19"/>
      <c r="LLY19"/>
      <c r="LLZ19"/>
      <c r="LMA19"/>
      <c r="LMB19"/>
      <c r="LMC19"/>
      <c r="LMD19"/>
      <c r="LME19"/>
      <c r="LMF19"/>
      <c r="LMG19"/>
      <c r="LMH19"/>
      <c r="LMI19"/>
      <c r="LMJ19"/>
      <c r="LMK19"/>
      <c r="LML19"/>
      <c r="LMM19"/>
      <c r="LMN19"/>
      <c r="LMO19"/>
      <c r="LMP19"/>
      <c r="LMQ19"/>
      <c r="LMR19"/>
      <c r="LMS19"/>
      <c r="LMT19"/>
      <c r="LMU19"/>
      <c r="LMV19"/>
      <c r="LMW19"/>
      <c r="LMX19"/>
      <c r="LMY19"/>
      <c r="LMZ19"/>
      <c r="LNA19"/>
      <c r="LNB19"/>
      <c r="LNC19"/>
      <c r="LND19"/>
      <c r="LNE19"/>
      <c r="LNF19"/>
      <c r="LNG19"/>
      <c r="LNH19"/>
      <c r="LNI19"/>
      <c r="LNJ19"/>
      <c r="LNK19"/>
      <c r="LNL19"/>
      <c r="LNM19"/>
      <c r="LNN19"/>
      <c r="LNO19"/>
      <c r="LNP19"/>
      <c r="LNQ19"/>
      <c r="LNR19"/>
      <c r="LNS19"/>
      <c r="LNT19"/>
      <c r="LNU19"/>
      <c r="LNV19"/>
      <c r="LNW19"/>
      <c r="LNX19"/>
      <c r="LNY19"/>
      <c r="LNZ19"/>
      <c r="LOA19"/>
      <c r="LOB19"/>
      <c r="LOC19"/>
      <c r="LOD19"/>
      <c r="LOE19"/>
      <c r="LOF19"/>
      <c r="LOG19"/>
      <c r="LOH19"/>
      <c r="LOI19"/>
      <c r="LOJ19"/>
      <c r="LOK19"/>
      <c r="LOL19"/>
      <c r="LOM19"/>
      <c r="LON19"/>
      <c r="LOO19"/>
      <c r="LOP19"/>
      <c r="LOQ19"/>
      <c r="LOR19"/>
      <c r="LOS19"/>
      <c r="LOT19"/>
      <c r="LOU19"/>
      <c r="LOV19"/>
      <c r="LOW19"/>
      <c r="LOX19"/>
      <c r="LOY19"/>
      <c r="LOZ19"/>
      <c r="LPA19"/>
      <c r="LPB19"/>
      <c r="LPC19"/>
      <c r="LPD19"/>
      <c r="LPE19"/>
      <c r="LPF19"/>
      <c r="LPG19"/>
      <c r="LPH19"/>
      <c r="LPI19"/>
      <c r="LPJ19"/>
      <c r="LPK19"/>
      <c r="LPL19"/>
      <c r="LPM19"/>
      <c r="LPN19"/>
      <c r="LPO19"/>
      <c r="LPP19"/>
      <c r="LPQ19"/>
      <c r="LPR19"/>
      <c r="LPS19"/>
      <c r="LPT19"/>
      <c r="LPU19"/>
      <c r="LPV19"/>
      <c r="LPW19"/>
      <c r="LPX19"/>
      <c r="LPY19"/>
      <c r="LPZ19"/>
      <c r="LQA19"/>
      <c r="LQB19"/>
      <c r="LQC19"/>
      <c r="LQD19"/>
      <c r="LQE19"/>
      <c r="LQF19"/>
      <c r="LQG19"/>
      <c r="LQH19"/>
      <c r="LQI19"/>
      <c r="LQJ19"/>
      <c r="LQK19"/>
      <c r="LQL19"/>
      <c r="LQM19"/>
      <c r="LQN19"/>
      <c r="LQO19"/>
      <c r="LQP19"/>
      <c r="LQQ19"/>
      <c r="LQR19"/>
      <c r="LQS19"/>
      <c r="LQT19"/>
      <c r="LQU19"/>
      <c r="LQV19"/>
      <c r="LQW19"/>
      <c r="LQX19"/>
      <c r="LQY19"/>
      <c r="LQZ19"/>
      <c r="LRA19"/>
      <c r="LRB19"/>
      <c r="LRC19"/>
      <c r="LRD19"/>
      <c r="LRE19"/>
      <c r="LRF19"/>
      <c r="LRG19"/>
      <c r="LRH19"/>
      <c r="LRI19"/>
      <c r="LRJ19"/>
      <c r="LRK19"/>
      <c r="LRL19"/>
      <c r="LRM19"/>
      <c r="LRN19"/>
      <c r="LRO19"/>
      <c r="LRP19"/>
      <c r="LRQ19"/>
      <c r="LRR19"/>
      <c r="LRS19"/>
      <c r="LRT19"/>
      <c r="LRU19"/>
      <c r="LRV19"/>
      <c r="LRW19"/>
      <c r="LRX19"/>
      <c r="LRY19"/>
      <c r="LRZ19"/>
      <c r="LSA19"/>
      <c r="LSB19"/>
      <c r="LSC19"/>
      <c r="LSD19"/>
      <c r="LSE19"/>
      <c r="LSF19"/>
      <c r="LSG19"/>
      <c r="LSH19"/>
      <c r="LSI19"/>
      <c r="LSJ19"/>
      <c r="LSK19"/>
      <c r="LSL19"/>
      <c r="LSM19"/>
      <c r="LSN19"/>
      <c r="LSO19"/>
      <c r="LSP19"/>
      <c r="LSQ19"/>
      <c r="LSR19"/>
      <c r="LSS19"/>
      <c r="LST19"/>
      <c r="LSU19"/>
      <c r="LSV19"/>
      <c r="LSW19"/>
      <c r="LSX19"/>
      <c r="LSY19"/>
      <c r="LSZ19"/>
      <c r="LTA19"/>
      <c r="LTB19"/>
      <c r="LTC19"/>
      <c r="LTD19"/>
      <c r="LTE19"/>
      <c r="LTF19"/>
      <c r="LTG19"/>
      <c r="LTH19"/>
      <c r="LTI19"/>
      <c r="LTJ19"/>
      <c r="LTK19"/>
      <c r="LTL19"/>
      <c r="LTM19"/>
      <c r="LTN19"/>
      <c r="LTO19"/>
      <c r="LTP19"/>
      <c r="LTQ19"/>
      <c r="LTR19"/>
      <c r="LTS19"/>
      <c r="LTT19"/>
      <c r="LTU19"/>
      <c r="LTV19"/>
      <c r="LTW19"/>
      <c r="LTX19"/>
      <c r="LTY19"/>
      <c r="LTZ19"/>
      <c r="LUA19"/>
      <c r="LUB19"/>
      <c r="LUC19"/>
      <c r="LUD19"/>
      <c r="LUE19"/>
      <c r="LUF19"/>
      <c r="LUG19"/>
      <c r="LUH19"/>
      <c r="LUI19"/>
      <c r="LUJ19"/>
      <c r="LUK19"/>
      <c r="LUL19"/>
      <c r="LUM19"/>
      <c r="LUN19"/>
      <c r="LUO19"/>
      <c r="LUP19"/>
      <c r="LUQ19"/>
      <c r="LUR19"/>
      <c r="LUS19"/>
      <c r="LUT19"/>
      <c r="LUU19"/>
      <c r="LUV19"/>
      <c r="LUW19"/>
      <c r="LUX19"/>
      <c r="LUY19"/>
      <c r="LUZ19"/>
      <c r="LVA19"/>
      <c r="LVB19"/>
      <c r="LVC19"/>
      <c r="LVD19"/>
      <c r="LVE19"/>
      <c r="LVF19"/>
      <c r="LVG19"/>
      <c r="LVH19"/>
      <c r="LVI19"/>
      <c r="LVJ19"/>
      <c r="LVK19"/>
      <c r="LVL19"/>
      <c r="LVM19"/>
      <c r="LVN19"/>
      <c r="LVO19"/>
      <c r="LVP19"/>
      <c r="LVQ19"/>
      <c r="LVR19"/>
      <c r="LVS19"/>
      <c r="LVT19"/>
      <c r="LVU19"/>
      <c r="LVV19"/>
      <c r="LVW19"/>
      <c r="LVX19"/>
      <c r="LVY19"/>
      <c r="LVZ19"/>
      <c r="LWA19"/>
      <c r="LWB19"/>
      <c r="LWC19"/>
      <c r="LWD19"/>
      <c r="LWE19"/>
      <c r="LWF19"/>
      <c r="LWG19"/>
      <c r="LWH19"/>
      <c r="LWI19"/>
      <c r="LWJ19"/>
      <c r="LWK19"/>
      <c r="LWL19"/>
      <c r="LWM19"/>
      <c r="LWN19"/>
      <c r="LWO19"/>
      <c r="LWP19"/>
      <c r="LWQ19"/>
      <c r="LWR19"/>
      <c r="LWS19"/>
      <c r="LWT19"/>
      <c r="LWU19"/>
      <c r="LWV19"/>
      <c r="LWW19"/>
      <c r="LWX19"/>
      <c r="LWY19"/>
      <c r="LWZ19"/>
      <c r="LXA19"/>
      <c r="LXB19"/>
      <c r="LXC19"/>
      <c r="LXD19"/>
      <c r="LXE19"/>
      <c r="LXF19"/>
      <c r="LXG19"/>
      <c r="LXH19"/>
      <c r="LXI19"/>
      <c r="LXJ19"/>
      <c r="LXK19"/>
      <c r="LXL19"/>
      <c r="LXM19"/>
      <c r="LXN19"/>
      <c r="LXO19"/>
      <c r="LXP19"/>
      <c r="LXQ19"/>
      <c r="LXR19"/>
      <c r="LXS19"/>
      <c r="LXT19"/>
      <c r="LXU19"/>
      <c r="LXV19"/>
      <c r="LXW19"/>
      <c r="LXX19"/>
      <c r="LXY19"/>
      <c r="LXZ19"/>
      <c r="LYA19"/>
      <c r="LYB19"/>
      <c r="LYC19"/>
      <c r="LYD19"/>
      <c r="LYE19"/>
      <c r="LYF19"/>
      <c r="LYG19"/>
      <c r="LYH19"/>
      <c r="LYI19"/>
      <c r="LYJ19"/>
      <c r="LYK19"/>
      <c r="LYL19"/>
      <c r="LYM19"/>
      <c r="LYN19"/>
      <c r="LYO19"/>
      <c r="LYP19"/>
      <c r="LYQ19"/>
      <c r="LYR19"/>
      <c r="LYS19"/>
      <c r="LYT19"/>
      <c r="LYU19"/>
      <c r="LYV19"/>
      <c r="LYW19"/>
      <c r="LYX19"/>
      <c r="LYY19"/>
      <c r="LYZ19"/>
      <c r="LZA19"/>
      <c r="LZB19"/>
      <c r="LZC19"/>
      <c r="LZD19"/>
      <c r="LZE19"/>
      <c r="LZF19"/>
      <c r="LZG19"/>
      <c r="LZH19"/>
      <c r="LZI19"/>
      <c r="LZJ19"/>
      <c r="LZK19"/>
      <c r="LZL19"/>
      <c r="LZM19"/>
      <c r="LZN19"/>
      <c r="LZO19"/>
      <c r="LZP19"/>
      <c r="LZQ19"/>
      <c r="LZR19"/>
      <c r="LZS19"/>
      <c r="LZT19"/>
      <c r="LZU19"/>
      <c r="LZV19"/>
      <c r="LZW19"/>
      <c r="LZX19"/>
      <c r="LZY19"/>
      <c r="LZZ19"/>
      <c r="MAA19"/>
      <c r="MAB19"/>
      <c r="MAC19"/>
      <c r="MAD19"/>
      <c r="MAE19"/>
      <c r="MAF19"/>
      <c r="MAG19"/>
      <c r="MAH19"/>
      <c r="MAI19"/>
      <c r="MAJ19"/>
      <c r="MAK19"/>
      <c r="MAL19"/>
      <c r="MAM19"/>
      <c r="MAN19"/>
      <c r="MAO19"/>
      <c r="MAP19"/>
      <c r="MAQ19"/>
      <c r="MAR19"/>
      <c r="MAS19"/>
      <c r="MAT19"/>
      <c r="MAU19"/>
      <c r="MAV19"/>
      <c r="MAW19"/>
      <c r="MAX19"/>
      <c r="MAY19"/>
      <c r="MAZ19"/>
      <c r="MBA19"/>
      <c r="MBB19"/>
      <c r="MBC19"/>
      <c r="MBD19"/>
      <c r="MBE19"/>
      <c r="MBF19"/>
      <c r="MBG19"/>
      <c r="MBH19"/>
      <c r="MBI19"/>
      <c r="MBJ19"/>
      <c r="MBK19"/>
      <c r="MBL19"/>
      <c r="MBM19"/>
      <c r="MBN19"/>
      <c r="MBO19"/>
      <c r="MBP19"/>
      <c r="MBQ19"/>
      <c r="MBR19"/>
      <c r="MBS19"/>
      <c r="MBT19"/>
      <c r="MBU19"/>
      <c r="MBV19"/>
      <c r="MBW19"/>
      <c r="MBX19"/>
      <c r="MBY19"/>
      <c r="MBZ19"/>
      <c r="MCA19"/>
      <c r="MCB19"/>
      <c r="MCC19"/>
      <c r="MCD19"/>
      <c r="MCE19"/>
      <c r="MCF19"/>
      <c r="MCG19"/>
      <c r="MCH19"/>
      <c r="MCI19"/>
      <c r="MCJ19"/>
      <c r="MCK19"/>
      <c r="MCL19"/>
      <c r="MCM19"/>
      <c r="MCN19"/>
      <c r="MCO19"/>
      <c r="MCP19"/>
      <c r="MCQ19"/>
      <c r="MCR19"/>
      <c r="MCS19"/>
      <c r="MCT19"/>
      <c r="MCU19"/>
      <c r="MCV19"/>
      <c r="MCW19"/>
      <c r="MCX19"/>
      <c r="MCY19"/>
      <c r="MCZ19"/>
      <c r="MDA19"/>
      <c r="MDB19"/>
      <c r="MDC19"/>
      <c r="MDD19"/>
      <c r="MDE19"/>
      <c r="MDF19"/>
      <c r="MDG19"/>
      <c r="MDH19"/>
      <c r="MDI19"/>
      <c r="MDJ19"/>
      <c r="MDK19"/>
      <c r="MDL19"/>
      <c r="MDM19"/>
      <c r="MDN19"/>
      <c r="MDO19"/>
      <c r="MDP19"/>
      <c r="MDQ19"/>
      <c r="MDR19"/>
      <c r="MDS19"/>
      <c r="MDT19"/>
      <c r="MDU19"/>
      <c r="MDV19"/>
      <c r="MDW19"/>
      <c r="MDX19"/>
      <c r="MDY19"/>
      <c r="MDZ19"/>
      <c r="MEA19"/>
      <c r="MEB19"/>
      <c r="MEC19"/>
      <c r="MED19"/>
      <c r="MEE19"/>
      <c r="MEF19"/>
      <c r="MEG19"/>
      <c r="MEH19"/>
      <c r="MEI19"/>
      <c r="MEJ19"/>
      <c r="MEK19"/>
      <c r="MEL19"/>
      <c r="MEM19"/>
      <c r="MEN19"/>
      <c r="MEO19"/>
      <c r="MEP19"/>
      <c r="MEQ19"/>
      <c r="MER19"/>
      <c r="MES19"/>
      <c r="MET19"/>
      <c r="MEU19"/>
      <c r="MEV19"/>
      <c r="MEW19"/>
      <c r="MEX19"/>
      <c r="MEY19"/>
      <c r="MEZ19"/>
      <c r="MFA19"/>
      <c r="MFB19"/>
      <c r="MFC19"/>
      <c r="MFD19"/>
      <c r="MFE19"/>
      <c r="MFF19"/>
      <c r="MFG19"/>
      <c r="MFH19"/>
      <c r="MFI19"/>
      <c r="MFJ19"/>
      <c r="MFK19"/>
      <c r="MFL19"/>
      <c r="MFM19"/>
      <c r="MFN19"/>
      <c r="MFO19"/>
      <c r="MFP19"/>
      <c r="MFQ19"/>
      <c r="MFR19"/>
      <c r="MFS19"/>
      <c r="MFT19"/>
      <c r="MFU19"/>
      <c r="MFV19"/>
      <c r="MFW19"/>
      <c r="MFX19"/>
      <c r="MFY19"/>
      <c r="MFZ19"/>
      <c r="MGA19"/>
      <c r="MGB19"/>
      <c r="MGC19"/>
      <c r="MGD19"/>
      <c r="MGE19"/>
      <c r="MGF19"/>
      <c r="MGG19"/>
      <c r="MGH19"/>
      <c r="MGI19"/>
      <c r="MGJ19"/>
      <c r="MGK19"/>
      <c r="MGL19"/>
      <c r="MGM19"/>
      <c r="MGN19"/>
      <c r="MGO19"/>
      <c r="MGP19"/>
      <c r="MGQ19"/>
      <c r="MGR19"/>
      <c r="MGS19"/>
      <c r="MGT19"/>
      <c r="MGU19"/>
      <c r="MGV19"/>
      <c r="MGW19"/>
      <c r="MGX19"/>
      <c r="MGY19"/>
      <c r="MGZ19"/>
      <c r="MHA19"/>
      <c r="MHB19"/>
      <c r="MHC19"/>
      <c r="MHD19"/>
      <c r="MHE19"/>
      <c r="MHF19"/>
      <c r="MHG19"/>
      <c r="MHH19"/>
      <c r="MHI19"/>
      <c r="MHJ19"/>
      <c r="MHK19"/>
      <c r="MHL19"/>
      <c r="MHM19"/>
      <c r="MHN19"/>
      <c r="MHO19"/>
      <c r="MHP19"/>
      <c r="MHQ19"/>
      <c r="MHR19"/>
      <c r="MHS19"/>
      <c r="MHT19"/>
      <c r="MHU19"/>
      <c r="MHV19"/>
      <c r="MHW19"/>
      <c r="MHX19"/>
      <c r="MHY19"/>
      <c r="MHZ19"/>
      <c r="MIA19"/>
      <c r="MIB19"/>
      <c r="MIC19"/>
      <c r="MID19"/>
      <c r="MIE19"/>
      <c r="MIF19"/>
      <c r="MIG19"/>
      <c r="MIH19"/>
      <c r="MII19"/>
      <c r="MIJ19"/>
      <c r="MIK19"/>
      <c r="MIL19"/>
      <c r="MIM19"/>
      <c r="MIN19"/>
      <c r="MIO19"/>
      <c r="MIP19"/>
      <c r="MIQ19"/>
      <c r="MIR19"/>
      <c r="MIS19"/>
      <c r="MIT19"/>
      <c r="MIU19"/>
      <c r="MIV19"/>
      <c r="MIW19"/>
      <c r="MIX19"/>
      <c r="MIY19"/>
      <c r="MIZ19"/>
      <c r="MJA19"/>
      <c r="MJB19"/>
      <c r="MJC19"/>
      <c r="MJD19"/>
      <c r="MJE19"/>
      <c r="MJF19"/>
      <c r="MJG19"/>
      <c r="MJH19"/>
      <c r="MJI19"/>
      <c r="MJJ19"/>
      <c r="MJK19"/>
      <c r="MJL19"/>
      <c r="MJM19"/>
      <c r="MJN19"/>
      <c r="MJO19"/>
      <c r="MJP19"/>
      <c r="MJQ19"/>
      <c r="MJR19"/>
      <c r="MJS19"/>
      <c r="MJT19"/>
      <c r="MJU19"/>
      <c r="MJV19"/>
      <c r="MJW19"/>
      <c r="MJX19"/>
      <c r="MJY19"/>
      <c r="MJZ19"/>
      <c r="MKA19"/>
      <c r="MKB19"/>
      <c r="MKC19"/>
      <c r="MKD19"/>
      <c r="MKE19"/>
      <c r="MKF19"/>
      <c r="MKG19"/>
      <c r="MKH19"/>
      <c r="MKI19"/>
      <c r="MKJ19"/>
      <c r="MKK19"/>
      <c r="MKL19"/>
      <c r="MKM19"/>
      <c r="MKN19"/>
      <c r="MKO19"/>
      <c r="MKP19"/>
      <c r="MKQ19"/>
      <c r="MKR19"/>
      <c r="MKS19"/>
      <c r="MKT19"/>
      <c r="MKU19"/>
      <c r="MKV19"/>
      <c r="MKW19"/>
      <c r="MKX19"/>
      <c r="MKY19"/>
      <c r="MKZ19"/>
      <c r="MLA19"/>
      <c r="MLB19"/>
      <c r="MLC19"/>
      <c r="MLD19"/>
      <c r="MLE19"/>
      <c r="MLF19"/>
      <c r="MLG19"/>
      <c r="MLH19"/>
      <c r="MLI19"/>
      <c r="MLJ19"/>
      <c r="MLK19"/>
      <c r="MLL19"/>
      <c r="MLM19"/>
      <c r="MLN19"/>
      <c r="MLO19"/>
      <c r="MLP19"/>
      <c r="MLQ19"/>
      <c r="MLR19"/>
      <c r="MLS19"/>
      <c r="MLT19"/>
      <c r="MLU19"/>
      <c r="MLV19"/>
      <c r="MLW19"/>
      <c r="MLX19"/>
      <c r="MLY19"/>
      <c r="MLZ19"/>
      <c r="MMA19"/>
      <c r="MMB19"/>
      <c r="MMC19"/>
      <c r="MMD19"/>
      <c r="MME19"/>
      <c r="MMF19"/>
      <c r="MMG19"/>
      <c r="MMH19"/>
      <c r="MMI19"/>
      <c r="MMJ19"/>
      <c r="MMK19"/>
      <c r="MML19"/>
      <c r="MMM19"/>
      <c r="MMN19"/>
      <c r="MMO19"/>
      <c r="MMP19"/>
      <c r="MMQ19"/>
      <c r="MMR19"/>
      <c r="MMS19"/>
      <c r="MMT19"/>
      <c r="MMU19"/>
      <c r="MMV19"/>
      <c r="MMW19"/>
      <c r="MMX19"/>
      <c r="MMY19"/>
      <c r="MMZ19"/>
      <c r="MNA19"/>
      <c r="MNB19"/>
      <c r="MNC19"/>
      <c r="MND19"/>
      <c r="MNE19"/>
      <c r="MNF19"/>
      <c r="MNG19"/>
      <c r="MNH19"/>
      <c r="MNI19"/>
      <c r="MNJ19"/>
      <c r="MNK19"/>
      <c r="MNL19"/>
      <c r="MNM19"/>
      <c r="MNN19"/>
      <c r="MNO19"/>
      <c r="MNP19"/>
      <c r="MNQ19"/>
      <c r="MNR19"/>
      <c r="MNS19"/>
      <c r="MNT19"/>
      <c r="MNU19"/>
      <c r="MNV19"/>
      <c r="MNW19"/>
      <c r="MNX19"/>
      <c r="MNY19"/>
      <c r="MNZ19"/>
      <c r="MOA19"/>
      <c r="MOB19"/>
      <c r="MOC19"/>
      <c r="MOD19"/>
      <c r="MOE19"/>
      <c r="MOF19"/>
      <c r="MOG19"/>
      <c r="MOH19"/>
      <c r="MOI19"/>
      <c r="MOJ19"/>
      <c r="MOK19"/>
      <c r="MOL19"/>
      <c r="MOM19"/>
      <c r="MON19"/>
      <c r="MOO19"/>
      <c r="MOP19"/>
      <c r="MOQ19"/>
      <c r="MOR19"/>
      <c r="MOS19"/>
      <c r="MOT19"/>
      <c r="MOU19"/>
      <c r="MOV19"/>
      <c r="MOW19"/>
      <c r="MOX19"/>
      <c r="MOY19"/>
      <c r="MOZ19"/>
      <c r="MPA19"/>
      <c r="MPB19"/>
      <c r="MPC19"/>
      <c r="MPD19"/>
      <c r="MPE19"/>
      <c r="MPF19"/>
      <c r="MPG19"/>
      <c r="MPH19"/>
      <c r="MPI19"/>
      <c r="MPJ19"/>
      <c r="MPK19"/>
      <c r="MPL19"/>
      <c r="MPM19"/>
      <c r="MPN19"/>
      <c r="MPO19"/>
      <c r="MPP19"/>
      <c r="MPQ19"/>
      <c r="MPR19"/>
      <c r="MPS19"/>
      <c r="MPT19"/>
      <c r="MPU19"/>
      <c r="MPV19"/>
      <c r="MPW19"/>
      <c r="MPX19"/>
      <c r="MPY19"/>
      <c r="MPZ19"/>
      <c r="MQA19"/>
      <c r="MQB19"/>
      <c r="MQC19"/>
      <c r="MQD19"/>
      <c r="MQE19"/>
      <c r="MQF19"/>
      <c r="MQG19"/>
      <c r="MQH19"/>
      <c r="MQI19"/>
      <c r="MQJ19"/>
      <c r="MQK19"/>
      <c r="MQL19"/>
      <c r="MQM19"/>
      <c r="MQN19"/>
      <c r="MQO19"/>
      <c r="MQP19"/>
      <c r="MQQ19"/>
      <c r="MQR19"/>
      <c r="MQS19"/>
      <c r="MQT19"/>
      <c r="MQU19"/>
      <c r="MQV19"/>
      <c r="MQW19"/>
      <c r="MQX19"/>
      <c r="MQY19"/>
      <c r="MQZ19"/>
      <c r="MRA19"/>
      <c r="MRB19"/>
      <c r="MRC19"/>
      <c r="MRD19"/>
      <c r="MRE19"/>
      <c r="MRF19"/>
      <c r="MRG19"/>
      <c r="MRH19"/>
      <c r="MRI19"/>
      <c r="MRJ19"/>
      <c r="MRK19"/>
      <c r="MRL19"/>
      <c r="MRM19"/>
      <c r="MRN19"/>
      <c r="MRO19"/>
      <c r="MRP19"/>
      <c r="MRQ19"/>
      <c r="MRR19"/>
      <c r="MRS19"/>
      <c r="MRT19"/>
      <c r="MRU19"/>
      <c r="MRV19"/>
      <c r="MRW19"/>
      <c r="MRX19"/>
      <c r="MRY19"/>
      <c r="MRZ19"/>
      <c r="MSA19"/>
      <c r="MSB19"/>
      <c r="MSC19"/>
      <c r="MSD19"/>
      <c r="MSE19"/>
      <c r="MSF19"/>
      <c r="MSG19"/>
      <c r="MSH19"/>
      <c r="MSI19"/>
      <c r="MSJ19"/>
      <c r="MSK19"/>
      <c r="MSL19"/>
      <c r="MSM19"/>
      <c r="MSN19"/>
      <c r="MSO19"/>
      <c r="MSP19"/>
      <c r="MSQ19"/>
      <c r="MSR19"/>
      <c r="MSS19"/>
      <c r="MST19"/>
      <c r="MSU19"/>
      <c r="MSV19"/>
      <c r="MSW19"/>
      <c r="MSX19"/>
      <c r="MSY19"/>
      <c r="MSZ19"/>
      <c r="MTA19"/>
      <c r="MTB19"/>
      <c r="MTC19"/>
      <c r="MTD19"/>
      <c r="MTE19"/>
      <c r="MTF19"/>
      <c r="MTG19"/>
      <c r="MTH19"/>
      <c r="MTI19"/>
      <c r="MTJ19"/>
      <c r="MTK19"/>
      <c r="MTL19"/>
      <c r="MTM19"/>
      <c r="MTN19"/>
      <c r="MTO19"/>
      <c r="MTP19"/>
      <c r="MTQ19"/>
      <c r="MTR19"/>
      <c r="MTS19"/>
      <c r="MTT19"/>
      <c r="MTU19"/>
      <c r="MTV19"/>
      <c r="MTW19"/>
      <c r="MTX19"/>
      <c r="MTY19"/>
      <c r="MTZ19"/>
      <c r="MUA19"/>
      <c r="MUB19"/>
      <c r="MUC19"/>
      <c r="MUD19"/>
      <c r="MUE19"/>
      <c r="MUF19"/>
      <c r="MUG19"/>
      <c r="MUH19"/>
      <c r="MUI19"/>
      <c r="MUJ19"/>
      <c r="MUK19"/>
      <c r="MUL19"/>
      <c r="MUM19"/>
      <c r="MUN19"/>
      <c r="MUO19"/>
      <c r="MUP19"/>
      <c r="MUQ19"/>
      <c r="MUR19"/>
      <c r="MUS19"/>
      <c r="MUT19"/>
      <c r="MUU19"/>
      <c r="MUV19"/>
      <c r="MUW19"/>
      <c r="MUX19"/>
      <c r="MUY19"/>
      <c r="MUZ19"/>
      <c r="MVA19"/>
      <c r="MVB19"/>
      <c r="MVC19"/>
      <c r="MVD19"/>
      <c r="MVE19"/>
      <c r="MVF19"/>
      <c r="MVG19"/>
      <c r="MVH19"/>
      <c r="MVI19"/>
      <c r="MVJ19"/>
      <c r="MVK19"/>
      <c r="MVL19"/>
      <c r="MVM19"/>
      <c r="MVN19"/>
      <c r="MVO19"/>
      <c r="MVP19"/>
      <c r="MVQ19"/>
      <c r="MVR19"/>
      <c r="MVS19"/>
      <c r="MVT19"/>
      <c r="MVU19"/>
      <c r="MVV19"/>
      <c r="MVW19"/>
      <c r="MVX19"/>
      <c r="MVY19"/>
      <c r="MVZ19"/>
      <c r="MWA19"/>
      <c r="MWB19"/>
      <c r="MWC19"/>
      <c r="MWD19"/>
      <c r="MWE19"/>
      <c r="MWF19"/>
      <c r="MWG19"/>
      <c r="MWH19"/>
      <c r="MWI19"/>
      <c r="MWJ19"/>
      <c r="MWK19"/>
      <c r="MWL19"/>
      <c r="MWM19"/>
      <c r="MWN19"/>
      <c r="MWO19"/>
      <c r="MWP19"/>
      <c r="MWQ19"/>
      <c r="MWR19"/>
      <c r="MWS19"/>
      <c r="MWT19"/>
      <c r="MWU19"/>
      <c r="MWV19"/>
      <c r="MWW19"/>
      <c r="MWX19"/>
      <c r="MWY19"/>
      <c r="MWZ19"/>
      <c r="MXA19"/>
      <c r="MXB19"/>
      <c r="MXC19"/>
      <c r="MXD19"/>
      <c r="MXE19"/>
      <c r="MXF19"/>
      <c r="MXG19"/>
      <c r="MXH19"/>
      <c r="MXI19"/>
      <c r="MXJ19"/>
      <c r="MXK19"/>
      <c r="MXL19"/>
      <c r="MXM19"/>
      <c r="MXN19"/>
      <c r="MXO19"/>
      <c r="MXP19"/>
      <c r="MXQ19"/>
      <c r="MXR19"/>
      <c r="MXS19"/>
      <c r="MXT19"/>
      <c r="MXU19"/>
      <c r="MXV19"/>
      <c r="MXW19"/>
      <c r="MXX19"/>
      <c r="MXY19"/>
      <c r="MXZ19"/>
      <c r="MYA19"/>
      <c r="MYB19"/>
      <c r="MYC19"/>
      <c r="MYD19"/>
      <c r="MYE19"/>
      <c r="MYF19"/>
      <c r="MYG19"/>
      <c r="MYH19"/>
      <c r="MYI19"/>
      <c r="MYJ19"/>
      <c r="MYK19"/>
      <c r="MYL19"/>
      <c r="MYM19"/>
      <c r="MYN19"/>
      <c r="MYO19"/>
      <c r="MYP19"/>
      <c r="MYQ19"/>
      <c r="MYR19"/>
      <c r="MYS19"/>
      <c r="MYT19"/>
      <c r="MYU19"/>
      <c r="MYV19"/>
      <c r="MYW19"/>
      <c r="MYX19"/>
      <c r="MYY19"/>
      <c r="MYZ19"/>
      <c r="MZA19"/>
      <c r="MZB19"/>
      <c r="MZC19"/>
      <c r="MZD19"/>
      <c r="MZE19"/>
      <c r="MZF19"/>
      <c r="MZG19"/>
      <c r="MZH19"/>
      <c r="MZI19"/>
      <c r="MZJ19"/>
      <c r="MZK19"/>
      <c r="MZL19"/>
      <c r="MZM19"/>
      <c r="MZN19"/>
      <c r="MZO19"/>
      <c r="MZP19"/>
      <c r="MZQ19"/>
      <c r="MZR19"/>
      <c r="MZS19"/>
      <c r="MZT19"/>
      <c r="MZU19"/>
      <c r="MZV19"/>
      <c r="MZW19"/>
      <c r="MZX19"/>
      <c r="MZY19"/>
      <c r="MZZ19"/>
      <c r="NAA19"/>
      <c r="NAB19"/>
      <c r="NAC19"/>
      <c r="NAD19"/>
      <c r="NAE19"/>
      <c r="NAF19"/>
      <c r="NAG19"/>
      <c r="NAH19"/>
      <c r="NAI19"/>
      <c r="NAJ19"/>
      <c r="NAK19"/>
      <c r="NAL19"/>
      <c r="NAM19"/>
      <c r="NAN19"/>
      <c r="NAO19"/>
      <c r="NAP19"/>
      <c r="NAQ19"/>
      <c r="NAR19"/>
      <c r="NAS19"/>
      <c r="NAT19"/>
      <c r="NAU19"/>
      <c r="NAV19"/>
      <c r="NAW19"/>
      <c r="NAX19"/>
      <c r="NAY19"/>
      <c r="NAZ19"/>
      <c r="NBA19"/>
      <c r="NBB19"/>
      <c r="NBC19"/>
      <c r="NBD19"/>
      <c r="NBE19"/>
      <c r="NBF19"/>
      <c r="NBG19"/>
      <c r="NBH19"/>
      <c r="NBI19"/>
      <c r="NBJ19"/>
      <c r="NBK19"/>
      <c r="NBL19"/>
      <c r="NBM19"/>
      <c r="NBN19"/>
      <c r="NBO19"/>
      <c r="NBP19"/>
      <c r="NBQ19"/>
      <c r="NBR19"/>
      <c r="NBS19"/>
      <c r="NBT19"/>
      <c r="NBU19"/>
      <c r="NBV19"/>
      <c r="NBW19"/>
      <c r="NBX19"/>
      <c r="NBY19"/>
      <c r="NBZ19"/>
      <c r="NCA19"/>
      <c r="NCB19"/>
      <c r="NCC19"/>
      <c r="NCD19"/>
      <c r="NCE19"/>
      <c r="NCF19"/>
      <c r="NCG19"/>
      <c r="NCH19"/>
      <c r="NCI19"/>
      <c r="NCJ19"/>
      <c r="NCK19"/>
      <c r="NCL19"/>
      <c r="NCM19"/>
      <c r="NCN19"/>
      <c r="NCO19"/>
      <c r="NCP19"/>
      <c r="NCQ19"/>
      <c r="NCR19"/>
      <c r="NCS19"/>
      <c r="NCT19"/>
      <c r="NCU19"/>
      <c r="NCV19"/>
      <c r="NCW19"/>
      <c r="NCX19"/>
      <c r="NCY19"/>
      <c r="NCZ19"/>
      <c r="NDA19"/>
      <c r="NDB19"/>
      <c r="NDC19"/>
      <c r="NDD19"/>
      <c r="NDE19"/>
      <c r="NDF19"/>
      <c r="NDG19"/>
      <c r="NDH19"/>
      <c r="NDI19"/>
      <c r="NDJ19"/>
      <c r="NDK19"/>
      <c r="NDL19"/>
      <c r="NDM19"/>
      <c r="NDN19"/>
      <c r="NDO19"/>
      <c r="NDP19"/>
      <c r="NDQ19"/>
      <c r="NDR19"/>
      <c r="NDS19"/>
      <c r="NDT19"/>
      <c r="NDU19"/>
      <c r="NDV19"/>
      <c r="NDW19"/>
      <c r="NDX19"/>
      <c r="NDY19"/>
      <c r="NDZ19"/>
      <c r="NEA19"/>
      <c r="NEB19"/>
      <c r="NEC19"/>
      <c r="NED19"/>
      <c r="NEE19"/>
      <c r="NEF19"/>
      <c r="NEG19"/>
      <c r="NEH19"/>
      <c r="NEI19"/>
      <c r="NEJ19"/>
      <c r="NEK19"/>
      <c r="NEL19"/>
      <c r="NEM19"/>
      <c r="NEN19"/>
      <c r="NEO19"/>
      <c r="NEP19"/>
      <c r="NEQ19"/>
      <c r="NER19"/>
      <c r="NES19"/>
      <c r="NET19"/>
      <c r="NEU19"/>
      <c r="NEV19"/>
      <c r="NEW19"/>
      <c r="NEX19"/>
      <c r="NEY19"/>
      <c r="NEZ19"/>
      <c r="NFA19"/>
      <c r="NFB19"/>
      <c r="NFC19"/>
      <c r="NFD19"/>
      <c r="NFE19"/>
      <c r="NFF19"/>
      <c r="NFG19"/>
      <c r="NFH19"/>
      <c r="NFI19"/>
      <c r="NFJ19"/>
      <c r="NFK19"/>
      <c r="NFL19"/>
      <c r="NFM19"/>
      <c r="NFN19"/>
      <c r="NFO19"/>
      <c r="NFP19"/>
      <c r="NFQ19"/>
      <c r="NFR19"/>
      <c r="NFS19"/>
      <c r="NFT19"/>
      <c r="NFU19"/>
      <c r="NFV19"/>
      <c r="NFW19"/>
      <c r="NFX19"/>
      <c r="NFY19"/>
      <c r="NFZ19"/>
      <c r="NGA19"/>
      <c r="NGB19"/>
      <c r="NGC19"/>
      <c r="NGD19"/>
      <c r="NGE19"/>
      <c r="NGF19"/>
      <c r="NGG19"/>
      <c r="NGH19"/>
      <c r="NGI19"/>
      <c r="NGJ19"/>
      <c r="NGK19"/>
      <c r="NGL19"/>
      <c r="NGM19"/>
      <c r="NGN19"/>
      <c r="NGO19"/>
      <c r="NGP19"/>
      <c r="NGQ19"/>
      <c r="NGR19"/>
      <c r="NGS19"/>
      <c r="NGT19"/>
      <c r="NGU19"/>
      <c r="NGV19"/>
      <c r="NGW19"/>
      <c r="NGX19"/>
      <c r="NGY19"/>
      <c r="NGZ19"/>
      <c r="NHA19"/>
      <c r="NHB19"/>
      <c r="NHC19"/>
      <c r="NHD19"/>
      <c r="NHE19"/>
      <c r="NHF19"/>
      <c r="NHG19"/>
      <c r="NHH19"/>
      <c r="NHI19"/>
      <c r="NHJ19"/>
      <c r="NHK19"/>
      <c r="NHL19"/>
      <c r="NHM19"/>
      <c r="NHN19"/>
      <c r="NHO19"/>
      <c r="NHP19"/>
      <c r="NHQ19"/>
      <c r="NHR19"/>
      <c r="NHS19"/>
      <c r="NHT19"/>
      <c r="NHU19"/>
      <c r="NHV19"/>
      <c r="NHW19"/>
      <c r="NHX19"/>
      <c r="NHY19"/>
      <c r="NHZ19"/>
      <c r="NIA19"/>
      <c r="NIB19"/>
      <c r="NIC19"/>
      <c r="NID19"/>
      <c r="NIE19"/>
      <c r="NIF19"/>
      <c r="NIG19"/>
      <c r="NIH19"/>
      <c r="NII19"/>
      <c r="NIJ19"/>
      <c r="NIK19"/>
      <c r="NIL19"/>
      <c r="NIM19"/>
      <c r="NIN19"/>
      <c r="NIO19"/>
      <c r="NIP19"/>
      <c r="NIQ19"/>
      <c r="NIR19"/>
      <c r="NIS19"/>
      <c r="NIT19"/>
      <c r="NIU19"/>
      <c r="NIV19"/>
      <c r="NIW19"/>
      <c r="NIX19"/>
      <c r="NIY19"/>
      <c r="NIZ19"/>
      <c r="NJA19"/>
      <c r="NJB19"/>
      <c r="NJC19"/>
      <c r="NJD19"/>
      <c r="NJE19"/>
      <c r="NJF19"/>
      <c r="NJG19"/>
      <c r="NJH19"/>
      <c r="NJI19"/>
      <c r="NJJ19"/>
      <c r="NJK19"/>
      <c r="NJL19"/>
      <c r="NJM19"/>
      <c r="NJN19"/>
      <c r="NJO19"/>
      <c r="NJP19"/>
      <c r="NJQ19"/>
      <c r="NJR19"/>
      <c r="NJS19"/>
      <c r="NJT19"/>
      <c r="NJU19"/>
      <c r="NJV19"/>
      <c r="NJW19"/>
      <c r="NJX19"/>
      <c r="NJY19"/>
      <c r="NJZ19"/>
      <c r="NKA19"/>
      <c r="NKB19"/>
      <c r="NKC19"/>
      <c r="NKD19"/>
      <c r="NKE19"/>
      <c r="NKF19"/>
      <c r="NKG19"/>
      <c r="NKH19"/>
      <c r="NKI19"/>
      <c r="NKJ19"/>
      <c r="NKK19"/>
      <c r="NKL19"/>
      <c r="NKM19"/>
      <c r="NKN19"/>
      <c r="NKO19"/>
      <c r="NKP19"/>
      <c r="NKQ19"/>
      <c r="NKR19"/>
      <c r="NKS19"/>
      <c r="NKT19"/>
      <c r="NKU19"/>
      <c r="NKV19"/>
      <c r="NKW19"/>
      <c r="NKX19"/>
      <c r="NKY19"/>
      <c r="NKZ19"/>
      <c r="NLA19"/>
      <c r="NLB19"/>
      <c r="NLC19"/>
      <c r="NLD19"/>
      <c r="NLE19"/>
      <c r="NLF19"/>
      <c r="NLG19"/>
      <c r="NLH19"/>
      <c r="NLI19"/>
      <c r="NLJ19"/>
      <c r="NLK19"/>
      <c r="NLL19"/>
      <c r="NLM19"/>
      <c r="NLN19"/>
      <c r="NLO19"/>
      <c r="NLP19"/>
      <c r="NLQ19"/>
      <c r="NLR19"/>
      <c r="NLS19"/>
      <c r="NLT19"/>
      <c r="NLU19"/>
      <c r="NLV19"/>
      <c r="NLW19"/>
      <c r="NLX19"/>
      <c r="NLY19"/>
      <c r="NLZ19"/>
      <c r="NMA19"/>
      <c r="NMB19"/>
      <c r="NMC19"/>
      <c r="NMD19"/>
      <c r="NME19"/>
      <c r="NMF19"/>
      <c r="NMG19"/>
      <c r="NMH19"/>
      <c r="NMI19"/>
      <c r="NMJ19"/>
      <c r="NMK19"/>
      <c r="NML19"/>
      <c r="NMM19"/>
      <c r="NMN19"/>
      <c r="NMO19"/>
      <c r="NMP19"/>
      <c r="NMQ19"/>
      <c r="NMR19"/>
      <c r="NMS19"/>
      <c r="NMT19"/>
      <c r="NMU19"/>
      <c r="NMV19"/>
      <c r="NMW19"/>
      <c r="NMX19"/>
      <c r="NMY19"/>
      <c r="NMZ19"/>
      <c r="NNA19"/>
      <c r="NNB19"/>
      <c r="NNC19"/>
      <c r="NND19"/>
      <c r="NNE19"/>
      <c r="NNF19"/>
      <c r="NNG19"/>
      <c r="NNH19"/>
      <c r="NNI19"/>
      <c r="NNJ19"/>
      <c r="NNK19"/>
      <c r="NNL19"/>
      <c r="NNM19"/>
      <c r="NNN19"/>
      <c r="NNO19"/>
      <c r="NNP19"/>
      <c r="NNQ19"/>
      <c r="NNR19"/>
      <c r="NNS19"/>
      <c r="NNT19"/>
      <c r="NNU19"/>
      <c r="NNV19"/>
      <c r="NNW19"/>
      <c r="NNX19"/>
      <c r="NNY19"/>
      <c r="NNZ19"/>
      <c r="NOA19"/>
      <c r="NOB19"/>
      <c r="NOC19"/>
      <c r="NOD19"/>
      <c r="NOE19"/>
      <c r="NOF19"/>
      <c r="NOG19"/>
      <c r="NOH19"/>
      <c r="NOI19"/>
      <c r="NOJ19"/>
      <c r="NOK19"/>
      <c r="NOL19"/>
      <c r="NOM19"/>
      <c r="NON19"/>
      <c r="NOO19"/>
      <c r="NOP19"/>
      <c r="NOQ19"/>
      <c r="NOR19"/>
      <c r="NOS19"/>
      <c r="NOT19"/>
      <c r="NOU19"/>
      <c r="NOV19"/>
      <c r="NOW19"/>
      <c r="NOX19"/>
      <c r="NOY19"/>
      <c r="NOZ19"/>
      <c r="NPA19"/>
      <c r="NPB19"/>
      <c r="NPC19"/>
      <c r="NPD19"/>
      <c r="NPE19"/>
      <c r="NPF19"/>
      <c r="NPG19"/>
      <c r="NPH19"/>
      <c r="NPI19"/>
      <c r="NPJ19"/>
      <c r="NPK19"/>
      <c r="NPL19"/>
      <c r="NPM19"/>
      <c r="NPN19"/>
      <c r="NPO19"/>
      <c r="NPP19"/>
      <c r="NPQ19"/>
      <c r="NPR19"/>
      <c r="NPS19"/>
      <c r="NPT19"/>
      <c r="NPU19"/>
      <c r="NPV19"/>
      <c r="NPW19"/>
      <c r="NPX19"/>
      <c r="NPY19"/>
      <c r="NPZ19"/>
      <c r="NQA19"/>
      <c r="NQB19"/>
      <c r="NQC19"/>
      <c r="NQD19"/>
      <c r="NQE19"/>
      <c r="NQF19"/>
      <c r="NQG19"/>
      <c r="NQH19"/>
      <c r="NQI19"/>
      <c r="NQJ19"/>
      <c r="NQK19"/>
      <c r="NQL19"/>
      <c r="NQM19"/>
      <c r="NQN19"/>
      <c r="NQO19"/>
      <c r="NQP19"/>
      <c r="NQQ19"/>
      <c r="NQR19"/>
      <c r="NQS19"/>
      <c r="NQT19"/>
      <c r="NQU19"/>
      <c r="NQV19"/>
      <c r="NQW19"/>
      <c r="NQX19"/>
      <c r="NQY19"/>
      <c r="NQZ19"/>
      <c r="NRA19"/>
      <c r="NRB19"/>
      <c r="NRC19"/>
      <c r="NRD19"/>
      <c r="NRE19"/>
      <c r="NRF19"/>
      <c r="NRG19"/>
      <c r="NRH19"/>
      <c r="NRI19"/>
      <c r="NRJ19"/>
      <c r="NRK19"/>
      <c r="NRL19"/>
      <c r="NRM19"/>
      <c r="NRN19"/>
      <c r="NRO19"/>
      <c r="NRP19"/>
      <c r="NRQ19"/>
      <c r="NRR19"/>
      <c r="NRS19"/>
      <c r="NRT19"/>
      <c r="NRU19"/>
      <c r="NRV19"/>
      <c r="NRW19"/>
      <c r="NRX19"/>
      <c r="NRY19"/>
      <c r="NRZ19"/>
      <c r="NSA19"/>
      <c r="NSB19"/>
      <c r="NSC19"/>
      <c r="NSD19"/>
      <c r="NSE19"/>
      <c r="NSF19"/>
      <c r="NSG19"/>
      <c r="NSH19"/>
      <c r="NSI19"/>
      <c r="NSJ19"/>
      <c r="NSK19"/>
      <c r="NSL19"/>
      <c r="NSM19"/>
      <c r="NSN19"/>
      <c r="NSO19"/>
      <c r="NSP19"/>
      <c r="NSQ19"/>
      <c r="NSR19"/>
      <c r="NSS19"/>
      <c r="NST19"/>
      <c r="NSU19"/>
      <c r="NSV19"/>
      <c r="NSW19"/>
      <c r="NSX19"/>
      <c r="NSY19"/>
      <c r="NSZ19"/>
      <c r="NTA19"/>
      <c r="NTB19"/>
      <c r="NTC19"/>
      <c r="NTD19"/>
      <c r="NTE19"/>
      <c r="NTF19"/>
      <c r="NTG19"/>
      <c r="NTH19"/>
      <c r="NTI19"/>
      <c r="NTJ19"/>
      <c r="NTK19"/>
      <c r="NTL19"/>
      <c r="NTM19"/>
      <c r="NTN19"/>
      <c r="NTO19"/>
      <c r="NTP19"/>
      <c r="NTQ19"/>
      <c r="NTR19"/>
      <c r="NTS19"/>
      <c r="NTT19"/>
      <c r="NTU19"/>
      <c r="NTV19"/>
      <c r="NTW19"/>
      <c r="NTX19"/>
      <c r="NTY19"/>
      <c r="NTZ19"/>
      <c r="NUA19"/>
      <c r="NUB19"/>
      <c r="NUC19"/>
      <c r="NUD19"/>
      <c r="NUE19"/>
      <c r="NUF19"/>
      <c r="NUG19"/>
      <c r="NUH19"/>
      <c r="NUI19"/>
      <c r="NUJ19"/>
      <c r="NUK19"/>
      <c r="NUL19"/>
      <c r="NUM19"/>
      <c r="NUN19"/>
      <c r="NUO19"/>
      <c r="NUP19"/>
      <c r="NUQ19"/>
      <c r="NUR19"/>
      <c r="NUS19"/>
      <c r="NUT19"/>
      <c r="NUU19"/>
      <c r="NUV19"/>
      <c r="NUW19"/>
      <c r="NUX19"/>
      <c r="NUY19"/>
      <c r="NUZ19"/>
      <c r="NVA19"/>
      <c r="NVB19"/>
      <c r="NVC19"/>
      <c r="NVD19"/>
      <c r="NVE19"/>
      <c r="NVF19"/>
      <c r="NVG19"/>
      <c r="NVH19"/>
      <c r="NVI19"/>
      <c r="NVJ19"/>
      <c r="NVK19"/>
      <c r="NVL19"/>
      <c r="NVM19"/>
      <c r="NVN19"/>
      <c r="NVO19"/>
      <c r="NVP19"/>
      <c r="NVQ19"/>
      <c r="NVR19"/>
      <c r="NVS19"/>
      <c r="NVT19"/>
      <c r="NVU19"/>
      <c r="NVV19"/>
      <c r="NVW19"/>
      <c r="NVX19"/>
      <c r="NVY19"/>
      <c r="NVZ19"/>
      <c r="NWA19"/>
      <c r="NWB19"/>
      <c r="NWC19"/>
      <c r="NWD19"/>
      <c r="NWE19"/>
      <c r="NWF19"/>
      <c r="NWG19"/>
      <c r="NWH19"/>
      <c r="NWI19"/>
      <c r="NWJ19"/>
      <c r="NWK19"/>
      <c r="NWL19"/>
      <c r="NWM19"/>
      <c r="NWN19"/>
      <c r="NWO19"/>
      <c r="NWP19"/>
      <c r="NWQ19"/>
      <c r="NWR19"/>
      <c r="NWS19"/>
      <c r="NWT19"/>
      <c r="NWU19"/>
      <c r="NWV19"/>
      <c r="NWW19"/>
      <c r="NWX19"/>
      <c r="NWY19"/>
      <c r="NWZ19"/>
      <c r="NXA19"/>
      <c r="NXB19"/>
      <c r="NXC19"/>
      <c r="NXD19"/>
      <c r="NXE19"/>
      <c r="NXF19"/>
      <c r="NXG19"/>
      <c r="NXH19"/>
      <c r="NXI19"/>
      <c r="NXJ19"/>
      <c r="NXK19"/>
      <c r="NXL19"/>
      <c r="NXM19"/>
      <c r="NXN19"/>
      <c r="NXO19"/>
      <c r="NXP19"/>
      <c r="NXQ19"/>
      <c r="NXR19"/>
      <c r="NXS19"/>
      <c r="NXT19"/>
      <c r="NXU19"/>
      <c r="NXV19"/>
      <c r="NXW19"/>
      <c r="NXX19"/>
      <c r="NXY19"/>
      <c r="NXZ19"/>
      <c r="NYA19"/>
      <c r="NYB19"/>
      <c r="NYC19"/>
      <c r="NYD19"/>
      <c r="NYE19"/>
      <c r="NYF19"/>
      <c r="NYG19"/>
      <c r="NYH19"/>
      <c r="NYI19"/>
      <c r="NYJ19"/>
      <c r="NYK19"/>
      <c r="NYL19"/>
      <c r="NYM19"/>
      <c r="NYN19"/>
      <c r="NYO19"/>
      <c r="NYP19"/>
      <c r="NYQ19"/>
      <c r="NYR19"/>
      <c r="NYS19"/>
      <c r="NYT19"/>
      <c r="NYU19"/>
      <c r="NYV19"/>
      <c r="NYW19"/>
      <c r="NYX19"/>
      <c r="NYY19"/>
      <c r="NYZ19"/>
      <c r="NZA19"/>
      <c r="NZB19"/>
      <c r="NZC19"/>
      <c r="NZD19"/>
      <c r="NZE19"/>
      <c r="NZF19"/>
      <c r="NZG19"/>
      <c r="NZH19"/>
      <c r="NZI19"/>
      <c r="NZJ19"/>
      <c r="NZK19"/>
      <c r="NZL19"/>
      <c r="NZM19"/>
      <c r="NZN19"/>
      <c r="NZO19"/>
      <c r="NZP19"/>
      <c r="NZQ19"/>
      <c r="NZR19"/>
      <c r="NZS19"/>
      <c r="NZT19"/>
      <c r="NZU19"/>
      <c r="NZV19"/>
      <c r="NZW19"/>
      <c r="NZX19"/>
      <c r="NZY19"/>
      <c r="NZZ19"/>
      <c r="OAA19"/>
      <c r="OAB19"/>
      <c r="OAC19"/>
      <c r="OAD19"/>
      <c r="OAE19"/>
      <c r="OAF19"/>
      <c r="OAG19"/>
      <c r="OAH19"/>
      <c r="OAI19"/>
      <c r="OAJ19"/>
      <c r="OAK19"/>
      <c r="OAL19"/>
      <c r="OAM19"/>
      <c r="OAN19"/>
      <c r="OAO19"/>
      <c r="OAP19"/>
      <c r="OAQ19"/>
      <c r="OAR19"/>
      <c r="OAS19"/>
      <c r="OAT19"/>
      <c r="OAU19"/>
      <c r="OAV19"/>
      <c r="OAW19"/>
      <c r="OAX19"/>
      <c r="OAY19"/>
      <c r="OAZ19"/>
      <c r="OBA19"/>
      <c r="OBB19"/>
      <c r="OBC19"/>
      <c r="OBD19"/>
      <c r="OBE19"/>
      <c r="OBF19"/>
      <c r="OBG19"/>
      <c r="OBH19"/>
      <c r="OBI19"/>
      <c r="OBJ19"/>
      <c r="OBK19"/>
      <c r="OBL19"/>
      <c r="OBM19"/>
      <c r="OBN19"/>
      <c r="OBO19"/>
      <c r="OBP19"/>
      <c r="OBQ19"/>
      <c r="OBR19"/>
      <c r="OBS19"/>
      <c r="OBT19"/>
      <c r="OBU19"/>
      <c r="OBV19"/>
      <c r="OBW19"/>
      <c r="OBX19"/>
      <c r="OBY19"/>
      <c r="OBZ19"/>
      <c r="OCA19"/>
      <c r="OCB19"/>
      <c r="OCC19"/>
      <c r="OCD19"/>
      <c r="OCE19"/>
      <c r="OCF19"/>
      <c r="OCG19"/>
      <c r="OCH19"/>
      <c r="OCI19"/>
      <c r="OCJ19"/>
      <c r="OCK19"/>
      <c r="OCL19"/>
      <c r="OCM19"/>
      <c r="OCN19"/>
      <c r="OCO19"/>
      <c r="OCP19"/>
      <c r="OCQ19"/>
      <c r="OCR19"/>
      <c r="OCS19"/>
      <c r="OCT19"/>
      <c r="OCU19"/>
      <c r="OCV19"/>
      <c r="OCW19"/>
      <c r="OCX19"/>
      <c r="OCY19"/>
      <c r="OCZ19"/>
      <c r="ODA19"/>
      <c r="ODB19"/>
      <c r="ODC19"/>
      <c r="ODD19"/>
      <c r="ODE19"/>
      <c r="ODF19"/>
      <c r="ODG19"/>
      <c r="ODH19"/>
      <c r="ODI19"/>
      <c r="ODJ19"/>
      <c r="ODK19"/>
      <c r="ODL19"/>
      <c r="ODM19"/>
      <c r="ODN19"/>
      <c r="ODO19"/>
      <c r="ODP19"/>
      <c r="ODQ19"/>
      <c r="ODR19"/>
      <c r="ODS19"/>
      <c r="ODT19"/>
      <c r="ODU19"/>
      <c r="ODV19"/>
      <c r="ODW19"/>
      <c r="ODX19"/>
      <c r="ODY19"/>
      <c r="ODZ19"/>
      <c r="OEA19"/>
      <c r="OEB19"/>
      <c r="OEC19"/>
      <c r="OED19"/>
      <c r="OEE19"/>
      <c r="OEF19"/>
      <c r="OEG19"/>
      <c r="OEH19"/>
      <c r="OEI19"/>
      <c r="OEJ19"/>
      <c r="OEK19"/>
      <c r="OEL19"/>
      <c r="OEM19"/>
      <c r="OEN19"/>
      <c r="OEO19"/>
      <c r="OEP19"/>
      <c r="OEQ19"/>
      <c r="OER19"/>
      <c r="OES19"/>
      <c r="OET19"/>
      <c r="OEU19"/>
      <c r="OEV19"/>
      <c r="OEW19"/>
      <c r="OEX19"/>
      <c r="OEY19"/>
      <c r="OEZ19"/>
      <c r="OFA19"/>
      <c r="OFB19"/>
      <c r="OFC19"/>
      <c r="OFD19"/>
      <c r="OFE19"/>
      <c r="OFF19"/>
      <c r="OFG19"/>
      <c r="OFH19"/>
      <c r="OFI19"/>
      <c r="OFJ19"/>
      <c r="OFK19"/>
      <c r="OFL19"/>
      <c r="OFM19"/>
      <c r="OFN19"/>
      <c r="OFO19"/>
      <c r="OFP19"/>
      <c r="OFQ19"/>
      <c r="OFR19"/>
      <c r="OFS19"/>
      <c r="OFT19"/>
      <c r="OFU19"/>
      <c r="OFV19"/>
      <c r="OFW19"/>
      <c r="OFX19"/>
      <c r="OFY19"/>
      <c r="OFZ19"/>
      <c r="OGA19"/>
      <c r="OGB19"/>
      <c r="OGC19"/>
      <c r="OGD19"/>
      <c r="OGE19"/>
      <c r="OGF19"/>
      <c r="OGG19"/>
      <c r="OGH19"/>
      <c r="OGI19"/>
      <c r="OGJ19"/>
      <c r="OGK19"/>
      <c r="OGL19"/>
      <c r="OGM19"/>
      <c r="OGN19"/>
      <c r="OGO19"/>
      <c r="OGP19"/>
      <c r="OGQ19"/>
      <c r="OGR19"/>
      <c r="OGS19"/>
      <c r="OGT19"/>
      <c r="OGU19"/>
      <c r="OGV19"/>
      <c r="OGW19"/>
      <c r="OGX19"/>
      <c r="OGY19"/>
      <c r="OGZ19"/>
      <c r="OHA19"/>
      <c r="OHB19"/>
      <c r="OHC19"/>
      <c r="OHD19"/>
      <c r="OHE19"/>
      <c r="OHF19"/>
      <c r="OHG19"/>
      <c r="OHH19"/>
      <c r="OHI19"/>
      <c r="OHJ19"/>
      <c r="OHK19"/>
      <c r="OHL19"/>
      <c r="OHM19"/>
      <c r="OHN19"/>
      <c r="OHO19"/>
      <c r="OHP19"/>
      <c r="OHQ19"/>
      <c r="OHR19"/>
      <c r="OHS19"/>
      <c r="OHT19"/>
      <c r="OHU19"/>
      <c r="OHV19"/>
      <c r="OHW19"/>
      <c r="OHX19"/>
      <c r="OHY19"/>
      <c r="OHZ19"/>
      <c r="OIA19"/>
      <c r="OIB19"/>
      <c r="OIC19"/>
      <c r="OID19"/>
      <c r="OIE19"/>
      <c r="OIF19"/>
      <c r="OIG19"/>
      <c r="OIH19"/>
      <c r="OII19"/>
      <c r="OIJ19"/>
      <c r="OIK19"/>
      <c r="OIL19"/>
      <c r="OIM19"/>
      <c r="OIN19"/>
      <c r="OIO19"/>
      <c r="OIP19"/>
      <c r="OIQ19"/>
      <c r="OIR19"/>
      <c r="OIS19"/>
      <c r="OIT19"/>
      <c r="OIU19"/>
      <c r="OIV19"/>
      <c r="OIW19"/>
      <c r="OIX19"/>
      <c r="OIY19"/>
      <c r="OIZ19"/>
      <c r="OJA19"/>
      <c r="OJB19"/>
      <c r="OJC19"/>
      <c r="OJD19"/>
      <c r="OJE19"/>
      <c r="OJF19"/>
      <c r="OJG19"/>
      <c r="OJH19"/>
      <c r="OJI19"/>
      <c r="OJJ19"/>
      <c r="OJK19"/>
      <c r="OJL19"/>
      <c r="OJM19"/>
      <c r="OJN19"/>
      <c r="OJO19"/>
      <c r="OJP19"/>
      <c r="OJQ19"/>
      <c r="OJR19"/>
      <c r="OJS19"/>
      <c r="OJT19"/>
      <c r="OJU19"/>
      <c r="OJV19"/>
      <c r="OJW19"/>
      <c r="OJX19"/>
      <c r="OJY19"/>
      <c r="OJZ19"/>
      <c r="OKA19"/>
      <c r="OKB19"/>
      <c r="OKC19"/>
      <c r="OKD19"/>
      <c r="OKE19"/>
      <c r="OKF19"/>
      <c r="OKG19"/>
      <c r="OKH19"/>
      <c r="OKI19"/>
      <c r="OKJ19"/>
      <c r="OKK19"/>
      <c r="OKL19"/>
      <c r="OKM19"/>
      <c r="OKN19"/>
      <c r="OKO19"/>
      <c r="OKP19"/>
      <c r="OKQ19"/>
      <c r="OKR19"/>
      <c r="OKS19"/>
      <c r="OKT19"/>
      <c r="OKU19"/>
      <c r="OKV19"/>
      <c r="OKW19"/>
      <c r="OKX19"/>
      <c r="OKY19"/>
      <c r="OKZ19"/>
      <c r="OLA19"/>
      <c r="OLB19"/>
      <c r="OLC19"/>
      <c r="OLD19"/>
      <c r="OLE19"/>
      <c r="OLF19"/>
      <c r="OLG19"/>
      <c r="OLH19"/>
      <c r="OLI19"/>
      <c r="OLJ19"/>
      <c r="OLK19"/>
      <c r="OLL19"/>
      <c r="OLM19"/>
      <c r="OLN19"/>
      <c r="OLO19"/>
      <c r="OLP19"/>
      <c r="OLQ19"/>
      <c r="OLR19"/>
      <c r="OLS19"/>
      <c r="OLT19"/>
      <c r="OLU19"/>
      <c r="OLV19"/>
      <c r="OLW19"/>
      <c r="OLX19"/>
      <c r="OLY19"/>
      <c r="OLZ19"/>
      <c r="OMA19"/>
      <c r="OMB19"/>
      <c r="OMC19"/>
      <c r="OMD19"/>
      <c r="OME19"/>
      <c r="OMF19"/>
      <c r="OMG19"/>
      <c r="OMH19"/>
      <c r="OMI19"/>
      <c r="OMJ19"/>
      <c r="OMK19"/>
      <c r="OML19"/>
      <c r="OMM19"/>
      <c r="OMN19"/>
      <c r="OMO19"/>
      <c r="OMP19"/>
      <c r="OMQ19"/>
      <c r="OMR19"/>
      <c r="OMS19"/>
      <c r="OMT19"/>
      <c r="OMU19"/>
      <c r="OMV19"/>
      <c r="OMW19"/>
      <c r="OMX19"/>
      <c r="OMY19"/>
      <c r="OMZ19"/>
      <c r="ONA19"/>
      <c r="ONB19"/>
      <c r="ONC19"/>
      <c r="OND19"/>
      <c r="ONE19"/>
      <c r="ONF19"/>
      <c r="ONG19"/>
      <c r="ONH19"/>
      <c r="ONI19"/>
      <c r="ONJ19"/>
      <c r="ONK19"/>
      <c r="ONL19"/>
      <c r="ONM19"/>
      <c r="ONN19"/>
      <c r="ONO19"/>
      <c r="ONP19"/>
      <c r="ONQ19"/>
      <c r="ONR19"/>
      <c r="ONS19"/>
      <c r="ONT19"/>
      <c r="ONU19"/>
      <c r="ONV19"/>
      <c r="ONW19"/>
      <c r="ONX19"/>
      <c r="ONY19"/>
      <c r="ONZ19"/>
      <c r="OOA19"/>
      <c r="OOB19"/>
      <c r="OOC19"/>
      <c r="OOD19"/>
      <c r="OOE19"/>
      <c r="OOF19"/>
      <c r="OOG19"/>
      <c r="OOH19"/>
      <c r="OOI19"/>
      <c r="OOJ19"/>
      <c r="OOK19"/>
      <c r="OOL19"/>
      <c r="OOM19"/>
      <c r="OON19"/>
      <c r="OOO19"/>
      <c r="OOP19"/>
      <c r="OOQ19"/>
      <c r="OOR19"/>
      <c r="OOS19"/>
      <c r="OOT19"/>
      <c r="OOU19"/>
      <c r="OOV19"/>
      <c r="OOW19"/>
      <c r="OOX19"/>
      <c r="OOY19"/>
      <c r="OOZ19"/>
      <c r="OPA19"/>
      <c r="OPB19"/>
      <c r="OPC19"/>
      <c r="OPD19"/>
      <c r="OPE19"/>
      <c r="OPF19"/>
      <c r="OPG19"/>
      <c r="OPH19"/>
      <c r="OPI19"/>
      <c r="OPJ19"/>
      <c r="OPK19"/>
      <c r="OPL19"/>
      <c r="OPM19"/>
      <c r="OPN19"/>
      <c r="OPO19"/>
      <c r="OPP19"/>
      <c r="OPQ19"/>
      <c r="OPR19"/>
      <c r="OPS19"/>
      <c r="OPT19"/>
      <c r="OPU19"/>
      <c r="OPV19"/>
      <c r="OPW19"/>
      <c r="OPX19"/>
      <c r="OPY19"/>
      <c r="OPZ19"/>
      <c r="OQA19"/>
      <c r="OQB19"/>
      <c r="OQC19"/>
      <c r="OQD19"/>
      <c r="OQE19"/>
      <c r="OQF19"/>
      <c r="OQG19"/>
      <c r="OQH19"/>
      <c r="OQI19"/>
      <c r="OQJ19"/>
      <c r="OQK19"/>
      <c r="OQL19"/>
      <c r="OQM19"/>
      <c r="OQN19"/>
      <c r="OQO19"/>
      <c r="OQP19"/>
      <c r="OQQ19"/>
      <c r="OQR19"/>
      <c r="OQS19"/>
      <c r="OQT19"/>
      <c r="OQU19"/>
      <c r="OQV19"/>
      <c r="OQW19"/>
      <c r="OQX19"/>
      <c r="OQY19"/>
      <c r="OQZ19"/>
      <c r="ORA19"/>
      <c r="ORB19"/>
      <c r="ORC19"/>
      <c r="ORD19"/>
      <c r="ORE19"/>
      <c r="ORF19"/>
      <c r="ORG19"/>
      <c r="ORH19"/>
      <c r="ORI19"/>
      <c r="ORJ19"/>
      <c r="ORK19"/>
      <c r="ORL19"/>
      <c r="ORM19"/>
      <c r="ORN19"/>
      <c r="ORO19"/>
      <c r="ORP19"/>
      <c r="ORQ19"/>
      <c r="ORR19"/>
      <c r="ORS19"/>
      <c r="ORT19"/>
      <c r="ORU19"/>
      <c r="ORV19"/>
      <c r="ORW19"/>
      <c r="ORX19"/>
      <c r="ORY19"/>
      <c r="ORZ19"/>
      <c r="OSA19"/>
      <c r="OSB19"/>
      <c r="OSC19"/>
      <c r="OSD19"/>
      <c r="OSE19"/>
      <c r="OSF19"/>
      <c r="OSG19"/>
      <c r="OSH19"/>
      <c r="OSI19"/>
      <c r="OSJ19"/>
      <c r="OSK19"/>
      <c r="OSL19"/>
      <c r="OSM19"/>
      <c r="OSN19"/>
      <c r="OSO19"/>
      <c r="OSP19"/>
      <c r="OSQ19"/>
      <c r="OSR19"/>
      <c r="OSS19"/>
      <c r="OST19"/>
      <c r="OSU19"/>
      <c r="OSV19"/>
      <c r="OSW19"/>
      <c r="OSX19"/>
      <c r="OSY19"/>
      <c r="OSZ19"/>
      <c r="OTA19"/>
      <c r="OTB19"/>
      <c r="OTC19"/>
      <c r="OTD19"/>
      <c r="OTE19"/>
      <c r="OTF19"/>
      <c r="OTG19"/>
      <c r="OTH19"/>
      <c r="OTI19"/>
      <c r="OTJ19"/>
      <c r="OTK19"/>
      <c r="OTL19"/>
      <c r="OTM19"/>
      <c r="OTN19"/>
      <c r="OTO19"/>
      <c r="OTP19"/>
      <c r="OTQ19"/>
      <c r="OTR19"/>
      <c r="OTS19"/>
      <c r="OTT19"/>
      <c r="OTU19"/>
      <c r="OTV19"/>
      <c r="OTW19"/>
      <c r="OTX19"/>
      <c r="OTY19"/>
      <c r="OTZ19"/>
      <c r="OUA19"/>
      <c r="OUB19"/>
      <c r="OUC19"/>
      <c r="OUD19"/>
      <c r="OUE19"/>
      <c r="OUF19"/>
      <c r="OUG19"/>
      <c r="OUH19"/>
      <c r="OUI19"/>
      <c r="OUJ19"/>
      <c r="OUK19"/>
      <c r="OUL19"/>
      <c r="OUM19"/>
      <c r="OUN19"/>
      <c r="OUO19"/>
      <c r="OUP19"/>
      <c r="OUQ19"/>
      <c r="OUR19"/>
      <c r="OUS19"/>
      <c r="OUT19"/>
      <c r="OUU19"/>
      <c r="OUV19"/>
      <c r="OUW19"/>
      <c r="OUX19"/>
      <c r="OUY19"/>
      <c r="OUZ19"/>
      <c r="OVA19"/>
      <c r="OVB19"/>
      <c r="OVC19"/>
      <c r="OVD19"/>
      <c r="OVE19"/>
      <c r="OVF19"/>
      <c r="OVG19"/>
      <c r="OVH19"/>
      <c r="OVI19"/>
      <c r="OVJ19"/>
      <c r="OVK19"/>
      <c r="OVL19"/>
      <c r="OVM19"/>
      <c r="OVN19"/>
      <c r="OVO19"/>
      <c r="OVP19"/>
      <c r="OVQ19"/>
      <c r="OVR19"/>
      <c r="OVS19"/>
      <c r="OVT19"/>
      <c r="OVU19"/>
      <c r="OVV19"/>
      <c r="OVW19"/>
      <c r="OVX19"/>
      <c r="OVY19"/>
      <c r="OVZ19"/>
      <c r="OWA19"/>
      <c r="OWB19"/>
      <c r="OWC19"/>
      <c r="OWD19"/>
      <c r="OWE19"/>
      <c r="OWF19"/>
      <c r="OWG19"/>
      <c r="OWH19"/>
      <c r="OWI19"/>
      <c r="OWJ19"/>
      <c r="OWK19"/>
      <c r="OWL19"/>
      <c r="OWM19"/>
      <c r="OWN19"/>
      <c r="OWO19"/>
      <c r="OWP19"/>
      <c r="OWQ19"/>
      <c r="OWR19"/>
      <c r="OWS19"/>
      <c r="OWT19"/>
      <c r="OWU19"/>
      <c r="OWV19"/>
      <c r="OWW19"/>
      <c r="OWX19"/>
      <c r="OWY19"/>
      <c r="OWZ19"/>
      <c r="OXA19"/>
      <c r="OXB19"/>
      <c r="OXC19"/>
      <c r="OXD19"/>
      <c r="OXE19"/>
      <c r="OXF19"/>
      <c r="OXG19"/>
      <c r="OXH19"/>
      <c r="OXI19"/>
      <c r="OXJ19"/>
      <c r="OXK19"/>
      <c r="OXL19"/>
      <c r="OXM19"/>
      <c r="OXN19"/>
      <c r="OXO19"/>
      <c r="OXP19"/>
      <c r="OXQ19"/>
      <c r="OXR19"/>
      <c r="OXS19"/>
      <c r="OXT19"/>
      <c r="OXU19"/>
      <c r="OXV19"/>
      <c r="OXW19"/>
      <c r="OXX19"/>
      <c r="OXY19"/>
      <c r="OXZ19"/>
      <c r="OYA19"/>
      <c r="OYB19"/>
      <c r="OYC19"/>
      <c r="OYD19"/>
      <c r="OYE19"/>
      <c r="OYF19"/>
      <c r="OYG19"/>
      <c r="OYH19"/>
      <c r="OYI19"/>
      <c r="OYJ19"/>
      <c r="OYK19"/>
      <c r="OYL19"/>
      <c r="OYM19"/>
      <c r="OYN19"/>
      <c r="OYO19"/>
      <c r="OYP19"/>
      <c r="OYQ19"/>
      <c r="OYR19"/>
      <c r="OYS19"/>
      <c r="OYT19"/>
      <c r="OYU19"/>
      <c r="OYV19"/>
      <c r="OYW19"/>
      <c r="OYX19"/>
      <c r="OYY19"/>
      <c r="OYZ19"/>
      <c r="OZA19"/>
      <c r="OZB19"/>
      <c r="OZC19"/>
      <c r="OZD19"/>
      <c r="OZE19"/>
      <c r="OZF19"/>
      <c r="OZG19"/>
      <c r="OZH19"/>
      <c r="OZI19"/>
      <c r="OZJ19"/>
      <c r="OZK19"/>
      <c r="OZL19"/>
      <c r="OZM19"/>
      <c r="OZN19"/>
      <c r="OZO19"/>
      <c r="OZP19"/>
      <c r="OZQ19"/>
      <c r="OZR19"/>
      <c r="OZS19"/>
      <c r="OZT19"/>
      <c r="OZU19"/>
      <c r="OZV19"/>
      <c r="OZW19"/>
      <c r="OZX19"/>
      <c r="OZY19"/>
      <c r="OZZ19"/>
      <c r="PAA19"/>
      <c r="PAB19"/>
      <c r="PAC19"/>
      <c r="PAD19"/>
      <c r="PAE19"/>
      <c r="PAF19"/>
      <c r="PAG19"/>
      <c r="PAH19"/>
      <c r="PAI19"/>
      <c r="PAJ19"/>
      <c r="PAK19"/>
      <c r="PAL19"/>
      <c r="PAM19"/>
      <c r="PAN19"/>
      <c r="PAO19"/>
      <c r="PAP19"/>
      <c r="PAQ19"/>
      <c r="PAR19"/>
      <c r="PAS19"/>
      <c r="PAT19"/>
      <c r="PAU19"/>
      <c r="PAV19"/>
      <c r="PAW19"/>
      <c r="PAX19"/>
      <c r="PAY19"/>
      <c r="PAZ19"/>
      <c r="PBA19"/>
      <c r="PBB19"/>
      <c r="PBC19"/>
      <c r="PBD19"/>
      <c r="PBE19"/>
      <c r="PBF19"/>
      <c r="PBG19"/>
      <c r="PBH19"/>
      <c r="PBI19"/>
      <c r="PBJ19"/>
      <c r="PBK19"/>
      <c r="PBL19"/>
      <c r="PBM19"/>
      <c r="PBN19"/>
      <c r="PBO19"/>
      <c r="PBP19"/>
      <c r="PBQ19"/>
      <c r="PBR19"/>
      <c r="PBS19"/>
      <c r="PBT19"/>
      <c r="PBU19"/>
      <c r="PBV19"/>
      <c r="PBW19"/>
      <c r="PBX19"/>
      <c r="PBY19"/>
      <c r="PBZ19"/>
      <c r="PCA19"/>
      <c r="PCB19"/>
      <c r="PCC19"/>
      <c r="PCD19"/>
      <c r="PCE19"/>
      <c r="PCF19"/>
      <c r="PCG19"/>
      <c r="PCH19"/>
      <c r="PCI19"/>
      <c r="PCJ19"/>
      <c r="PCK19"/>
      <c r="PCL19"/>
      <c r="PCM19"/>
      <c r="PCN19"/>
      <c r="PCO19"/>
      <c r="PCP19"/>
      <c r="PCQ19"/>
      <c r="PCR19"/>
      <c r="PCS19"/>
      <c r="PCT19"/>
      <c r="PCU19"/>
      <c r="PCV19"/>
      <c r="PCW19"/>
      <c r="PCX19"/>
      <c r="PCY19"/>
      <c r="PCZ19"/>
      <c r="PDA19"/>
      <c r="PDB19"/>
      <c r="PDC19"/>
      <c r="PDD19"/>
      <c r="PDE19"/>
      <c r="PDF19"/>
      <c r="PDG19"/>
      <c r="PDH19"/>
      <c r="PDI19"/>
      <c r="PDJ19"/>
      <c r="PDK19"/>
      <c r="PDL19"/>
      <c r="PDM19"/>
      <c r="PDN19"/>
      <c r="PDO19"/>
      <c r="PDP19"/>
      <c r="PDQ19"/>
      <c r="PDR19"/>
      <c r="PDS19"/>
      <c r="PDT19"/>
      <c r="PDU19"/>
      <c r="PDV19"/>
      <c r="PDW19"/>
      <c r="PDX19"/>
      <c r="PDY19"/>
      <c r="PDZ19"/>
      <c r="PEA19"/>
      <c r="PEB19"/>
      <c r="PEC19"/>
      <c r="PED19"/>
      <c r="PEE19"/>
      <c r="PEF19"/>
      <c r="PEG19"/>
      <c r="PEH19"/>
      <c r="PEI19"/>
      <c r="PEJ19"/>
      <c r="PEK19"/>
      <c r="PEL19"/>
      <c r="PEM19"/>
      <c r="PEN19"/>
      <c r="PEO19"/>
      <c r="PEP19"/>
      <c r="PEQ19"/>
      <c r="PER19"/>
      <c r="PES19"/>
      <c r="PET19"/>
      <c r="PEU19"/>
      <c r="PEV19"/>
      <c r="PEW19"/>
      <c r="PEX19"/>
      <c r="PEY19"/>
      <c r="PEZ19"/>
      <c r="PFA19"/>
      <c r="PFB19"/>
      <c r="PFC19"/>
      <c r="PFD19"/>
      <c r="PFE19"/>
      <c r="PFF19"/>
      <c r="PFG19"/>
      <c r="PFH19"/>
      <c r="PFI19"/>
      <c r="PFJ19"/>
      <c r="PFK19"/>
      <c r="PFL19"/>
      <c r="PFM19"/>
      <c r="PFN19"/>
      <c r="PFO19"/>
      <c r="PFP19"/>
      <c r="PFQ19"/>
      <c r="PFR19"/>
      <c r="PFS19"/>
      <c r="PFT19"/>
      <c r="PFU19"/>
      <c r="PFV19"/>
      <c r="PFW19"/>
      <c r="PFX19"/>
      <c r="PFY19"/>
      <c r="PFZ19"/>
      <c r="PGA19"/>
      <c r="PGB19"/>
      <c r="PGC19"/>
      <c r="PGD19"/>
      <c r="PGE19"/>
      <c r="PGF19"/>
      <c r="PGG19"/>
      <c r="PGH19"/>
      <c r="PGI19"/>
      <c r="PGJ19"/>
      <c r="PGK19"/>
      <c r="PGL19"/>
      <c r="PGM19"/>
      <c r="PGN19"/>
      <c r="PGO19"/>
      <c r="PGP19"/>
      <c r="PGQ19"/>
      <c r="PGR19"/>
      <c r="PGS19"/>
      <c r="PGT19"/>
      <c r="PGU19"/>
      <c r="PGV19"/>
      <c r="PGW19"/>
      <c r="PGX19"/>
      <c r="PGY19"/>
      <c r="PGZ19"/>
      <c r="PHA19"/>
      <c r="PHB19"/>
      <c r="PHC19"/>
      <c r="PHD19"/>
      <c r="PHE19"/>
      <c r="PHF19"/>
      <c r="PHG19"/>
      <c r="PHH19"/>
      <c r="PHI19"/>
      <c r="PHJ19"/>
      <c r="PHK19"/>
      <c r="PHL19"/>
      <c r="PHM19"/>
      <c r="PHN19"/>
      <c r="PHO19"/>
      <c r="PHP19"/>
      <c r="PHQ19"/>
      <c r="PHR19"/>
      <c r="PHS19"/>
      <c r="PHT19"/>
      <c r="PHU19"/>
      <c r="PHV19"/>
      <c r="PHW19"/>
      <c r="PHX19"/>
      <c r="PHY19"/>
      <c r="PHZ19"/>
      <c r="PIA19"/>
      <c r="PIB19"/>
      <c r="PIC19"/>
      <c r="PID19"/>
      <c r="PIE19"/>
      <c r="PIF19"/>
      <c r="PIG19"/>
      <c r="PIH19"/>
      <c r="PII19"/>
      <c r="PIJ19"/>
      <c r="PIK19"/>
      <c r="PIL19"/>
      <c r="PIM19"/>
      <c r="PIN19"/>
      <c r="PIO19"/>
      <c r="PIP19"/>
      <c r="PIQ19"/>
      <c r="PIR19"/>
      <c r="PIS19"/>
      <c r="PIT19"/>
      <c r="PIU19"/>
      <c r="PIV19"/>
      <c r="PIW19"/>
      <c r="PIX19"/>
      <c r="PIY19"/>
      <c r="PIZ19"/>
      <c r="PJA19"/>
      <c r="PJB19"/>
      <c r="PJC19"/>
      <c r="PJD19"/>
      <c r="PJE19"/>
      <c r="PJF19"/>
      <c r="PJG19"/>
      <c r="PJH19"/>
      <c r="PJI19"/>
      <c r="PJJ19"/>
      <c r="PJK19"/>
      <c r="PJL19"/>
      <c r="PJM19"/>
      <c r="PJN19"/>
      <c r="PJO19"/>
      <c r="PJP19"/>
      <c r="PJQ19"/>
      <c r="PJR19"/>
      <c r="PJS19"/>
      <c r="PJT19"/>
      <c r="PJU19"/>
      <c r="PJV19"/>
      <c r="PJW19"/>
      <c r="PJX19"/>
      <c r="PJY19"/>
      <c r="PJZ19"/>
      <c r="PKA19"/>
      <c r="PKB19"/>
      <c r="PKC19"/>
      <c r="PKD19"/>
      <c r="PKE19"/>
      <c r="PKF19"/>
      <c r="PKG19"/>
      <c r="PKH19"/>
      <c r="PKI19"/>
      <c r="PKJ19"/>
      <c r="PKK19"/>
      <c r="PKL19"/>
      <c r="PKM19"/>
      <c r="PKN19"/>
      <c r="PKO19"/>
      <c r="PKP19"/>
      <c r="PKQ19"/>
      <c r="PKR19"/>
      <c r="PKS19"/>
      <c r="PKT19"/>
      <c r="PKU19"/>
      <c r="PKV19"/>
      <c r="PKW19"/>
      <c r="PKX19"/>
      <c r="PKY19"/>
      <c r="PKZ19"/>
      <c r="PLA19"/>
      <c r="PLB19"/>
      <c r="PLC19"/>
      <c r="PLD19"/>
      <c r="PLE19"/>
      <c r="PLF19"/>
      <c r="PLG19"/>
      <c r="PLH19"/>
      <c r="PLI19"/>
      <c r="PLJ19"/>
      <c r="PLK19"/>
      <c r="PLL19"/>
      <c r="PLM19"/>
      <c r="PLN19"/>
      <c r="PLO19"/>
      <c r="PLP19"/>
      <c r="PLQ19"/>
      <c r="PLR19"/>
      <c r="PLS19"/>
      <c r="PLT19"/>
      <c r="PLU19"/>
      <c r="PLV19"/>
      <c r="PLW19"/>
      <c r="PLX19"/>
      <c r="PLY19"/>
      <c r="PLZ19"/>
      <c r="PMA19"/>
      <c r="PMB19"/>
      <c r="PMC19"/>
      <c r="PMD19"/>
      <c r="PME19"/>
      <c r="PMF19"/>
      <c r="PMG19"/>
      <c r="PMH19"/>
      <c r="PMI19"/>
      <c r="PMJ19"/>
      <c r="PMK19"/>
      <c r="PML19"/>
      <c r="PMM19"/>
      <c r="PMN19"/>
      <c r="PMO19"/>
      <c r="PMP19"/>
      <c r="PMQ19"/>
      <c r="PMR19"/>
      <c r="PMS19"/>
      <c r="PMT19"/>
      <c r="PMU19"/>
      <c r="PMV19"/>
      <c r="PMW19"/>
      <c r="PMX19"/>
      <c r="PMY19"/>
      <c r="PMZ19"/>
      <c r="PNA19"/>
      <c r="PNB19"/>
      <c r="PNC19"/>
      <c r="PND19"/>
      <c r="PNE19"/>
      <c r="PNF19"/>
      <c r="PNG19"/>
      <c r="PNH19"/>
      <c r="PNI19"/>
      <c r="PNJ19"/>
      <c r="PNK19"/>
      <c r="PNL19"/>
      <c r="PNM19"/>
      <c r="PNN19"/>
      <c r="PNO19"/>
      <c r="PNP19"/>
      <c r="PNQ19"/>
      <c r="PNR19"/>
      <c r="PNS19"/>
      <c r="PNT19"/>
      <c r="PNU19"/>
      <c r="PNV19"/>
      <c r="PNW19"/>
      <c r="PNX19"/>
      <c r="PNY19"/>
      <c r="PNZ19"/>
      <c r="POA19"/>
      <c r="POB19"/>
      <c r="POC19"/>
      <c r="POD19"/>
      <c r="POE19"/>
      <c r="POF19"/>
      <c r="POG19"/>
      <c r="POH19"/>
      <c r="POI19"/>
      <c r="POJ19"/>
      <c r="POK19"/>
      <c r="POL19"/>
      <c r="POM19"/>
      <c r="PON19"/>
      <c r="POO19"/>
      <c r="POP19"/>
      <c r="POQ19"/>
      <c r="POR19"/>
      <c r="POS19"/>
      <c r="POT19"/>
      <c r="POU19"/>
      <c r="POV19"/>
      <c r="POW19"/>
      <c r="POX19"/>
      <c r="POY19"/>
      <c r="POZ19"/>
      <c r="PPA19"/>
      <c r="PPB19"/>
      <c r="PPC19"/>
      <c r="PPD19"/>
      <c r="PPE19"/>
      <c r="PPF19"/>
      <c r="PPG19"/>
      <c r="PPH19"/>
      <c r="PPI19"/>
      <c r="PPJ19"/>
      <c r="PPK19"/>
      <c r="PPL19"/>
      <c r="PPM19"/>
      <c r="PPN19"/>
      <c r="PPO19"/>
      <c r="PPP19"/>
      <c r="PPQ19"/>
      <c r="PPR19"/>
      <c r="PPS19"/>
      <c r="PPT19"/>
      <c r="PPU19"/>
      <c r="PPV19"/>
      <c r="PPW19"/>
      <c r="PPX19"/>
      <c r="PPY19"/>
      <c r="PPZ19"/>
      <c r="PQA19"/>
      <c r="PQB19"/>
      <c r="PQC19"/>
      <c r="PQD19"/>
      <c r="PQE19"/>
      <c r="PQF19"/>
      <c r="PQG19"/>
      <c r="PQH19"/>
      <c r="PQI19"/>
      <c r="PQJ19"/>
      <c r="PQK19"/>
      <c r="PQL19"/>
      <c r="PQM19"/>
      <c r="PQN19"/>
      <c r="PQO19"/>
      <c r="PQP19"/>
      <c r="PQQ19"/>
      <c r="PQR19"/>
      <c r="PQS19"/>
      <c r="PQT19"/>
      <c r="PQU19"/>
      <c r="PQV19"/>
      <c r="PQW19"/>
      <c r="PQX19"/>
      <c r="PQY19"/>
      <c r="PQZ19"/>
      <c r="PRA19"/>
      <c r="PRB19"/>
      <c r="PRC19"/>
      <c r="PRD19"/>
      <c r="PRE19"/>
      <c r="PRF19"/>
      <c r="PRG19"/>
      <c r="PRH19"/>
      <c r="PRI19"/>
      <c r="PRJ19"/>
      <c r="PRK19"/>
      <c r="PRL19"/>
      <c r="PRM19"/>
      <c r="PRN19"/>
      <c r="PRO19"/>
      <c r="PRP19"/>
      <c r="PRQ19"/>
      <c r="PRR19"/>
      <c r="PRS19"/>
      <c r="PRT19"/>
      <c r="PRU19"/>
      <c r="PRV19"/>
      <c r="PRW19"/>
      <c r="PRX19"/>
      <c r="PRY19"/>
      <c r="PRZ19"/>
      <c r="PSA19"/>
      <c r="PSB19"/>
      <c r="PSC19"/>
      <c r="PSD19"/>
      <c r="PSE19"/>
      <c r="PSF19"/>
      <c r="PSG19"/>
      <c r="PSH19"/>
      <c r="PSI19"/>
      <c r="PSJ19"/>
      <c r="PSK19"/>
      <c r="PSL19"/>
      <c r="PSM19"/>
      <c r="PSN19"/>
      <c r="PSO19"/>
      <c r="PSP19"/>
      <c r="PSQ19"/>
      <c r="PSR19"/>
      <c r="PSS19"/>
      <c r="PST19"/>
      <c r="PSU19"/>
      <c r="PSV19"/>
      <c r="PSW19"/>
      <c r="PSX19"/>
      <c r="PSY19"/>
      <c r="PSZ19"/>
      <c r="PTA19"/>
      <c r="PTB19"/>
      <c r="PTC19"/>
      <c r="PTD19"/>
      <c r="PTE19"/>
      <c r="PTF19"/>
      <c r="PTG19"/>
      <c r="PTH19"/>
      <c r="PTI19"/>
      <c r="PTJ19"/>
      <c r="PTK19"/>
      <c r="PTL19"/>
      <c r="PTM19"/>
      <c r="PTN19"/>
      <c r="PTO19"/>
      <c r="PTP19"/>
      <c r="PTQ19"/>
      <c r="PTR19"/>
      <c r="PTS19"/>
      <c r="PTT19"/>
      <c r="PTU19"/>
      <c r="PTV19"/>
      <c r="PTW19"/>
      <c r="PTX19"/>
      <c r="PTY19"/>
      <c r="PTZ19"/>
      <c r="PUA19"/>
      <c r="PUB19"/>
      <c r="PUC19"/>
      <c r="PUD19"/>
      <c r="PUE19"/>
      <c r="PUF19"/>
      <c r="PUG19"/>
      <c r="PUH19"/>
      <c r="PUI19"/>
      <c r="PUJ19"/>
      <c r="PUK19"/>
      <c r="PUL19"/>
      <c r="PUM19"/>
      <c r="PUN19"/>
      <c r="PUO19"/>
      <c r="PUP19"/>
      <c r="PUQ19"/>
      <c r="PUR19"/>
      <c r="PUS19"/>
      <c r="PUT19"/>
      <c r="PUU19"/>
      <c r="PUV19"/>
      <c r="PUW19"/>
      <c r="PUX19"/>
      <c r="PUY19"/>
      <c r="PUZ19"/>
      <c r="PVA19"/>
      <c r="PVB19"/>
      <c r="PVC19"/>
      <c r="PVD19"/>
      <c r="PVE19"/>
      <c r="PVF19"/>
      <c r="PVG19"/>
      <c r="PVH19"/>
      <c r="PVI19"/>
      <c r="PVJ19"/>
      <c r="PVK19"/>
      <c r="PVL19"/>
      <c r="PVM19"/>
      <c r="PVN19"/>
      <c r="PVO19"/>
      <c r="PVP19"/>
      <c r="PVQ19"/>
      <c r="PVR19"/>
      <c r="PVS19"/>
      <c r="PVT19"/>
      <c r="PVU19"/>
      <c r="PVV19"/>
      <c r="PVW19"/>
      <c r="PVX19"/>
      <c r="PVY19"/>
      <c r="PVZ19"/>
      <c r="PWA19"/>
      <c r="PWB19"/>
      <c r="PWC19"/>
      <c r="PWD19"/>
      <c r="PWE19"/>
      <c r="PWF19"/>
      <c r="PWG19"/>
      <c r="PWH19"/>
      <c r="PWI19"/>
      <c r="PWJ19"/>
      <c r="PWK19"/>
      <c r="PWL19"/>
      <c r="PWM19"/>
      <c r="PWN19"/>
      <c r="PWO19"/>
      <c r="PWP19"/>
      <c r="PWQ19"/>
      <c r="PWR19"/>
      <c r="PWS19"/>
      <c r="PWT19"/>
      <c r="PWU19"/>
      <c r="PWV19"/>
      <c r="PWW19"/>
      <c r="PWX19"/>
      <c r="PWY19"/>
      <c r="PWZ19"/>
      <c r="PXA19"/>
      <c r="PXB19"/>
      <c r="PXC19"/>
      <c r="PXD19"/>
      <c r="PXE19"/>
      <c r="PXF19"/>
      <c r="PXG19"/>
      <c r="PXH19"/>
      <c r="PXI19"/>
      <c r="PXJ19"/>
      <c r="PXK19"/>
      <c r="PXL19"/>
      <c r="PXM19"/>
      <c r="PXN19"/>
      <c r="PXO19"/>
      <c r="PXP19"/>
      <c r="PXQ19"/>
      <c r="PXR19"/>
      <c r="PXS19"/>
      <c r="PXT19"/>
      <c r="PXU19"/>
      <c r="PXV19"/>
      <c r="PXW19"/>
      <c r="PXX19"/>
      <c r="PXY19"/>
      <c r="PXZ19"/>
      <c r="PYA19"/>
      <c r="PYB19"/>
      <c r="PYC19"/>
      <c r="PYD19"/>
      <c r="PYE19"/>
      <c r="PYF19"/>
      <c r="PYG19"/>
      <c r="PYH19"/>
      <c r="PYI19"/>
      <c r="PYJ19"/>
      <c r="PYK19"/>
      <c r="PYL19"/>
      <c r="PYM19"/>
      <c r="PYN19"/>
      <c r="PYO19"/>
      <c r="PYP19"/>
      <c r="PYQ19"/>
      <c r="PYR19"/>
      <c r="PYS19"/>
      <c r="PYT19"/>
      <c r="PYU19"/>
      <c r="PYV19"/>
      <c r="PYW19"/>
      <c r="PYX19"/>
      <c r="PYY19"/>
      <c r="PYZ19"/>
      <c r="PZA19"/>
      <c r="PZB19"/>
      <c r="PZC19"/>
      <c r="PZD19"/>
      <c r="PZE19"/>
      <c r="PZF19"/>
      <c r="PZG19"/>
      <c r="PZH19"/>
      <c r="PZI19"/>
      <c r="PZJ19"/>
      <c r="PZK19"/>
      <c r="PZL19"/>
      <c r="PZM19"/>
      <c r="PZN19"/>
      <c r="PZO19"/>
      <c r="PZP19"/>
      <c r="PZQ19"/>
      <c r="PZR19"/>
      <c r="PZS19"/>
      <c r="PZT19"/>
      <c r="PZU19"/>
      <c r="PZV19"/>
      <c r="PZW19"/>
      <c r="PZX19"/>
      <c r="PZY19"/>
      <c r="PZZ19"/>
      <c r="QAA19"/>
      <c r="QAB19"/>
      <c r="QAC19"/>
      <c r="QAD19"/>
      <c r="QAE19"/>
      <c r="QAF19"/>
      <c r="QAG19"/>
      <c r="QAH19"/>
      <c r="QAI19"/>
      <c r="QAJ19"/>
      <c r="QAK19"/>
      <c r="QAL19"/>
      <c r="QAM19"/>
      <c r="QAN19"/>
      <c r="QAO19"/>
      <c r="QAP19"/>
      <c r="QAQ19"/>
      <c r="QAR19"/>
      <c r="QAS19"/>
      <c r="QAT19"/>
      <c r="QAU19"/>
      <c r="QAV19"/>
      <c r="QAW19"/>
      <c r="QAX19"/>
      <c r="QAY19"/>
      <c r="QAZ19"/>
      <c r="QBA19"/>
      <c r="QBB19"/>
      <c r="QBC19"/>
      <c r="QBD19"/>
      <c r="QBE19"/>
      <c r="QBF19"/>
      <c r="QBG19"/>
      <c r="QBH19"/>
      <c r="QBI19"/>
      <c r="QBJ19"/>
      <c r="QBK19"/>
      <c r="QBL19"/>
      <c r="QBM19"/>
      <c r="QBN19"/>
      <c r="QBO19"/>
      <c r="QBP19"/>
      <c r="QBQ19"/>
      <c r="QBR19"/>
      <c r="QBS19"/>
      <c r="QBT19"/>
      <c r="QBU19"/>
      <c r="QBV19"/>
      <c r="QBW19"/>
      <c r="QBX19"/>
      <c r="QBY19"/>
      <c r="QBZ19"/>
      <c r="QCA19"/>
      <c r="QCB19"/>
      <c r="QCC19"/>
      <c r="QCD19"/>
      <c r="QCE19"/>
      <c r="QCF19"/>
      <c r="QCG19"/>
      <c r="QCH19"/>
      <c r="QCI19"/>
      <c r="QCJ19"/>
      <c r="QCK19"/>
      <c r="QCL19"/>
      <c r="QCM19"/>
      <c r="QCN19"/>
      <c r="QCO19"/>
      <c r="QCP19"/>
      <c r="QCQ19"/>
      <c r="QCR19"/>
      <c r="QCS19"/>
      <c r="QCT19"/>
      <c r="QCU19"/>
      <c r="QCV19"/>
      <c r="QCW19"/>
      <c r="QCX19"/>
      <c r="QCY19"/>
      <c r="QCZ19"/>
      <c r="QDA19"/>
      <c r="QDB19"/>
      <c r="QDC19"/>
      <c r="QDD19"/>
      <c r="QDE19"/>
      <c r="QDF19"/>
      <c r="QDG19"/>
      <c r="QDH19"/>
      <c r="QDI19"/>
      <c r="QDJ19"/>
      <c r="QDK19"/>
      <c r="QDL19"/>
      <c r="QDM19"/>
      <c r="QDN19"/>
      <c r="QDO19"/>
      <c r="QDP19"/>
      <c r="QDQ19"/>
      <c r="QDR19"/>
      <c r="QDS19"/>
      <c r="QDT19"/>
      <c r="QDU19"/>
      <c r="QDV19"/>
      <c r="QDW19"/>
      <c r="QDX19"/>
      <c r="QDY19"/>
      <c r="QDZ19"/>
      <c r="QEA19"/>
      <c r="QEB19"/>
      <c r="QEC19"/>
      <c r="QED19"/>
      <c r="QEE19"/>
      <c r="QEF19"/>
      <c r="QEG19"/>
      <c r="QEH19"/>
      <c r="QEI19"/>
      <c r="QEJ19"/>
      <c r="QEK19"/>
      <c r="QEL19"/>
      <c r="QEM19"/>
      <c r="QEN19"/>
      <c r="QEO19"/>
      <c r="QEP19"/>
      <c r="QEQ19"/>
      <c r="QER19"/>
      <c r="QES19"/>
      <c r="QET19"/>
      <c r="QEU19"/>
      <c r="QEV19"/>
      <c r="QEW19"/>
      <c r="QEX19"/>
      <c r="QEY19"/>
      <c r="QEZ19"/>
      <c r="QFA19"/>
      <c r="QFB19"/>
      <c r="QFC19"/>
      <c r="QFD19"/>
      <c r="QFE19"/>
      <c r="QFF19"/>
      <c r="QFG19"/>
      <c r="QFH19"/>
      <c r="QFI19"/>
      <c r="QFJ19"/>
      <c r="QFK19"/>
      <c r="QFL19"/>
      <c r="QFM19"/>
      <c r="QFN19"/>
      <c r="QFO19"/>
      <c r="QFP19"/>
      <c r="QFQ19"/>
      <c r="QFR19"/>
      <c r="QFS19"/>
      <c r="QFT19"/>
      <c r="QFU19"/>
      <c r="QFV19"/>
      <c r="QFW19"/>
      <c r="QFX19"/>
      <c r="QFY19"/>
      <c r="QFZ19"/>
      <c r="QGA19"/>
      <c r="QGB19"/>
      <c r="QGC19"/>
      <c r="QGD19"/>
      <c r="QGE19"/>
      <c r="QGF19"/>
      <c r="QGG19"/>
      <c r="QGH19"/>
      <c r="QGI19"/>
      <c r="QGJ19"/>
      <c r="QGK19"/>
      <c r="QGL19"/>
      <c r="QGM19"/>
      <c r="QGN19"/>
      <c r="QGO19"/>
      <c r="QGP19"/>
      <c r="QGQ19"/>
      <c r="QGR19"/>
      <c r="QGS19"/>
      <c r="QGT19"/>
      <c r="QGU19"/>
      <c r="QGV19"/>
      <c r="QGW19"/>
      <c r="QGX19"/>
      <c r="QGY19"/>
      <c r="QGZ19"/>
      <c r="QHA19"/>
      <c r="QHB19"/>
      <c r="QHC19"/>
      <c r="QHD19"/>
      <c r="QHE19"/>
      <c r="QHF19"/>
      <c r="QHG19"/>
      <c r="QHH19"/>
      <c r="QHI19"/>
      <c r="QHJ19"/>
      <c r="QHK19"/>
      <c r="QHL19"/>
      <c r="QHM19"/>
      <c r="QHN19"/>
      <c r="QHO19"/>
      <c r="QHP19"/>
      <c r="QHQ19"/>
      <c r="QHR19"/>
      <c r="QHS19"/>
      <c r="QHT19"/>
      <c r="QHU19"/>
      <c r="QHV19"/>
      <c r="QHW19"/>
      <c r="QHX19"/>
      <c r="QHY19"/>
      <c r="QHZ19"/>
      <c r="QIA19"/>
      <c r="QIB19"/>
      <c r="QIC19"/>
      <c r="QID19"/>
      <c r="QIE19"/>
      <c r="QIF19"/>
      <c r="QIG19"/>
      <c r="QIH19"/>
      <c r="QII19"/>
      <c r="QIJ19"/>
      <c r="QIK19"/>
      <c r="QIL19"/>
      <c r="QIM19"/>
      <c r="QIN19"/>
      <c r="QIO19"/>
      <c r="QIP19"/>
      <c r="QIQ19"/>
      <c r="QIR19"/>
      <c r="QIS19"/>
      <c r="QIT19"/>
      <c r="QIU19"/>
      <c r="QIV19"/>
      <c r="QIW19"/>
      <c r="QIX19"/>
      <c r="QIY19"/>
      <c r="QIZ19"/>
      <c r="QJA19"/>
      <c r="QJB19"/>
      <c r="QJC19"/>
      <c r="QJD19"/>
      <c r="QJE19"/>
      <c r="QJF19"/>
      <c r="QJG19"/>
      <c r="QJH19"/>
      <c r="QJI19"/>
      <c r="QJJ19"/>
      <c r="QJK19"/>
      <c r="QJL19"/>
      <c r="QJM19"/>
      <c r="QJN19"/>
      <c r="QJO19"/>
      <c r="QJP19"/>
      <c r="QJQ19"/>
      <c r="QJR19"/>
      <c r="QJS19"/>
      <c r="QJT19"/>
      <c r="QJU19"/>
      <c r="QJV19"/>
      <c r="QJW19"/>
      <c r="QJX19"/>
      <c r="QJY19"/>
      <c r="QJZ19"/>
      <c r="QKA19"/>
      <c r="QKB19"/>
      <c r="QKC19"/>
      <c r="QKD19"/>
      <c r="QKE19"/>
      <c r="QKF19"/>
      <c r="QKG19"/>
      <c r="QKH19"/>
      <c r="QKI19"/>
      <c r="QKJ19"/>
      <c r="QKK19"/>
      <c r="QKL19"/>
      <c r="QKM19"/>
      <c r="QKN19"/>
      <c r="QKO19"/>
      <c r="QKP19"/>
      <c r="QKQ19"/>
      <c r="QKR19"/>
      <c r="QKS19"/>
      <c r="QKT19"/>
      <c r="QKU19"/>
      <c r="QKV19"/>
      <c r="QKW19"/>
      <c r="QKX19"/>
      <c r="QKY19"/>
      <c r="QKZ19"/>
      <c r="QLA19"/>
      <c r="QLB19"/>
      <c r="QLC19"/>
      <c r="QLD19"/>
      <c r="QLE19"/>
      <c r="QLF19"/>
      <c r="QLG19"/>
      <c r="QLH19"/>
      <c r="QLI19"/>
      <c r="QLJ19"/>
      <c r="QLK19"/>
      <c r="QLL19"/>
      <c r="QLM19"/>
      <c r="QLN19"/>
      <c r="QLO19"/>
      <c r="QLP19"/>
      <c r="QLQ19"/>
      <c r="QLR19"/>
      <c r="QLS19"/>
      <c r="QLT19"/>
      <c r="QLU19"/>
      <c r="QLV19"/>
      <c r="QLW19"/>
      <c r="QLX19"/>
      <c r="QLY19"/>
      <c r="QLZ19"/>
      <c r="QMA19"/>
      <c r="QMB19"/>
      <c r="QMC19"/>
      <c r="QMD19"/>
      <c r="QME19"/>
      <c r="QMF19"/>
      <c r="QMG19"/>
      <c r="QMH19"/>
      <c r="QMI19"/>
      <c r="QMJ19"/>
      <c r="QMK19"/>
      <c r="QML19"/>
      <c r="QMM19"/>
      <c r="QMN19"/>
      <c r="QMO19"/>
      <c r="QMP19"/>
      <c r="QMQ19"/>
      <c r="QMR19"/>
      <c r="QMS19"/>
      <c r="QMT19"/>
      <c r="QMU19"/>
      <c r="QMV19"/>
      <c r="QMW19"/>
      <c r="QMX19"/>
      <c r="QMY19"/>
      <c r="QMZ19"/>
      <c r="QNA19"/>
      <c r="QNB19"/>
      <c r="QNC19"/>
      <c r="QND19"/>
      <c r="QNE19"/>
      <c r="QNF19"/>
      <c r="QNG19"/>
      <c r="QNH19"/>
      <c r="QNI19"/>
      <c r="QNJ19"/>
      <c r="QNK19"/>
      <c r="QNL19"/>
      <c r="QNM19"/>
      <c r="QNN19"/>
      <c r="QNO19"/>
      <c r="QNP19"/>
      <c r="QNQ19"/>
      <c r="QNR19"/>
      <c r="QNS19"/>
      <c r="QNT19"/>
      <c r="QNU19"/>
      <c r="QNV19"/>
      <c r="QNW19"/>
      <c r="QNX19"/>
      <c r="QNY19"/>
      <c r="QNZ19"/>
      <c r="QOA19"/>
      <c r="QOB19"/>
      <c r="QOC19"/>
      <c r="QOD19"/>
      <c r="QOE19"/>
      <c r="QOF19"/>
      <c r="QOG19"/>
      <c r="QOH19"/>
      <c r="QOI19"/>
      <c r="QOJ19"/>
      <c r="QOK19"/>
      <c r="QOL19"/>
      <c r="QOM19"/>
      <c r="QON19"/>
      <c r="QOO19"/>
      <c r="QOP19"/>
      <c r="QOQ19"/>
      <c r="QOR19"/>
      <c r="QOS19"/>
      <c r="QOT19"/>
      <c r="QOU19"/>
      <c r="QOV19"/>
      <c r="QOW19"/>
      <c r="QOX19"/>
      <c r="QOY19"/>
      <c r="QOZ19"/>
      <c r="QPA19"/>
      <c r="QPB19"/>
      <c r="QPC19"/>
      <c r="QPD19"/>
      <c r="QPE19"/>
      <c r="QPF19"/>
      <c r="QPG19"/>
      <c r="QPH19"/>
      <c r="QPI19"/>
      <c r="QPJ19"/>
      <c r="QPK19"/>
      <c r="QPL19"/>
      <c r="QPM19"/>
      <c r="QPN19"/>
      <c r="QPO19"/>
      <c r="QPP19"/>
      <c r="QPQ19"/>
      <c r="QPR19"/>
      <c r="QPS19"/>
      <c r="QPT19"/>
      <c r="QPU19"/>
      <c r="QPV19"/>
      <c r="QPW19"/>
      <c r="QPX19"/>
      <c r="QPY19"/>
      <c r="QPZ19"/>
      <c r="QQA19"/>
      <c r="QQB19"/>
      <c r="QQC19"/>
      <c r="QQD19"/>
      <c r="QQE19"/>
      <c r="QQF19"/>
      <c r="QQG19"/>
      <c r="QQH19"/>
      <c r="QQI19"/>
      <c r="QQJ19"/>
      <c r="QQK19"/>
      <c r="QQL19"/>
      <c r="QQM19"/>
      <c r="QQN19"/>
      <c r="QQO19"/>
      <c r="QQP19"/>
      <c r="QQQ19"/>
      <c r="QQR19"/>
      <c r="QQS19"/>
      <c r="QQT19"/>
      <c r="QQU19"/>
      <c r="QQV19"/>
      <c r="QQW19"/>
      <c r="QQX19"/>
      <c r="QQY19"/>
      <c r="QQZ19"/>
      <c r="QRA19"/>
      <c r="QRB19"/>
      <c r="QRC19"/>
      <c r="QRD19"/>
      <c r="QRE19"/>
      <c r="QRF19"/>
      <c r="QRG19"/>
      <c r="QRH19"/>
      <c r="QRI19"/>
      <c r="QRJ19"/>
      <c r="QRK19"/>
      <c r="QRL19"/>
      <c r="QRM19"/>
      <c r="QRN19"/>
      <c r="QRO19"/>
      <c r="QRP19"/>
      <c r="QRQ19"/>
      <c r="QRR19"/>
      <c r="QRS19"/>
      <c r="QRT19"/>
      <c r="QRU19"/>
      <c r="QRV19"/>
      <c r="QRW19"/>
      <c r="QRX19"/>
      <c r="QRY19"/>
      <c r="QRZ19"/>
      <c r="QSA19"/>
      <c r="QSB19"/>
      <c r="QSC19"/>
      <c r="QSD19"/>
      <c r="QSE19"/>
      <c r="QSF19"/>
      <c r="QSG19"/>
      <c r="QSH19"/>
      <c r="QSI19"/>
      <c r="QSJ19"/>
      <c r="QSK19"/>
      <c r="QSL19"/>
      <c r="QSM19"/>
      <c r="QSN19"/>
      <c r="QSO19"/>
      <c r="QSP19"/>
      <c r="QSQ19"/>
      <c r="QSR19"/>
      <c r="QSS19"/>
      <c r="QST19"/>
      <c r="QSU19"/>
      <c r="QSV19"/>
      <c r="QSW19"/>
      <c r="QSX19"/>
      <c r="QSY19"/>
      <c r="QSZ19"/>
      <c r="QTA19"/>
      <c r="QTB19"/>
      <c r="QTC19"/>
      <c r="QTD19"/>
      <c r="QTE19"/>
      <c r="QTF19"/>
      <c r="QTG19"/>
      <c r="QTH19"/>
      <c r="QTI19"/>
      <c r="QTJ19"/>
      <c r="QTK19"/>
      <c r="QTL19"/>
      <c r="QTM19"/>
      <c r="QTN19"/>
      <c r="QTO19"/>
      <c r="QTP19"/>
      <c r="QTQ19"/>
      <c r="QTR19"/>
      <c r="QTS19"/>
      <c r="QTT19"/>
      <c r="QTU19"/>
      <c r="QTV19"/>
      <c r="QTW19"/>
      <c r="QTX19"/>
      <c r="QTY19"/>
      <c r="QTZ19"/>
      <c r="QUA19"/>
      <c r="QUB19"/>
      <c r="QUC19"/>
      <c r="QUD19"/>
      <c r="QUE19"/>
      <c r="QUF19"/>
      <c r="QUG19"/>
      <c r="QUH19"/>
      <c r="QUI19"/>
      <c r="QUJ19"/>
      <c r="QUK19"/>
      <c r="QUL19"/>
      <c r="QUM19"/>
      <c r="QUN19"/>
      <c r="QUO19"/>
      <c r="QUP19"/>
      <c r="QUQ19"/>
      <c r="QUR19"/>
      <c r="QUS19"/>
      <c r="QUT19"/>
      <c r="QUU19"/>
      <c r="QUV19"/>
      <c r="QUW19"/>
      <c r="QUX19"/>
      <c r="QUY19"/>
      <c r="QUZ19"/>
      <c r="QVA19"/>
      <c r="QVB19"/>
      <c r="QVC19"/>
      <c r="QVD19"/>
      <c r="QVE19"/>
      <c r="QVF19"/>
      <c r="QVG19"/>
      <c r="QVH19"/>
      <c r="QVI19"/>
      <c r="QVJ19"/>
      <c r="QVK19"/>
      <c r="QVL19"/>
      <c r="QVM19"/>
      <c r="QVN19"/>
      <c r="QVO19"/>
      <c r="QVP19"/>
      <c r="QVQ19"/>
      <c r="QVR19"/>
      <c r="QVS19"/>
      <c r="QVT19"/>
      <c r="QVU19"/>
      <c r="QVV19"/>
      <c r="QVW19"/>
      <c r="QVX19"/>
      <c r="QVY19"/>
      <c r="QVZ19"/>
      <c r="QWA19"/>
      <c r="QWB19"/>
      <c r="QWC19"/>
      <c r="QWD19"/>
      <c r="QWE19"/>
      <c r="QWF19"/>
      <c r="QWG19"/>
      <c r="QWH19"/>
      <c r="QWI19"/>
      <c r="QWJ19"/>
      <c r="QWK19"/>
      <c r="QWL19"/>
      <c r="QWM19"/>
      <c r="QWN19"/>
      <c r="QWO19"/>
      <c r="QWP19"/>
      <c r="QWQ19"/>
      <c r="QWR19"/>
      <c r="QWS19"/>
      <c r="QWT19"/>
      <c r="QWU19"/>
      <c r="QWV19"/>
      <c r="QWW19"/>
      <c r="QWX19"/>
      <c r="QWY19"/>
      <c r="QWZ19"/>
      <c r="QXA19"/>
      <c r="QXB19"/>
      <c r="QXC19"/>
      <c r="QXD19"/>
      <c r="QXE19"/>
      <c r="QXF19"/>
      <c r="QXG19"/>
      <c r="QXH19"/>
      <c r="QXI19"/>
      <c r="QXJ19"/>
      <c r="QXK19"/>
      <c r="QXL19"/>
      <c r="QXM19"/>
      <c r="QXN19"/>
      <c r="QXO19"/>
      <c r="QXP19"/>
      <c r="QXQ19"/>
      <c r="QXR19"/>
      <c r="QXS19"/>
      <c r="QXT19"/>
      <c r="QXU19"/>
      <c r="QXV19"/>
      <c r="QXW19"/>
      <c r="QXX19"/>
      <c r="QXY19"/>
      <c r="QXZ19"/>
      <c r="QYA19"/>
      <c r="QYB19"/>
      <c r="QYC19"/>
      <c r="QYD19"/>
      <c r="QYE19"/>
      <c r="QYF19"/>
      <c r="QYG19"/>
      <c r="QYH19"/>
      <c r="QYI19"/>
      <c r="QYJ19"/>
      <c r="QYK19"/>
      <c r="QYL19"/>
      <c r="QYM19"/>
      <c r="QYN19"/>
      <c r="QYO19"/>
      <c r="QYP19"/>
      <c r="QYQ19"/>
      <c r="QYR19"/>
      <c r="QYS19"/>
      <c r="QYT19"/>
      <c r="QYU19"/>
      <c r="QYV19"/>
      <c r="QYW19"/>
      <c r="QYX19"/>
      <c r="QYY19"/>
      <c r="QYZ19"/>
      <c r="QZA19"/>
      <c r="QZB19"/>
      <c r="QZC19"/>
      <c r="QZD19"/>
      <c r="QZE19"/>
      <c r="QZF19"/>
      <c r="QZG19"/>
      <c r="QZH19"/>
      <c r="QZI19"/>
      <c r="QZJ19"/>
      <c r="QZK19"/>
      <c r="QZL19"/>
      <c r="QZM19"/>
      <c r="QZN19"/>
      <c r="QZO19"/>
      <c r="QZP19"/>
      <c r="QZQ19"/>
      <c r="QZR19"/>
      <c r="QZS19"/>
      <c r="QZT19"/>
      <c r="QZU19"/>
      <c r="QZV19"/>
      <c r="QZW19"/>
      <c r="QZX19"/>
      <c r="QZY19"/>
      <c r="QZZ19"/>
      <c r="RAA19"/>
      <c r="RAB19"/>
      <c r="RAC19"/>
      <c r="RAD19"/>
      <c r="RAE19"/>
      <c r="RAF19"/>
      <c r="RAG19"/>
      <c r="RAH19"/>
      <c r="RAI19"/>
      <c r="RAJ19"/>
      <c r="RAK19"/>
      <c r="RAL19"/>
      <c r="RAM19"/>
      <c r="RAN19"/>
      <c r="RAO19"/>
      <c r="RAP19"/>
      <c r="RAQ19"/>
      <c r="RAR19"/>
      <c r="RAS19"/>
      <c r="RAT19"/>
      <c r="RAU19"/>
      <c r="RAV19"/>
      <c r="RAW19"/>
      <c r="RAX19"/>
      <c r="RAY19"/>
      <c r="RAZ19"/>
      <c r="RBA19"/>
      <c r="RBB19"/>
      <c r="RBC19"/>
      <c r="RBD19"/>
      <c r="RBE19"/>
      <c r="RBF19"/>
      <c r="RBG19"/>
      <c r="RBH19"/>
      <c r="RBI19"/>
      <c r="RBJ19"/>
      <c r="RBK19"/>
      <c r="RBL19"/>
      <c r="RBM19"/>
      <c r="RBN19"/>
      <c r="RBO19"/>
      <c r="RBP19"/>
      <c r="RBQ19"/>
      <c r="RBR19"/>
      <c r="RBS19"/>
      <c r="RBT19"/>
      <c r="RBU19"/>
      <c r="RBV19"/>
      <c r="RBW19"/>
      <c r="RBX19"/>
      <c r="RBY19"/>
      <c r="RBZ19"/>
      <c r="RCA19"/>
      <c r="RCB19"/>
      <c r="RCC19"/>
      <c r="RCD19"/>
      <c r="RCE19"/>
      <c r="RCF19"/>
      <c r="RCG19"/>
      <c r="RCH19"/>
      <c r="RCI19"/>
      <c r="RCJ19"/>
      <c r="RCK19"/>
      <c r="RCL19"/>
      <c r="RCM19"/>
      <c r="RCN19"/>
      <c r="RCO19"/>
      <c r="RCP19"/>
      <c r="RCQ19"/>
      <c r="RCR19"/>
      <c r="RCS19"/>
      <c r="RCT19"/>
      <c r="RCU19"/>
      <c r="RCV19"/>
      <c r="RCW19"/>
      <c r="RCX19"/>
      <c r="RCY19"/>
      <c r="RCZ19"/>
      <c r="RDA19"/>
      <c r="RDB19"/>
      <c r="RDC19"/>
      <c r="RDD19"/>
      <c r="RDE19"/>
      <c r="RDF19"/>
      <c r="RDG19"/>
      <c r="RDH19"/>
      <c r="RDI19"/>
      <c r="RDJ19"/>
      <c r="RDK19"/>
      <c r="RDL19"/>
      <c r="RDM19"/>
      <c r="RDN19"/>
      <c r="RDO19"/>
      <c r="RDP19"/>
      <c r="RDQ19"/>
      <c r="RDR19"/>
      <c r="RDS19"/>
      <c r="RDT19"/>
      <c r="RDU19"/>
      <c r="RDV19"/>
      <c r="RDW19"/>
      <c r="RDX19"/>
      <c r="RDY19"/>
      <c r="RDZ19"/>
      <c r="REA19"/>
      <c r="REB19"/>
      <c r="REC19"/>
      <c r="RED19"/>
      <c r="REE19"/>
      <c r="REF19"/>
      <c r="REG19"/>
      <c r="REH19"/>
      <c r="REI19"/>
      <c r="REJ19"/>
      <c r="REK19"/>
      <c r="REL19"/>
      <c r="REM19"/>
      <c r="REN19"/>
      <c r="REO19"/>
      <c r="REP19"/>
      <c r="REQ19"/>
      <c r="RER19"/>
      <c r="RES19"/>
      <c r="RET19"/>
      <c r="REU19"/>
      <c r="REV19"/>
      <c r="REW19"/>
      <c r="REX19"/>
      <c r="REY19"/>
      <c r="REZ19"/>
      <c r="RFA19"/>
      <c r="RFB19"/>
      <c r="RFC19"/>
      <c r="RFD19"/>
      <c r="RFE19"/>
      <c r="RFF19"/>
      <c r="RFG19"/>
      <c r="RFH19"/>
      <c r="RFI19"/>
      <c r="RFJ19"/>
      <c r="RFK19"/>
      <c r="RFL19"/>
      <c r="RFM19"/>
      <c r="RFN19"/>
      <c r="RFO19"/>
      <c r="RFP19"/>
      <c r="RFQ19"/>
      <c r="RFR19"/>
      <c r="RFS19"/>
      <c r="RFT19"/>
      <c r="RFU19"/>
      <c r="RFV19"/>
      <c r="RFW19"/>
      <c r="RFX19"/>
      <c r="RFY19"/>
      <c r="RFZ19"/>
      <c r="RGA19"/>
      <c r="RGB19"/>
      <c r="RGC19"/>
      <c r="RGD19"/>
      <c r="RGE19"/>
      <c r="RGF19"/>
      <c r="RGG19"/>
      <c r="RGH19"/>
      <c r="RGI19"/>
      <c r="RGJ19"/>
      <c r="RGK19"/>
      <c r="RGL19"/>
      <c r="RGM19"/>
      <c r="RGN19"/>
      <c r="RGO19"/>
      <c r="RGP19"/>
      <c r="RGQ19"/>
      <c r="RGR19"/>
      <c r="RGS19"/>
      <c r="RGT19"/>
      <c r="RGU19"/>
      <c r="RGV19"/>
      <c r="RGW19"/>
      <c r="RGX19"/>
      <c r="RGY19"/>
      <c r="RGZ19"/>
      <c r="RHA19"/>
      <c r="RHB19"/>
      <c r="RHC19"/>
      <c r="RHD19"/>
      <c r="RHE19"/>
      <c r="RHF19"/>
      <c r="RHG19"/>
      <c r="RHH19"/>
      <c r="RHI19"/>
      <c r="RHJ19"/>
      <c r="RHK19"/>
      <c r="RHL19"/>
      <c r="RHM19"/>
      <c r="RHN19"/>
      <c r="RHO19"/>
      <c r="RHP19"/>
      <c r="RHQ19"/>
      <c r="RHR19"/>
      <c r="RHS19"/>
      <c r="RHT19"/>
      <c r="RHU19"/>
      <c r="RHV19"/>
      <c r="RHW19"/>
      <c r="RHX19"/>
      <c r="RHY19"/>
      <c r="RHZ19"/>
      <c r="RIA19"/>
      <c r="RIB19"/>
      <c r="RIC19"/>
      <c r="RID19"/>
      <c r="RIE19"/>
      <c r="RIF19"/>
      <c r="RIG19"/>
      <c r="RIH19"/>
      <c r="RII19"/>
      <c r="RIJ19"/>
      <c r="RIK19"/>
      <c r="RIL19"/>
      <c r="RIM19"/>
      <c r="RIN19"/>
      <c r="RIO19"/>
      <c r="RIP19"/>
      <c r="RIQ19"/>
      <c r="RIR19"/>
      <c r="RIS19"/>
      <c r="RIT19"/>
      <c r="RIU19"/>
      <c r="RIV19"/>
      <c r="RIW19"/>
      <c r="RIX19"/>
      <c r="RIY19"/>
      <c r="RIZ19"/>
      <c r="RJA19"/>
      <c r="RJB19"/>
      <c r="RJC19"/>
      <c r="RJD19"/>
      <c r="RJE19"/>
      <c r="RJF19"/>
      <c r="RJG19"/>
      <c r="RJH19"/>
      <c r="RJI19"/>
      <c r="RJJ19"/>
      <c r="RJK19"/>
      <c r="RJL19"/>
      <c r="RJM19"/>
      <c r="RJN19"/>
      <c r="RJO19"/>
      <c r="RJP19"/>
      <c r="RJQ19"/>
      <c r="RJR19"/>
      <c r="RJS19"/>
      <c r="RJT19"/>
      <c r="RJU19"/>
      <c r="RJV19"/>
      <c r="RJW19"/>
      <c r="RJX19"/>
      <c r="RJY19"/>
      <c r="RJZ19"/>
      <c r="RKA19"/>
      <c r="RKB19"/>
      <c r="RKC19"/>
      <c r="RKD19"/>
      <c r="RKE19"/>
      <c r="RKF19"/>
      <c r="RKG19"/>
      <c r="RKH19"/>
      <c r="RKI19"/>
      <c r="RKJ19"/>
      <c r="RKK19"/>
      <c r="RKL19"/>
      <c r="RKM19"/>
      <c r="RKN19"/>
      <c r="RKO19"/>
      <c r="RKP19"/>
      <c r="RKQ19"/>
      <c r="RKR19"/>
      <c r="RKS19"/>
      <c r="RKT19"/>
      <c r="RKU19"/>
      <c r="RKV19"/>
      <c r="RKW19"/>
      <c r="RKX19"/>
      <c r="RKY19"/>
      <c r="RKZ19"/>
      <c r="RLA19"/>
      <c r="RLB19"/>
      <c r="RLC19"/>
      <c r="RLD19"/>
      <c r="RLE19"/>
      <c r="RLF19"/>
      <c r="RLG19"/>
      <c r="RLH19"/>
      <c r="RLI19"/>
      <c r="RLJ19"/>
      <c r="RLK19"/>
      <c r="RLL19"/>
      <c r="RLM19"/>
      <c r="RLN19"/>
      <c r="RLO19"/>
      <c r="RLP19"/>
      <c r="RLQ19"/>
      <c r="RLR19"/>
      <c r="RLS19"/>
      <c r="RLT19"/>
      <c r="RLU19"/>
      <c r="RLV19"/>
      <c r="RLW19"/>
      <c r="RLX19"/>
      <c r="RLY19"/>
      <c r="RLZ19"/>
      <c r="RMA19"/>
      <c r="RMB19"/>
      <c r="RMC19"/>
      <c r="RMD19"/>
      <c r="RME19"/>
      <c r="RMF19"/>
      <c r="RMG19"/>
      <c r="RMH19"/>
      <c r="RMI19"/>
      <c r="RMJ19"/>
      <c r="RMK19"/>
      <c r="RML19"/>
      <c r="RMM19"/>
      <c r="RMN19"/>
      <c r="RMO19"/>
      <c r="RMP19"/>
      <c r="RMQ19"/>
      <c r="RMR19"/>
      <c r="RMS19"/>
      <c r="RMT19"/>
      <c r="RMU19"/>
      <c r="RMV19"/>
      <c r="RMW19"/>
      <c r="RMX19"/>
      <c r="RMY19"/>
      <c r="RMZ19"/>
      <c r="RNA19"/>
      <c r="RNB19"/>
      <c r="RNC19"/>
      <c r="RND19"/>
      <c r="RNE19"/>
      <c r="RNF19"/>
      <c r="RNG19"/>
      <c r="RNH19"/>
      <c r="RNI19"/>
      <c r="RNJ19"/>
      <c r="RNK19"/>
      <c r="RNL19"/>
      <c r="RNM19"/>
      <c r="RNN19"/>
      <c r="RNO19"/>
      <c r="RNP19"/>
      <c r="RNQ19"/>
      <c r="RNR19"/>
      <c r="RNS19"/>
      <c r="RNT19"/>
      <c r="RNU19"/>
      <c r="RNV19"/>
      <c r="RNW19"/>
      <c r="RNX19"/>
      <c r="RNY19"/>
      <c r="RNZ19"/>
      <c r="ROA19"/>
      <c r="ROB19"/>
      <c r="ROC19"/>
      <c r="ROD19"/>
      <c r="ROE19"/>
      <c r="ROF19"/>
      <c r="ROG19"/>
      <c r="ROH19"/>
      <c r="ROI19"/>
      <c r="ROJ19"/>
      <c r="ROK19"/>
      <c r="ROL19"/>
      <c r="ROM19"/>
      <c r="RON19"/>
      <c r="ROO19"/>
      <c r="ROP19"/>
      <c r="ROQ19"/>
      <c r="ROR19"/>
      <c r="ROS19"/>
      <c r="ROT19"/>
      <c r="ROU19"/>
      <c r="ROV19"/>
      <c r="ROW19"/>
      <c r="ROX19"/>
      <c r="ROY19"/>
      <c r="ROZ19"/>
      <c r="RPA19"/>
      <c r="RPB19"/>
      <c r="RPC19"/>
      <c r="RPD19"/>
      <c r="RPE19"/>
      <c r="RPF19"/>
      <c r="RPG19"/>
      <c r="RPH19"/>
      <c r="RPI19"/>
      <c r="RPJ19"/>
      <c r="RPK19"/>
      <c r="RPL19"/>
      <c r="RPM19"/>
      <c r="RPN19"/>
      <c r="RPO19"/>
      <c r="RPP19"/>
      <c r="RPQ19"/>
      <c r="RPR19"/>
      <c r="RPS19"/>
      <c r="RPT19"/>
      <c r="RPU19"/>
      <c r="RPV19"/>
      <c r="RPW19"/>
      <c r="RPX19"/>
      <c r="RPY19"/>
      <c r="RPZ19"/>
      <c r="RQA19"/>
      <c r="RQB19"/>
      <c r="RQC19"/>
      <c r="RQD19"/>
      <c r="RQE19"/>
      <c r="RQF19"/>
      <c r="RQG19"/>
      <c r="RQH19"/>
      <c r="RQI19"/>
      <c r="RQJ19"/>
      <c r="RQK19"/>
      <c r="RQL19"/>
      <c r="RQM19"/>
      <c r="RQN19"/>
      <c r="RQO19"/>
      <c r="RQP19"/>
      <c r="RQQ19"/>
      <c r="RQR19"/>
      <c r="RQS19"/>
      <c r="RQT19"/>
      <c r="RQU19"/>
      <c r="RQV19"/>
      <c r="RQW19"/>
      <c r="RQX19"/>
      <c r="RQY19"/>
      <c r="RQZ19"/>
      <c r="RRA19"/>
      <c r="RRB19"/>
      <c r="RRC19"/>
      <c r="RRD19"/>
      <c r="RRE19"/>
      <c r="RRF19"/>
      <c r="RRG19"/>
      <c r="RRH19"/>
      <c r="RRI19"/>
      <c r="RRJ19"/>
      <c r="RRK19"/>
      <c r="RRL19"/>
      <c r="RRM19"/>
      <c r="RRN19"/>
      <c r="RRO19"/>
      <c r="RRP19"/>
      <c r="RRQ19"/>
      <c r="RRR19"/>
      <c r="RRS19"/>
      <c r="RRT19"/>
      <c r="RRU19"/>
      <c r="RRV19"/>
      <c r="RRW19"/>
      <c r="RRX19"/>
      <c r="RRY19"/>
      <c r="RRZ19"/>
      <c r="RSA19"/>
      <c r="RSB19"/>
      <c r="RSC19"/>
      <c r="RSD19"/>
      <c r="RSE19"/>
      <c r="RSF19"/>
      <c r="RSG19"/>
      <c r="RSH19"/>
      <c r="RSI19"/>
      <c r="RSJ19"/>
      <c r="RSK19"/>
      <c r="RSL19"/>
      <c r="RSM19"/>
      <c r="RSN19"/>
      <c r="RSO19"/>
      <c r="RSP19"/>
      <c r="RSQ19"/>
      <c r="RSR19"/>
      <c r="RSS19"/>
      <c r="RST19"/>
      <c r="RSU19"/>
      <c r="RSV19"/>
      <c r="RSW19"/>
      <c r="RSX19"/>
      <c r="RSY19"/>
      <c r="RSZ19"/>
      <c r="RTA19"/>
      <c r="RTB19"/>
      <c r="RTC19"/>
      <c r="RTD19"/>
      <c r="RTE19"/>
      <c r="RTF19"/>
      <c r="RTG19"/>
      <c r="RTH19"/>
      <c r="RTI19"/>
      <c r="RTJ19"/>
      <c r="RTK19"/>
      <c r="RTL19"/>
      <c r="RTM19"/>
      <c r="RTN19"/>
      <c r="RTO19"/>
      <c r="RTP19"/>
      <c r="RTQ19"/>
      <c r="RTR19"/>
      <c r="RTS19"/>
      <c r="RTT19"/>
      <c r="RTU19"/>
      <c r="RTV19"/>
      <c r="RTW19"/>
      <c r="RTX19"/>
      <c r="RTY19"/>
      <c r="RTZ19"/>
      <c r="RUA19"/>
      <c r="RUB19"/>
      <c r="RUC19"/>
      <c r="RUD19"/>
      <c r="RUE19"/>
      <c r="RUF19"/>
      <c r="RUG19"/>
      <c r="RUH19"/>
      <c r="RUI19"/>
      <c r="RUJ19"/>
      <c r="RUK19"/>
      <c r="RUL19"/>
      <c r="RUM19"/>
      <c r="RUN19"/>
      <c r="RUO19"/>
      <c r="RUP19"/>
      <c r="RUQ19"/>
      <c r="RUR19"/>
      <c r="RUS19"/>
      <c r="RUT19"/>
      <c r="RUU19"/>
      <c r="RUV19"/>
      <c r="RUW19"/>
      <c r="RUX19"/>
      <c r="RUY19"/>
      <c r="RUZ19"/>
      <c r="RVA19"/>
      <c r="RVB19"/>
      <c r="RVC19"/>
      <c r="RVD19"/>
      <c r="RVE19"/>
      <c r="RVF19"/>
      <c r="RVG19"/>
      <c r="RVH19"/>
      <c r="RVI19"/>
      <c r="RVJ19"/>
      <c r="RVK19"/>
      <c r="RVL19"/>
      <c r="RVM19"/>
      <c r="RVN19"/>
      <c r="RVO19"/>
      <c r="RVP19"/>
      <c r="RVQ19"/>
      <c r="RVR19"/>
      <c r="RVS19"/>
      <c r="RVT19"/>
      <c r="RVU19"/>
      <c r="RVV19"/>
      <c r="RVW19"/>
      <c r="RVX19"/>
      <c r="RVY19"/>
      <c r="RVZ19"/>
      <c r="RWA19"/>
      <c r="RWB19"/>
      <c r="RWC19"/>
      <c r="RWD19"/>
      <c r="RWE19"/>
      <c r="RWF19"/>
      <c r="RWG19"/>
      <c r="RWH19"/>
      <c r="RWI19"/>
      <c r="RWJ19"/>
      <c r="RWK19"/>
      <c r="RWL19"/>
      <c r="RWM19"/>
      <c r="RWN19"/>
      <c r="RWO19"/>
      <c r="RWP19"/>
      <c r="RWQ19"/>
      <c r="RWR19"/>
      <c r="RWS19"/>
      <c r="RWT19"/>
      <c r="RWU19"/>
      <c r="RWV19"/>
      <c r="RWW19"/>
      <c r="RWX19"/>
      <c r="RWY19"/>
      <c r="RWZ19"/>
      <c r="RXA19"/>
      <c r="RXB19"/>
      <c r="RXC19"/>
      <c r="RXD19"/>
      <c r="RXE19"/>
      <c r="RXF19"/>
      <c r="RXG19"/>
      <c r="RXH19"/>
      <c r="RXI19"/>
      <c r="RXJ19"/>
      <c r="RXK19"/>
      <c r="RXL19"/>
      <c r="RXM19"/>
      <c r="RXN19"/>
      <c r="RXO19"/>
      <c r="RXP19"/>
      <c r="RXQ19"/>
      <c r="RXR19"/>
      <c r="RXS19"/>
      <c r="RXT19"/>
      <c r="RXU19"/>
      <c r="RXV19"/>
      <c r="RXW19"/>
      <c r="RXX19"/>
      <c r="RXY19"/>
      <c r="RXZ19"/>
      <c r="RYA19"/>
      <c r="RYB19"/>
      <c r="RYC19"/>
      <c r="RYD19"/>
      <c r="RYE19"/>
      <c r="RYF19"/>
      <c r="RYG19"/>
      <c r="RYH19"/>
      <c r="RYI19"/>
      <c r="RYJ19"/>
      <c r="RYK19"/>
      <c r="RYL19"/>
      <c r="RYM19"/>
      <c r="RYN19"/>
      <c r="RYO19"/>
      <c r="RYP19"/>
      <c r="RYQ19"/>
      <c r="RYR19"/>
      <c r="RYS19"/>
      <c r="RYT19"/>
      <c r="RYU19"/>
      <c r="RYV19"/>
      <c r="RYW19"/>
      <c r="RYX19"/>
      <c r="RYY19"/>
      <c r="RYZ19"/>
      <c r="RZA19"/>
      <c r="RZB19"/>
      <c r="RZC19"/>
      <c r="RZD19"/>
      <c r="RZE19"/>
      <c r="RZF19"/>
      <c r="RZG19"/>
      <c r="RZH19"/>
      <c r="RZI19"/>
      <c r="RZJ19"/>
      <c r="RZK19"/>
      <c r="RZL19"/>
      <c r="RZM19"/>
      <c r="RZN19"/>
      <c r="RZO19"/>
      <c r="RZP19"/>
      <c r="RZQ19"/>
      <c r="RZR19"/>
      <c r="RZS19"/>
      <c r="RZT19"/>
      <c r="RZU19"/>
      <c r="RZV19"/>
      <c r="RZW19"/>
      <c r="RZX19"/>
      <c r="RZY19"/>
      <c r="RZZ19"/>
      <c r="SAA19"/>
      <c r="SAB19"/>
      <c r="SAC19"/>
      <c r="SAD19"/>
      <c r="SAE19"/>
      <c r="SAF19"/>
      <c r="SAG19"/>
      <c r="SAH19"/>
      <c r="SAI19"/>
      <c r="SAJ19"/>
      <c r="SAK19"/>
      <c r="SAL19"/>
      <c r="SAM19"/>
      <c r="SAN19"/>
      <c r="SAO19"/>
      <c r="SAP19"/>
      <c r="SAQ19"/>
      <c r="SAR19"/>
      <c r="SAS19"/>
      <c r="SAT19"/>
      <c r="SAU19"/>
      <c r="SAV19"/>
      <c r="SAW19"/>
      <c r="SAX19"/>
      <c r="SAY19"/>
      <c r="SAZ19"/>
      <c r="SBA19"/>
      <c r="SBB19"/>
      <c r="SBC19"/>
      <c r="SBD19"/>
      <c r="SBE19"/>
      <c r="SBF19"/>
      <c r="SBG19"/>
      <c r="SBH19"/>
      <c r="SBI19"/>
      <c r="SBJ19"/>
      <c r="SBK19"/>
      <c r="SBL19"/>
      <c r="SBM19"/>
      <c r="SBN19"/>
      <c r="SBO19"/>
      <c r="SBP19"/>
      <c r="SBQ19"/>
      <c r="SBR19"/>
      <c r="SBS19"/>
      <c r="SBT19"/>
      <c r="SBU19"/>
      <c r="SBV19"/>
      <c r="SBW19"/>
      <c r="SBX19"/>
      <c r="SBY19"/>
      <c r="SBZ19"/>
      <c r="SCA19"/>
      <c r="SCB19"/>
      <c r="SCC19"/>
      <c r="SCD19"/>
      <c r="SCE19"/>
      <c r="SCF19"/>
      <c r="SCG19"/>
      <c r="SCH19"/>
      <c r="SCI19"/>
      <c r="SCJ19"/>
      <c r="SCK19"/>
      <c r="SCL19"/>
      <c r="SCM19"/>
      <c r="SCN19"/>
      <c r="SCO19"/>
      <c r="SCP19"/>
      <c r="SCQ19"/>
      <c r="SCR19"/>
      <c r="SCS19"/>
      <c r="SCT19"/>
      <c r="SCU19"/>
      <c r="SCV19"/>
      <c r="SCW19"/>
      <c r="SCX19"/>
      <c r="SCY19"/>
      <c r="SCZ19"/>
      <c r="SDA19"/>
      <c r="SDB19"/>
      <c r="SDC19"/>
      <c r="SDD19"/>
      <c r="SDE19"/>
      <c r="SDF19"/>
      <c r="SDG19"/>
      <c r="SDH19"/>
      <c r="SDI19"/>
      <c r="SDJ19"/>
      <c r="SDK19"/>
      <c r="SDL19"/>
      <c r="SDM19"/>
      <c r="SDN19"/>
      <c r="SDO19"/>
      <c r="SDP19"/>
      <c r="SDQ19"/>
      <c r="SDR19"/>
      <c r="SDS19"/>
      <c r="SDT19"/>
      <c r="SDU19"/>
      <c r="SDV19"/>
      <c r="SDW19"/>
      <c r="SDX19"/>
      <c r="SDY19"/>
      <c r="SDZ19"/>
      <c r="SEA19"/>
      <c r="SEB19"/>
      <c r="SEC19"/>
      <c r="SED19"/>
      <c r="SEE19"/>
      <c r="SEF19"/>
      <c r="SEG19"/>
      <c r="SEH19"/>
      <c r="SEI19"/>
      <c r="SEJ19"/>
      <c r="SEK19"/>
      <c r="SEL19"/>
      <c r="SEM19"/>
      <c r="SEN19"/>
      <c r="SEO19"/>
      <c r="SEP19"/>
      <c r="SEQ19"/>
      <c r="SER19"/>
      <c r="SES19"/>
      <c r="SET19"/>
      <c r="SEU19"/>
      <c r="SEV19"/>
      <c r="SEW19"/>
      <c r="SEX19"/>
      <c r="SEY19"/>
      <c r="SEZ19"/>
      <c r="SFA19"/>
      <c r="SFB19"/>
      <c r="SFC19"/>
      <c r="SFD19"/>
      <c r="SFE19"/>
      <c r="SFF19"/>
      <c r="SFG19"/>
      <c r="SFH19"/>
      <c r="SFI19"/>
      <c r="SFJ19"/>
      <c r="SFK19"/>
      <c r="SFL19"/>
      <c r="SFM19"/>
      <c r="SFN19"/>
      <c r="SFO19"/>
      <c r="SFP19"/>
      <c r="SFQ19"/>
      <c r="SFR19"/>
      <c r="SFS19"/>
      <c r="SFT19"/>
      <c r="SFU19"/>
      <c r="SFV19"/>
      <c r="SFW19"/>
      <c r="SFX19"/>
      <c r="SFY19"/>
      <c r="SFZ19"/>
      <c r="SGA19"/>
      <c r="SGB19"/>
      <c r="SGC19"/>
      <c r="SGD19"/>
      <c r="SGE19"/>
      <c r="SGF19"/>
      <c r="SGG19"/>
      <c r="SGH19"/>
      <c r="SGI19"/>
      <c r="SGJ19"/>
      <c r="SGK19"/>
      <c r="SGL19"/>
      <c r="SGM19"/>
      <c r="SGN19"/>
      <c r="SGO19"/>
      <c r="SGP19"/>
      <c r="SGQ19"/>
      <c r="SGR19"/>
      <c r="SGS19"/>
      <c r="SGT19"/>
      <c r="SGU19"/>
      <c r="SGV19"/>
      <c r="SGW19"/>
      <c r="SGX19"/>
      <c r="SGY19"/>
      <c r="SGZ19"/>
      <c r="SHA19"/>
      <c r="SHB19"/>
      <c r="SHC19"/>
      <c r="SHD19"/>
      <c r="SHE19"/>
      <c r="SHF19"/>
      <c r="SHG19"/>
      <c r="SHH19"/>
      <c r="SHI19"/>
      <c r="SHJ19"/>
      <c r="SHK19"/>
      <c r="SHL19"/>
      <c r="SHM19"/>
      <c r="SHN19"/>
      <c r="SHO19"/>
      <c r="SHP19"/>
      <c r="SHQ19"/>
      <c r="SHR19"/>
      <c r="SHS19"/>
      <c r="SHT19"/>
      <c r="SHU19"/>
      <c r="SHV19"/>
      <c r="SHW19"/>
      <c r="SHX19"/>
      <c r="SHY19"/>
      <c r="SHZ19"/>
      <c r="SIA19"/>
      <c r="SIB19"/>
      <c r="SIC19"/>
      <c r="SID19"/>
      <c r="SIE19"/>
      <c r="SIF19"/>
      <c r="SIG19"/>
      <c r="SIH19"/>
      <c r="SII19"/>
      <c r="SIJ19"/>
      <c r="SIK19"/>
      <c r="SIL19"/>
      <c r="SIM19"/>
      <c r="SIN19"/>
      <c r="SIO19"/>
      <c r="SIP19"/>
      <c r="SIQ19"/>
      <c r="SIR19"/>
      <c r="SIS19"/>
      <c r="SIT19"/>
      <c r="SIU19"/>
      <c r="SIV19"/>
      <c r="SIW19"/>
      <c r="SIX19"/>
      <c r="SIY19"/>
      <c r="SIZ19"/>
      <c r="SJA19"/>
      <c r="SJB19"/>
      <c r="SJC19"/>
      <c r="SJD19"/>
      <c r="SJE19"/>
      <c r="SJF19"/>
      <c r="SJG19"/>
      <c r="SJH19"/>
      <c r="SJI19"/>
      <c r="SJJ19"/>
      <c r="SJK19"/>
      <c r="SJL19"/>
      <c r="SJM19"/>
      <c r="SJN19"/>
      <c r="SJO19"/>
      <c r="SJP19"/>
      <c r="SJQ19"/>
      <c r="SJR19"/>
      <c r="SJS19"/>
      <c r="SJT19"/>
      <c r="SJU19"/>
      <c r="SJV19"/>
      <c r="SJW19"/>
      <c r="SJX19"/>
      <c r="SJY19"/>
      <c r="SJZ19"/>
      <c r="SKA19"/>
      <c r="SKB19"/>
      <c r="SKC19"/>
      <c r="SKD19"/>
      <c r="SKE19"/>
      <c r="SKF19"/>
      <c r="SKG19"/>
      <c r="SKH19"/>
      <c r="SKI19"/>
      <c r="SKJ19"/>
      <c r="SKK19"/>
      <c r="SKL19"/>
      <c r="SKM19"/>
      <c r="SKN19"/>
      <c r="SKO19"/>
      <c r="SKP19"/>
      <c r="SKQ19"/>
      <c r="SKR19"/>
      <c r="SKS19"/>
      <c r="SKT19"/>
      <c r="SKU19"/>
      <c r="SKV19"/>
      <c r="SKW19"/>
      <c r="SKX19"/>
      <c r="SKY19"/>
      <c r="SKZ19"/>
      <c r="SLA19"/>
      <c r="SLB19"/>
      <c r="SLC19"/>
      <c r="SLD19"/>
      <c r="SLE19"/>
      <c r="SLF19"/>
      <c r="SLG19"/>
      <c r="SLH19"/>
      <c r="SLI19"/>
      <c r="SLJ19"/>
      <c r="SLK19"/>
      <c r="SLL19"/>
      <c r="SLM19"/>
      <c r="SLN19"/>
      <c r="SLO19"/>
      <c r="SLP19"/>
      <c r="SLQ19"/>
      <c r="SLR19"/>
      <c r="SLS19"/>
      <c r="SLT19"/>
      <c r="SLU19"/>
      <c r="SLV19"/>
      <c r="SLW19"/>
      <c r="SLX19"/>
      <c r="SLY19"/>
      <c r="SLZ19"/>
      <c r="SMA19"/>
      <c r="SMB19"/>
      <c r="SMC19"/>
      <c r="SMD19"/>
      <c r="SME19"/>
      <c r="SMF19"/>
      <c r="SMG19"/>
      <c r="SMH19"/>
      <c r="SMI19"/>
      <c r="SMJ19"/>
      <c r="SMK19"/>
      <c r="SML19"/>
      <c r="SMM19"/>
      <c r="SMN19"/>
      <c r="SMO19"/>
      <c r="SMP19"/>
      <c r="SMQ19"/>
      <c r="SMR19"/>
      <c r="SMS19"/>
      <c r="SMT19"/>
      <c r="SMU19"/>
      <c r="SMV19"/>
      <c r="SMW19"/>
      <c r="SMX19"/>
      <c r="SMY19"/>
      <c r="SMZ19"/>
      <c r="SNA19"/>
      <c r="SNB19"/>
      <c r="SNC19"/>
      <c r="SND19"/>
      <c r="SNE19"/>
      <c r="SNF19"/>
      <c r="SNG19"/>
      <c r="SNH19"/>
      <c r="SNI19"/>
      <c r="SNJ19"/>
      <c r="SNK19"/>
      <c r="SNL19"/>
      <c r="SNM19"/>
      <c r="SNN19"/>
      <c r="SNO19"/>
      <c r="SNP19"/>
      <c r="SNQ19"/>
      <c r="SNR19"/>
      <c r="SNS19"/>
      <c r="SNT19"/>
      <c r="SNU19"/>
      <c r="SNV19"/>
      <c r="SNW19"/>
      <c r="SNX19"/>
      <c r="SNY19"/>
      <c r="SNZ19"/>
      <c r="SOA19"/>
      <c r="SOB19"/>
      <c r="SOC19"/>
      <c r="SOD19"/>
      <c r="SOE19"/>
      <c r="SOF19"/>
      <c r="SOG19"/>
      <c r="SOH19"/>
      <c r="SOI19"/>
      <c r="SOJ19"/>
      <c r="SOK19"/>
      <c r="SOL19"/>
      <c r="SOM19"/>
      <c r="SON19"/>
      <c r="SOO19"/>
      <c r="SOP19"/>
      <c r="SOQ19"/>
      <c r="SOR19"/>
      <c r="SOS19"/>
      <c r="SOT19"/>
      <c r="SOU19"/>
      <c r="SOV19"/>
      <c r="SOW19"/>
      <c r="SOX19"/>
      <c r="SOY19"/>
      <c r="SOZ19"/>
      <c r="SPA19"/>
      <c r="SPB19"/>
      <c r="SPC19"/>
      <c r="SPD19"/>
      <c r="SPE19"/>
      <c r="SPF19"/>
      <c r="SPG19"/>
      <c r="SPH19"/>
      <c r="SPI19"/>
      <c r="SPJ19"/>
      <c r="SPK19"/>
      <c r="SPL19"/>
      <c r="SPM19"/>
      <c r="SPN19"/>
      <c r="SPO19"/>
      <c r="SPP19"/>
      <c r="SPQ19"/>
      <c r="SPR19"/>
      <c r="SPS19"/>
      <c r="SPT19"/>
      <c r="SPU19"/>
      <c r="SPV19"/>
      <c r="SPW19"/>
      <c r="SPX19"/>
      <c r="SPY19"/>
      <c r="SPZ19"/>
      <c r="SQA19"/>
      <c r="SQB19"/>
      <c r="SQC19"/>
      <c r="SQD19"/>
      <c r="SQE19"/>
      <c r="SQF19"/>
      <c r="SQG19"/>
      <c r="SQH19"/>
      <c r="SQI19"/>
      <c r="SQJ19"/>
      <c r="SQK19"/>
      <c r="SQL19"/>
      <c r="SQM19"/>
      <c r="SQN19"/>
      <c r="SQO19"/>
      <c r="SQP19"/>
      <c r="SQQ19"/>
      <c r="SQR19"/>
      <c r="SQS19"/>
      <c r="SQT19"/>
      <c r="SQU19"/>
      <c r="SQV19"/>
      <c r="SQW19"/>
      <c r="SQX19"/>
      <c r="SQY19"/>
      <c r="SQZ19"/>
      <c r="SRA19"/>
      <c r="SRB19"/>
      <c r="SRC19"/>
      <c r="SRD19"/>
      <c r="SRE19"/>
      <c r="SRF19"/>
      <c r="SRG19"/>
      <c r="SRH19"/>
      <c r="SRI19"/>
      <c r="SRJ19"/>
      <c r="SRK19"/>
      <c r="SRL19"/>
      <c r="SRM19"/>
      <c r="SRN19"/>
      <c r="SRO19"/>
      <c r="SRP19"/>
      <c r="SRQ19"/>
      <c r="SRR19"/>
      <c r="SRS19"/>
      <c r="SRT19"/>
      <c r="SRU19"/>
      <c r="SRV19"/>
      <c r="SRW19"/>
      <c r="SRX19"/>
      <c r="SRY19"/>
      <c r="SRZ19"/>
      <c r="SSA19"/>
      <c r="SSB19"/>
      <c r="SSC19"/>
      <c r="SSD19"/>
      <c r="SSE19"/>
      <c r="SSF19"/>
      <c r="SSG19"/>
      <c r="SSH19"/>
      <c r="SSI19"/>
      <c r="SSJ19"/>
      <c r="SSK19"/>
      <c r="SSL19"/>
      <c r="SSM19"/>
      <c r="SSN19"/>
      <c r="SSO19"/>
      <c r="SSP19"/>
      <c r="SSQ19"/>
      <c r="SSR19"/>
      <c r="SSS19"/>
      <c r="SST19"/>
      <c r="SSU19"/>
      <c r="SSV19"/>
      <c r="SSW19"/>
      <c r="SSX19"/>
      <c r="SSY19"/>
      <c r="SSZ19"/>
      <c r="STA19"/>
      <c r="STB19"/>
      <c r="STC19"/>
      <c r="STD19"/>
      <c r="STE19"/>
      <c r="STF19"/>
      <c r="STG19"/>
      <c r="STH19"/>
      <c r="STI19"/>
      <c r="STJ19"/>
      <c r="STK19"/>
      <c r="STL19"/>
      <c r="STM19"/>
      <c r="STN19"/>
      <c r="STO19"/>
      <c r="STP19"/>
      <c r="STQ19"/>
      <c r="STR19"/>
      <c r="STS19"/>
      <c r="STT19"/>
      <c r="STU19"/>
      <c r="STV19"/>
      <c r="STW19"/>
      <c r="STX19"/>
      <c r="STY19"/>
      <c r="STZ19"/>
      <c r="SUA19"/>
      <c r="SUB19"/>
      <c r="SUC19"/>
      <c r="SUD19"/>
      <c r="SUE19"/>
      <c r="SUF19"/>
      <c r="SUG19"/>
      <c r="SUH19"/>
      <c r="SUI19"/>
      <c r="SUJ19"/>
      <c r="SUK19"/>
      <c r="SUL19"/>
      <c r="SUM19"/>
      <c r="SUN19"/>
      <c r="SUO19"/>
      <c r="SUP19"/>
      <c r="SUQ19"/>
      <c r="SUR19"/>
      <c r="SUS19"/>
      <c r="SUT19"/>
      <c r="SUU19"/>
      <c r="SUV19"/>
      <c r="SUW19"/>
      <c r="SUX19"/>
      <c r="SUY19"/>
      <c r="SUZ19"/>
      <c r="SVA19"/>
      <c r="SVB19"/>
      <c r="SVC19"/>
      <c r="SVD19"/>
      <c r="SVE19"/>
      <c r="SVF19"/>
      <c r="SVG19"/>
      <c r="SVH19"/>
      <c r="SVI19"/>
      <c r="SVJ19"/>
      <c r="SVK19"/>
      <c r="SVL19"/>
      <c r="SVM19"/>
      <c r="SVN19"/>
      <c r="SVO19"/>
      <c r="SVP19"/>
      <c r="SVQ19"/>
      <c r="SVR19"/>
      <c r="SVS19"/>
      <c r="SVT19"/>
      <c r="SVU19"/>
      <c r="SVV19"/>
      <c r="SVW19"/>
      <c r="SVX19"/>
      <c r="SVY19"/>
      <c r="SVZ19"/>
      <c r="SWA19"/>
      <c r="SWB19"/>
      <c r="SWC19"/>
      <c r="SWD19"/>
      <c r="SWE19"/>
      <c r="SWF19"/>
      <c r="SWG19"/>
      <c r="SWH19"/>
      <c r="SWI19"/>
      <c r="SWJ19"/>
      <c r="SWK19"/>
      <c r="SWL19"/>
      <c r="SWM19"/>
      <c r="SWN19"/>
      <c r="SWO19"/>
      <c r="SWP19"/>
      <c r="SWQ19"/>
      <c r="SWR19"/>
      <c r="SWS19"/>
      <c r="SWT19"/>
      <c r="SWU19"/>
      <c r="SWV19"/>
      <c r="SWW19"/>
      <c r="SWX19"/>
      <c r="SWY19"/>
      <c r="SWZ19"/>
      <c r="SXA19"/>
      <c r="SXB19"/>
      <c r="SXC19"/>
      <c r="SXD19"/>
      <c r="SXE19"/>
      <c r="SXF19"/>
      <c r="SXG19"/>
      <c r="SXH19"/>
      <c r="SXI19"/>
      <c r="SXJ19"/>
      <c r="SXK19"/>
      <c r="SXL19"/>
      <c r="SXM19"/>
      <c r="SXN19"/>
      <c r="SXO19"/>
      <c r="SXP19"/>
      <c r="SXQ19"/>
      <c r="SXR19"/>
      <c r="SXS19"/>
      <c r="SXT19"/>
      <c r="SXU19"/>
      <c r="SXV19"/>
      <c r="SXW19"/>
      <c r="SXX19"/>
      <c r="SXY19"/>
      <c r="SXZ19"/>
      <c r="SYA19"/>
      <c r="SYB19"/>
      <c r="SYC19"/>
      <c r="SYD19"/>
      <c r="SYE19"/>
      <c r="SYF19"/>
      <c r="SYG19"/>
      <c r="SYH19"/>
      <c r="SYI19"/>
      <c r="SYJ19"/>
      <c r="SYK19"/>
      <c r="SYL19"/>
      <c r="SYM19"/>
      <c r="SYN19"/>
      <c r="SYO19"/>
      <c r="SYP19"/>
      <c r="SYQ19"/>
      <c r="SYR19"/>
      <c r="SYS19"/>
      <c r="SYT19"/>
      <c r="SYU19"/>
      <c r="SYV19"/>
      <c r="SYW19"/>
      <c r="SYX19"/>
      <c r="SYY19"/>
      <c r="SYZ19"/>
      <c r="SZA19"/>
      <c r="SZB19"/>
      <c r="SZC19"/>
      <c r="SZD19"/>
      <c r="SZE19"/>
      <c r="SZF19"/>
      <c r="SZG19"/>
      <c r="SZH19"/>
      <c r="SZI19"/>
      <c r="SZJ19"/>
      <c r="SZK19"/>
      <c r="SZL19"/>
      <c r="SZM19"/>
      <c r="SZN19"/>
      <c r="SZO19"/>
      <c r="SZP19"/>
      <c r="SZQ19"/>
      <c r="SZR19"/>
      <c r="SZS19"/>
      <c r="SZT19"/>
      <c r="SZU19"/>
      <c r="SZV19"/>
      <c r="SZW19"/>
      <c r="SZX19"/>
      <c r="SZY19"/>
      <c r="SZZ19"/>
      <c r="TAA19"/>
      <c r="TAB19"/>
      <c r="TAC19"/>
      <c r="TAD19"/>
      <c r="TAE19"/>
      <c r="TAF19"/>
      <c r="TAG19"/>
      <c r="TAH19"/>
      <c r="TAI19"/>
      <c r="TAJ19"/>
      <c r="TAK19"/>
      <c r="TAL19"/>
      <c r="TAM19"/>
      <c r="TAN19"/>
      <c r="TAO19"/>
      <c r="TAP19"/>
      <c r="TAQ19"/>
      <c r="TAR19"/>
      <c r="TAS19"/>
      <c r="TAT19"/>
      <c r="TAU19"/>
      <c r="TAV19"/>
      <c r="TAW19"/>
      <c r="TAX19"/>
      <c r="TAY19"/>
      <c r="TAZ19"/>
      <c r="TBA19"/>
      <c r="TBB19"/>
      <c r="TBC19"/>
      <c r="TBD19"/>
      <c r="TBE19"/>
      <c r="TBF19"/>
      <c r="TBG19"/>
      <c r="TBH19"/>
      <c r="TBI19"/>
      <c r="TBJ19"/>
      <c r="TBK19"/>
      <c r="TBL19"/>
      <c r="TBM19"/>
      <c r="TBN19"/>
      <c r="TBO19"/>
      <c r="TBP19"/>
      <c r="TBQ19"/>
      <c r="TBR19"/>
      <c r="TBS19"/>
      <c r="TBT19"/>
      <c r="TBU19"/>
      <c r="TBV19"/>
      <c r="TBW19"/>
      <c r="TBX19"/>
      <c r="TBY19"/>
      <c r="TBZ19"/>
      <c r="TCA19"/>
      <c r="TCB19"/>
      <c r="TCC19"/>
      <c r="TCD19"/>
      <c r="TCE19"/>
      <c r="TCF19"/>
      <c r="TCG19"/>
      <c r="TCH19"/>
      <c r="TCI19"/>
      <c r="TCJ19"/>
      <c r="TCK19"/>
      <c r="TCL19"/>
      <c r="TCM19"/>
      <c r="TCN19"/>
      <c r="TCO19"/>
      <c r="TCP19"/>
      <c r="TCQ19"/>
      <c r="TCR19"/>
      <c r="TCS19"/>
      <c r="TCT19"/>
      <c r="TCU19"/>
      <c r="TCV19"/>
      <c r="TCW19"/>
      <c r="TCX19"/>
      <c r="TCY19"/>
      <c r="TCZ19"/>
      <c r="TDA19"/>
      <c r="TDB19"/>
      <c r="TDC19"/>
      <c r="TDD19"/>
      <c r="TDE19"/>
      <c r="TDF19"/>
      <c r="TDG19"/>
      <c r="TDH19"/>
      <c r="TDI19"/>
      <c r="TDJ19"/>
      <c r="TDK19"/>
      <c r="TDL19"/>
      <c r="TDM19"/>
      <c r="TDN19"/>
      <c r="TDO19"/>
      <c r="TDP19"/>
      <c r="TDQ19"/>
      <c r="TDR19"/>
      <c r="TDS19"/>
      <c r="TDT19"/>
      <c r="TDU19"/>
      <c r="TDV19"/>
      <c r="TDW19"/>
      <c r="TDX19"/>
      <c r="TDY19"/>
      <c r="TDZ19"/>
      <c r="TEA19"/>
      <c r="TEB19"/>
      <c r="TEC19"/>
      <c r="TED19"/>
      <c r="TEE19"/>
      <c r="TEF19"/>
      <c r="TEG19"/>
      <c r="TEH19"/>
      <c r="TEI19"/>
      <c r="TEJ19"/>
      <c r="TEK19"/>
      <c r="TEL19"/>
      <c r="TEM19"/>
      <c r="TEN19"/>
      <c r="TEO19"/>
      <c r="TEP19"/>
      <c r="TEQ19"/>
      <c r="TER19"/>
      <c r="TES19"/>
      <c r="TET19"/>
      <c r="TEU19"/>
      <c r="TEV19"/>
      <c r="TEW19"/>
      <c r="TEX19"/>
      <c r="TEY19"/>
      <c r="TEZ19"/>
      <c r="TFA19"/>
      <c r="TFB19"/>
      <c r="TFC19"/>
      <c r="TFD19"/>
      <c r="TFE19"/>
      <c r="TFF19"/>
      <c r="TFG19"/>
      <c r="TFH19"/>
      <c r="TFI19"/>
      <c r="TFJ19"/>
      <c r="TFK19"/>
      <c r="TFL19"/>
      <c r="TFM19"/>
      <c r="TFN19"/>
      <c r="TFO19"/>
      <c r="TFP19"/>
      <c r="TFQ19"/>
      <c r="TFR19"/>
      <c r="TFS19"/>
      <c r="TFT19"/>
      <c r="TFU19"/>
      <c r="TFV19"/>
      <c r="TFW19"/>
      <c r="TFX19"/>
      <c r="TFY19"/>
      <c r="TFZ19"/>
      <c r="TGA19"/>
      <c r="TGB19"/>
      <c r="TGC19"/>
      <c r="TGD19"/>
      <c r="TGE19"/>
      <c r="TGF19"/>
      <c r="TGG19"/>
      <c r="TGH19"/>
      <c r="TGI19"/>
      <c r="TGJ19"/>
      <c r="TGK19"/>
      <c r="TGL19"/>
      <c r="TGM19"/>
      <c r="TGN19"/>
      <c r="TGO19"/>
      <c r="TGP19"/>
      <c r="TGQ19"/>
      <c r="TGR19"/>
      <c r="TGS19"/>
      <c r="TGT19"/>
      <c r="TGU19"/>
      <c r="TGV19"/>
      <c r="TGW19"/>
      <c r="TGX19"/>
      <c r="TGY19"/>
      <c r="TGZ19"/>
      <c r="THA19"/>
      <c r="THB19"/>
      <c r="THC19"/>
      <c r="THD19"/>
      <c r="THE19"/>
      <c r="THF19"/>
      <c r="THG19"/>
      <c r="THH19"/>
      <c r="THI19"/>
      <c r="THJ19"/>
      <c r="THK19"/>
      <c r="THL19"/>
      <c r="THM19"/>
      <c r="THN19"/>
      <c r="THO19"/>
      <c r="THP19"/>
      <c r="THQ19"/>
      <c r="THR19"/>
      <c r="THS19"/>
      <c r="THT19"/>
      <c r="THU19"/>
      <c r="THV19"/>
      <c r="THW19"/>
      <c r="THX19"/>
      <c r="THY19"/>
      <c r="THZ19"/>
      <c r="TIA19"/>
      <c r="TIB19"/>
      <c r="TIC19"/>
      <c r="TID19"/>
      <c r="TIE19"/>
      <c r="TIF19"/>
      <c r="TIG19"/>
      <c r="TIH19"/>
      <c r="TII19"/>
      <c r="TIJ19"/>
      <c r="TIK19"/>
      <c r="TIL19"/>
      <c r="TIM19"/>
      <c r="TIN19"/>
      <c r="TIO19"/>
      <c r="TIP19"/>
      <c r="TIQ19"/>
      <c r="TIR19"/>
      <c r="TIS19"/>
      <c r="TIT19"/>
      <c r="TIU19"/>
      <c r="TIV19"/>
      <c r="TIW19"/>
      <c r="TIX19"/>
      <c r="TIY19"/>
      <c r="TIZ19"/>
      <c r="TJA19"/>
      <c r="TJB19"/>
      <c r="TJC19"/>
      <c r="TJD19"/>
      <c r="TJE19"/>
      <c r="TJF19"/>
      <c r="TJG19"/>
      <c r="TJH19"/>
      <c r="TJI19"/>
      <c r="TJJ19"/>
      <c r="TJK19"/>
      <c r="TJL19"/>
      <c r="TJM19"/>
      <c r="TJN19"/>
      <c r="TJO19"/>
      <c r="TJP19"/>
      <c r="TJQ19"/>
      <c r="TJR19"/>
      <c r="TJS19"/>
      <c r="TJT19"/>
      <c r="TJU19"/>
      <c r="TJV19"/>
      <c r="TJW19"/>
      <c r="TJX19"/>
      <c r="TJY19"/>
      <c r="TJZ19"/>
      <c r="TKA19"/>
      <c r="TKB19"/>
      <c r="TKC19"/>
      <c r="TKD19"/>
      <c r="TKE19"/>
      <c r="TKF19"/>
      <c r="TKG19"/>
      <c r="TKH19"/>
      <c r="TKI19"/>
      <c r="TKJ19"/>
      <c r="TKK19"/>
      <c r="TKL19"/>
      <c r="TKM19"/>
      <c r="TKN19"/>
      <c r="TKO19"/>
      <c r="TKP19"/>
      <c r="TKQ19"/>
      <c r="TKR19"/>
      <c r="TKS19"/>
      <c r="TKT19"/>
      <c r="TKU19"/>
      <c r="TKV19"/>
      <c r="TKW19"/>
      <c r="TKX19"/>
      <c r="TKY19"/>
      <c r="TKZ19"/>
      <c r="TLA19"/>
      <c r="TLB19"/>
      <c r="TLC19"/>
      <c r="TLD19"/>
      <c r="TLE19"/>
      <c r="TLF19"/>
      <c r="TLG19"/>
      <c r="TLH19"/>
      <c r="TLI19"/>
      <c r="TLJ19"/>
      <c r="TLK19"/>
      <c r="TLL19"/>
      <c r="TLM19"/>
      <c r="TLN19"/>
      <c r="TLO19"/>
      <c r="TLP19"/>
      <c r="TLQ19"/>
      <c r="TLR19"/>
      <c r="TLS19"/>
      <c r="TLT19"/>
      <c r="TLU19"/>
      <c r="TLV19"/>
      <c r="TLW19"/>
      <c r="TLX19"/>
      <c r="TLY19"/>
      <c r="TLZ19"/>
      <c r="TMA19"/>
      <c r="TMB19"/>
      <c r="TMC19"/>
      <c r="TMD19"/>
      <c r="TME19"/>
      <c r="TMF19"/>
      <c r="TMG19"/>
      <c r="TMH19"/>
      <c r="TMI19"/>
      <c r="TMJ19"/>
      <c r="TMK19"/>
      <c r="TML19"/>
      <c r="TMM19"/>
      <c r="TMN19"/>
      <c r="TMO19"/>
      <c r="TMP19"/>
      <c r="TMQ19"/>
      <c r="TMR19"/>
      <c r="TMS19"/>
      <c r="TMT19"/>
      <c r="TMU19"/>
      <c r="TMV19"/>
      <c r="TMW19"/>
      <c r="TMX19"/>
      <c r="TMY19"/>
      <c r="TMZ19"/>
      <c r="TNA19"/>
      <c r="TNB19"/>
      <c r="TNC19"/>
      <c r="TND19"/>
      <c r="TNE19"/>
      <c r="TNF19"/>
      <c r="TNG19"/>
      <c r="TNH19"/>
      <c r="TNI19"/>
      <c r="TNJ19"/>
      <c r="TNK19"/>
      <c r="TNL19"/>
      <c r="TNM19"/>
      <c r="TNN19"/>
      <c r="TNO19"/>
      <c r="TNP19"/>
      <c r="TNQ19"/>
      <c r="TNR19"/>
      <c r="TNS19"/>
      <c r="TNT19"/>
      <c r="TNU19"/>
      <c r="TNV19"/>
      <c r="TNW19"/>
      <c r="TNX19"/>
      <c r="TNY19"/>
      <c r="TNZ19"/>
      <c r="TOA19"/>
      <c r="TOB19"/>
      <c r="TOC19"/>
      <c r="TOD19"/>
      <c r="TOE19"/>
      <c r="TOF19"/>
      <c r="TOG19"/>
      <c r="TOH19"/>
      <c r="TOI19"/>
      <c r="TOJ19"/>
      <c r="TOK19"/>
      <c r="TOL19"/>
      <c r="TOM19"/>
      <c r="TON19"/>
      <c r="TOO19"/>
      <c r="TOP19"/>
      <c r="TOQ19"/>
      <c r="TOR19"/>
      <c r="TOS19"/>
      <c r="TOT19"/>
      <c r="TOU19"/>
      <c r="TOV19"/>
      <c r="TOW19"/>
      <c r="TOX19"/>
      <c r="TOY19"/>
      <c r="TOZ19"/>
      <c r="TPA19"/>
      <c r="TPB19"/>
      <c r="TPC19"/>
      <c r="TPD19"/>
      <c r="TPE19"/>
      <c r="TPF19"/>
      <c r="TPG19"/>
      <c r="TPH19"/>
      <c r="TPI19"/>
      <c r="TPJ19"/>
      <c r="TPK19"/>
      <c r="TPL19"/>
      <c r="TPM19"/>
      <c r="TPN19"/>
      <c r="TPO19"/>
      <c r="TPP19"/>
      <c r="TPQ19"/>
      <c r="TPR19"/>
      <c r="TPS19"/>
      <c r="TPT19"/>
      <c r="TPU19"/>
      <c r="TPV19"/>
      <c r="TPW19"/>
      <c r="TPX19"/>
      <c r="TPY19"/>
      <c r="TPZ19"/>
      <c r="TQA19"/>
      <c r="TQB19"/>
      <c r="TQC19"/>
      <c r="TQD19"/>
      <c r="TQE19"/>
      <c r="TQF19"/>
      <c r="TQG19"/>
      <c r="TQH19"/>
      <c r="TQI19"/>
      <c r="TQJ19"/>
      <c r="TQK19"/>
      <c r="TQL19"/>
      <c r="TQM19"/>
      <c r="TQN19"/>
      <c r="TQO19"/>
      <c r="TQP19"/>
      <c r="TQQ19"/>
      <c r="TQR19"/>
      <c r="TQS19"/>
      <c r="TQT19"/>
      <c r="TQU19"/>
      <c r="TQV19"/>
      <c r="TQW19"/>
      <c r="TQX19"/>
      <c r="TQY19"/>
      <c r="TQZ19"/>
      <c r="TRA19"/>
      <c r="TRB19"/>
      <c r="TRC19"/>
      <c r="TRD19"/>
      <c r="TRE19"/>
      <c r="TRF19"/>
      <c r="TRG19"/>
      <c r="TRH19"/>
      <c r="TRI19"/>
      <c r="TRJ19"/>
      <c r="TRK19"/>
      <c r="TRL19"/>
      <c r="TRM19"/>
      <c r="TRN19"/>
      <c r="TRO19"/>
      <c r="TRP19"/>
      <c r="TRQ19"/>
      <c r="TRR19"/>
      <c r="TRS19"/>
      <c r="TRT19"/>
      <c r="TRU19"/>
      <c r="TRV19"/>
      <c r="TRW19"/>
      <c r="TRX19"/>
      <c r="TRY19"/>
      <c r="TRZ19"/>
      <c r="TSA19"/>
      <c r="TSB19"/>
      <c r="TSC19"/>
      <c r="TSD19"/>
      <c r="TSE19"/>
      <c r="TSF19"/>
      <c r="TSG19"/>
      <c r="TSH19"/>
      <c r="TSI19"/>
      <c r="TSJ19"/>
      <c r="TSK19"/>
      <c r="TSL19"/>
      <c r="TSM19"/>
      <c r="TSN19"/>
      <c r="TSO19"/>
      <c r="TSP19"/>
      <c r="TSQ19"/>
      <c r="TSR19"/>
      <c r="TSS19"/>
      <c r="TST19"/>
      <c r="TSU19"/>
      <c r="TSV19"/>
      <c r="TSW19"/>
      <c r="TSX19"/>
      <c r="TSY19"/>
      <c r="TSZ19"/>
      <c r="TTA19"/>
      <c r="TTB19"/>
      <c r="TTC19"/>
      <c r="TTD19"/>
      <c r="TTE19"/>
      <c r="TTF19"/>
      <c r="TTG19"/>
      <c r="TTH19"/>
      <c r="TTI19"/>
      <c r="TTJ19"/>
      <c r="TTK19"/>
      <c r="TTL19"/>
      <c r="TTM19"/>
      <c r="TTN19"/>
      <c r="TTO19"/>
      <c r="TTP19"/>
      <c r="TTQ19"/>
      <c r="TTR19"/>
      <c r="TTS19"/>
      <c r="TTT19"/>
      <c r="TTU19"/>
      <c r="TTV19"/>
      <c r="TTW19"/>
      <c r="TTX19"/>
      <c r="TTY19"/>
      <c r="TTZ19"/>
      <c r="TUA19"/>
      <c r="TUB19"/>
      <c r="TUC19"/>
      <c r="TUD19"/>
      <c r="TUE19"/>
      <c r="TUF19"/>
      <c r="TUG19"/>
      <c r="TUH19"/>
      <c r="TUI19"/>
      <c r="TUJ19"/>
      <c r="TUK19"/>
      <c r="TUL19"/>
      <c r="TUM19"/>
      <c r="TUN19"/>
      <c r="TUO19"/>
      <c r="TUP19"/>
      <c r="TUQ19"/>
      <c r="TUR19"/>
      <c r="TUS19"/>
      <c r="TUT19"/>
      <c r="TUU19"/>
      <c r="TUV19"/>
      <c r="TUW19"/>
      <c r="TUX19"/>
      <c r="TUY19"/>
      <c r="TUZ19"/>
      <c r="TVA19"/>
      <c r="TVB19"/>
      <c r="TVC19"/>
      <c r="TVD19"/>
      <c r="TVE19"/>
      <c r="TVF19"/>
      <c r="TVG19"/>
      <c r="TVH19"/>
      <c r="TVI19"/>
      <c r="TVJ19"/>
      <c r="TVK19"/>
      <c r="TVL19"/>
      <c r="TVM19"/>
      <c r="TVN19"/>
      <c r="TVO19"/>
      <c r="TVP19"/>
      <c r="TVQ19"/>
      <c r="TVR19"/>
      <c r="TVS19"/>
      <c r="TVT19"/>
      <c r="TVU19"/>
      <c r="TVV19"/>
      <c r="TVW19"/>
      <c r="TVX19"/>
      <c r="TVY19"/>
      <c r="TVZ19"/>
      <c r="TWA19"/>
      <c r="TWB19"/>
      <c r="TWC19"/>
      <c r="TWD19"/>
      <c r="TWE19"/>
      <c r="TWF19"/>
      <c r="TWG19"/>
      <c r="TWH19"/>
      <c r="TWI19"/>
      <c r="TWJ19"/>
      <c r="TWK19"/>
      <c r="TWL19"/>
      <c r="TWM19"/>
      <c r="TWN19"/>
      <c r="TWO19"/>
      <c r="TWP19"/>
      <c r="TWQ19"/>
      <c r="TWR19"/>
      <c r="TWS19"/>
      <c r="TWT19"/>
      <c r="TWU19"/>
      <c r="TWV19"/>
      <c r="TWW19"/>
      <c r="TWX19"/>
      <c r="TWY19"/>
      <c r="TWZ19"/>
      <c r="TXA19"/>
      <c r="TXB19"/>
      <c r="TXC19"/>
      <c r="TXD19"/>
      <c r="TXE19"/>
      <c r="TXF19"/>
      <c r="TXG19"/>
      <c r="TXH19"/>
      <c r="TXI19"/>
      <c r="TXJ19"/>
      <c r="TXK19"/>
      <c r="TXL19"/>
      <c r="TXM19"/>
      <c r="TXN19"/>
      <c r="TXO19"/>
      <c r="TXP19"/>
      <c r="TXQ19"/>
      <c r="TXR19"/>
      <c r="TXS19"/>
      <c r="TXT19"/>
      <c r="TXU19"/>
      <c r="TXV19"/>
      <c r="TXW19"/>
      <c r="TXX19"/>
      <c r="TXY19"/>
      <c r="TXZ19"/>
      <c r="TYA19"/>
      <c r="TYB19"/>
      <c r="TYC19"/>
      <c r="TYD19"/>
      <c r="TYE19"/>
      <c r="TYF19"/>
      <c r="TYG19"/>
      <c r="TYH19"/>
      <c r="TYI19"/>
      <c r="TYJ19"/>
      <c r="TYK19"/>
      <c r="TYL19"/>
      <c r="TYM19"/>
      <c r="TYN19"/>
      <c r="TYO19"/>
      <c r="TYP19"/>
      <c r="TYQ19"/>
      <c r="TYR19"/>
      <c r="TYS19"/>
      <c r="TYT19"/>
      <c r="TYU19"/>
      <c r="TYV19"/>
      <c r="TYW19"/>
      <c r="TYX19"/>
      <c r="TYY19"/>
      <c r="TYZ19"/>
      <c r="TZA19"/>
      <c r="TZB19"/>
      <c r="TZC19"/>
      <c r="TZD19"/>
      <c r="TZE19"/>
      <c r="TZF19"/>
      <c r="TZG19"/>
      <c r="TZH19"/>
      <c r="TZI19"/>
      <c r="TZJ19"/>
      <c r="TZK19"/>
      <c r="TZL19"/>
      <c r="TZM19"/>
      <c r="TZN19"/>
      <c r="TZO19"/>
      <c r="TZP19"/>
      <c r="TZQ19"/>
      <c r="TZR19"/>
      <c r="TZS19"/>
      <c r="TZT19"/>
      <c r="TZU19"/>
      <c r="TZV19"/>
      <c r="TZW19"/>
      <c r="TZX19"/>
      <c r="TZY19"/>
      <c r="TZZ19"/>
      <c r="UAA19"/>
      <c r="UAB19"/>
      <c r="UAC19"/>
      <c r="UAD19"/>
      <c r="UAE19"/>
      <c r="UAF19"/>
      <c r="UAG19"/>
      <c r="UAH19"/>
      <c r="UAI19"/>
      <c r="UAJ19"/>
      <c r="UAK19"/>
      <c r="UAL19"/>
      <c r="UAM19"/>
      <c r="UAN19"/>
      <c r="UAO19"/>
      <c r="UAP19"/>
      <c r="UAQ19"/>
      <c r="UAR19"/>
      <c r="UAS19"/>
      <c r="UAT19"/>
      <c r="UAU19"/>
      <c r="UAV19"/>
      <c r="UAW19"/>
      <c r="UAX19"/>
      <c r="UAY19"/>
      <c r="UAZ19"/>
      <c r="UBA19"/>
      <c r="UBB19"/>
      <c r="UBC19"/>
      <c r="UBD19"/>
      <c r="UBE19"/>
      <c r="UBF19"/>
      <c r="UBG19"/>
      <c r="UBH19"/>
      <c r="UBI19"/>
      <c r="UBJ19"/>
      <c r="UBK19"/>
      <c r="UBL19"/>
      <c r="UBM19"/>
      <c r="UBN19"/>
      <c r="UBO19"/>
      <c r="UBP19"/>
      <c r="UBQ19"/>
      <c r="UBR19"/>
      <c r="UBS19"/>
      <c r="UBT19"/>
      <c r="UBU19"/>
      <c r="UBV19"/>
      <c r="UBW19"/>
      <c r="UBX19"/>
      <c r="UBY19"/>
      <c r="UBZ19"/>
      <c r="UCA19"/>
      <c r="UCB19"/>
      <c r="UCC19"/>
      <c r="UCD19"/>
      <c r="UCE19"/>
      <c r="UCF19"/>
      <c r="UCG19"/>
      <c r="UCH19"/>
      <c r="UCI19"/>
      <c r="UCJ19"/>
      <c r="UCK19"/>
      <c r="UCL19"/>
      <c r="UCM19"/>
      <c r="UCN19"/>
      <c r="UCO19"/>
      <c r="UCP19"/>
      <c r="UCQ19"/>
      <c r="UCR19"/>
      <c r="UCS19"/>
      <c r="UCT19"/>
      <c r="UCU19"/>
      <c r="UCV19"/>
      <c r="UCW19"/>
      <c r="UCX19"/>
      <c r="UCY19"/>
      <c r="UCZ19"/>
      <c r="UDA19"/>
      <c r="UDB19"/>
      <c r="UDC19"/>
      <c r="UDD19"/>
      <c r="UDE19"/>
      <c r="UDF19"/>
      <c r="UDG19"/>
      <c r="UDH19"/>
      <c r="UDI19"/>
      <c r="UDJ19"/>
      <c r="UDK19"/>
      <c r="UDL19"/>
      <c r="UDM19"/>
      <c r="UDN19"/>
      <c r="UDO19"/>
      <c r="UDP19"/>
      <c r="UDQ19"/>
      <c r="UDR19"/>
      <c r="UDS19"/>
      <c r="UDT19"/>
      <c r="UDU19"/>
      <c r="UDV19"/>
      <c r="UDW19"/>
      <c r="UDX19"/>
      <c r="UDY19"/>
      <c r="UDZ19"/>
      <c r="UEA19"/>
      <c r="UEB19"/>
      <c r="UEC19"/>
      <c r="UED19"/>
      <c r="UEE19"/>
      <c r="UEF19"/>
      <c r="UEG19"/>
      <c r="UEH19"/>
      <c r="UEI19"/>
      <c r="UEJ19"/>
      <c r="UEK19"/>
      <c r="UEL19"/>
      <c r="UEM19"/>
      <c r="UEN19"/>
      <c r="UEO19"/>
      <c r="UEP19"/>
      <c r="UEQ19"/>
      <c r="UER19"/>
      <c r="UES19"/>
      <c r="UET19"/>
      <c r="UEU19"/>
      <c r="UEV19"/>
      <c r="UEW19"/>
      <c r="UEX19"/>
      <c r="UEY19"/>
      <c r="UEZ19"/>
      <c r="UFA19"/>
      <c r="UFB19"/>
      <c r="UFC19"/>
      <c r="UFD19"/>
      <c r="UFE19"/>
      <c r="UFF19"/>
      <c r="UFG19"/>
      <c r="UFH19"/>
      <c r="UFI19"/>
      <c r="UFJ19"/>
      <c r="UFK19"/>
      <c r="UFL19"/>
      <c r="UFM19"/>
      <c r="UFN19"/>
      <c r="UFO19"/>
      <c r="UFP19"/>
      <c r="UFQ19"/>
      <c r="UFR19"/>
      <c r="UFS19"/>
      <c r="UFT19"/>
      <c r="UFU19"/>
      <c r="UFV19"/>
      <c r="UFW19"/>
      <c r="UFX19"/>
      <c r="UFY19"/>
      <c r="UFZ19"/>
      <c r="UGA19"/>
      <c r="UGB19"/>
      <c r="UGC19"/>
      <c r="UGD19"/>
      <c r="UGE19"/>
      <c r="UGF19"/>
      <c r="UGG19"/>
      <c r="UGH19"/>
      <c r="UGI19"/>
      <c r="UGJ19"/>
      <c r="UGK19"/>
      <c r="UGL19"/>
      <c r="UGM19"/>
      <c r="UGN19"/>
      <c r="UGO19"/>
      <c r="UGP19"/>
      <c r="UGQ19"/>
      <c r="UGR19"/>
      <c r="UGS19"/>
      <c r="UGT19"/>
      <c r="UGU19"/>
      <c r="UGV19"/>
      <c r="UGW19"/>
      <c r="UGX19"/>
      <c r="UGY19"/>
      <c r="UGZ19"/>
      <c r="UHA19"/>
      <c r="UHB19"/>
      <c r="UHC19"/>
      <c r="UHD19"/>
      <c r="UHE19"/>
      <c r="UHF19"/>
      <c r="UHG19"/>
      <c r="UHH19"/>
      <c r="UHI19"/>
      <c r="UHJ19"/>
      <c r="UHK19"/>
      <c r="UHL19"/>
      <c r="UHM19"/>
      <c r="UHN19"/>
      <c r="UHO19"/>
      <c r="UHP19"/>
      <c r="UHQ19"/>
      <c r="UHR19"/>
      <c r="UHS19"/>
      <c r="UHT19"/>
      <c r="UHU19"/>
      <c r="UHV19"/>
      <c r="UHW19"/>
      <c r="UHX19"/>
      <c r="UHY19"/>
      <c r="UHZ19"/>
      <c r="UIA19"/>
      <c r="UIB19"/>
      <c r="UIC19"/>
      <c r="UID19"/>
      <c r="UIE19"/>
      <c r="UIF19"/>
      <c r="UIG19"/>
      <c r="UIH19"/>
      <c r="UII19"/>
      <c r="UIJ19"/>
      <c r="UIK19"/>
      <c r="UIL19"/>
      <c r="UIM19"/>
      <c r="UIN19"/>
      <c r="UIO19"/>
      <c r="UIP19"/>
      <c r="UIQ19"/>
      <c r="UIR19"/>
      <c r="UIS19"/>
      <c r="UIT19"/>
      <c r="UIU19"/>
      <c r="UIV19"/>
      <c r="UIW19"/>
      <c r="UIX19"/>
      <c r="UIY19"/>
      <c r="UIZ19"/>
      <c r="UJA19"/>
      <c r="UJB19"/>
      <c r="UJC19"/>
      <c r="UJD19"/>
      <c r="UJE19"/>
      <c r="UJF19"/>
      <c r="UJG19"/>
      <c r="UJH19"/>
      <c r="UJI19"/>
      <c r="UJJ19"/>
      <c r="UJK19"/>
      <c r="UJL19"/>
      <c r="UJM19"/>
      <c r="UJN19"/>
      <c r="UJO19"/>
      <c r="UJP19"/>
      <c r="UJQ19"/>
      <c r="UJR19"/>
      <c r="UJS19"/>
      <c r="UJT19"/>
      <c r="UJU19"/>
      <c r="UJV19"/>
      <c r="UJW19"/>
      <c r="UJX19"/>
      <c r="UJY19"/>
      <c r="UJZ19"/>
      <c r="UKA19"/>
      <c r="UKB19"/>
      <c r="UKC19"/>
      <c r="UKD19"/>
      <c r="UKE19"/>
      <c r="UKF19"/>
      <c r="UKG19"/>
      <c r="UKH19"/>
      <c r="UKI19"/>
      <c r="UKJ19"/>
      <c r="UKK19"/>
      <c r="UKL19"/>
      <c r="UKM19"/>
      <c r="UKN19"/>
      <c r="UKO19"/>
      <c r="UKP19"/>
      <c r="UKQ19"/>
      <c r="UKR19"/>
      <c r="UKS19"/>
      <c r="UKT19"/>
      <c r="UKU19"/>
      <c r="UKV19"/>
      <c r="UKW19"/>
      <c r="UKX19"/>
      <c r="UKY19"/>
      <c r="UKZ19"/>
      <c r="ULA19"/>
      <c r="ULB19"/>
      <c r="ULC19"/>
      <c r="ULD19"/>
      <c r="ULE19"/>
      <c r="ULF19"/>
      <c r="ULG19"/>
      <c r="ULH19"/>
      <c r="ULI19"/>
      <c r="ULJ19"/>
      <c r="ULK19"/>
      <c r="ULL19"/>
      <c r="ULM19"/>
      <c r="ULN19"/>
      <c r="ULO19"/>
      <c r="ULP19"/>
      <c r="ULQ19"/>
      <c r="ULR19"/>
      <c r="ULS19"/>
      <c r="ULT19"/>
      <c r="ULU19"/>
      <c r="ULV19"/>
      <c r="ULW19"/>
      <c r="ULX19"/>
      <c r="ULY19"/>
      <c r="ULZ19"/>
      <c r="UMA19"/>
      <c r="UMB19"/>
      <c r="UMC19"/>
      <c r="UMD19"/>
      <c r="UME19"/>
      <c r="UMF19"/>
      <c r="UMG19"/>
      <c r="UMH19"/>
      <c r="UMI19"/>
      <c r="UMJ19"/>
      <c r="UMK19"/>
      <c r="UML19"/>
      <c r="UMM19"/>
      <c r="UMN19"/>
      <c r="UMO19"/>
      <c r="UMP19"/>
      <c r="UMQ19"/>
      <c r="UMR19"/>
      <c r="UMS19"/>
      <c r="UMT19"/>
      <c r="UMU19"/>
      <c r="UMV19"/>
      <c r="UMW19"/>
      <c r="UMX19"/>
      <c r="UMY19"/>
      <c r="UMZ19"/>
      <c r="UNA19"/>
      <c r="UNB19"/>
      <c r="UNC19"/>
      <c r="UND19"/>
      <c r="UNE19"/>
      <c r="UNF19"/>
      <c r="UNG19"/>
      <c r="UNH19"/>
      <c r="UNI19"/>
      <c r="UNJ19"/>
      <c r="UNK19"/>
      <c r="UNL19"/>
      <c r="UNM19"/>
      <c r="UNN19"/>
      <c r="UNO19"/>
      <c r="UNP19"/>
      <c r="UNQ19"/>
      <c r="UNR19"/>
      <c r="UNS19"/>
      <c r="UNT19"/>
      <c r="UNU19"/>
      <c r="UNV19"/>
      <c r="UNW19"/>
      <c r="UNX19"/>
      <c r="UNY19"/>
      <c r="UNZ19"/>
      <c r="UOA19"/>
      <c r="UOB19"/>
      <c r="UOC19"/>
      <c r="UOD19"/>
      <c r="UOE19"/>
      <c r="UOF19"/>
      <c r="UOG19"/>
      <c r="UOH19"/>
      <c r="UOI19"/>
      <c r="UOJ19"/>
      <c r="UOK19"/>
      <c r="UOL19"/>
      <c r="UOM19"/>
      <c r="UON19"/>
      <c r="UOO19"/>
      <c r="UOP19"/>
      <c r="UOQ19"/>
      <c r="UOR19"/>
      <c r="UOS19"/>
      <c r="UOT19"/>
      <c r="UOU19"/>
      <c r="UOV19"/>
      <c r="UOW19"/>
      <c r="UOX19"/>
      <c r="UOY19"/>
      <c r="UOZ19"/>
      <c r="UPA19"/>
      <c r="UPB19"/>
      <c r="UPC19"/>
      <c r="UPD19"/>
      <c r="UPE19"/>
      <c r="UPF19"/>
      <c r="UPG19"/>
      <c r="UPH19"/>
      <c r="UPI19"/>
      <c r="UPJ19"/>
      <c r="UPK19"/>
      <c r="UPL19"/>
      <c r="UPM19"/>
      <c r="UPN19"/>
      <c r="UPO19"/>
      <c r="UPP19"/>
      <c r="UPQ19"/>
      <c r="UPR19"/>
      <c r="UPS19"/>
      <c r="UPT19"/>
      <c r="UPU19"/>
      <c r="UPV19"/>
      <c r="UPW19"/>
      <c r="UPX19"/>
      <c r="UPY19"/>
      <c r="UPZ19"/>
      <c r="UQA19"/>
      <c r="UQB19"/>
      <c r="UQC19"/>
      <c r="UQD19"/>
      <c r="UQE19"/>
      <c r="UQF19"/>
      <c r="UQG19"/>
      <c r="UQH19"/>
      <c r="UQI19"/>
      <c r="UQJ19"/>
      <c r="UQK19"/>
      <c r="UQL19"/>
      <c r="UQM19"/>
      <c r="UQN19"/>
      <c r="UQO19"/>
      <c r="UQP19"/>
      <c r="UQQ19"/>
      <c r="UQR19"/>
      <c r="UQS19"/>
      <c r="UQT19"/>
      <c r="UQU19"/>
      <c r="UQV19"/>
      <c r="UQW19"/>
      <c r="UQX19"/>
      <c r="UQY19"/>
      <c r="UQZ19"/>
      <c r="URA19"/>
      <c r="URB19"/>
      <c r="URC19"/>
      <c r="URD19"/>
      <c r="URE19"/>
      <c r="URF19"/>
      <c r="URG19"/>
      <c r="URH19"/>
      <c r="URI19"/>
      <c r="URJ19"/>
      <c r="URK19"/>
      <c r="URL19"/>
      <c r="URM19"/>
      <c r="URN19"/>
      <c r="URO19"/>
      <c r="URP19"/>
      <c r="URQ19"/>
      <c r="URR19"/>
      <c r="URS19"/>
      <c r="URT19"/>
      <c r="URU19"/>
      <c r="URV19"/>
      <c r="URW19"/>
      <c r="URX19"/>
      <c r="URY19"/>
      <c r="URZ19"/>
      <c r="USA19"/>
      <c r="USB19"/>
      <c r="USC19"/>
      <c r="USD19"/>
      <c r="USE19"/>
      <c r="USF19"/>
      <c r="USG19"/>
      <c r="USH19"/>
      <c r="USI19"/>
      <c r="USJ19"/>
      <c r="USK19"/>
      <c r="USL19"/>
      <c r="USM19"/>
      <c r="USN19"/>
      <c r="USO19"/>
      <c r="USP19"/>
      <c r="USQ19"/>
      <c r="USR19"/>
      <c r="USS19"/>
      <c r="UST19"/>
      <c r="USU19"/>
      <c r="USV19"/>
      <c r="USW19"/>
      <c r="USX19"/>
      <c r="USY19"/>
      <c r="USZ19"/>
      <c r="UTA19"/>
      <c r="UTB19"/>
      <c r="UTC19"/>
      <c r="UTD19"/>
      <c r="UTE19"/>
      <c r="UTF19"/>
      <c r="UTG19"/>
      <c r="UTH19"/>
      <c r="UTI19"/>
      <c r="UTJ19"/>
      <c r="UTK19"/>
      <c r="UTL19"/>
      <c r="UTM19"/>
      <c r="UTN19"/>
      <c r="UTO19"/>
      <c r="UTP19"/>
      <c r="UTQ19"/>
      <c r="UTR19"/>
      <c r="UTS19"/>
      <c r="UTT19"/>
      <c r="UTU19"/>
      <c r="UTV19"/>
      <c r="UTW19"/>
      <c r="UTX19"/>
      <c r="UTY19"/>
      <c r="UTZ19"/>
      <c r="UUA19"/>
      <c r="UUB19"/>
      <c r="UUC19"/>
      <c r="UUD19"/>
      <c r="UUE19"/>
      <c r="UUF19"/>
      <c r="UUG19"/>
      <c r="UUH19"/>
      <c r="UUI19"/>
      <c r="UUJ19"/>
      <c r="UUK19"/>
      <c r="UUL19"/>
      <c r="UUM19"/>
      <c r="UUN19"/>
      <c r="UUO19"/>
      <c r="UUP19"/>
      <c r="UUQ19"/>
      <c r="UUR19"/>
      <c r="UUS19"/>
      <c r="UUT19"/>
      <c r="UUU19"/>
      <c r="UUV19"/>
      <c r="UUW19"/>
      <c r="UUX19"/>
      <c r="UUY19"/>
      <c r="UUZ19"/>
      <c r="UVA19"/>
      <c r="UVB19"/>
      <c r="UVC19"/>
      <c r="UVD19"/>
      <c r="UVE19"/>
      <c r="UVF19"/>
      <c r="UVG19"/>
      <c r="UVH19"/>
      <c r="UVI19"/>
      <c r="UVJ19"/>
      <c r="UVK19"/>
      <c r="UVL19"/>
      <c r="UVM19"/>
      <c r="UVN19"/>
      <c r="UVO19"/>
      <c r="UVP19"/>
      <c r="UVQ19"/>
      <c r="UVR19"/>
      <c r="UVS19"/>
      <c r="UVT19"/>
      <c r="UVU19"/>
      <c r="UVV19"/>
      <c r="UVW19"/>
      <c r="UVX19"/>
      <c r="UVY19"/>
      <c r="UVZ19"/>
      <c r="UWA19"/>
      <c r="UWB19"/>
      <c r="UWC19"/>
      <c r="UWD19"/>
      <c r="UWE19"/>
      <c r="UWF19"/>
      <c r="UWG19"/>
      <c r="UWH19"/>
      <c r="UWI19"/>
      <c r="UWJ19"/>
      <c r="UWK19"/>
      <c r="UWL19"/>
      <c r="UWM19"/>
      <c r="UWN19"/>
      <c r="UWO19"/>
      <c r="UWP19"/>
      <c r="UWQ19"/>
      <c r="UWR19"/>
      <c r="UWS19"/>
      <c r="UWT19"/>
      <c r="UWU19"/>
      <c r="UWV19"/>
      <c r="UWW19"/>
      <c r="UWX19"/>
      <c r="UWY19"/>
      <c r="UWZ19"/>
      <c r="UXA19"/>
      <c r="UXB19"/>
      <c r="UXC19"/>
      <c r="UXD19"/>
      <c r="UXE19"/>
      <c r="UXF19"/>
      <c r="UXG19"/>
      <c r="UXH19"/>
      <c r="UXI19"/>
      <c r="UXJ19"/>
      <c r="UXK19"/>
      <c r="UXL19"/>
      <c r="UXM19"/>
      <c r="UXN19"/>
      <c r="UXO19"/>
      <c r="UXP19"/>
      <c r="UXQ19"/>
      <c r="UXR19"/>
      <c r="UXS19"/>
      <c r="UXT19"/>
      <c r="UXU19"/>
      <c r="UXV19"/>
      <c r="UXW19"/>
      <c r="UXX19"/>
      <c r="UXY19"/>
      <c r="UXZ19"/>
      <c r="UYA19"/>
      <c r="UYB19"/>
      <c r="UYC19"/>
      <c r="UYD19"/>
      <c r="UYE19"/>
      <c r="UYF19"/>
      <c r="UYG19"/>
      <c r="UYH19"/>
      <c r="UYI19"/>
      <c r="UYJ19"/>
      <c r="UYK19"/>
      <c r="UYL19"/>
      <c r="UYM19"/>
      <c r="UYN19"/>
      <c r="UYO19"/>
      <c r="UYP19"/>
      <c r="UYQ19"/>
      <c r="UYR19"/>
      <c r="UYS19"/>
      <c r="UYT19"/>
      <c r="UYU19"/>
      <c r="UYV19"/>
      <c r="UYW19"/>
      <c r="UYX19"/>
      <c r="UYY19"/>
      <c r="UYZ19"/>
      <c r="UZA19"/>
      <c r="UZB19"/>
      <c r="UZC19"/>
      <c r="UZD19"/>
      <c r="UZE19"/>
      <c r="UZF19"/>
      <c r="UZG19"/>
      <c r="UZH19"/>
      <c r="UZI19"/>
      <c r="UZJ19"/>
      <c r="UZK19"/>
      <c r="UZL19"/>
      <c r="UZM19"/>
      <c r="UZN19"/>
      <c r="UZO19"/>
      <c r="UZP19"/>
      <c r="UZQ19"/>
      <c r="UZR19"/>
      <c r="UZS19"/>
      <c r="UZT19"/>
      <c r="UZU19"/>
      <c r="UZV19"/>
      <c r="UZW19"/>
      <c r="UZX19"/>
      <c r="UZY19"/>
      <c r="UZZ19"/>
      <c r="VAA19"/>
      <c r="VAB19"/>
      <c r="VAC19"/>
      <c r="VAD19"/>
      <c r="VAE19"/>
      <c r="VAF19"/>
      <c r="VAG19"/>
      <c r="VAH19"/>
      <c r="VAI19"/>
      <c r="VAJ19"/>
      <c r="VAK19"/>
      <c r="VAL19"/>
      <c r="VAM19"/>
      <c r="VAN19"/>
      <c r="VAO19"/>
      <c r="VAP19"/>
      <c r="VAQ19"/>
      <c r="VAR19"/>
      <c r="VAS19"/>
      <c r="VAT19"/>
      <c r="VAU19"/>
      <c r="VAV19"/>
      <c r="VAW19"/>
      <c r="VAX19"/>
      <c r="VAY19"/>
      <c r="VAZ19"/>
      <c r="VBA19"/>
      <c r="VBB19"/>
      <c r="VBC19"/>
      <c r="VBD19"/>
      <c r="VBE19"/>
      <c r="VBF19"/>
      <c r="VBG19"/>
      <c r="VBH19"/>
      <c r="VBI19"/>
      <c r="VBJ19"/>
      <c r="VBK19"/>
      <c r="VBL19"/>
      <c r="VBM19"/>
      <c r="VBN19"/>
      <c r="VBO19"/>
      <c r="VBP19"/>
      <c r="VBQ19"/>
      <c r="VBR19"/>
      <c r="VBS19"/>
      <c r="VBT19"/>
      <c r="VBU19"/>
      <c r="VBV19"/>
      <c r="VBW19"/>
      <c r="VBX19"/>
      <c r="VBY19"/>
      <c r="VBZ19"/>
      <c r="VCA19"/>
      <c r="VCB19"/>
      <c r="VCC19"/>
      <c r="VCD19"/>
      <c r="VCE19"/>
      <c r="VCF19"/>
      <c r="VCG19"/>
      <c r="VCH19"/>
      <c r="VCI19"/>
      <c r="VCJ19"/>
      <c r="VCK19"/>
      <c r="VCL19"/>
      <c r="VCM19"/>
      <c r="VCN19"/>
      <c r="VCO19"/>
      <c r="VCP19"/>
      <c r="VCQ19"/>
      <c r="VCR19"/>
      <c r="VCS19"/>
      <c r="VCT19"/>
      <c r="VCU19"/>
      <c r="VCV19"/>
      <c r="VCW19"/>
      <c r="VCX19"/>
      <c r="VCY19"/>
      <c r="VCZ19"/>
      <c r="VDA19"/>
      <c r="VDB19"/>
      <c r="VDC19"/>
      <c r="VDD19"/>
      <c r="VDE19"/>
      <c r="VDF19"/>
      <c r="VDG19"/>
      <c r="VDH19"/>
      <c r="VDI19"/>
      <c r="VDJ19"/>
      <c r="VDK19"/>
      <c r="VDL19"/>
      <c r="VDM19"/>
      <c r="VDN19"/>
      <c r="VDO19"/>
      <c r="VDP19"/>
      <c r="VDQ19"/>
      <c r="VDR19"/>
      <c r="VDS19"/>
      <c r="VDT19"/>
      <c r="VDU19"/>
      <c r="VDV19"/>
      <c r="VDW19"/>
      <c r="VDX19"/>
      <c r="VDY19"/>
      <c r="VDZ19"/>
      <c r="VEA19"/>
      <c r="VEB19"/>
      <c r="VEC19"/>
      <c r="VED19"/>
      <c r="VEE19"/>
      <c r="VEF19"/>
      <c r="VEG19"/>
      <c r="VEH19"/>
      <c r="VEI19"/>
      <c r="VEJ19"/>
      <c r="VEK19"/>
      <c r="VEL19"/>
      <c r="VEM19"/>
      <c r="VEN19"/>
      <c r="VEO19"/>
      <c r="VEP19"/>
      <c r="VEQ19"/>
      <c r="VER19"/>
      <c r="VES19"/>
      <c r="VET19"/>
      <c r="VEU19"/>
      <c r="VEV19"/>
      <c r="VEW19"/>
      <c r="VEX19"/>
      <c r="VEY19"/>
      <c r="VEZ19"/>
      <c r="VFA19"/>
      <c r="VFB19"/>
      <c r="VFC19"/>
      <c r="VFD19"/>
      <c r="VFE19"/>
      <c r="VFF19"/>
      <c r="VFG19"/>
      <c r="VFH19"/>
      <c r="VFI19"/>
      <c r="VFJ19"/>
      <c r="VFK19"/>
      <c r="VFL19"/>
      <c r="VFM19"/>
      <c r="VFN19"/>
      <c r="VFO19"/>
      <c r="VFP19"/>
      <c r="VFQ19"/>
      <c r="VFR19"/>
      <c r="VFS19"/>
      <c r="VFT19"/>
      <c r="VFU19"/>
      <c r="VFV19"/>
      <c r="VFW19"/>
      <c r="VFX19"/>
      <c r="VFY19"/>
      <c r="VFZ19"/>
      <c r="VGA19"/>
      <c r="VGB19"/>
      <c r="VGC19"/>
      <c r="VGD19"/>
      <c r="VGE19"/>
      <c r="VGF19"/>
      <c r="VGG19"/>
      <c r="VGH19"/>
      <c r="VGI19"/>
      <c r="VGJ19"/>
      <c r="VGK19"/>
      <c r="VGL19"/>
      <c r="VGM19"/>
      <c r="VGN19"/>
      <c r="VGO19"/>
      <c r="VGP19"/>
      <c r="VGQ19"/>
      <c r="VGR19"/>
      <c r="VGS19"/>
      <c r="VGT19"/>
      <c r="VGU19"/>
      <c r="VGV19"/>
      <c r="VGW19"/>
      <c r="VGX19"/>
      <c r="VGY19"/>
      <c r="VGZ19"/>
      <c r="VHA19"/>
      <c r="VHB19"/>
      <c r="VHC19"/>
      <c r="VHD19"/>
      <c r="VHE19"/>
      <c r="VHF19"/>
      <c r="VHG19"/>
      <c r="VHH19"/>
      <c r="VHI19"/>
      <c r="VHJ19"/>
      <c r="VHK19"/>
      <c r="VHL19"/>
      <c r="VHM19"/>
      <c r="VHN19"/>
      <c r="VHO19"/>
      <c r="VHP19"/>
      <c r="VHQ19"/>
      <c r="VHR19"/>
      <c r="VHS19"/>
      <c r="VHT19"/>
      <c r="VHU19"/>
      <c r="VHV19"/>
      <c r="VHW19"/>
      <c r="VHX19"/>
      <c r="VHY19"/>
      <c r="VHZ19"/>
      <c r="VIA19"/>
      <c r="VIB19"/>
      <c r="VIC19"/>
      <c r="VID19"/>
      <c r="VIE19"/>
      <c r="VIF19"/>
      <c r="VIG19"/>
      <c r="VIH19"/>
      <c r="VII19"/>
      <c r="VIJ19"/>
      <c r="VIK19"/>
      <c r="VIL19"/>
      <c r="VIM19"/>
      <c r="VIN19"/>
      <c r="VIO19"/>
      <c r="VIP19"/>
      <c r="VIQ19"/>
      <c r="VIR19"/>
      <c r="VIS19"/>
      <c r="VIT19"/>
      <c r="VIU19"/>
      <c r="VIV19"/>
      <c r="VIW19"/>
      <c r="VIX19"/>
      <c r="VIY19"/>
      <c r="VIZ19"/>
      <c r="VJA19"/>
      <c r="VJB19"/>
      <c r="VJC19"/>
      <c r="VJD19"/>
      <c r="VJE19"/>
      <c r="VJF19"/>
      <c r="VJG19"/>
      <c r="VJH19"/>
      <c r="VJI19"/>
      <c r="VJJ19"/>
      <c r="VJK19"/>
      <c r="VJL19"/>
      <c r="VJM19"/>
      <c r="VJN19"/>
      <c r="VJO19"/>
      <c r="VJP19"/>
      <c r="VJQ19"/>
      <c r="VJR19"/>
      <c r="VJS19"/>
      <c r="VJT19"/>
      <c r="VJU19"/>
      <c r="VJV19"/>
      <c r="VJW19"/>
      <c r="VJX19"/>
      <c r="VJY19"/>
      <c r="VJZ19"/>
      <c r="VKA19"/>
      <c r="VKB19"/>
      <c r="VKC19"/>
      <c r="VKD19"/>
      <c r="VKE19"/>
      <c r="VKF19"/>
      <c r="VKG19"/>
      <c r="VKH19"/>
      <c r="VKI19"/>
      <c r="VKJ19"/>
      <c r="VKK19"/>
      <c r="VKL19"/>
      <c r="VKM19"/>
      <c r="VKN19"/>
      <c r="VKO19"/>
      <c r="VKP19"/>
      <c r="VKQ19"/>
      <c r="VKR19"/>
      <c r="VKS19"/>
      <c r="VKT19"/>
      <c r="VKU19"/>
      <c r="VKV19"/>
      <c r="VKW19"/>
      <c r="VKX19"/>
      <c r="VKY19"/>
      <c r="VKZ19"/>
      <c r="VLA19"/>
      <c r="VLB19"/>
      <c r="VLC19"/>
      <c r="VLD19"/>
      <c r="VLE19"/>
      <c r="VLF19"/>
      <c r="VLG19"/>
      <c r="VLH19"/>
      <c r="VLI19"/>
      <c r="VLJ19"/>
      <c r="VLK19"/>
      <c r="VLL19"/>
      <c r="VLM19"/>
      <c r="VLN19"/>
      <c r="VLO19"/>
      <c r="VLP19"/>
      <c r="VLQ19"/>
      <c r="VLR19"/>
      <c r="VLS19"/>
      <c r="VLT19"/>
      <c r="VLU19"/>
      <c r="VLV19"/>
      <c r="VLW19"/>
      <c r="VLX19"/>
      <c r="VLY19"/>
      <c r="VLZ19"/>
      <c r="VMA19"/>
      <c r="VMB19"/>
      <c r="VMC19"/>
      <c r="VMD19"/>
      <c r="VME19"/>
      <c r="VMF19"/>
      <c r="VMG19"/>
      <c r="VMH19"/>
      <c r="VMI19"/>
      <c r="VMJ19"/>
      <c r="VMK19"/>
      <c r="VML19"/>
      <c r="VMM19"/>
      <c r="VMN19"/>
      <c r="VMO19"/>
      <c r="VMP19"/>
      <c r="VMQ19"/>
      <c r="VMR19"/>
      <c r="VMS19"/>
      <c r="VMT19"/>
      <c r="VMU19"/>
      <c r="VMV19"/>
      <c r="VMW19"/>
      <c r="VMX19"/>
      <c r="VMY19"/>
      <c r="VMZ19"/>
      <c r="VNA19"/>
      <c r="VNB19"/>
      <c r="VNC19"/>
      <c r="VND19"/>
      <c r="VNE19"/>
      <c r="VNF19"/>
      <c r="VNG19"/>
      <c r="VNH19"/>
      <c r="VNI19"/>
      <c r="VNJ19"/>
      <c r="VNK19"/>
      <c r="VNL19"/>
      <c r="VNM19"/>
      <c r="VNN19"/>
      <c r="VNO19"/>
      <c r="VNP19"/>
      <c r="VNQ19"/>
      <c r="VNR19"/>
      <c r="VNS19"/>
      <c r="VNT19"/>
      <c r="VNU19"/>
      <c r="VNV19"/>
      <c r="VNW19"/>
      <c r="VNX19"/>
      <c r="VNY19"/>
      <c r="VNZ19"/>
      <c r="VOA19"/>
      <c r="VOB19"/>
      <c r="VOC19"/>
      <c r="VOD19"/>
      <c r="VOE19"/>
      <c r="VOF19"/>
      <c r="VOG19"/>
      <c r="VOH19"/>
      <c r="VOI19"/>
      <c r="VOJ19"/>
      <c r="VOK19"/>
      <c r="VOL19"/>
      <c r="VOM19"/>
      <c r="VON19"/>
      <c r="VOO19"/>
      <c r="VOP19"/>
      <c r="VOQ19"/>
      <c r="VOR19"/>
      <c r="VOS19"/>
      <c r="VOT19"/>
      <c r="VOU19"/>
      <c r="VOV19"/>
      <c r="VOW19"/>
      <c r="VOX19"/>
      <c r="VOY19"/>
      <c r="VOZ19"/>
      <c r="VPA19"/>
      <c r="VPB19"/>
      <c r="VPC19"/>
      <c r="VPD19"/>
      <c r="VPE19"/>
      <c r="VPF19"/>
      <c r="VPG19"/>
      <c r="VPH19"/>
      <c r="VPI19"/>
      <c r="VPJ19"/>
      <c r="VPK19"/>
      <c r="VPL19"/>
      <c r="VPM19"/>
      <c r="VPN19"/>
      <c r="VPO19"/>
      <c r="VPP19"/>
      <c r="VPQ19"/>
      <c r="VPR19"/>
      <c r="VPS19"/>
      <c r="VPT19"/>
      <c r="VPU19"/>
      <c r="VPV19"/>
      <c r="VPW19"/>
      <c r="VPX19"/>
      <c r="VPY19"/>
      <c r="VPZ19"/>
      <c r="VQA19"/>
      <c r="VQB19"/>
      <c r="VQC19"/>
      <c r="VQD19"/>
      <c r="VQE19"/>
      <c r="VQF19"/>
      <c r="VQG19"/>
      <c r="VQH19"/>
      <c r="VQI19"/>
      <c r="VQJ19"/>
      <c r="VQK19"/>
      <c r="VQL19"/>
      <c r="VQM19"/>
      <c r="VQN19"/>
      <c r="VQO19"/>
      <c r="VQP19"/>
      <c r="VQQ19"/>
      <c r="VQR19"/>
      <c r="VQS19"/>
      <c r="VQT19"/>
      <c r="VQU19"/>
      <c r="VQV19"/>
      <c r="VQW19"/>
      <c r="VQX19"/>
      <c r="VQY19"/>
      <c r="VQZ19"/>
      <c r="VRA19"/>
      <c r="VRB19"/>
      <c r="VRC19"/>
      <c r="VRD19"/>
      <c r="VRE19"/>
      <c r="VRF19"/>
      <c r="VRG19"/>
      <c r="VRH19"/>
      <c r="VRI19"/>
      <c r="VRJ19"/>
      <c r="VRK19"/>
      <c r="VRL19"/>
      <c r="VRM19"/>
      <c r="VRN19"/>
      <c r="VRO19"/>
      <c r="VRP19"/>
      <c r="VRQ19"/>
      <c r="VRR19"/>
      <c r="VRS19"/>
      <c r="VRT19"/>
      <c r="VRU19"/>
      <c r="VRV19"/>
      <c r="VRW19"/>
      <c r="VRX19"/>
      <c r="VRY19"/>
      <c r="VRZ19"/>
      <c r="VSA19"/>
      <c r="VSB19"/>
      <c r="VSC19"/>
      <c r="VSD19"/>
      <c r="VSE19"/>
      <c r="VSF19"/>
      <c r="VSG19"/>
      <c r="VSH19"/>
      <c r="VSI19"/>
      <c r="VSJ19"/>
      <c r="VSK19"/>
      <c r="VSL19"/>
      <c r="VSM19"/>
      <c r="VSN19"/>
      <c r="VSO19"/>
      <c r="VSP19"/>
      <c r="VSQ19"/>
      <c r="VSR19"/>
      <c r="VSS19"/>
      <c r="VST19"/>
      <c r="VSU19"/>
      <c r="VSV19"/>
      <c r="VSW19"/>
      <c r="VSX19"/>
      <c r="VSY19"/>
      <c r="VSZ19"/>
      <c r="VTA19"/>
      <c r="VTB19"/>
      <c r="VTC19"/>
      <c r="VTD19"/>
      <c r="VTE19"/>
      <c r="VTF19"/>
      <c r="VTG19"/>
      <c r="VTH19"/>
      <c r="VTI19"/>
      <c r="VTJ19"/>
      <c r="VTK19"/>
      <c r="VTL19"/>
      <c r="VTM19"/>
      <c r="VTN19"/>
      <c r="VTO19"/>
      <c r="VTP19"/>
      <c r="VTQ19"/>
      <c r="VTR19"/>
      <c r="VTS19"/>
      <c r="VTT19"/>
      <c r="VTU19"/>
      <c r="VTV19"/>
      <c r="VTW19"/>
      <c r="VTX19"/>
      <c r="VTY19"/>
      <c r="VTZ19"/>
      <c r="VUA19"/>
      <c r="VUB19"/>
      <c r="VUC19"/>
      <c r="VUD19"/>
      <c r="VUE19"/>
      <c r="VUF19"/>
      <c r="VUG19"/>
      <c r="VUH19"/>
      <c r="VUI19"/>
      <c r="VUJ19"/>
      <c r="VUK19"/>
      <c r="VUL19"/>
      <c r="VUM19"/>
      <c r="VUN19"/>
      <c r="VUO19"/>
      <c r="VUP19"/>
      <c r="VUQ19"/>
      <c r="VUR19"/>
      <c r="VUS19"/>
      <c r="VUT19"/>
      <c r="VUU19"/>
      <c r="VUV19"/>
      <c r="VUW19"/>
      <c r="VUX19"/>
      <c r="VUY19"/>
      <c r="VUZ19"/>
      <c r="VVA19"/>
      <c r="VVB19"/>
      <c r="VVC19"/>
      <c r="VVD19"/>
      <c r="VVE19"/>
      <c r="VVF19"/>
      <c r="VVG19"/>
      <c r="VVH19"/>
      <c r="VVI19"/>
      <c r="VVJ19"/>
      <c r="VVK19"/>
      <c r="VVL19"/>
      <c r="VVM19"/>
      <c r="VVN19"/>
      <c r="VVO19"/>
      <c r="VVP19"/>
      <c r="VVQ19"/>
      <c r="VVR19"/>
      <c r="VVS19"/>
      <c r="VVT19"/>
      <c r="VVU19"/>
      <c r="VVV19"/>
      <c r="VVW19"/>
      <c r="VVX19"/>
      <c r="VVY19"/>
      <c r="VVZ19"/>
      <c r="VWA19"/>
      <c r="VWB19"/>
      <c r="VWC19"/>
      <c r="VWD19"/>
      <c r="VWE19"/>
      <c r="VWF19"/>
      <c r="VWG19"/>
      <c r="VWH19"/>
      <c r="VWI19"/>
      <c r="VWJ19"/>
      <c r="VWK19"/>
      <c r="VWL19"/>
      <c r="VWM19"/>
      <c r="VWN19"/>
      <c r="VWO19"/>
      <c r="VWP19"/>
      <c r="VWQ19"/>
      <c r="VWR19"/>
      <c r="VWS19"/>
      <c r="VWT19"/>
      <c r="VWU19"/>
      <c r="VWV19"/>
      <c r="VWW19"/>
      <c r="VWX19"/>
      <c r="VWY19"/>
      <c r="VWZ19"/>
      <c r="VXA19"/>
      <c r="VXB19"/>
      <c r="VXC19"/>
      <c r="VXD19"/>
      <c r="VXE19"/>
      <c r="VXF19"/>
      <c r="VXG19"/>
      <c r="VXH19"/>
      <c r="VXI19"/>
      <c r="VXJ19"/>
      <c r="VXK19"/>
      <c r="VXL19"/>
      <c r="VXM19"/>
      <c r="VXN19"/>
      <c r="VXO19"/>
      <c r="VXP19"/>
      <c r="VXQ19"/>
      <c r="VXR19"/>
      <c r="VXS19"/>
      <c r="VXT19"/>
      <c r="VXU19"/>
      <c r="VXV19"/>
      <c r="VXW19"/>
      <c r="VXX19"/>
      <c r="VXY19"/>
      <c r="VXZ19"/>
      <c r="VYA19"/>
      <c r="VYB19"/>
      <c r="VYC19"/>
      <c r="VYD19"/>
      <c r="VYE19"/>
      <c r="VYF19"/>
      <c r="VYG19"/>
      <c r="VYH19"/>
      <c r="VYI19"/>
      <c r="VYJ19"/>
      <c r="VYK19"/>
      <c r="VYL19"/>
      <c r="VYM19"/>
      <c r="VYN19"/>
      <c r="VYO19"/>
      <c r="VYP19"/>
      <c r="VYQ19"/>
      <c r="VYR19"/>
      <c r="VYS19"/>
      <c r="VYT19"/>
      <c r="VYU19"/>
      <c r="VYV19"/>
      <c r="VYW19"/>
      <c r="VYX19"/>
      <c r="VYY19"/>
      <c r="VYZ19"/>
      <c r="VZA19"/>
      <c r="VZB19"/>
      <c r="VZC19"/>
      <c r="VZD19"/>
      <c r="VZE19"/>
      <c r="VZF19"/>
      <c r="VZG19"/>
      <c r="VZH19"/>
      <c r="VZI19"/>
      <c r="VZJ19"/>
      <c r="VZK19"/>
      <c r="VZL19"/>
      <c r="VZM19"/>
      <c r="VZN19"/>
      <c r="VZO19"/>
      <c r="VZP19"/>
      <c r="VZQ19"/>
      <c r="VZR19"/>
      <c r="VZS19"/>
      <c r="VZT19"/>
      <c r="VZU19"/>
      <c r="VZV19"/>
      <c r="VZW19"/>
      <c r="VZX19"/>
      <c r="VZY19"/>
      <c r="VZZ19"/>
      <c r="WAA19"/>
      <c r="WAB19"/>
      <c r="WAC19"/>
      <c r="WAD19"/>
      <c r="WAE19"/>
      <c r="WAF19"/>
      <c r="WAG19"/>
      <c r="WAH19"/>
      <c r="WAI19"/>
      <c r="WAJ19"/>
      <c r="WAK19"/>
      <c r="WAL19"/>
      <c r="WAM19"/>
      <c r="WAN19"/>
      <c r="WAO19"/>
      <c r="WAP19"/>
      <c r="WAQ19"/>
      <c r="WAR19"/>
      <c r="WAS19"/>
      <c r="WAT19"/>
      <c r="WAU19"/>
      <c r="WAV19"/>
      <c r="WAW19"/>
      <c r="WAX19"/>
      <c r="WAY19"/>
      <c r="WAZ19"/>
      <c r="WBA19"/>
      <c r="WBB19"/>
      <c r="WBC19"/>
      <c r="WBD19"/>
      <c r="WBE19"/>
      <c r="WBF19"/>
      <c r="WBG19"/>
      <c r="WBH19"/>
      <c r="WBI19"/>
      <c r="WBJ19"/>
      <c r="WBK19"/>
      <c r="WBL19"/>
      <c r="WBM19"/>
      <c r="WBN19"/>
      <c r="WBO19"/>
      <c r="WBP19"/>
      <c r="WBQ19"/>
      <c r="WBR19"/>
      <c r="WBS19"/>
      <c r="WBT19"/>
      <c r="WBU19"/>
      <c r="WBV19"/>
      <c r="WBW19"/>
      <c r="WBX19"/>
      <c r="WBY19"/>
      <c r="WBZ19"/>
      <c r="WCA19"/>
      <c r="WCB19"/>
      <c r="WCC19"/>
      <c r="WCD19"/>
      <c r="WCE19"/>
      <c r="WCF19"/>
      <c r="WCG19"/>
      <c r="WCH19"/>
      <c r="WCI19"/>
      <c r="WCJ19"/>
      <c r="WCK19"/>
      <c r="WCL19"/>
      <c r="WCM19"/>
      <c r="WCN19"/>
      <c r="WCO19"/>
      <c r="WCP19"/>
      <c r="WCQ19"/>
      <c r="WCR19"/>
      <c r="WCS19"/>
      <c r="WCT19"/>
      <c r="WCU19"/>
      <c r="WCV19"/>
      <c r="WCW19"/>
      <c r="WCX19"/>
      <c r="WCY19"/>
      <c r="WCZ19"/>
      <c r="WDA19"/>
      <c r="WDB19"/>
      <c r="WDC19"/>
      <c r="WDD19"/>
      <c r="WDE19"/>
      <c r="WDF19"/>
      <c r="WDG19"/>
      <c r="WDH19"/>
      <c r="WDI19"/>
      <c r="WDJ19"/>
      <c r="WDK19"/>
      <c r="WDL19"/>
      <c r="WDM19"/>
      <c r="WDN19"/>
      <c r="WDO19"/>
      <c r="WDP19"/>
      <c r="WDQ19"/>
      <c r="WDR19"/>
      <c r="WDS19"/>
      <c r="WDT19"/>
      <c r="WDU19"/>
      <c r="WDV19"/>
      <c r="WDW19"/>
      <c r="WDX19"/>
      <c r="WDY19"/>
      <c r="WDZ19"/>
      <c r="WEA19"/>
      <c r="WEB19"/>
      <c r="WEC19"/>
      <c r="WED19"/>
      <c r="WEE19"/>
      <c r="WEF19"/>
      <c r="WEG19"/>
      <c r="WEH19"/>
      <c r="WEI19"/>
      <c r="WEJ19"/>
      <c r="WEK19"/>
      <c r="WEL19"/>
      <c r="WEM19"/>
      <c r="WEN19"/>
      <c r="WEO19"/>
      <c r="WEP19"/>
      <c r="WEQ19"/>
      <c r="WER19"/>
      <c r="WES19"/>
      <c r="WET19"/>
      <c r="WEU19"/>
      <c r="WEV19"/>
      <c r="WEW19"/>
      <c r="WEX19"/>
      <c r="WEY19"/>
      <c r="WEZ19"/>
      <c r="WFA19"/>
      <c r="WFB19"/>
      <c r="WFC19"/>
      <c r="WFD19"/>
      <c r="WFE19"/>
      <c r="WFF19"/>
      <c r="WFG19"/>
      <c r="WFH19"/>
      <c r="WFI19"/>
      <c r="WFJ19"/>
      <c r="WFK19"/>
      <c r="WFL19"/>
      <c r="WFM19"/>
      <c r="WFN19"/>
      <c r="WFO19"/>
      <c r="WFP19"/>
      <c r="WFQ19"/>
      <c r="WFR19"/>
      <c r="WFS19"/>
      <c r="WFT19"/>
      <c r="WFU19"/>
      <c r="WFV19"/>
      <c r="WFW19"/>
      <c r="WFX19"/>
      <c r="WFY19"/>
      <c r="WFZ19"/>
      <c r="WGA19"/>
      <c r="WGB19"/>
      <c r="WGC19"/>
      <c r="WGD19"/>
      <c r="WGE19"/>
      <c r="WGF19"/>
      <c r="WGG19"/>
      <c r="WGH19"/>
      <c r="WGI19"/>
      <c r="WGJ19"/>
      <c r="WGK19"/>
      <c r="WGL19"/>
      <c r="WGM19"/>
      <c r="WGN19"/>
      <c r="WGO19"/>
      <c r="WGP19"/>
      <c r="WGQ19"/>
      <c r="WGR19"/>
      <c r="WGS19"/>
      <c r="WGT19"/>
      <c r="WGU19"/>
      <c r="WGV19"/>
      <c r="WGW19"/>
      <c r="WGX19"/>
      <c r="WGY19"/>
      <c r="WGZ19"/>
      <c r="WHA19"/>
      <c r="WHB19"/>
      <c r="WHC19"/>
      <c r="WHD19"/>
      <c r="WHE19"/>
      <c r="WHF19"/>
      <c r="WHG19"/>
      <c r="WHH19"/>
      <c r="WHI19"/>
      <c r="WHJ19"/>
      <c r="WHK19"/>
      <c r="WHL19"/>
      <c r="WHM19"/>
      <c r="WHN19"/>
      <c r="WHO19"/>
      <c r="WHP19"/>
      <c r="WHQ19"/>
      <c r="WHR19"/>
      <c r="WHS19"/>
      <c r="WHT19"/>
      <c r="WHU19"/>
      <c r="WHV19"/>
      <c r="WHW19"/>
      <c r="WHX19"/>
      <c r="WHY19"/>
      <c r="WHZ19"/>
      <c r="WIA19"/>
      <c r="WIB19"/>
      <c r="WIC19"/>
      <c r="WID19"/>
      <c r="WIE19"/>
      <c r="WIF19"/>
      <c r="WIG19"/>
      <c r="WIH19"/>
      <c r="WII19"/>
      <c r="WIJ19"/>
      <c r="WIK19"/>
      <c r="WIL19"/>
      <c r="WIM19"/>
      <c r="WIN19"/>
      <c r="WIO19"/>
      <c r="WIP19"/>
      <c r="WIQ19"/>
      <c r="WIR19"/>
      <c r="WIS19"/>
      <c r="WIT19"/>
      <c r="WIU19"/>
      <c r="WIV19"/>
      <c r="WIW19"/>
      <c r="WIX19"/>
      <c r="WIY19"/>
      <c r="WIZ19"/>
      <c r="WJA19"/>
      <c r="WJB19"/>
      <c r="WJC19"/>
      <c r="WJD19"/>
      <c r="WJE19"/>
      <c r="WJF19"/>
      <c r="WJG19"/>
      <c r="WJH19"/>
      <c r="WJI19"/>
      <c r="WJJ19"/>
      <c r="WJK19"/>
      <c r="WJL19"/>
      <c r="WJM19"/>
      <c r="WJN19"/>
      <c r="WJO19"/>
      <c r="WJP19"/>
      <c r="WJQ19"/>
      <c r="WJR19"/>
      <c r="WJS19"/>
      <c r="WJT19"/>
      <c r="WJU19"/>
      <c r="WJV19"/>
      <c r="WJW19"/>
      <c r="WJX19"/>
      <c r="WJY19"/>
      <c r="WJZ19"/>
      <c r="WKA19"/>
      <c r="WKB19"/>
      <c r="WKC19"/>
      <c r="WKD19"/>
      <c r="WKE19"/>
      <c r="WKF19"/>
      <c r="WKG19"/>
      <c r="WKH19"/>
      <c r="WKI19"/>
      <c r="WKJ19"/>
      <c r="WKK19"/>
      <c r="WKL19"/>
      <c r="WKM19"/>
      <c r="WKN19"/>
      <c r="WKO19"/>
      <c r="WKP19"/>
      <c r="WKQ19"/>
      <c r="WKR19"/>
      <c r="WKS19"/>
      <c r="WKT19"/>
      <c r="WKU19"/>
      <c r="WKV19"/>
      <c r="WKW19"/>
      <c r="WKX19"/>
      <c r="WKY19"/>
      <c r="WKZ19"/>
      <c r="WLA19"/>
      <c r="WLB19"/>
      <c r="WLC19"/>
      <c r="WLD19"/>
      <c r="WLE19"/>
      <c r="WLF19"/>
      <c r="WLG19"/>
      <c r="WLH19"/>
      <c r="WLI19"/>
      <c r="WLJ19"/>
      <c r="WLK19"/>
      <c r="WLL19"/>
      <c r="WLM19"/>
      <c r="WLN19"/>
      <c r="WLO19"/>
      <c r="WLP19"/>
      <c r="WLQ19"/>
      <c r="WLR19"/>
      <c r="WLS19"/>
      <c r="WLT19"/>
      <c r="WLU19"/>
      <c r="WLV19"/>
      <c r="WLW19"/>
      <c r="WLX19"/>
      <c r="WLY19"/>
      <c r="WLZ19"/>
      <c r="WMA19"/>
      <c r="WMB19"/>
      <c r="WMC19"/>
      <c r="WMD19"/>
      <c r="WME19"/>
      <c r="WMF19"/>
      <c r="WMG19"/>
      <c r="WMH19"/>
      <c r="WMI19"/>
      <c r="WMJ19"/>
      <c r="WMK19"/>
      <c r="WML19"/>
      <c r="WMM19"/>
      <c r="WMN19"/>
      <c r="WMO19"/>
      <c r="WMP19"/>
      <c r="WMQ19"/>
      <c r="WMR19"/>
      <c r="WMS19"/>
      <c r="WMT19"/>
      <c r="WMU19"/>
      <c r="WMV19"/>
      <c r="WMW19"/>
      <c r="WMX19"/>
      <c r="WMY19"/>
      <c r="WMZ19"/>
      <c r="WNA19"/>
      <c r="WNB19"/>
      <c r="WNC19"/>
      <c r="WND19"/>
      <c r="WNE19"/>
      <c r="WNF19"/>
      <c r="WNG19"/>
      <c r="WNH19"/>
      <c r="WNI19"/>
      <c r="WNJ19"/>
      <c r="WNK19"/>
      <c r="WNL19"/>
      <c r="WNM19"/>
      <c r="WNN19"/>
      <c r="WNO19"/>
      <c r="WNP19"/>
      <c r="WNQ19"/>
      <c r="WNR19"/>
      <c r="WNS19"/>
      <c r="WNT19"/>
      <c r="WNU19"/>
      <c r="WNV19"/>
      <c r="WNW19"/>
      <c r="WNX19"/>
      <c r="WNY19"/>
      <c r="WNZ19"/>
      <c r="WOA19"/>
      <c r="WOB19"/>
      <c r="WOC19"/>
      <c r="WOD19"/>
      <c r="WOE19"/>
      <c r="WOF19"/>
      <c r="WOG19"/>
      <c r="WOH19"/>
      <c r="WOI19"/>
      <c r="WOJ19"/>
      <c r="WOK19"/>
      <c r="WOL19"/>
      <c r="WOM19"/>
      <c r="WON19"/>
      <c r="WOO19"/>
      <c r="WOP19"/>
      <c r="WOQ19"/>
      <c r="WOR19"/>
      <c r="WOS19"/>
      <c r="WOT19"/>
      <c r="WOU19"/>
      <c r="WOV19"/>
      <c r="WOW19"/>
      <c r="WOX19"/>
      <c r="WOY19"/>
      <c r="WOZ19"/>
      <c r="WPA19"/>
      <c r="WPB19"/>
      <c r="WPC19"/>
      <c r="WPD19"/>
      <c r="WPE19"/>
      <c r="WPF19"/>
      <c r="WPG19"/>
      <c r="WPH19"/>
      <c r="WPI19"/>
      <c r="WPJ19"/>
      <c r="WPK19"/>
      <c r="WPL19"/>
      <c r="WPM19"/>
      <c r="WPN19"/>
      <c r="WPO19"/>
      <c r="WPP19"/>
      <c r="WPQ19"/>
      <c r="WPR19"/>
      <c r="WPS19"/>
      <c r="WPT19"/>
      <c r="WPU19"/>
      <c r="WPV19"/>
      <c r="WPW19"/>
      <c r="WPX19"/>
      <c r="WPY19"/>
      <c r="WPZ19"/>
      <c r="WQA19"/>
      <c r="WQB19"/>
      <c r="WQC19"/>
      <c r="WQD19"/>
      <c r="WQE19"/>
      <c r="WQF19"/>
      <c r="WQG19"/>
      <c r="WQH19"/>
      <c r="WQI19"/>
      <c r="WQJ19"/>
      <c r="WQK19"/>
      <c r="WQL19"/>
      <c r="WQM19"/>
      <c r="WQN19"/>
      <c r="WQO19"/>
      <c r="WQP19"/>
      <c r="WQQ19"/>
      <c r="WQR19"/>
      <c r="WQS19"/>
      <c r="WQT19"/>
      <c r="WQU19"/>
      <c r="WQV19"/>
      <c r="WQW19"/>
      <c r="WQX19"/>
      <c r="WQY19"/>
      <c r="WQZ19"/>
      <c r="WRA19"/>
      <c r="WRB19"/>
      <c r="WRC19"/>
      <c r="WRD19"/>
      <c r="WRE19"/>
      <c r="WRF19"/>
      <c r="WRG19"/>
      <c r="WRH19"/>
      <c r="WRI19"/>
      <c r="WRJ19"/>
      <c r="WRK19"/>
      <c r="WRL19"/>
      <c r="WRM19"/>
      <c r="WRN19"/>
      <c r="WRO19"/>
      <c r="WRP19"/>
      <c r="WRQ19"/>
      <c r="WRR19"/>
      <c r="WRS19"/>
      <c r="WRT19"/>
      <c r="WRU19"/>
      <c r="WRV19"/>
      <c r="WRW19"/>
      <c r="WRX19"/>
      <c r="WRY19"/>
      <c r="WRZ19"/>
      <c r="WSA19"/>
      <c r="WSB19"/>
      <c r="WSC19"/>
      <c r="WSD19"/>
      <c r="WSE19"/>
      <c r="WSF19"/>
      <c r="WSG19"/>
      <c r="WSH19"/>
      <c r="WSI19"/>
      <c r="WSJ19"/>
      <c r="WSK19"/>
      <c r="WSL19"/>
      <c r="WSM19"/>
      <c r="WSN19"/>
      <c r="WSO19"/>
      <c r="WSP19"/>
      <c r="WSQ19"/>
      <c r="WSR19"/>
      <c r="WSS19"/>
      <c r="WST19"/>
      <c r="WSU19"/>
      <c r="WSV19"/>
      <c r="WSW19"/>
      <c r="WSX19"/>
      <c r="WSY19"/>
      <c r="WSZ19"/>
      <c r="WTA19"/>
      <c r="WTB19"/>
      <c r="WTC19"/>
      <c r="WTD19"/>
      <c r="WTE19"/>
      <c r="WTF19"/>
      <c r="WTG19"/>
      <c r="WTH19"/>
      <c r="WTI19"/>
      <c r="WTJ19"/>
      <c r="WTK19"/>
      <c r="WTL19"/>
      <c r="WTM19"/>
      <c r="WTN19"/>
      <c r="WTO19"/>
      <c r="WTP19"/>
      <c r="WTQ19"/>
      <c r="WTR19"/>
      <c r="WTS19"/>
      <c r="WTT19"/>
      <c r="WTU19"/>
      <c r="WTV19"/>
      <c r="WTW19"/>
      <c r="WTX19"/>
      <c r="WTY19"/>
      <c r="WTZ19"/>
      <c r="WUA19"/>
      <c r="WUB19"/>
      <c r="WUC19"/>
      <c r="WUD19"/>
      <c r="WUE19"/>
      <c r="WUF19"/>
      <c r="WUG19"/>
      <c r="WUH19"/>
      <c r="WUI19"/>
      <c r="WUJ19"/>
      <c r="WUK19"/>
      <c r="WUL19"/>
      <c r="WUM19"/>
      <c r="WUN19"/>
      <c r="WUO19"/>
      <c r="WUP19"/>
      <c r="WUQ19"/>
      <c r="WUR19"/>
      <c r="WUS19"/>
      <c r="WUT19"/>
      <c r="WUU19"/>
      <c r="WUV19"/>
      <c r="WUW19"/>
      <c r="WUX19"/>
      <c r="WUY19"/>
      <c r="WUZ19"/>
      <c r="WVA19"/>
      <c r="WVB19"/>
      <c r="WVC19"/>
      <c r="WVD19"/>
      <c r="WVE19"/>
      <c r="WVF19"/>
      <c r="WVG19"/>
      <c r="WVH19"/>
      <c r="WVI19"/>
      <c r="WVJ19"/>
      <c r="WVK19"/>
      <c r="WVL19"/>
      <c r="WVM19"/>
      <c r="WVN19"/>
      <c r="WVO19"/>
      <c r="WVP19"/>
      <c r="WVQ19"/>
      <c r="WVR19"/>
      <c r="WVS19"/>
      <c r="WVT19"/>
      <c r="WVU19"/>
      <c r="WVV19"/>
      <c r="WVW19"/>
      <c r="WVX19"/>
      <c r="WVY19"/>
      <c r="WVZ19"/>
      <c r="WWA19"/>
      <c r="WWB19"/>
      <c r="WWC19"/>
      <c r="WWD19"/>
      <c r="WWE19"/>
      <c r="WWF19"/>
      <c r="WWG19"/>
      <c r="WWH19"/>
      <c r="WWI19"/>
      <c r="WWJ19"/>
      <c r="WWK19"/>
      <c r="WWL19"/>
      <c r="WWM19"/>
      <c r="WWN19"/>
      <c r="WWO19"/>
      <c r="WWP19"/>
      <c r="WWQ19"/>
      <c r="WWR19"/>
      <c r="WWS19"/>
      <c r="WWT19"/>
      <c r="WWU19"/>
      <c r="WWV19"/>
      <c r="WWW19"/>
      <c r="WWX19"/>
      <c r="WWY19"/>
      <c r="WWZ19"/>
      <c r="WXA19"/>
      <c r="WXB19"/>
      <c r="WXC19"/>
      <c r="WXD19"/>
      <c r="WXE19"/>
      <c r="WXF19"/>
      <c r="WXG19"/>
      <c r="WXH19"/>
      <c r="WXI19"/>
      <c r="WXJ19"/>
      <c r="WXK19"/>
      <c r="WXL19"/>
      <c r="WXM19"/>
      <c r="WXN19"/>
      <c r="WXO19"/>
      <c r="WXP19"/>
      <c r="WXQ19"/>
      <c r="WXR19"/>
      <c r="WXS19"/>
      <c r="WXT19"/>
      <c r="WXU19"/>
      <c r="WXV19"/>
      <c r="WXW19"/>
      <c r="WXX19"/>
      <c r="WXY19"/>
      <c r="WXZ19"/>
      <c r="WYA19"/>
      <c r="WYB19"/>
      <c r="WYC19"/>
      <c r="WYD19"/>
      <c r="WYE19"/>
      <c r="WYF19"/>
      <c r="WYG19"/>
      <c r="WYH19"/>
      <c r="WYI19"/>
      <c r="WYJ19"/>
      <c r="WYK19"/>
      <c r="WYL19"/>
      <c r="WYM19"/>
      <c r="WYN19"/>
      <c r="WYO19"/>
      <c r="WYP19"/>
      <c r="WYQ19"/>
      <c r="WYR19"/>
      <c r="WYS19"/>
      <c r="WYT19"/>
      <c r="WYU19"/>
      <c r="WYV19"/>
      <c r="WYW19"/>
      <c r="WYX19"/>
      <c r="WYY19"/>
      <c r="WYZ19"/>
      <c r="WZA19"/>
      <c r="WZB19"/>
      <c r="WZC19"/>
      <c r="WZD19"/>
      <c r="WZE19"/>
      <c r="WZF19"/>
      <c r="WZG19"/>
      <c r="WZH19"/>
      <c r="WZI19"/>
      <c r="WZJ19"/>
      <c r="WZK19"/>
      <c r="WZL19"/>
      <c r="WZM19"/>
      <c r="WZN19"/>
      <c r="WZO19"/>
      <c r="WZP19"/>
      <c r="WZQ19"/>
      <c r="WZR19"/>
      <c r="WZS19"/>
      <c r="WZT19"/>
      <c r="WZU19"/>
      <c r="WZV19"/>
      <c r="WZW19"/>
      <c r="WZX19"/>
      <c r="WZY19"/>
      <c r="WZZ19"/>
      <c r="XAA19"/>
      <c r="XAB19"/>
      <c r="XAC19"/>
      <c r="XAD19"/>
      <c r="XAE19"/>
      <c r="XAF19"/>
      <c r="XAG19"/>
      <c r="XAH19"/>
      <c r="XAI19"/>
      <c r="XAJ19"/>
      <c r="XAK19"/>
      <c r="XAL19"/>
      <c r="XAM19"/>
      <c r="XAN19"/>
      <c r="XAO19"/>
      <c r="XAP19"/>
      <c r="XAQ19"/>
    </row>
    <row r="20" spans="1:16267" s="248" customFormat="1" ht="12.75" x14ac:dyDescent="0.2">
      <c r="A20" s="222" t="s">
        <v>359</v>
      </c>
      <c r="B20" s="246"/>
      <c r="C20" s="250">
        <f>7050-5000</f>
        <v>2050</v>
      </c>
      <c r="D20" s="250">
        <f>685.76896587-D24</f>
        <v>1532.41025917</v>
      </c>
      <c r="E20" s="251">
        <v>6824.7</v>
      </c>
      <c r="F20" s="251">
        <v>4037</v>
      </c>
      <c r="G20" s="247">
        <v>5037.0736999999999</v>
      </c>
      <c r="H20" s="247">
        <f>4304.38588087+1003.05383641+450.83624792+196.08117723</f>
        <v>5954.3571424300007</v>
      </c>
      <c r="I20" s="247">
        <f>+[3]Main!AB35/1000</f>
        <v>245.17993386216904</v>
      </c>
      <c r="J20" s="247">
        <f>+[3]Main!AC35/1000</f>
        <v>514.87862791177724</v>
      </c>
      <c r="K20" s="247">
        <v>13827</v>
      </c>
      <c r="L20" s="247">
        <f>1440.51392389+136.61518486+69.40077927+516.22484457+6717.45641797</f>
        <v>8880.2111505600005</v>
      </c>
      <c r="M20" s="247">
        <f>(1027.432-463.915-335.046-47.826)/1.25</f>
        <v>144.51600000000005</v>
      </c>
      <c r="N20" s="247">
        <f>20.018+244.506+89.379+1338.29</f>
        <v>1692.193</v>
      </c>
    </row>
    <row r="21" spans="1:16267" s="248" customFormat="1" ht="12.75" x14ac:dyDescent="0.2">
      <c r="A21" s="209" t="s">
        <v>360</v>
      </c>
      <c r="B21" s="254" t="s">
        <v>284</v>
      </c>
      <c r="C21" s="253">
        <f t="shared" ref="C21:N21" si="5">+C20/C19</f>
        <v>7.5438823033658564E-2</v>
      </c>
      <c r="D21" s="253">
        <f t="shared" si="5"/>
        <v>5.8962923565429287E-2</v>
      </c>
      <c r="E21" s="255">
        <v>0.17499999999999999</v>
      </c>
      <c r="F21" s="255">
        <v>0.17499999999999999</v>
      </c>
      <c r="G21" s="253">
        <f t="shared" si="5"/>
        <v>0.2944944905605168</v>
      </c>
      <c r="H21" s="253">
        <f t="shared" si="5"/>
        <v>0.23696320548974842</v>
      </c>
      <c r="I21" s="253">
        <f t="shared" si="5"/>
        <v>6.7324313332504715E-2</v>
      </c>
      <c r="J21" s="253">
        <f t="shared" si="5"/>
        <v>0.15176050611879821</v>
      </c>
      <c r="K21" s="253">
        <f t="shared" si="5"/>
        <v>0.16861167002012073</v>
      </c>
      <c r="L21" s="253">
        <f t="shared" si="5"/>
        <v>8.523748905509744E-2</v>
      </c>
      <c r="M21" s="253">
        <f t="shared" si="5"/>
        <v>1.0934421842331597E-2</v>
      </c>
      <c r="N21" s="253">
        <f t="shared" si="5"/>
        <v>0.10415669535450107</v>
      </c>
    </row>
    <row r="22" spans="1:16267" s="248" customFormat="1" ht="12.75" x14ac:dyDescent="0.2">
      <c r="A22" s="222" t="s">
        <v>361</v>
      </c>
      <c r="B22" s="246"/>
      <c r="C22" s="247">
        <v>4302.3289999999997</v>
      </c>
      <c r="D22" s="247">
        <v>529.59277631999998</v>
      </c>
      <c r="E22" s="247">
        <v>1298.9063000000001</v>
      </c>
      <c r="F22" s="247">
        <v>245.7</v>
      </c>
      <c r="G22" s="247">
        <v>1360.9458999999999</v>
      </c>
      <c r="H22" s="247">
        <v>1301.1417600299999</v>
      </c>
      <c r="I22" s="247">
        <f>+[3]Main!AB95/1000</f>
        <v>-453.72806613783098</v>
      </c>
      <c r="J22" s="247">
        <v>-772.73</v>
      </c>
      <c r="K22" s="247">
        <v>376.72018193000002</v>
      </c>
      <c r="L22" s="247">
        <v>169.40767463</v>
      </c>
      <c r="M22" s="247">
        <v>-388.67700000000002</v>
      </c>
      <c r="N22" s="247">
        <v>505.58</v>
      </c>
    </row>
    <row r="23" spans="1:16267" s="248" customFormat="1" ht="12.75" x14ac:dyDescent="0.2">
      <c r="A23" s="256" t="s">
        <v>362</v>
      </c>
      <c r="B23" s="254"/>
      <c r="C23" s="253">
        <f t="shared" ref="C23:N23" si="6">+C22/C19</f>
        <v>0.158323237104184</v>
      </c>
      <c r="D23" s="253">
        <f t="shared" si="6"/>
        <v>2.0377270514929064E-2</v>
      </c>
      <c r="E23" s="253">
        <f t="shared" si="6"/>
        <v>4.8499349147044006E-2</v>
      </c>
      <c r="F23" s="253">
        <f t="shared" si="6"/>
        <v>9.3961168835638709E-3</v>
      </c>
      <c r="G23" s="253">
        <f t="shared" si="6"/>
        <v>7.9568236117117774E-2</v>
      </c>
      <c r="H23" s="253">
        <f t="shared" si="6"/>
        <v>5.1781026041621325E-2</v>
      </c>
      <c r="I23" s="253">
        <f t="shared" si="6"/>
        <v>-0.12458984718377115</v>
      </c>
      <c r="J23" s="253">
        <f t="shared" si="6"/>
        <v>-0.22776221333714544</v>
      </c>
      <c r="K23" s="253">
        <f t="shared" si="6"/>
        <v>4.5938684461923054E-3</v>
      </c>
      <c r="L23" s="253">
        <f t="shared" si="6"/>
        <v>1.6260744893676915E-3</v>
      </c>
      <c r="M23" s="253">
        <f t="shared" si="6"/>
        <v>-2.9408219701707192E-2</v>
      </c>
      <c r="N23" s="253">
        <f t="shared" si="6"/>
        <v>3.1119111139999191E-2</v>
      </c>
    </row>
    <row r="24" spans="1:16267" s="248" customFormat="1" ht="12.75" x14ac:dyDescent="0.2">
      <c r="A24" s="209" t="s">
        <v>363</v>
      </c>
      <c r="B24" s="259"/>
      <c r="C24" s="257">
        <v>-724.04843549999998</v>
      </c>
      <c r="D24" s="257">
        <v>-846.64129330000003</v>
      </c>
      <c r="E24" s="257">
        <v>-3250.3920523000002</v>
      </c>
      <c r="F24" s="258">
        <f>-F25*F33</f>
        <v>-3901.0096026889819</v>
      </c>
      <c r="G24" s="257">
        <f>-G20/2.35</f>
        <v>-2143.4356170212764</v>
      </c>
      <c r="H24" s="257">
        <v>-2046.5824201400001</v>
      </c>
      <c r="I24" s="257">
        <f>+[3]Main!AB61/1000</f>
        <v>-198.589</v>
      </c>
      <c r="J24" s="257">
        <v>-185.31299999999999</v>
      </c>
      <c r="K24" s="257">
        <f>-K20/1.99</f>
        <v>-6948.2412060301504</v>
      </c>
      <c r="L24" s="257">
        <v>-6717.4564179700001</v>
      </c>
      <c r="M24" s="257">
        <v>-2228.3510000000001</v>
      </c>
      <c r="N24" s="257">
        <v>-1776.4449999999999</v>
      </c>
    </row>
    <row r="25" spans="1:16267" s="248" customFormat="1" ht="12.75" x14ac:dyDescent="0.2">
      <c r="A25" s="256" t="s">
        <v>364</v>
      </c>
      <c r="B25" s="254"/>
      <c r="C25" s="253">
        <f t="shared" ref="C25:N25" si="7">-C24/C33</f>
        <v>4.3612410123184772E-2</v>
      </c>
      <c r="D25" s="253">
        <f t="shared" si="7"/>
        <v>5.8752821602443758E-2</v>
      </c>
      <c r="E25" s="253">
        <f t="shared" si="7"/>
        <v>4.7459500790652927E-2</v>
      </c>
      <c r="F25" s="253">
        <f>+E25</f>
        <v>4.7459500790652927E-2</v>
      </c>
      <c r="G25" s="253">
        <f t="shared" si="7"/>
        <v>4.688723895049178E-2</v>
      </c>
      <c r="H25" s="253">
        <f t="shared" si="7"/>
        <v>3.8005693264655145E-2</v>
      </c>
      <c r="I25" s="253">
        <f t="shared" si="7"/>
        <v>6.2236787426093634E-2</v>
      </c>
      <c r="J25" s="253">
        <f t="shared" si="7"/>
        <v>6.0971621395754065E-2</v>
      </c>
      <c r="K25" s="253">
        <f t="shared" si="7"/>
        <v>6.1853195849568526E-2</v>
      </c>
      <c r="L25" s="253">
        <f t="shared" si="7"/>
        <v>6.6196538980470412E-2</v>
      </c>
      <c r="M25" s="253">
        <f t="shared" si="7"/>
        <v>9.9172560266434881E-2</v>
      </c>
      <c r="N25" s="253">
        <f t="shared" si="7"/>
        <v>8.772499887284825E-2</v>
      </c>
    </row>
    <row r="26" spans="1:16267" s="248" customFormat="1" ht="12.75" x14ac:dyDescent="0.2">
      <c r="A26" s="222" t="s">
        <v>365</v>
      </c>
      <c r="B26" s="261"/>
      <c r="C26" s="260">
        <f t="shared" ref="C26" si="8">+C20/C30</f>
        <v>3.5582684951723238E-2</v>
      </c>
      <c r="D26" s="260"/>
      <c r="E26" s="260">
        <f t="shared" ref="E26:N26" si="9">+E20/E30</f>
        <v>4.0916326181904293E-2</v>
      </c>
      <c r="F26" s="260">
        <f>+F20/F30*2</f>
        <v>4.2555793206463591E-2</v>
      </c>
      <c r="G26" s="260">
        <f t="shared" si="9"/>
        <v>5.0844586017531793E-2</v>
      </c>
      <c r="H26" s="260">
        <f t="shared" si="9"/>
        <v>4.5961508170546353E-2</v>
      </c>
      <c r="I26" s="260">
        <f t="shared" si="9"/>
        <v>1.9738313419687396E-2</v>
      </c>
      <c r="J26" s="260">
        <f t="shared" si="9"/>
        <v>5.1965105120090123E-2</v>
      </c>
      <c r="K26" s="260">
        <f t="shared" si="9"/>
        <v>5.778754811449683E-2</v>
      </c>
      <c r="L26" s="260">
        <f t="shared" si="9"/>
        <v>3.6080599683428978E-2</v>
      </c>
      <c r="M26" s="260">
        <f t="shared" si="9"/>
        <v>3.2889472473944872E-3</v>
      </c>
      <c r="N26" s="260">
        <f t="shared" si="9"/>
        <v>3.5922918294680514E-2</v>
      </c>
    </row>
    <row r="27" spans="1:16267" s="248" customFormat="1" ht="12.75" x14ac:dyDescent="0.2">
      <c r="A27" s="222" t="s">
        <v>366</v>
      </c>
      <c r="B27" s="261"/>
      <c r="C27" s="262">
        <f t="shared" ref="C27:N27" si="10">+C22/C36</f>
        <v>0.19744513962071678</v>
      </c>
      <c r="D27" s="262">
        <f>+D22/D36</f>
        <v>2.4897934527163126E-2</v>
      </c>
      <c r="E27" s="262">
        <f t="shared" si="10"/>
        <v>6.554372924803456E-2</v>
      </c>
      <c r="F27" s="262">
        <f t="shared" si="10"/>
        <v>1.3165085999035524E-2</v>
      </c>
      <c r="G27" s="262">
        <f t="shared" si="10"/>
        <v>0.15153042628673072</v>
      </c>
      <c r="H27" s="262">
        <f t="shared" si="10"/>
        <v>0.1524219091480479</v>
      </c>
      <c r="I27" s="262">
        <f t="shared" si="10"/>
        <v>-7.4075451414820692E-2</v>
      </c>
      <c r="J27" s="262">
        <f t="shared" si="10"/>
        <v>-0.15302999307064635</v>
      </c>
      <c r="K27" s="262">
        <f t="shared" si="10"/>
        <v>1.7995964460552051E-2</v>
      </c>
      <c r="L27" s="262">
        <f t="shared" si="10"/>
        <v>7.9400442125300476E-3</v>
      </c>
      <c r="M27" s="262">
        <f t="shared" si="10"/>
        <v>-0.24172717977804814</v>
      </c>
      <c r="N27" s="262">
        <f t="shared" si="10"/>
        <v>0.25582821589193255</v>
      </c>
    </row>
    <row r="28" spans="1:16267" s="248" customFormat="1" ht="12.75" x14ac:dyDescent="0.2">
      <c r="A28" s="209"/>
      <c r="C28" s="263"/>
      <c r="D28" s="263"/>
      <c r="E28" s="263"/>
      <c r="F28" s="263"/>
      <c r="G28" s="263"/>
      <c r="H28" s="263"/>
      <c r="I28" s="263"/>
      <c r="J28" s="263"/>
      <c r="K28" s="263"/>
      <c r="L28" s="263"/>
      <c r="M28" s="263"/>
      <c r="N28" s="263"/>
    </row>
    <row r="29" spans="1:16267" s="248" customFormat="1" ht="12.75" x14ac:dyDescent="0.2">
      <c r="A29" s="222" t="s">
        <v>367</v>
      </c>
      <c r="B29" s="246"/>
      <c r="C29" s="252">
        <f>10958.18</f>
        <v>10958.18</v>
      </c>
      <c r="D29" s="252">
        <f>9766.13425375</f>
        <v>9766.1342537500004</v>
      </c>
      <c r="E29" s="252">
        <f>51760.1</f>
        <v>51760.1</v>
      </c>
      <c r="F29" s="252">
        <f>62851.2</f>
        <v>62851.199999999997</v>
      </c>
      <c r="G29" s="252">
        <v>20675.0056</v>
      </c>
      <c r="H29" s="252">
        <f>20990.09190214</f>
        <v>20990.09190214</v>
      </c>
      <c r="I29" s="252">
        <f>+[3]Main!AB202/1000</f>
        <v>1297.4179999999999</v>
      </c>
      <c r="J29" s="252">
        <f>+[3]Main!AC202/1000</f>
        <v>1949.6310000000001</v>
      </c>
      <c r="K29" s="252">
        <v>26142.92647672</v>
      </c>
      <c r="L29" s="252">
        <v>22054.589328950002</v>
      </c>
      <c r="M29" s="252">
        <f>2125.101+1858.282</f>
        <v>3983.3829999999998</v>
      </c>
      <c r="N29" s="252">
        <f>3835.855+2468.704</f>
        <v>6304.5590000000002</v>
      </c>
    </row>
    <row r="30" spans="1:16267" s="248" customFormat="1" ht="12.75" x14ac:dyDescent="0.2">
      <c r="A30" s="222" t="s">
        <v>368</v>
      </c>
      <c r="B30" s="246"/>
      <c r="C30" s="252">
        <v>57612.290999999997</v>
      </c>
      <c r="D30" s="252">
        <v>63595.045565699998</v>
      </c>
      <c r="E30" s="252">
        <v>166796.5</v>
      </c>
      <c r="F30" s="252">
        <v>189727.4</v>
      </c>
      <c r="G30" s="252">
        <v>99068.044299999994</v>
      </c>
      <c r="H30" s="252">
        <v>129550.95207789</v>
      </c>
      <c r="I30" s="252">
        <f>+[3]Main!AB218/1000</f>
        <v>12421.523999999999</v>
      </c>
      <c r="J30" s="252">
        <f>+[3]Main!AC218/1000</f>
        <v>9908.1610000000001</v>
      </c>
      <c r="K30" s="252">
        <v>239273</v>
      </c>
      <c r="L30" s="252">
        <v>246121.49544284001</v>
      </c>
      <c r="M30" s="252">
        <f>557.839+43382.057</f>
        <v>43939.896000000001</v>
      </c>
      <c r="N30" s="252">
        <f>844.293+46261.93</f>
        <v>47106.222999999998</v>
      </c>
    </row>
    <row r="31" spans="1:16267" s="248" customFormat="1" ht="12.75" x14ac:dyDescent="0.2">
      <c r="A31" s="209" t="s">
        <v>369</v>
      </c>
      <c r="B31" s="265"/>
      <c r="C31" s="264">
        <f>10436.769+355.641+1170.012</f>
        <v>11962.422</v>
      </c>
      <c r="D31" s="264">
        <f>9035.04307307+540.79517013+967.3751</f>
        <v>10543.213343200001</v>
      </c>
      <c r="E31" s="264">
        <f>4942.6+1324.5+11788</f>
        <v>18055.099999999999</v>
      </c>
      <c r="F31" s="264">
        <f>3723.5+1382.4+9142.3</f>
        <v>14248.199999999999</v>
      </c>
      <c r="G31" s="264">
        <v>15513.372600000001</v>
      </c>
      <c r="H31" s="264">
        <f>5603.42398137+712.94701955+11249.8998873</f>
        <v>17566.270888219999</v>
      </c>
      <c r="I31" s="264">
        <f>+[3]Main!AB220/1000+[3]Main!AB222/1000</f>
        <v>2386.018</v>
      </c>
      <c r="J31" s="264">
        <f>+[3]Main!AC220/1000+[3]Main!AC222/1000</f>
        <v>332.74299999999999</v>
      </c>
      <c r="K31" s="264">
        <f>18961.30672483+1328.60131003+3934.61408851</f>
        <v>24224.522123369999</v>
      </c>
      <c r="L31" s="264">
        <f>21032.26360246+1241.61637968+4965.77866122</f>
        <v>27239.658643359999</v>
      </c>
      <c r="M31" s="264">
        <f>9120.536</f>
        <v>9120.5360000000001</v>
      </c>
      <c r="N31" s="264">
        <f>18127.086</f>
        <v>18127.085999999999</v>
      </c>
    </row>
    <row r="32" spans="1:16267" s="248" customFormat="1" ht="12.75" x14ac:dyDescent="0.2">
      <c r="A32" s="209" t="s">
        <v>370</v>
      </c>
      <c r="B32" s="265"/>
      <c r="C32" s="264">
        <f>1139.468+3500</f>
        <v>4639.4679999999998</v>
      </c>
      <c r="D32" s="264">
        <f>1067.01020366+2800</f>
        <v>3867.0102036600001</v>
      </c>
      <c r="E32" s="264">
        <f>27609.3+22823.3</f>
        <v>50432.6</v>
      </c>
      <c r="F32" s="264">
        <f>36416+31532.4</f>
        <v>67948.399999999994</v>
      </c>
      <c r="G32" s="264">
        <v>30201.317899999998</v>
      </c>
      <c r="H32" s="264">
        <f>20635.03140327+15648.0619574</f>
        <v>36283.093360669998</v>
      </c>
      <c r="I32" s="264">
        <f>+[3]Main!AB226/1000+[3]Main!AB227/1000</f>
        <v>804.84400000000005</v>
      </c>
      <c r="J32" s="264">
        <f>+[3]Main!AC226/1000+[3]Main!AC227/1000</f>
        <v>2706.5889999999999</v>
      </c>
      <c r="K32" s="264">
        <f>9091.36675189+79018.50404647</f>
        <v>88109.870798360003</v>
      </c>
      <c r="L32" s="264">
        <f>10065.3791478+64172.41890717</f>
        <v>74237.798054970001</v>
      </c>
      <c r="M32" s="264">
        <v>13348.895</v>
      </c>
      <c r="N32" s="264">
        <v>2123.0709999999999</v>
      </c>
    </row>
    <row r="33" spans="1:14" s="248" customFormat="1" ht="12.75" x14ac:dyDescent="0.2">
      <c r="A33" s="222" t="s">
        <v>371</v>
      </c>
      <c r="B33" s="246"/>
      <c r="C33" s="252">
        <f t="shared" ref="C33:N33" si="11">+C31+C32</f>
        <v>16601.89</v>
      </c>
      <c r="D33" s="252">
        <f t="shared" si="11"/>
        <v>14410.223546860001</v>
      </c>
      <c r="E33" s="252">
        <f t="shared" si="11"/>
        <v>68487.7</v>
      </c>
      <c r="F33" s="252">
        <f>+F31+F32</f>
        <v>82196.599999999991</v>
      </c>
      <c r="G33" s="252">
        <f t="shared" si="11"/>
        <v>45714.690499999997</v>
      </c>
      <c r="H33" s="252">
        <f t="shared" si="11"/>
        <v>53849.364248889993</v>
      </c>
      <c r="I33" s="252">
        <f t="shared" si="11"/>
        <v>3190.8620000000001</v>
      </c>
      <c r="J33" s="252">
        <f t="shared" si="11"/>
        <v>3039.3319999999999</v>
      </c>
      <c r="K33" s="252">
        <f t="shared" si="11"/>
        <v>112334.39292173</v>
      </c>
      <c r="L33" s="252">
        <f t="shared" si="11"/>
        <v>101477.45669833</v>
      </c>
      <c r="M33" s="252">
        <f t="shared" si="11"/>
        <v>22469.431</v>
      </c>
      <c r="N33" s="252">
        <f t="shared" si="11"/>
        <v>20250.156999999999</v>
      </c>
    </row>
    <row r="34" spans="1:14" s="248" customFormat="1" ht="12.75" x14ac:dyDescent="0.2">
      <c r="A34" s="222" t="s">
        <v>372</v>
      </c>
      <c r="B34" s="249"/>
      <c r="C34" s="252">
        <f t="shared" ref="C34:N34" si="12">+C33-C29</f>
        <v>5643.7099999999991</v>
      </c>
      <c r="D34" s="252">
        <f t="shared" si="12"/>
        <v>4644.0892931100007</v>
      </c>
      <c r="E34" s="252">
        <f t="shared" si="12"/>
        <v>16727.599999999999</v>
      </c>
      <c r="F34" s="252">
        <f>+F33-F29</f>
        <v>19345.399999999994</v>
      </c>
      <c r="G34" s="252">
        <f t="shared" si="12"/>
        <v>25039.684899999997</v>
      </c>
      <c r="H34" s="252">
        <f t="shared" si="12"/>
        <v>32859.272346749989</v>
      </c>
      <c r="I34" s="252">
        <f t="shared" si="12"/>
        <v>1893.4440000000002</v>
      </c>
      <c r="J34" s="252">
        <f t="shared" si="12"/>
        <v>1089.7009999999998</v>
      </c>
      <c r="K34" s="252">
        <f t="shared" si="12"/>
        <v>86191.46644501001</v>
      </c>
      <c r="L34" s="252">
        <f t="shared" si="12"/>
        <v>79422.867369379994</v>
      </c>
      <c r="M34" s="252">
        <f t="shared" si="12"/>
        <v>18486.048000000003</v>
      </c>
      <c r="N34" s="252">
        <f t="shared" si="12"/>
        <v>13945.597999999998</v>
      </c>
    </row>
    <row r="35" spans="1:14" s="248" customFormat="1" ht="12.75" x14ac:dyDescent="0.2">
      <c r="A35" s="209" t="s">
        <v>373</v>
      </c>
      <c r="B35" s="265"/>
      <c r="C35" s="264">
        <v>24556.347000000002</v>
      </c>
      <c r="D35" s="264">
        <v>24767.238743959999</v>
      </c>
      <c r="E35" s="264">
        <v>67794.899999999994</v>
      </c>
      <c r="F35" s="264">
        <v>79031</v>
      </c>
      <c r="G35" s="264">
        <v>31692.333999999999</v>
      </c>
      <c r="H35" s="264">
        <v>37493.787705918003</v>
      </c>
      <c r="I35" s="264">
        <f>+[3]Main!AB239/1000</f>
        <v>6851.0169999999998</v>
      </c>
      <c r="J35" s="264">
        <f>+[3]Main!AC239/1000</f>
        <v>5201.0039999999999</v>
      </c>
      <c r="K35" s="264">
        <v>55452.641434030003</v>
      </c>
      <c r="L35" s="264">
        <v>57309.674315780001</v>
      </c>
      <c r="M35" s="264">
        <v>1686.0830000000001</v>
      </c>
      <c r="N35" s="264">
        <v>2225.511</v>
      </c>
    </row>
    <row r="36" spans="1:14" s="248" customFormat="1" ht="12.75" x14ac:dyDescent="0.2">
      <c r="A36" s="209" t="s">
        <v>374</v>
      </c>
      <c r="B36" s="266"/>
      <c r="C36" s="264">
        <v>21789.996999999999</v>
      </c>
      <c r="D36" s="264">
        <v>21270.550605</v>
      </c>
      <c r="E36" s="264">
        <v>19817.400000000001</v>
      </c>
      <c r="F36" s="264">
        <v>18663</v>
      </c>
      <c r="G36" s="264">
        <f>+G35-22710.9965</f>
        <v>8981.3374999999978</v>
      </c>
      <c r="H36" s="264">
        <v>8536.4483839799996</v>
      </c>
      <c r="I36" s="264">
        <f>I35-[3]Main!AB232/1000</f>
        <v>6125.2150000000001</v>
      </c>
      <c r="J36" s="264">
        <f>J35-[3]Main!AC232/1000</f>
        <v>5049.5329999999994</v>
      </c>
      <c r="K36" s="264">
        <v>20933.592237069999</v>
      </c>
      <c r="L36" s="264">
        <v>21335.860367460002</v>
      </c>
      <c r="M36" s="264">
        <v>1607.9159999999999</v>
      </c>
      <c r="N36" s="264">
        <f>N35-249.263</f>
        <v>1976.248</v>
      </c>
    </row>
    <row r="37" spans="1:14" s="248" customFormat="1" ht="12.75" x14ac:dyDescent="0.2">
      <c r="A37" s="209"/>
      <c r="C37" s="209"/>
      <c r="D37" s="209"/>
      <c r="E37" s="209"/>
      <c r="F37" s="209"/>
      <c r="G37" s="209"/>
      <c r="H37" s="209"/>
      <c r="I37" s="209"/>
      <c r="J37" s="209"/>
      <c r="K37" s="209"/>
      <c r="L37" s="209"/>
      <c r="M37" s="209"/>
      <c r="N37" s="209"/>
    </row>
    <row r="38" spans="1:14" s="269" customFormat="1" ht="12.75" x14ac:dyDescent="0.2">
      <c r="A38" s="267" t="s">
        <v>375</v>
      </c>
      <c r="C38" s="268">
        <f t="shared" ref="C38:N38" si="13">+C33/C20</f>
        <v>8.0984829268292682</v>
      </c>
      <c r="D38" s="268">
        <f t="shared" si="13"/>
        <v>9.4036329113751922</v>
      </c>
      <c r="E38" s="268">
        <f t="shared" si="13"/>
        <v>10.035268949550895</v>
      </c>
      <c r="F38" s="268">
        <f>+F33/F20/2</f>
        <v>10.180406242259103</v>
      </c>
      <c r="G38" s="268">
        <f t="shared" si="13"/>
        <v>9.0756445552901077</v>
      </c>
      <c r="H38" s="268">
        <f t="shared" si="13"/>
        <v>9.0436906891536939</v>
      </c>
      <c r="I38" s="268">
        <f t="shared" si="13"/>
        <v>13.014368467012407</v>
      </c>
      <c r="J38" s="268">
        <f t="shared" si="13"/>
        <v>5.9030067189364468</v>
      </c>
      <c r="K38" s="268">
        <f t="shared" si="13"/>
        <v>8.1242780734598981</v>
      </c>
      <c r="L38" s="268">
        <f t="shared" si="13"/>
        <v>11.427369797612377</v>
      </c>
      <c r="M38" s="268">
        <f t="shared" si="13"/>
        <v>155.48057654515759</v>
      </c>
      <c r="N38" s="268">
        <f t="shared" si="13"/>
        <v>11.96681288718249</v>
      </c>
    </row>
    <row r="39" spans="1:14" s="248" customFormat="1" ht="12.75" x14ac:dyDescent="0.2">
      <c r="A39" s="222" t="s">
        <v>376</v>
      </c>
      <c r="B39" s="271"/>
      <c r="C39" s="270">
        <f t="shared" ref="C39:N39" si="14">+IF(C34&lt;0,"Net cash",C34/C20)</f>
        <v>2.7530292682926825</v>
      </c>
      <c r="D39" s="270">
        <f t="shared" si="14"/>
        <v>3.0305783097702443</v>
      </c>
      <c r="E39" s="270">
        <f t="shared" si="14"/>
        <v>2.451038140870661</v>
      </c>
      <c r="F39" s="270">
        <f>+IF(F34&lt;0,"Net cash",F34/F20)/2</f>
        <v>2.3960118900173391</v>
      </c>
      <c r="G39" s="270">
        <f t="shared" si="14"/>
        <v>4.9710777311040726</v>
      </c>
      <c r="H39" s="270">
        <f t="shared" si="14"/>
        <v>5.5185256041494295</v>
      </c>
      <c r="I39" s="270">
        <f t="shared" si="14"/>
        <v>7.7226711426736223</v>
      </c>
      <c r="J39" s="270">
        <f t="shared" si="14"/>
        <v>2.116423057642852</v>
      </c>
      <c r="K39" s="270">
        <f t="shared" si="14"/>
        <v>6.2335623378180376</v>
      </c>
      <c r="L39" s="270">
        <f t="shared" si="14"/>
        <v>8.9438039279473056</v>
      </c>
      <c r="M39" s="270">
        <f t="shared" si="14"/>
        <v>127.91696421157516</v>
      </c>
      <c r="N39" s="270">
        <f t="shared" si="14"/>
        <v>8.2411391608403992</v>
      </c>
    </row>
    <row r="40" spans="1:14" s="248" customFormat="1" ht="12.75" x14ac:dyDescent="0.2">
      <c r="A40" s="222" t="s">
        <v>377</v>
      </c>
      <c r="B40" s="271"/>
      <c r="C40" s="272">
        <f t="shared" ref="C40:N40" si="15">-C20/C24</f>
        <v>2.8313022989744447</v>
      </c>
      <c r="D40" s="272">
        <f t="shared" si="15"/>
        <v>1.8099876196648061</v>
      </c>
      <c r="E40" s="272">
        <f t="shared" si="15"/>
        <v>2.0996544078954398</v>
      </c>
      <c r="F40" s="272">
        <f t="shared" si="15"/>
        <v>1.0348603082692438</v>
      </c>
      <c r="G40" s="272">
        <f t="shared" si="15"/>
        <v>2.35</v>
      </c>
      <c r="H40" s="272">
        <f t="shared" si="15"/>
        <v>2.9094147803843065</v>
      </c>
      <c r="I40" s="272">
        <f t="shared" si="15"/>
        <v>1.2346098417443516</v>
      </c>
      <c r="J40" s="272">
        <f t="shared" si="15"/>
        <v>2.7784269204630938</v>
      </c>
      <c r="K40" s="272">
        <f t="shared" si="15"/>
        <v>1.9900000000000002</v>
      </c>
      <c r="L40" s="272">
        <f t="shared" si="15"/>
        <v>1.3219603668442674</v>
      </c>
      <c r="M40" s="272">
        <f t="shared" si="15"/>
        <v>6.4853337737187738E-2</v>
      </c>
      <c r="N40" s="272">
        <f t="shared" si="15"/>
        <v>0.95257269434178937</v>
      </c>
    </row>
    <row r="41" spans="1:14" s="248" customFormat="1" ht="12.75" x14ac:dyDescent="0.2">
      <c r="A41" s="222" t="s">
        <v>378</v>
      </c>
      <c r="B41" s="274"/>
      <c r="C41" s="273">
        <f t="shared" ref="C41:N41" si="16">+C33/(C33+C35)</f>
        <v>0.40336737455494021</v>
      </c>
      <c r="D41" s="273">
        <f t="shared" si="16"/>
        <v>0.36781921809766077</v>
      </c>
      <c r="E41" s="273">
        <f t="shared" si="16"/>
        <v>0.50254177716010706</v>
      </c>
      <c r="F41" s="273">
        <f t="shared" si="16"/>
        <v>0.50981717770406554</v>
      </c>
      <c r="G41" s="273">
        <f t="shared" si="16"/>
        <v>0.59057547806917698</v>
      </c>
      <c r="H41" s="273">
        <f t="shared" si="16"/>
        <v>0.58952820322569943</v>
      </c>
      <c r="I41" s="273">
        <f t="shared" si="16"/>
        <v>0.31775547185940001</v>
      </c>
      <c r="J41" s="273">
        <f t="shared" si="16"/>
        <v>0.36883593096203848</v>
      </c>
      <c r="K41" s="273">
        <f t="shared" si="16"/>
        <v>0.66950580152425021</v>
      </c>
      <c r="L41" s="273">
        <f t="shared" si="16"/>
        <v>0.63907859566599645</v>
      </c>
      <c r="M41" s="273">
        <f t="shared" si="16"/>
        <v>0.93019883576064666</v>
      </c>
      <c r="N41" s="273">
        <f t="shared" si="16"/>
        <v>0.90098131899794931</v>
      </c>
    </row>
    <row r="42" spans="1:14" s="248" customFormat="1" ht="12.75" x14ac:dyDescent="0.2">
      <c r="A42" s="209" t="s">
        <v>379</v>
      </c>
      <c r="B42" s="276"/>
      <c r="C42" s="275">
        <f t="shared" ref="C42:N42" si="17">+C33/C30</f>
        <v>0.28816576657227533</v>
      </c>
      <c r="D42" s="275">
        <f t="shared" si="17"/>
        <v>0.22659349354460023</v>
      </c>
      <c r="E42" s="275">
        <f t="shared" si="17"/>
        <v>0.41060633766296056</v>
      </c>
      <c r="F42" s="275">
        <f t="shared" si="17"/>
        <v>0.43323526280336944</v>
      </c>
      <c r="G42" s="275">
        <f t="shared" si="17"/>
        <v>0.46144739025599196</v>
      </c>
      <c r="H42" s="275">
        <f t="shared" si="17"/>
        <v>0.41566166350143152</v>
      </c>
      <c r="I42" s="275">
        <f t="shared" si="17"/>
        <v>0.25688168376118747</v>
      </c>
      <c r="J42" s="275">
        <f t="shared" si="17"/>
        <v>0.30675036467413075</v>
      </c>
      <c r="K42" s="275">
        <f t="shared" si="17"/>
        <v>0.46948211006561547</v>
      </c>
      <c r="L42" s="275">
        <f t="shared" si="17"/>
        <v>0.41230635510215902</v>
      </c>
      <c r="M42" s="275">
        <f t="shared" si="17"/>
        <v>0.51136741425150389</v>
      </c>
      <c r="N42" s="275">
        <f t="shared" si="17"/>
        <v>0.42988284159398643</v>
      </c>
    </row>
    <row r="43" spans="1:14" s="248" customFormat="1" ht="12.75" x14ac:dyDescent="0.2">
      <c r="A43" s="209" t="s">
        <v>380</v>
      </c>
      <c r="B43" s="278"/>
      <c r="C43" s="277">
        <f t="shared" ref="C43:N43" si="18">+IF(C34&lt;0,"Net cash",C34/(C34+C35))</f>
        <v>0.18687746185379714</v>
      </c>
      <c r="D43" s="277">
        <f t="shared" si="18"/>
        <v>0.15790138028641876</v>
      </c>
      <c r="E43" s="277">
        <f t="shared" si="18"/>
        <v>0.19790706616581383</v>
      </c>
      <c r="F43" s="277">
        <f t="shared" si="18"/>
        <v>0.1966467567424707</v>
      </c>
      <c r="G43" s="277">
        <f t="shared" si="18"/>
        <v>0.44136777406312255</v>
      </c>
      <c r="H43" s="277">
        <f t="shared" si="18"/>
        <v>0.46706244649700734</v>
      </c>
      <c r="I43" s="277">
        <f t="shared" si="18"/>
        <v>0.21653067010076441</v>
      </c>
      <c r="J43" s="277">
        <f t="shared" si="18"/>
        <v>0.17322398681864748</v>
      </c>
      <c r="K43" s="277">
        <f t="shared" si="18"/>
        <v>0.60850724915868049</v>
      </c>
      <c r="L43" s="277">
        <f t="shared" si="18"/>
        <v>0.58086294886742396</v>
      </c>
      <c r="M43" s="277">
        <f t="shared" si="18"/>
        <v>0.91641522653209029</v>
      </c>
      <c r="N43" s="277">
        <f t="shared" si="18"/>
        <v>0.86237734220949225</v>
      </c>
    </row>
    <row r="44" spans="1:14" s="248" customFormat="1" ht="12.75" x14ac:dyDescent="0.2">
      <c r="A44" s="209" t="s">
        <v>381</v>
      </c>
      <c r="B44" s="278"/>
      <c r="C44" s="277">
        <f t="shared" ref="C44:N44" si="19">+IF(C34&lt;0,"Net cash",C34/C35)</f>
        <v>0.22982693639245277</v>
      </c>
      <c r="D44" s="277">
        <f t="shared" si="19"/>
        <v>0.18750936836842813</v>
      </c>
      <c r="E44" s="277">
        <f t="shared" si="19"/>
        <v>0.24673832397422224</v>
      </c>
      <c r="F44" s="277">
        <f t="shared" si="19"/>
        <v>0.24478242714884024</v>
      </c>
      <c r="G44" s="277">
        <f t="shared" si="19"/>
        <v>0.79008648905441925</v>
      </c>
      <c r="H44" s="277">
        <f t="shared" si="19"/>
        <v>0.87639244678295058</v>
      </c>
      <c r="I44" s="277">
        <f t="shared" si="19"/>
        <v>0.27637414999846011</v>
      </c>
      <c r="J44" s="277">
        <f t="shared" si="19"/>
        <v>0.20951743163435363</v>
      </c>
      <c r="K44" s="277">
        <f t="shared" si="19"/>
        <v>1.5543257131862487</v>
      </c>
      <c r="L44" s="277">
        <f t="shared" si="19"/>
        <v>1.3858544533293782</v>
      </c>
      <c r="M44" s="277">
        <f t="shared" si="19"/>
        <v>10.96390153984116</v>
      </c>
      <c r="N44" s="277">
        <f t="shared" si="19"/>
        <v>6.2662453701644241</v>
      </c>
    </row>
    <row r="45" spans="1:14" s="248" customFormat="1" ht="12.75" x14ac:dyDescent="0.2">
      <c r="A45" s="222" t="s">
        <v>382</v>
      </c>
      <c r="B45" s="280"/>
      <c r="C45" s="279">
        <f t="shared" ref="C45:N45" si="20">+C29/C31</f>
        <v>0.91605027811257622</v>
      </c>
      <c r="D45" s="279">
        <f t="shared" si="20"/>
        <v>0.92629580146443791</v>
      </c>
      <c r="E45" s="279">
        <f t="shared" si="20"/>
        <v>2.8667855619741793</v>
      </c>
      <c r="F45" s="279">
        <f t="shared" si="20"/>
        <v>4.4111677264496567</v>
      </c>
      <c r="G45" s="279">
        <f t="shared" si="20"/>
        <v>1.3327215256855236</v>
      </c>
      <c r="H45" s="279">
        <f t="shared" si="20"/>
        <v>1.1949088133563981</v>
      </c>
      <c r="I45" s="279">
        <f t="shared" si="20"/>
        <v>0.54375868078111722</v>
      </c>
      <c r="J45" s="279">
        <f t="shared" si="20"/>
        <v>5.8592697667569267</v>
      </c>
      <c r="K45" s="279">
        <f t="shared" si="20"/>
        <v>1.0791926603786033</v>
      </c>
      <c r="L45" s="279">
        <f t="shared" si="20"/>
        <v>0.80964998929331589</v>
      </c>
      <c r="M45" s="279">
        <f t="shared" si="20"/>
        <v>0.4367487831855496</v>
      </c>
      <c r="N45" s="279">
        <f t="shared" si="20"/>
        <v>0.34779771001251941</v>
      </c>
    </row>
    <row r="46" spans="1:14" s="248" customFormat="1" ht="12.75" x14ac:dyDescent="0.2">
      <c r="A46" s="209"/>
      <c r="C46" s="209"/>
      <c r="D46" s="209"/>
      <c r="E46" s="209"/>
      <c r="F46" s="209"/>
      <c r="G46" s="209"/>
      <c r="H46" s="209"/>
      <c r="I46" s="209"/>
      <c r="J46" s="209"/>
      <c r="K46" s="209"/>
      <c r="L46" s="209"/>
      <c r="M46" s="209"/>
      <c r="N46" s="209"/>
    </row>
    <row r="47" spans="1:14" s="248" customFormat="1" ht="12.75" x14ac:dyDescent="0.2">
      <c r="A47" s="209" t="s">
        <v>383</v>
      </c>
      <c r="B47" s="265"/>
      <c r="C47" s="264">
        <v>-2105.1260000000002</v>
      </c>
      <c r="D47" s="264">
        <v>453.44593651999998</v>
      </c>
      <c r="E47" s="264">
        <v>651.83960000000002</v>
      </c>
      <c r="F47" s="264">
        <v>308.8</v>
      </c>
      <c r="G47" s="264">
        <v>573.16780000000006</v>
      </c>
      <c r="H47" s="264">
        <v>-1047.3802529699999</v>
      </c>
      <c r="I47" s="264">
        <f>+[3]Main!AB251/1000</f>
        <v>83.62</v>
      </c>
      <c r="J47" s="264">
        <f>+[3]Main!AC251/1000</f>
        <v>402.31</v>
      </c>
      <c r="K47" s="264">
        <v>1278.6472463</v>
      </c>
      <c r="L47" s="264">
        <v>-55.554651669999998</v>
      </c>
      <c r="M47" s="264">
        <v>-2351.1579999999999</v>
      </c>
      <c r="N47" s="264">
        <v>3944.5079999999998</v>
      </c>
    </row>
    <row r="48" spans="1:14" s="248" customFormat="1" ht="12.75" x14ac:dyDescent="0.2">
      <c r="A48" s="209" t="s">
        <v>384</v>
      </c>
      <c r="B48" s="265"/>
      <c r="C48" s="264">
        <v>-259.60300000000001</v>
      </c>
      <c r="D48" s="264">
        <v>-6194.0061447400003</v>
      </c>
      <c r="E48" s="264">
        <v>-13382.2219</v>
      </c>
      <c r="F48" s="264">
        <v>-10862</v>
      </c>
      <c r="G48" s="264">
        <v>-8879.1833999999999</v>
      </c>
      <c r="H48" s="264">
        <v>-15342.909028280001</v>
      </c>
      <c r="I48" s="264">
        <f>+[3]Main!AB256/1000</f>
        <v>-841.01700000000005</v>
      </c>
      <c r="J48" s="264">
        <f>+[3]Main!AC256/1000</f>
        <v>-699.33600000000001</v>
      </c>
      <c r="K48" s="264">
        <v>-35874.381424289997</v>
      </c>
      <c r="L48" s="264">
        <v>-732.75271972999997</v>
      </c>
      <c r="M48" s="264">
        <v>-884.52200000000005</v>
      </c>
      <c r="N48" s="264">
        <v>-89</v>
      </c>
    </row>
    <row r="49" spans="1:16267" s="248" customFormat="1" ht="12.75" x14ac:dyDescent="0.2">
      <c r="A49" s="222" t="s">
        <v>385</v>
      </c>
      <c r="B49" s="249"/>
      <c r="C49" s="245">
        <f t="shared" ref="C49:N49" si="21">+C47+C48</f>
        <v>-2364.7290000000003</v>
      </c>
      <c r="D49" s="245">
        <f t="shared" si="21"/>
        <v>-5740.5602082200003</v>
      </c>
      <c r="E49" s="245">
        <f t="shared" si="21"/>
        <v>-12730.382300000001</v>
      </c>
      <c r="F49" s="245">
        <f t="shared" si="21"/>
        <v>-10553.2</v>
      </c>
      <c r="G49" s="245">
        <f t="shared" si="21"/>
        <v>-8306.0156000000006</v>
      </c>
      <c r="H49" s="245">
        <f t="shared" si="21"/>
        <v>-16390.289281249999</v>
      </c>
      <c r="I49" s="245">
        <f t="shared" si="21"/>
        <v>-757.39700000000005</v>
      </c>
      <c r="J49" s="245">
        <f t="shared" si="21"/>
        <v>-297.02600000000001</v>
      </c>
      <c r="K49" s="245">
        <f t="shared" si="21"/>
        <v>-34595.734177989994</v>
      </c>
      <c r="L49" s="245">
        <f t="shared" si="21"/>
        <v>-788.30737139999997</v>
      </c>
      <c r="M49" s="245">
        <f t="shared" si="21"/>
        <v>-3235.68</v>
      </c>
      <c r="N49" s="245">
        <f t="shared" si="21"/>
        <v>3855.5079999999998</v>
      </c>
    </row>
    <row r="50" spans="1:16267" s="248" customFormat="1" ht="12.75" x14ac:dyDescent="0.2">
      <c r="A50" s="209" t="s">
        <v>386</v>
      </c>
      <c r="B50" s="281"/>
      <c r="C50" s="282">
        <f t="shared" ref="C50:N50" si="22">+C47/C33</f>
        <v>-0.12680038236610411</v>
      </c>
      <c r="D50" s="282">
        <f t="shared" si="22"/>
        <v>3.1466960595403548E-2</v>
      </c>
      <c r="E50" s="282">
        <f t="shared" si="22"/>
        <v>9.5176155718472086E-3</v>
      </c>
      <c r="F50" s="282">
        <f t="shared" si="22"/>
        <v>3.756846390239986E-3</v>
      </c>
      <c r="G50" s="282">
        <f t="shared" si="22"/>
        <v>1.2537934605507174E-2</v>
      </c>
      <c r="H50" s="282">
        <f t="shared" si="22"/>
        <v>-1.9450187900622983E-2</v>
      </c>
      <c r="I50" s="282">
        <f t="shared" si="22"/>
        <v>2.6206084750766408E-2</v>
      </c>
      <c r="J50" s="282">
        <f t="shared" si="22"/>
        <v>0.13236790189423203</v>
      </c>
      <c r="K50" s="282">
        <f t="shared" si="22"/>
        <v>1.1382509069959624E-2</v>
      </c>
      <c r="L50" s="282">
        <f t="shared" si="22"/>
        <v>-5.4745806090855892E-4</v>
      </c>
      <c r="M50" s="282">
        <f t="shared" si="22"/>
        <v>-0.10463807472472267</v>
      </c>
      <c r="N50" s="282">
        <f t="shared" si="22"/>
        <v>0.19478900830250354</v>
      </c>
    </row>
    <row r="51" spans="1:16267" s="248" customFormat="1" ht="12.75" x14ac:dyDescent="0.2">
      <c r="A51" s="209" t="s">
        <v>387</v>
      </c>
      <c r="B51" s="278"/>
      <c r="C51" s="282">
        <f t="shared" ref="C51:N51" si="23">+IF(C34&lt;0,"Net cash",C47/C34)</f>
        <v>-0.37300392826704432</v>
      </c>
      <c r="D51" s="282">
        <f t="shared" si="23"/>
        <v>9.7639366493821544E-2</v>
      </c>
      <c r="E51" s="282">
        <f t="shared" si="23"/>
        <v>3.8967909323513239E-2</v>
      </c>
      <c r="F51" s="282">
        <f t="shared" si="23"/>
        <v>1.5962451021948376E-2</v>
      </c>
      <c r="G51" s="282">
        <f t="shared" si="23"/>
        <v>2.289037590884381E-2</v>
      </c>
      <c r="H51" s="282">
        <f t="shared" si="23"/>
        <v>-3.187472448925343E-2</v>
      </c>
      <c r="I51" s="282">
        <f t="shared" si="23"/>
        <v>4.4162911604462556E-2</v>
      </c>
      <c r="J51" s="282">
        <f t="shared" si="23"/>
        <v>0.36919301716709452</v>
      </c>
      <c r="K51" s="282">
        <f t="shared" si="23"/>
        <v>1.4834963355865101E-2</v>
      </c>
      <c r="L51" s="282">
        <f t="shared" si="23"/>
        <v>-6.9947929998077679E-4</v>
      </c>
      <c r="M51" s="282">
        <f t="shared" si="23"/>
        <v>-0.12718554014357203</v>
      </c>
      <c r="N51" s="282">
        <f t="shared" si="23"/>
        <v>0.28284968489698331</v>
      </c>
    </row>
    <row r="52" spans="1:16267" s="248" customFormat="1" ht="12.75" x14ac:dyDescent="0.2">
      <c r="A52" s="209" t="s">
        <v>388</v>
      </c>
      <c r="B52" s="281"/>
      <c r="C52" s="282">
        <f t="shared" ref="C52:N52" si="24">+C49/C33</f>
        <v>-0.14243733695380467</v>
      </c>
      <c r="D52" s="282">
        <f t="shared" si="24"/>
        <v>-0.39836718629329471</v>
      </c>
      <c r="E52" s="282">
        <f t="shared" si="24"/>
        <v>-0.18587837378098551</v>
      </c>
      <c r="F52" s="282">
        <f t="shared" si="24"/>
        <v>-0.12838973874831808</v>
      </c>
      <c r="G52" s="282">
        <f t="shared" si="24"/>
        <v>-0.18169248241984709</v>
      </c>
      <c r="H52" s="282">
        <f t="shared" si="24"/>
        <v>-0.30437293939989002</v>
      </c>
      <c r="I52" s="282">
        <f t="shared" si="24"/>
        <v>-0.23736438617527178</v>
      </c>
      <c r="J52" s="282">
        <f t="shared" si="24"/>
        <v>-9.772739536187558E-2</v>
      </c>
      <c r="K52" s="282">
        <f t="shared" si="24"/>
        <v>-0.30797098981159654</v>
      </c>
      <c r="L52" s="282">
        <f t="shared" si="24"/>
        <v>-7.7683004388202507E-3</v>
      </c>
      <c r="M52" s="282">
        <f t="shared" si="24"/>
        <v>-0.14400364655428968</v>
      </c>
      <c r="N52" s="282">
        <f t="shared" si="24"/>
        <v>0.19039398064913768</v>
      </c>
    </row>
    <row r="53" spans="1:16267" s="248" customFormat="1" ht="12.75" x14ac:dyDescent="0.2">
      <c r="A53" s="209" t="s">
        <v>389</v>
      </c>
      <c r="B53" s="283"/>
      <c r="C53" s="282">
        <f t="shared" ref="C53:N53" si="25">+IF(C34&lt;0,"Net cash",C49/C34)</f>
        <v>-0.4190025710038256</v>
      </c>
      <c r="D53" s="282">
        <f t="shared" si="25"/>
        <v>-1.2361003085657141</v>
      </c>
      <c r="E53" s="282">
        <f t="shared" si="25"/>
        <v>-0.76104057366268929</v>
      </c>
      <c r="F53" s="282">
        <f t="shared" si="25"/>
        <v>-0.54551469600008295</v>
      </c>
      <c r="G53" s="282">
        <f t="shared" si="25"/>
        <v>-0.33171406242416418</v>
      </c>
      <c r="H53" s="282">
        <f t="shared" si="25"/>
        <v>-0.49880256349837016</v>
      </c>
      <c r="I53" s="282">
        <f t="shared" si="25"/>
        <v>-0.40001024587999434</v>
      </c>
      <c r="J53" s="282">
        <f t="shared" si="25"/>
        <v>-0.27257568819336686</v>
      </c>
      <c r="K53" s="282">
        <f t="shared" si="25"/>
        <v>-0.40138235958732649</v>
      </c>
      <c r="L53" s="282">
        <f t="shared" si="25"/>
        <v>-9.9254458761069263E-3</v>
      </c>
      <c r="M53" s="282">
        <f t="shared" si="25"/>
        <v>-0.1750336253589734</v>
      </c>
      <c r="N53" s="282">
        <f t="shared" si="25"/>
        <v>0.27646774272426328</v>
      </c>
    </row>
    <row r="54" spans="1:16267" hidden="1" outlineLevel="1" x14ac:dyDescent="0.25">
      <c r="A54" s="248" t="s">
        <v>390</v>
      </c>
      <c r="O54" s="229"/>
      <c r="P54" s="229"/>
      <c r="Q54" s="229"/>
      <c r="R54" s="229"/>
      <c r="S54" s="229"/>
      <c r="T54" s="229"/>
      <c r="U54" s="229"/>
      <c r="V54" s="229"/>
      <c r="W54" s="229"/>
      <c r="X54" s="229"/>
      <c r="Y54" s="229"/>
      <c r="Z54" s="229"/>
      <c r="AA54" s="229"/>
      <c r="AB54" s="229"/>
      <c r="AC54" s="229"/>
      <c r="AD54" s="229"/>
      <c r="AE54" s="229"/>
      <c r="AF54" s="229"/>
      <c r="AG54" s="229"/>
      <c r="AH54" s="229"/>
      <c r="AI54" s="229"/>
      <c r="AJ54" s="229"/>
      <c r="AK54" s="229"/>
      <c r="AL54" s="229"/>
      <c r="AM54" s="229"/>
      <c r="AN54" s="229"/>
      <c r="AO54" s="229"/>
      <c r="AP54" s="229"/>
      <c r="AQ54" s="229"/>
      <c r="AR54" s="229"/>
      <c r="AS54" s="229"/>
      <c r="AT54" s="229"/>
      <c r="AU54" s="229"/>
      <c r="AV54" s="229"/>
      <c r="AW54" s="229"/>
      <c r="AX54" s="229"/>
      <c r="AY54" s="229"/>
      <c r="AZ54" s="229"/>
      <c r="BA54" s="229"/>
      <c r="BB54" s="229"/>
      <c r="BC54" s="229"/>
      <c r="BD54" s="229"/>
      <c r="BE54" s="229"/>
      <c r="BF54" s="229"/>
      <c r="BG54" s="229"/>
      <c r="BH54" s="229"/>
      <c r="BI54" s="229"/>
      <c r="BJ54" s="229"/>
      <c r="BK54" s="229"/>
      <c r="BL54" s="229"/>
      <c r="BM54" s="229"/>
      <c r="BN54" s="229"/>
      <c r="BO54" s="229"/>
      <c r="BP54" s="229"/>
      <c r="BQ54" s="229"/>
      <c r="BR54" s="229"/>
      <c r="BS54" s="229"/>
      <c r="BT54" s="229"/>
      <c r="BU54" s="229"/>
      <c r="BV54" s="229"/>
      <c r="BW54" s="229"/>
      <c r="BX54" s="229"/>
      <c r="BY54" s="229"/>
      <c r="BZ54" s="229"/>
      <c r="CA54" s="229"/>
      <c r="CB54" s="229"/>
      <c r="CC54" s="229"/>
      <c r="CD54" s="229"/>
      <c r="CE54" s="229"/>
      <c r="CF54" s="229"/>
      <c r="CG54" s="229"/>
      <c r="CH54" s="229"/>
      <c r="CI54" s="229"/>
      <c r="CJ54" s="229"/>
      <c r="CK54" s="229"/>
      <c r="CL54" s="229"/>
      <c r="CM54" s="229"/>
      <c r="CN54" s="229"/>
      <c r="CO54" s="229"/>
      <c r="CP54" s="229"/>
      <c r="CQ54" s="229"/>
      <c r="CR54" s="229"/>
      <c r="CS54" s="229"/>
      <c r="CT54" s="229"/>
      <c r="CU54" s="229"/>
      <c r="CV54" s="229"/>
      <c r="CW54" s="229"/>
      <c r="CX54" s="229"/>
      <c r="CY54" s="229"/>
      <c r="CZ54" s="229"/>
      <c r="DA54" s="229"/>
      <c r="DB54" s="229"/>
      <c r="DC54" s="229"/>
      <c r="DD54" s="229"/>
      <c r="DE54" s="229"/>
      <c r="DF54" s="229"/>
      <c r="DG54" s="229"/>
      <c r="DH54" s="229"/>
      <c r="DI54" s="229"/>
      <c r="DJ54" s="229"/>
      <c r="DK54" s="229"/>
      <c r="DL54" s="229"/>
      <c r="DM54" s="229"/>
      <c r="DN54" s="229"/>
      <c r="DO54" s="229"/>
      <c r="DP54" s="229"/>
      <c r="DQ54" s="229"/>
      <c r="DR54" s="229"/>
      <c r="DS54" s="229"/>
      <c r="DT54" s="229"/>
      <c r="DU54" s="229"/>
      <c r="DV54" s="229"/>
      <c r="DW54" s="229"/>
      <c r="DX54" s="229"/>
      <c r="DY54" s="229"/>
      <c r="DZ54" s="229"/>
      <c r="EA54" s="229"/>
      <c r="EB54" s="229"/>
      <c r="EC54" s="229"/>
      <c r="ED54" s="229"/>
      <c r="EE54" s="229"/>
      <c r="EF54" s="229"/>
      <c r="EG54" s="229"/>
      <c r="EH54" s="229"/>
      <c r="EI54" s="229"/>
      <c r="EJ54" s="229"/>
      <c r="EK54" s="229"/>
      <c r="EL54" s="229"/>
      <c r="EM54" s="229"/>
      <c r="EN54" s="229"/>
      <c r="EO54" s="229"/>
      <c r="EP54" s="229"/>
      <c r="EQ54" s="229"/>
      <c r="ER54" s="229"/>
      <c r="ES54" s="229"/>
      <c r="ET54" s="229"/>
      <c r="EU54" s="229"/>
      <c r="EV54" s="229"/>
      <c r="EW54" s="229"/>
      <c r="EX54" s="229"/>
      <c r="EY54" s="229"/>
      <c r="EZ54" s="229"/>
      <c r="FA54" s="229"/>
      <c r="FB54" s="229"/>
      <c r="FC54" s="229"/>
      <c r="FD54" s="229"/>
      <c r="FE54" s="229"/>
      <c r="FF54" s="229"/>
      <c r="FG54" s="229"/>
      <c r="FH54" s="229"/>
      <c r="FI54" s="229"/>
      <c r="FJ54" s="229"/>
      <c r="FK54" s="229"/>
      <c r="FL54" s="229"/>
      <c r="FM54" s="229"/>
      <c r="FN54" s="229"/>
      <c r="FO54" s="229"/>
      <c r="FP54" s="229"/>
      <c r="FQ54" s="229"/>
      <c r="FR54" s="229"/>
      <c r="FS54" s="229"/>
      <c r="FT54" s="229"/>
      <c r="FU54" s="229"/>
      <c r="FV54" s="229"/>
      <c r="FW54" s="229"/>
      <c r="FX54" s="229"/>
      <c r="FY54" s="229"/>
      <c r="FZ54" s="229"/>
      <c r="GA54" s="229"/>
      <c r="GB54" s="229"/>
      <c r="GC54" s="229"/>
      <c r="GD54" s="229"/>
      <c r="GE54" s="229"/>
      <c r="GF54" s="229"/>
      <c r="GG54" s="229"/>
      <c r="GH54" s="229"/>
      <c r="GI54" s="229"/>
      <c r="GJ54" s="229"/>
      <c r="GK54" s="229"/>
      <c r="GL54" s="229"/>
      <c r="GM54" s="229"/>
      <c r="GN54" s="229"/>
      <c r="GO54" s="229"/>
      <c r="GP54" s="229"/>
      <c r="GQ54" s="229"/>
      <c r="GR54" s="229"/>
      <c r="GS54" s="229"/>
      <c r="GT54" s="229"/>
      <c r="GU54" s="229"/>
      <c r="GV54" s="229"/>
      <c r="GW54" s="229"/>
      <c r="GX54" s="229"/>
      <c r="GY54" s="229"/>
      <c r="GZ54" s="229"/>
      <c r="HA54" s="229"/>
      <c r="HB54" s="229"/>
      <c r="HC54" s="229"/>
      <c r="HD54" s="229"/>
      <c r="HE54" s="229"/>
      <c r="HF54" s="229"/>
      <c r="HG54" s="229"/>
      <c r="HH54" s="229"/>
      <c r="HI54" s="229"/>
      <c r="HJ54" s="229"/>
      <c r="HK54" s="229"/>
      <c r="HL54" s="229"/>
      <c r="HM54" s="229"/>
      <c r="HN54" s="229"/>
      <c r="HO54" s="229"/>
      <c r="HP54" s="229"/>
      <c r="HQ54" s="229"/>
      <c r="HR54" s="229"/>
      <c r="HS54" s="229"/>
      <c r="HT54" s="229"/>
      <c r="HU54" s="229"/>
      <c r="HV54" s="229"/>
      <c r="HW54" s="229"/>
      <c r="HX54" s="229"/>
      <c r="HY54" s="229"/>
      <c r="HZ54" s="229"/>
      <c r="IA54" s="229"/>
      <c r="IB54" s="229"/>
      <c r="IC54" s="229"/>
      <c r="ID54" s="229"/>
      <c r="IE54" s="229"/>
      <c r="IF54" s="229"/>
      <c r="IG54" s="229"/>
      <c r="IH54" s="229"/>
      <c r="II54" s="229"/>
      <c r="IJ54" s="229"/>
      <c r="IK54" s="229"/>
      <c r="IL54" s="229"/>
      <c r="IM54" s="229"/>
      <c r="IN54" s="229"/>
      <c r="IO54" s="229"/>
      <c r="IP54" s="229"/>
      <c r="IQ54" s="229"/>
      <c r="IR54" s="229"/>
      <c r="IS54" s="229"/>
      <c r="IT54" s="229"/>
      <c r="IU54" s="229"/>
      <c r="IV54" s="229"/>
      <c r="IW54" s="229"/>
      <c r="IX54" s="229"/>
      <c r="IY54" s="229"/>
      <c r="IZ54" s="229"/>
      <c r="JA54" s="229"/>
      <c r="JB54" s="229"/>
      <c r="JC54" s="229"/>
      <c r="JD54" s="229"/>
      <c r="JE54" s="229"/>
      <c r="JF54" s="229"/>
      <c r="JG54" s="229"/>
      <c r="JH54" s="229"/>
      <c r="JI54" s="229"/>
      <c r="JJ54" s="229"/>
      <c r="JK54" s="229"/>
      <c r="JL54" s="229"/>
      <c r="JM54" s="229"/>
      <c r="JN54" s="229"/>
      <c r="JO54" s="229"/>
      <c r="JP54" s="229"/>
      <c r="JQ54" s="229"/>
      <c r="JR54" s="229"/>
      <c r="JS54" s="229"/>
      <c r="JT54" s="229"/>
      <c r="JU54" s="229"/>
      <c r="JV54" s="229"/>
      <c r="JW54" s="229"/>
      <c r="JX54" s="229"/>
      <c r="JY54" s="229"/>
      <c r="JZ54" s="229"/>
      <c r="KA54" s="229"/>
      <c r="KB54" s="229"/>
      <c r="KC54" s="229"/>
      <c r="KD54" s="229"/>
      <c r="KE54" s="229"/>
      <c r="KF54" s="229"/>
      <c r="KG54" s="229"/>
      <c r="KH54" s="229"/>
      <c r="KI54" s="229"/>
      <c r="KJ54" s="229"/>
      <c r="KK54" s="229"/>
      <c r="KL54" s="229"/>
      <c r="KM54" s="229"/>
      <c r="KN54" s="229"/>
      <c r="KO54" s="229"/>
      <c r="KP54" s="229"/>
      <c r="KQ54" s="229"/>
      <c r="KR54" s="229"/>
      <c r="KS54" s="229"/>
      <c r="KT54" s="229"/>
      <c r="KU54" s="229"/>
      <c r="KV54" s="229"/>
      <c r="KW54" s="229"/>
      <c r="KX54" s="229"/>
      <c r="KY54" s="229"/>
      <c r="KZ54" s="229"/>
      <c r="LA54" s="229"/>
      <c r="LB54" s="229"/>
      <c r="LC54" s="229"/>
      <c r="LD54" s="229"/>
      <c r="LE54" s="229"/>
      <c r="LF54" s="229"/>
      <c r="LG54" s="229"/>
      <c r="LH54" s="229"/>
      <c r="LI54" s="229"/>
      <c r="LJ54" s="229"/>
      <c r="LK54" s="229"/>
      <c r="LL54" s="229"/>
      <c r="LM54" s="229"/>
      <c r="LN54" s="229"/>
      <c r="LO54" s="229"/>
      <c r="LP54" s="229"/>
      <c r="LQ54" s="229"/>
      <c r="LR54" s="229"/>
      <c r="LS54" s="229"/>
      <c r="LT54" s="229"/>
      <c r="LU54" s="229"/>
      <c r="LV54" s="229"/>
      <c r="LW54" s="229"/>
      <c r="LX54" s="229"/>
      <c r="LY54" s="229"/>
      <c r="LZ54" s="229"/>
      <c r="MA54" s="229"/>
      <c r="MB54" s="229"/>
      <c r="MC54" s="229"/>
      <c r="MD54" s="229"/>
      <c r="ME54" s="229"/>
      <c r="MF54" s="229"/>
      <c r="MG54" s="229"/>
      <c r="MH54" s="229"/>
      <c r="MI54" s="229"/>
      <c r="MJ54" s="229"/>
      <c r="MK54" s="229"/>
      <c r="ML54" s="229"/>
      <c r="MM54" s="229"/>
      <c r="MN54" s="229"/>
      <c r="MO54" s="229"/>
      <c r="MP54" s="229"/>
      <c r="MQ54" s="229"/>
      <c r="MR54" s="229"/>
      <c r="MS54" s="229"/>
      <c r="MT54" s="229"/>
      <c r="MU54" s="229"/>
      <c r="MV54" s="229"/>
      <c r="MW54" s="229"/>
      <c r="MX54" s="229"/>
      <c r="MY54" s="229"/>
      <c r="MZ54" s="229"/>
      <c r="NA54" s="229"/>
      <c r="NB54" s="229"/>
      <c r="NC54" s="229"/>
      <c r="ND54" s="229"/>
      <c r="NE54" s="229"/>
      <c r="NF54" s="229"/>
      <c r="NG54" s="229"/>
      <c r="NH54" s="229"/>
      <c r="NI54" s="229"/>
      <c r="NJ54" s="229"/>
      <c r="NK54" s="229"/>
      <c r="NL54" s="229"/>
      <c r="NM54" s="229"/>
      <c r="NN54" s="229"/>
      <c r="NO54" s="229"/>
      <c r="NP54" s="229"/>
      <c r="NQ54" s="229"/>
      <c r="NR54" s="229"/>
      <c r="NS54" s="229"/>
      <c r="NT54" s="229"/>
      <c r="NU54" s="229"/>
      <c r="NV54" s="229"/>
      <c r="NW54" s="229"/>
      <c r="NX54" s="229"/>
      <c r="NY54" s="229"/>
      <c r="NZ54" s="229"/>
      <c r="OA54" s="229"/>
      <c r="OB54" s="229"/>
      <c r="OC54" s="229"/>
      <c r="OD54" s="229"/>
      <c r="OE54" s="229"/>
      <c r="OF54" s="229"/>
      <c r="OG54" s="229"/>
      <c r="OH54" s="229"/>
      <c r="OI54" s="229"/>
      <c r="OJ54" s="229"/>
      <c r="OK54" s="229"/>
      <c r="OL54" s="229"/>
      <c r="OM54" s="229"/>
      <c r="ON54" s="229"/>
      <c r="OO54" s="229"/>
      <c r="OP54" s="229"/>
      <c r="OQ54" s="229"/>
      <c r="OR54" s="229"/>
      <c r="OS54" s="229"/>
      <c r="OT54" s="229"/>
      <c r="OU54" s="229"/>
      <c r="OV54" s="229"/>
      <c r="OW54" s="229"/>
      <c r="OX54" s="229"/>
      <c r="OY54" s="229"/>
      <c r="OZ54" s="229"/>
      <c r="PA54" s="229"/>
      <c r="PB54" s="229"/>
      <c r="PC54" s="229"/>
      <c r="PD54" s="229"/>
      <c r="PE54" s="229"/>
      <c r="PF54" s="229"/>
      <c r="PG54" s="229"/>
      <c r="PH54" s="229"/>
      <c r="PI54" s="229"/>
      <c r="PJ54" s="229"/>
      <c r="PK54" s="229"/>
      <c r="PL54" s="229"/>
      <c r="PM54" s="229"/>
      <c r="PN54" s="229"/>
      <c r="PO54" s="229"/>
      <c r="PP54" s="229"/>
      <c r="PQ54" s="229"/>
      <c r="PR54" s="229"/>
      <c r="PS54" s="229"/>
      <c r="PT54" s="229"/>
      <c r="PU54" s="229"/>
      <c r="PV54" s="229"/>
      <c r="PW54" s="229"/>
      <c r="PX54" s="229"/>
      <c r="PY54" s="229"/>
      <c r="PZ54" s="229"/>
      <c r="QA54" s="229"/>
      <c r="QB54" s="229"/>
      <c r="QC54" s="229"/>
      <c r="QD54" s="229"/>
      <c r="QE54" s="229"/>
      <c r="QF54" s="229"/>
      <c r="QG54" s="229"/>
      <c r="QH54" s="229"/>
      <c r="QI54" s="229"/>
      <c r="QJ54" s="229"/>
      <c r="QK54" s="229"/>
      <c r="QL54" s="229"/>
      <c r="QM54" s="229"/>
      <c r="QN54" s="229"/>
      <c r="QO54" s="229"/>
      <c r="QP54" s="229"/>
      <c r="QQ54" s="229"/>
      <c r="QR54" s="229"/>
      <c r="QS54" s="229"/>
      <c r="QT54" s="229"/>
      <c r="QU54" s="229"/>
      <c r="QV54" s="229"/>
      <c r="QW54" s="229"/>
      <c r="QX54" s="229"/>
      <c r="QY54" s="229"/>
      <c r="QZ54" s="229"/>
      <c r="RA54" s="229"/>
      <c r="RB54" s="229"/>
      <c r="RC54" s="229"/>
      <c r="RD54" s="229"/>
      <c r="RE54" s="229"/>
      <c r="RF54" s="229"/>
      <c r="RG54" s="229"/>
      <c r="RH54" s="229"/>
      <c r="RI54" s="229"/>
      <c r="RJ54" s="229"/>
      <c r="RK54" s="229"/>
      <c r="RL54" s="229"/>
      <c r="RM54" s="229"/>
      <c r="RN54" s="229"/>
      <c r="RO54" s="229"/>
      <c r="RP54" s="229"/>
      <c r="RQ54" s="229"/>
      <c r="RR54" s="229"/>
      <c r="RS54" s="229"/>
      <c r="RT54" s="229"/>
      <c r="RU54" s="229"/>
      <c r="RV54" s="229"/>
      <c r="RW54" s="229"/>
      <c r="RX54" s="229"/>
      <c r="RY54" s="229"/>
      <c r="RZ54" s="229"/>
      <c r="SA54" s="229"/>
      <c r="SB54" s="229"/>
      <c r="SC54" s="229"/>
      <c r="SD54" s="229"/>
      <c r="SE54" s="229"/>
      <c r="SF54" s="229"/>
      <c r="SG54" s="229"/>
      <c r="SH54" s="229"/>
      <c r="SI54" s="229"/>
      <c r="SJ54" s="229"/>
      <c r="SK54" s="229"/>
      <c r="SL54" s="229"/>
      <c r="SM54" s="229"/>
      <c r="SN54" s="229"/>
      <c r="SO54" s="229"/>
      <c r="SP54" s="229"/>
      <c r="SQ54" s="229"/>
      <c r="SR54" s="229"/>
      <c r="SS54" s="229"/>
      <c r="ST54" s="229"/>
      <c r="SU54" s="229"/>
      <c r="SV54" s="229"/>
      <c r="SW54" s="229"/>
      <c r="SX54" s="229"/>
      <c r="SY54" s="229"/>
      <c r="SZ54" s="229"/>
      <c r="TA54" s="229"/>
      <c r="TB54" s="229"/>
      <c r="TC54" s="229"/>
      <c r="TD54" s="229"/>
      <c r="TE54" s="229"/>
      <c r="TF54" s="229"/>
      <c r="TG54" s="229"/>
      <c r="TH54" s="229"/>
      <c r="TI54" s="229"/>
      <c r="TJ54" s="229"/>
      <c r="TK54" s="229"/>
      <c r="TL54" s="229"/>
      <c r="TM54" s="229"/>
      <c r="TN54" s="229"/>
      <c r="TO54" s="229"/>
      <c r="TP54" s="229"/>
      <c r="TQ54" s="229"/>
      <c r="TR54" s="229"/>
      <c r="TS54" s="229"/>
      <c r="TT54" s="229"/>
      <c r="TU54" s="229"/>
      <c r="TV54" s="229"/>
      <c r="TW54" s="229"/>
      <c r="TX54" s="229"/>
      <c r="TY54" s="229"/>
      <c r="TZ54" s="229"/>
      <c r="UA54" s="229"/>
      <c r="UB54" s="229"/>
      <c r="UC54" s="229"/>
      <c r="UD54" s="229"/>
      <c r="UE54" s="229"/>
      <c r="UF54" s="229"/>
      <c r="UG54" s="229"/>
      <c r="UH54" s="229"/>
      <c r="UI54" s="229"/>
      <c r="UJ54" s="229"/>
      <c r="UK54" s="229"/>
      <c r="UL54" s="229"/>
      <c r="UM54" s="229"/>
      <c r="UN54" s="229"/>
      <c r="UO54" s="229"/>
      <c r="UP54" s="229"/>
      <c r="UQ54" s="229"/>
      <c r="UR54" s="229"/>
      <c r="US54" s="229"/>
      <c r="UT54" s="229"/>
      <c r="UU54" s="229"/>
      <c r="UV54" s="229"/>
      <c r="UW54" s="229"/>
      <c r="UX54" s="229"/>
      <c r="UY54" s="229"/>
      <c r="UZ54" s="229"/>
      <c r="VA54" s="229"/>
      <c r="VB54" s="229"/>
      <c r="VC54" s="229"/>
      <c r="VD54" s="229"/>
      <c r="VE54" s="229"/>
      <c r="VF54" s="229"/>
      <c r="VG54" s="229"/>
      <c r="VH54" s="229"/>
      <c r="VI54" s="229"/>
      <c r="VJ54" s="229"/>
      <c r="VK54" s="229"/>
      <c r="VL54" s="229"/>
      <c r="VM54" s="229"/>
      <c r="VN54" s="229"/>
      <c r="VO54" s="229"/>
      <c r="VP54" s="229"/>
      <c r="VQ54" s="229"/>
      <c r="VR54" s="229"/>
      <c r="VS54" s="229"/>
      <c r="VT54" s="229"/>
      <c r="VU54" s="229"/>
      <c r="VV54" s="229"/>
      <c r="VW54" s="229"/>
      <c r="VX54" s="229"/>
      <c r="VY54" s="229"/>
      <c r="VZ54" s="229"/>
      <c r="WA54" s="229"/>
      <c r="WB54" s="229"/>
      <c r="WC54" s="229"/>
      <c r="WD54" s="229"/>
      <c r="WE54" s="229"/>
      <c r="WF54" s="229"/>
      <c r="WG54" s="229"/>
      <c r="WH54" s="229"/>
      <c r="WI54" s="229"/>
      <c r="WJ54" s="229"/>
      <c r="WK54" s="229"/>
      <c r="WL54" s="229"/>
      <c r="WM54" s="229"/>
      <c r="WN54" s="229"/>
      <c r="WO54" s="229"/>
      <c r="WP54" s="229"/>
      <c r="WQ54" s="229"/>
      <c r="WR54" s="229"/>
      <c r="WS54" s="229"/>
      <c r="WT54" s="229"/>
      <c r="WU54" s="229"/>
      <c r="WV54" s="229"/>
      <c r="WW54" s="229"/>
      <c r="WX54" s="229"/>
      <c r="WY54" s="229"/>
      <c r="WZ54" s="229"/>
      <c r="XA54" s="229"/>
      <c r="XB54" s="229"/>
      <c r="XC54" s="229"/>
      <c r="XD54" s="229"/>
      <c r="XE54" s="229"/>
      <c r="XF54" s="229"/>
      <c r="XG54" s="229"/>
      <c r="XH54" s="229"/>
      <c r="XI54" s="229"/>
      <c r="XJ54" s="229"/>
      <c r="XK54" s="229"/>
      <c r="XL54" s="229"/>
      <c r="XM54" s="229"/>
      <c r="XN54" s="229"/>
      <c r="XO54" s="229"/>
      <c r="XP54" s="229"/>
      <c r="XQ54" s="229"/>
      <c r="XR54" s="229"/>
      <c r="XS54" s="229"/>
      <c r="XT54" s="229"/>
      <c r="XU54" s="229"/>
      <c r="XV54" s="229"/>
      <c r="XW54" s="229"/>
      <c r="XX54" s="229"/>
      <c r="XY54" s="229"/>
      <c r="XZ54" s="229"/>
      <c r="YA54" s="229"/>
      <c r="YB54" s="229"/>
      <c r="YC54" s="229"/>
      <c r="YD54" s="229"/>
      <c r="YE54" s="229"/>
      <c r="YF54" s="229"/>
      <c r="YG54" s="229"/>
      <c r="YH54" s="229"/>
      <c r="YI54" s="229"/>
      <c r="YJ54" s="229"/>
      <c r="YK54" s="229"/>
      <c r="YL54" s="229"/>
      <c r="YM54" s="229"/>
      <c r="YN54" s="229"/>
      <c r="YO54" s="229"/>
      <c r="YP54" s="229"/>
      <c r="YQ54" s="229"/>
      <c r="YR54" s="229"/>
      <c r="YS54" s="229"/>
      <c r="YT54" s="229"/>
      <c r="YU54" s="229"/>
      <c r="YV54" s="229"/>
      <c r="YW54" s="229"/>
      <c r="YX54" s="229"/>
      <c r="YY54" s="229"/>
      <c r="YZ54" s="229"/>
      <c r="ZA54" s="229"/>
      <c r="ZB54" s="229"/>
      <c r="ZC54" s="229"/>
      <c r="ZD54" s="229"/>
      <c r="ZE54" s="229"/>
      <c r="ZF54" s="229"/>
      <c r="ZG54" s="229"/>
      <c r="ZH54" s="229"/>
      <c r="ZI54" s="229"/>
      <c r="ZJ54" s="229"/>
      <c r="ZK54" s="229"/>
      <c r="ZL54" s="229"/>
      <c r="ZM54" s="229"/>
      <c r="ZN54" s="229"/>
      <c r="ZO54" s="229"/>
      <c r="ZP54" s="229"/>
      <c r="ZQ54" s="229"/>
      <c r="ZR54" s="229"/>
      <c r="ZS54" s="229"/>
      <c r="ZT54" s="229"/>
      <c r="ZU54" s="229"/>
      <c r="ZV54" s="229"/>
      <c r="ZW54" s="229"/>
      <c r="ZX54" s="229"/>
      <c r="ZY54" s="229"/>
      <c r="ZZ54" s="229"/>
      <c r="AAA54" s="229"/>
      <c r="AAB54" s="229"/>
      <c r="AAC54" s="229"/>
      <c r="AAD54" s="229"/>
      <c r="AAE54" s="229"/>
      <c r="AAF54" s="229"/>
      <c r="AAG54" s="229"/>
      <c r="AAH54" s="229"/>
      <c r="AAI54" s="229"/>
      <c r="AAJ54" s="229"/>
      <c r="AAK54" s="229"/>
      <c r="AAL54" s="229"/>
      <c r="AAM54" s="229"/>
      <c r="AAN54" s="229"/>
      <c r="AAO54" s="229"/>
      <c r="AAP54" s="229"/>
      <c r="AAQ54" s="229"/>
      <c r="AAR54" s="229"/>
      <c r="AAS54" s="229"/>
      <c r="AAT54" s="229"/>
      <c r="AAU54" s="229"/>
      <c r="AAV54" s="229"/>
      <c r="AAW54" s="229"/>
      <c r="AAX54" s="229"/>
      <c r="AAY54" s="229"/>
      <c r="AAZ54" s="229"/>
      <c r="ABA54" s="229"/>
      <c r="ABB54" s="229"/>
      <c r="ABC54" s="229"/>
      <c r="ABD54" s="229"/>
      <c r="ABE54" s="229"/>
      <c r="ABF54" s="229"/>
      <c r="ABG54" s="229"/>
      <c r="ABH54" s="229"/>
      <c r="ABI54" s="229"/>
      <c r="ABJ54" s="229"/>
      <c r="ABK54" s="229"/>
      <c r="ABL54" s="229"/>
      <c r="ABM54" s="229"/>
      <c r="ABN54" s="229"/>
      <c r="ABO54" s="229"/>
      <c r="ABP54" s="229"/>
      <c r="ABQ54" s="229"/>
      <c r="ABR54" s="229"/>
      <c r="ABS54" s="229"/>
      <c r="ABT54" s="229"/>
      <c r="ABU54" s="229"/>
      <c r="ABV54" s="229"/>
      <c r="ABW54" s="229"/>
      <c r="ABX54" s="229"/>
      <c r="ABY54" s="229"/>
      <c r="ABZ54" s="229"/>
      <c r="ACA54" s="229"/>
      <c r="ACB54" s="229"/>
      <c r="ACC54" s="229"/>
      <c r="ACD54" s="229"/>
      <c r="ACE54" s="229"/>
      <c r="ACF54" s="229"/>
      <c r="ACG54" s="229"/>
      <c r="ACH54" s="229"/>
      <c r="ACI54" s="229"/>
      <c r="ACJ54" s="229"/>
      <c r="ACK54" s="229"/>
      <c r="ACL54" s="229"/>
      <c r="ACM54" s="229"/>
      <c r="ACN54" s="229"/>
      <c r="ACO54" s="229"/>
      <c r="ACP54" s="229"/>
      <c r="ACQ54" s="229"/>
      <c r="ACR54" s="229"/>
      <c r="ACS54" s="229"/>
      <c r="ACT54" s="229"/>
      <c r="ACU54" s="229"/>
      <c r="ACV54" s="229"/>
      <c r="ACW54" s="229"/>
      <c r="ACX54" s="229"/>
      <c r="ACY54" s="229"/>
      <c r="ACZ54" s="229"/>
      <c r="ADA54" s="229"/>
      <c r="ADB54" s="229"/>
      <c r="ADC54" s="229"/>
      <c r="ADD54" s="229"/>
      <c r="ADE54" s="229"/>
      <c r="ADF54" s="229"/>
      <c r="ADG54" s="229"/>
      <c r="ADH54" s="229"/>
      <c r="ADI54" s="229"/>
      <c r="ADJ54" s="229"/>
      <c r="ADK54" s="229"/>
      <c r="ADL54" s="229"/>
      <c r="ADM54" s="229"/>
      <c r="ADN54" s="229"/>
      <c r="ADO54" s="229"/>
      <c r="ADP54" s="229"/>
      <c r="ADQ54" s="229"/>
      <c r="ADR54" s="229"/>
      <c r="ADS54" s="229"/>
      <c r="ADT54" s="229"/>
      <c r="ADU54" s="229"/>
      <c r="ADV54" s="229"/>
      <c r="ADW54" s="229"/>
      <c r="ADX54" s="229"/>
      <c r="ADY54" s="229"/>
      <c r="ADZ54" s="229"/>
      <c r="AEA54" s="229"/>
      <c r="AEB54" s="229"/>
      <c r="AEC54" s="229"/>
      <c r="AED54" s="229"/>
      <c r="AEE54" s="229"/>
      <c r="AEF54" s="229"/>
      <c r="AEG54" s="229"/>
      <c r="AEH54" s="229"/>
      <c r="AEI54" s="229"/>
      <c r="AEJ54" s="229"/>
      <c r="AEK54" s="229"/>
      <c r="AEL54" s="229"/>
      <c r="AEM54" s="229"/>
      <c r="AEN54" s="229"/>
      <c r="AEO54" s="229"/>
      <c r="AEP54" s="229"/>
      <c r="AEQ54" s="229"/>
      <c r="AER54" s="229"/>
      <c r="AES54" s="229"/>
      <c r="AET54" s="229"/>
      <c r="AEU54" s="229"/>
      <c r="AEV54" s="229"/>
      <c r="AEW54" s="229"/>
      <c r="AEX54" s="229"/>
      <c r="AEY54" s="229"/>
      <c r="AEZ54" s="229"/>
      <c r="AFA54" s="229"/>
      <c r="AFB54" s="229"/>
      <c r="AFC54" s="229"/>
      <c r="AFD54" s="229"/>
      <c r="AFE54" s="229"/>
      <c r="AFF54" s="229"/>
      <c r="AFG54" s="229"/>
      <c r="AFH54" s="229"/>
      <c r="AFI54" s="229"/>
      <c r="AFJ54" s="229"/>
      <c r="AFK54" s="229"/>
      <c r="AFL54" s="229"/>
      <c r="AFM54" s="229"/>
      <c r="AFN54" s="229"/>
      <c r="AFO54" s="229"/>
      <c r="AFP54" s="229"/>
      <c r="AFQ54" s="229"/>
      <c r="AFR54" s="229"/>
      <c r="AFS54" s="229"/>
      <c r="AFT54" s="229"/>
      <c r="AFU54" s="229"/>
      <c r="AFV54" s="229"/>
      <c r="AFW54" s="229"/>
      <c r="AFX54" s="229"/>
      <c r="AFY54" s="229"/>
      <c r="AFZ54" s="229"/>
      <c r="AGA54" s="229"/>
      <c r="AGB54" s="229"/>
      <c r="AGC54" s="229"/>
      <c r="AGD54" s="229"/>
      <c r="AGE54" s="229"/>
      <c r="AGF54" s="229"/>
      <c r="AGG54" s="229"/>
      <c r="AGH54" s="229"/>
      <c r="AGI54" s="229"/>
      <c r="AGJ54" s="229"/>
      <c r="AGK54" s="229"/>
      <c r="AGL54" s="229"/>
      <c r="AGM54" s="229"/>
      <c r="AGN54" s="229"/>
      <c r="AGO54" s="229"/>
      <c r="AGP54" s="229"/>
      <c r="AGQ54" s="229"/>
      <c r="AGR54" s="229"/>
      <c r="AGS54" s="229"/>
      <c r="AGT54" s="229"/>
      <c r="AGU54" s="229"/>
      <c r="AGV54" s="229"/>
      <c r="AGW54" s="229"/>
      <c r="AGX54" s="229"/>
      <c r="AGY54" s="229"/>
      <c r="AGZ54" s="229"/>
      <c r="AHA54" s="229"/>
      <c r="AHB54" s="229"/>
      <c r="AHC54" s="229"/>
      <c r="AHD54" s="229"/>
      <c r="AHE54" s="229"/>
      <c r="AHF54" s="229"/>
      <c r="AHG54" s="229"/>
      <c r="AHH54" s="229"/>
      <c r="AHI54" s="229"/>
      <c r="AHJ54" s="229"/>
      <c r="AHK54" s="229"/>
      <c r="AHL54" s="229"/>
      <c r="AHM54" s="229"/>
      <c r="AHN54" s="229"/>
      <c r="AHO54" s="229"/>
      <c r="AHP54" s="229"/>
      <c r="AHQ54" s="229"/>
      <c r="AHR54" s="229"/>
      <c r="AHS54" s="229"/>
      <c r="AHT54" s="229"/>
      <c r="AHU54" s="229"/>
      <c r="AHV54" s="229"/>
      <c r="AHW54" s="229"/>
      <c r="AHX54" s="229"/>
      <c r="AHY54" s="229"/>
      <c r="AHZ54" s="229"/>
      <c r="AIA54" s="229"/>
      <c r="AIB54" s="229"/>
      <c r="AIC54" s="229"/>
      <c r="AID54" s="229"/>
      <c r="AIE54" s="229"/>
      <c r="AIF54" s="229"/>
      <c r="AIG54" s="229"/>
      <c r="AIH54" s="229"/>
      <c r="AII54" s="229"/>
      <c r="AIJ54" s="229"/>
      <c r="AIK54" s="229"/>
      <c r="AIL54" s="229"/>
      <c r="AIM54" s="229"/>
      <c r="AIN54" s="229"/>
      <c r="AIO54" s="229"/>
      <c r="AIP54" s="229"/>
      <c r="AIQ54" s="229"/>
      <c r="AIR54" s="229"/>
      <c r="AIS54" s="229"/>
      <c r="AIT54" s="229"/>
      <c r="AIU54" s="229"/>
      <c r="AIV54" s="229"/>
      <c r="AIW54" s="229"/>
      <c r="AIX54" s="229"/>
      <c r="AIY54" s="229"/>
      <c r="AIZ54" s="229"/>
      <c r="AJA54" s="229"/>
      <c r="AJB54" s="229"/>
      <c r="AJC54" s="229"/>
      <c r="AJD54" s="229"/>
      <c r="AJE54" s="229"/>
      <c r="AJF54" s="229"/>
      <c r="AJG54" s="229"/>
      <c r="AJH54" s="229"/>
      <c r="AJI54" s="229"/>
      <c r="AJJ54" s="229"/>
      <c r="AJK54" s="229"/>
      <c r="AJL54" s="229"/>
      <c r="AJM54" s="229"/>
      <c r="AJN54" s="229"/>
      <c r="AJO54" s="229"/>
      <c r="AJP54" s="229"/>
      <c r="AJQ54" s="229"/>
      <c r="AJR54" s="229"/>
      <c r="AJS54" s="229"/>
      <c r="AJT54" s="229"/>
      <c r="AJU54" s="229"/>
      <c r="AJV54" s="229"/>
      <c r="AJW54" s="229"/>
      <c r="AJX54" s="229"/>
      <c r="AJY54" s="229"/>
      <c r="AJZ54" s="229"/>
      <c r="AKA54" s="229"/>
      <c r="AKB54" s="229"/>
      <c r="AKC54" s="229"/>
      <c r="AKD54" s="229"/>
      <c r="AKE54" s="229"/>
      <c r="AKF54" s="229"/>
      <c r="AKG54" s="229"/>
      <c r="AKH54" s="229"/>
      <c r="AKI54" s="229"/>
      <c r="AKJ54" s="229"/>
      <c r="AKK54" s="229"/>
      <c r="AKL54" s="229"/>
      <c r="AKM54" s="229"/>
      <c r="AKN54" s="229"/>
      <c r="AKO54" s="229"/>
      <c r="AKP54" s="229"/>
      <c r="AKQ54" s="229"/>
      <c r="AKR54" s="229"/>
      <c r="AKS54" s="229"/>
      <c r="AKT54" s="229"/>
      <c r="AKU54" s="229"/>
      <c r="AKV54" s="229"/>
      <c r="AKW54" s="229"/>
      <c r="AKX54" s="229"/>
      <c r="AKY54" s="229"/>
      <c r="AKZ54" s="229"/>
      <c r="ALA54" s="229"/>
      <c r="ALB54" s="229"/>
      <c r="ALC54" s="229"/>
      <c r="ALD54" s="229"/>
      <c r="ALE54" s="229"/>
      <c r="ALF54" s="229"/>
      <c r="ALG54" s="229"/>
      <c r="ALH54" s="229"/>
      <c r="ALI54" s="229"/>
      <c r="ALJ54" s="229"/>
      <c r="ALK54" s="229"/>
      <c r="ALL54" s="229"/>
      <c r="ALM54" s="229"/>
      <c r="ALN54" s="229"/>
      <c r="ALO54" s="229"/>
      <c r="ALP54" s="229"/>
      <c r="ALQ54" s="229"/>
      <c r="ALR54" s="229"/>
      <c r="ALS54" s="229"/>
      <c r="ALT54" s="229"/>
      <c r="ALU54" s="229"/>
      <c r="ALV54" s="229"/>
      <c r="ALW54" s="229"/>
      <c r="ALX54" s="229"/>
      <c r="ALY54" s="229"/>
      <c r="ALZ54" s="229"/>
      <c r="AMA54" s="229"/>
      <c r="AMB54" s="229"/>
      <c r="AMC54" s="229"/>
      <c r="AMD54" s="229"/>
      <c r="AME54" s="229"/>
      <c r="AMF54" s="229"/>
      <c r="AMG54" s="229"/>
      <c r="AMH54" s="229"/>
      <c r="AMI54" s="229"/>
      <c r="AMJ54" s="229"/>
      <c r="AMK54" s="229"/>
      <c r="AML54" s="229"/>
      <c r="AMM54" s="229"/>
      <c r="AMN54" s="229"/>
      <c r="AMO54" s="229"/>
      <c r="AMP54" s="229"/>
      <c r="AMQ54" s="229"/>
      <c r="AMR54" s="229"/>
      <c r="AMS54" s="229"/>
      <c r="AMT54" s="229"/>
      <c r="AMU54" s="229"/>
      <c r="AMV54" s="229"/>
      <c r="AMW54" s="229"/>
      <c r="AMX54" s="229"/>
      <c r="AMY54" s="229"/>
      <c r="AMZ54" s="229"/>
      <c r="ANA54" s="229"/>
      <c r="ANB54" s="229"/>
      <c r="ANC54" s="229"/>
      <c r="AND54" s="229"/>
      <c r="ANE54" s="229"/>
      <c r="ANF54" s="229"/>
      <c r="ANG54" s="229"/>
      <c r="ANH54" s="229"/>
      <c r="ANI54" s="229"/>
      <c r="ANJ54" s="229"/>
      <c r="ANK54" s="229"/>
      <c r="ANL54" s="229"/>
      <c r="ANM54" s="229"/>
      <c r="ANN54" s="229"/>
      <c r="ANO54" s="229"/>
      <c r="ANP54" s="229"/>
      <c r="ANQ54" s="229"/>
      <c r="ANR54" s="229"/>
      <c r="ANS54" s="229"/>
      <c r="ANT54" s="229"/>
      <c r="ANU54" s="229"/>
      <c r="ANV54" s="229"/>
      <c r="ANW54" s="229"/>
      <c r="ANX54" s="229"/>
      <c r="ANY54" s="229"/>
      <c r="ANZ54" s="229"/>
      <c r="AOA54" s="229"/>
      <c r="AOB54" s="229"/>
      <c r="AOC54" s="229"/>
      <c r="AOD54" s="229"/>
      <c r="AOE54" s="229"/>
      <c r="AOF54" s="229"/>
      <c r="AOG54" s="229"/>
      <c r="AOH54" s="229"/>
      <c r="AOI54" s="229"/>
      <c r="AOJ54" s="229"/>
      <c r="AOK54" s="229"/>
      <c r="AOL54" s="229"/>
      <c r="AOM54" s="229"/>
      <c r="AON54" s="229"/>
      <c r="AOO54" s="229"/>
      <c r="AOP54" s="229"/>
      <c r="AOQ54" s="229"/>
      <c r="AOR54" s="229"/>
      <c r="AOS54" s="229"/>
      <c r="AOT54" s="229"/>
      <c r="AOU54" s="229"/>
      <c r="AOV54" s="229"/>
      <c r="AOW54" s="229"/>
      <c r="AOX54" s="229"/>
      <c r="AOY54" s="229"/>
      <c r="AOZ54" s="229"/>
      <c r="APA54" s="229"/>
      <c r="APB54" s="229"/>
      <c r="APC54" s="229"/>
      <c r="APD54" s="229"/>
      <c r="APE54" s="229"/>
      <c r="APF54" s="229"/>
      <c r="APG54" s="229"/>
      <c r="APH54" s="229"/>
      <c r="API54" s="229"/>
      <c r="APJ54" s="229"/>
      <c r="APK54" s="229"/>
      <c r="APL54" s="229"/>
      <c r="APM54" s="229"/>
      <c r="APN54" s="229"/>
      <c r="APO54" s="229"/>
      <c r="APP54" s="229"/>
      <c r="APQ54" s="229"/>
      <c r="APR54" s="229"/>
      <c r="APS54" s="229"/>
      <c r="APT54" s="229"/>
      <c r="APU54" s="229"/>
      <c r="APV54" s="229"/>
      <c r="APW54" s="229"/>
      <c r="APX54" s="229"/>
      <c r="APY54" s="229"/>
      <c r="APZ54" s="229"/>
      <c r="AQA54" s="229"/>
      <c r="AQB54" s="229"/>
      <c r="AQC54" s="229"/>
      <c r="AQD54" s="229"/>
      <c r="AQE54" s="229"/>
      <c r="AQF54" s="229"/>
      <c r="AQG54" s="229"/>
      <c r="AQH54" s="229"/>
      <c r="AQI54" s="229"/>
      <c r="AQJ54" s="229"/>
      <c r="AQK54" s="229"/>
      <c r="AQL54" s="229"/>
      <c r="AQM54" s="229"/>
      <c r="AQN54" s="229"/>
      <c r="AQO54" s="229"/>
      <c r="AQP54" s="229"/>
      <c r="AQQ54" s="229"/>
      <c r="AQR54" s="229"/>
      <c r="AQS54" s="229"/>
      <c r="AQT54" s="229"/>
      <c r="AQU54" s="229"/>
      <c r="AQV54" s="229"/>
      <c r="AQW54" s="229"/>
      <c r="AQX54" s="229"/>
      <c r="AQY54" s="229"/>
      <c r="AQZ54" s="229"/>
      <c r="ARA54" s="229"/>
      <c r="ARB54" s="229"/>
      <c r="ARC54" s="229"/>
      <c r="ARD54" s="229"/>
      <c r="ARE54" s="229"/>
      <c r="ARF54" s="229"/>
      <c r="ARG54" s="229"/>
      <c r="ARH54" s="229"/>
      <c r="ARI54" s="229"/>
      <c r="ARJ54" s="229"/>
      <c r="ARK54" s="229"/>
      <c r="ARL54" s="229"/>
      <c r="ARM54" s="229"/>
      <c r="ARN54" s="229"/>
      <c r="ARO54" s="229"/>
      <c r="ARP54" s="229"/>
      <c r="ARQ54" s="229"/>
      <c r="ARR54" s="229"/>
      <c r="ARS54" s="229"/>
      <c r="ART54" s="229"/>
      <c r="ARU54" s="229"/>
      <c r="ARV54" s="229"/>
      <c r="ARW54" s="229"/>
      <c r="ARX54" s="229"/>
      <c r="ARY54" s="229"/>
      <c r="ARZ54" s="229"/>
      <c r="ASA54" s="229"/>
      <c r="ASB54" s="229"/>
      <c r="ASC54" s="229"/>
      <c r="ASD54" s="229"/>
      <c r="ASE54" s="229"/>
      <c r="ASF54" s="229"/>
      <c r="ASG54" s="229"/>
      <c r="ASH54" s="229"/>
      <c r="ASI54" s="229"/>
      <c r="ASJ54" s="229"/>
      <c r="ASK54" s="229"/>
      <c r="ASL54" s="229"/>
      <c r="ASM54" s="229"/>
      <c r="ASN54" s="229"/>
      <c r="ASO54" s="229"/>
      <c r="ASP54" s="229"/>
      <c r="ASQ54" s="229"/>
      <c r="ASR54" s="229"/>
      <c r="ASS54" s="229"/>
      <c r="AST54" s="229"/>
      <c r="ASU54" s="229"/>
      <c r="ASV54" s="229"/>
      <c r="ASW54" s="229"/>
      <c r="ASX54" s="229"/>
      <c r="ASY54" s="229"/>
      <c r="ASZ54" s="229"/>
      <c r="ATA54" s="229"/>
      <c r="ATB54" s="229"/>
      <c r="ATC54" s="229"/>
      <c r="ATD54" s="229"/>
      <c r="ATE54" s="229"/>
      <c r="ATF54" s="229"/>
      <c r="ATG54" s="229"/>
      <c r="ATH54" s="229"/>
      <c r="ATI54" s="229"/>
      <c r="ATJ54" s="229"/>
      <c r="ATK54" s="229"/>
      <c r="ATL54" s="229"/>
      <c r="ATM54" s="229"/>
      <c r="ATN54" s="229"/>
      <c r="ATO54" s="229"/>
      <c r="ATP54" s="229"/>
      <c r="ATQ54" s="229"/>
      <c r="ATR54" s="229"/>
      <c r="ATS54" s="229"/>
      <c r="ATT54" s="229"/>
      <c r="ATU54" s="229"/>
      <c r="ATV54" s="229"/>
      <c r="ATW54" s="229"/>
      <c r="ATX54" s="229"/>
      <c r="ATY54" s="229"/>
      <c r="ATZ54" s="229"/>
      <c r="AUA54" s="229"/>
      <c r="AUB54" s="229"/>
      <c r="AUC54" s="229"/>
      <c r="AUD54" s="229"/>
      <c r="AUE54" s="229"/>
      <c r="AUF54" s="229"/>
      <c r="AUG54" s="229"/>
      <c r="AUH54" s="229"/>
      <c r="AUI54" s="229"/>
      <c r="AUJ54" s="229"/>
      <c r="AUK54" s="229"/>
      <c r="AUL54" s="229"/>
      <c r="AUM54" s="229"/>
      <c r="AUN54" s="229"/>
      <c r="AUO54" s="229"/>
      <c r="AUP54" s="229"/>
      <c r="AUQ54" s="229"/>
      <c r="AUR54" s="229"/>
      <c r="AUS54" s="229"/>
      <c r="AUT54" s="229"/>
      <c r="AUU54" s="229"/>
      <c r="AUV54" s="229"/>
      <c r="AUW54" s="229"/>
      <c r="AUX54" s="229"/>
      <c r="AUY54" s="229"/>
      <c r="AUZ54" s="229"/>
      <c r="AVA54" s="229"/>
      <c r="AVB54" s="229"/>
      <c r="AVC54" s="229"/>
      <c r="AVD54" s="229"/>
      <c r="AVE54" s="229"/>
      <c r="AVF54" s="229"/>
      <c r="AVG54" s="229"/>
      <c r="AVH54" s="229"/>
      <c r="AVI54" s="229"/>
      <c r="AVJ54" s="229"/>
      <c r="AVK54" s="229"/>
      <c r="AVL54" s="229"/>
      <c r="AVM54" s="229"/>
      <c r="AVN54" s="229"/>
      <c r="AVO54" s="229"/>
      <c r="AVP54" s="229"/>
      <c r="AVQ54" s="229"/>
      <c r="AVR54" s="229"/>
      <c r="AVS54" s="229"/>
      <c r="AVT54" s="229"/>
      <c r="AVU54" s="229"/>
      <c r="AVV54" s="229"/>
      <c r="AVW54" s="229"/>
      <c r="AVX54" s="229"/>
      <c r="AVY54" s="229"/>
      <c r="AVZ54" s="229"/>
      <c r="AWA54" s="229"/>
      <c r="AWB54" s="229"/>
      <c r="AWC54" s="229"/>
      <c r="AWD54" s="229"/>
      <c r="AWE54" s="229"/>
      <c r="AWF54" s="229"/>
      <c r="AWG54" s="229"/>
      <c r="AWH54" s="229"/>
      <c r="AWI54" s="229"/>
      <c r="AWJ54" s="229"/>
      <c r="AWK54" s="229"/>
      <c r="AWL54" s="229"/>
      <c r="AWM54" s="229"/>
      <c r="AWN54" s="229"/>
      <c r="AWO54" s="229"/>
      <c r="AWP54" s="229"/>
      <c r="AWQ54" s="229"/>
      <c r="AWR54" s="229"/>
      <c r="AWS54" s="229"/>
      <c r="AWT54" s="229"/>
      <c r="AWU54" s="229"/>
      <c r="AWV54" s="229"/>
      <c r="AWW54" s="229"/>
      <c r="AWX54" s="229"/>
      <c r="AWY54" s="229"/>
      <c r="AWZ54" s="229"/>
      <c r="AXA54" s="229"/>
      <c r="AXB54" s="229"/>
      <c r="AXC54" s="229"/>
      <c r="AXD54" s="229"/>
      <c r="AXE54" s="229"/>
      <c r="AXF54" s="229"/>
      <c r="AXG54" s="229"/>
      <c r="AXH54" s="229"/>
      <c r="AXI54" s="229"/>
      <c r="AXJ54" s="229"/>
      <c r="AXK54" s="229"/>
      <c r="AXL54" s="229"/>
      <c r="AXM54" s="229"/>
      <c r="AXN54" s="229"/>
      <c r="AXO54" s="229"/>
      <c r="AXP54" s="229"/>
      <c r="AXQ54" s="229"/>
      <c r="AXR54" s="229"/>
      <c r="AXS54" s="229"/>
      <c r="AXT54" s="229"/>
      <c r="AXU54" s="229"/>
      <c r="AXV54" s="229"/>
      <c r="AXW54" s="229"/>
      <c r="AXX54" s="229"/>
      <c r="AXY54" s="229"/>
      <c r="AXZ54" s="229"/>
      <c r="AYA54" s="229"/>
      <c r="AYB54" s="229"/>
      <c r="AYC54" s="229"/>
      <c r="AYD54" s="229"/>
      <c r="AYE54" s="229"/>
      <c r="AYF54" s="229"/>
      <c r="AYG54" s="229"/>
      <c r="AYH54" s="229"/>
      <c r="AYI54" s="229"/>
      <c r="AYJ54" s="229"/>
      <c r="AYK54" s="229"/>
      <c r="AYL54" s="229"/>
      <c r="AYM54" s="229"/>
      <c r="AYN54" s="229"/>
      <c r="AYO54" s="229"/>
      <c r="AYP54" s="229"/>
      <c r="AYQ54" s="229"/>
      <c r="AYR54" s="229"/>
      <c r="AYS54" s="229"/>
      <c r="AYT54" s="229"/>
      <c r="AYU54" s="229"/>
      <c r="AYV54" s="229"/>
      <c r="AYW54" s="229"/>
      <c r="AYX54" s="229"/>
      <c r="AYY54" s="229"/>
      <c r="AYZ54" s="229"/>
      <c r="AZA54" s="229"/>
      <c r="AZB54" s="229"/>
      <c r="AZC54" s="229"/>
      <c r="AZD54" s="229"/>
      <c r="AZE54" s="229"/>
      <c r="AZF54" s="229"/>
      <c r="AZG54" s="229"/>
      <c r="AZH54" s="229"/>
      <c r="AZI54" s="229"/>
      <c r="AZJ54" s="229"/>
      <c r="AZK54" s="229"/>
      <c r="AZL54" s="229"/>
      <c r="AZM54" s="229"/>
      <c r="AZN54" s="229"/>
      <c r="AZO54" s="229"/>
      <c r="AZP54" s="229"/>
      <c r="AZQ54" s="229"/>
      <c r="AZR54" s="229"/>
      <c r="AZS54" s="229"/>
      <c r="AZT54" s="229"/>
      <c r="AZU54" s="229"/>
      <c r="AZV54" s="229"/>
      <c r="AZW54" s="229"/>
      <c r="AZX54" s="229"/>
      <c r="AZY54" s="229"/>
      <c r="AZZ54" s="229"/>
      <c r="BAA54" s="229"/>
      <c r="BAB54" s="229"/>
      <c r="BAC54" s="229"/>
      <c r="BAD54" s="229"/>
      <c r="BAE54" s="229"/>
      <c r="BAF54" s="229"/>
      <c r="BAG54" s="229"/>
      <c r="BAH54" s="229"/>
      <c r="BAI54" s="229"/>
      <c r="BAJ54" s="229"/>
      <c r="BAK54" s="229"/>
      <c r="BAL54" s="229"/>
      <c r="BAM54" s="229"/>
      <c r="BAN54" s="229"/>
      <c r="BAO54" s="229"/>
      <c r="BAP54" s="229"/>
      <c r="BAQ54" s="229"/>
      <c r="BAR54" s="229"/>
      <c r="BAS54" s="229"/>
      <c r="BAT54" s="229"/>
      <c r="BAU54" s="229"/>
      <c r="BAV54" s="229"/>
      <c r="BAW54" s="229"/>
      <c r="BAX54" s="229"/>
      <c r="BAY54" s="229"/>
      <c r="BAZ54" s="229"/>
      <c r="BBA54" s="229"/>
      <c r="BBB54" s="229"/>
      <c r="BBC54" s="229"/>
      <c r="BBD54" s="229"/>
      <c r="BBE54" s="229"/>
      <c r="BBF54" s="229"/>
      <c r="BBG54" s="229"/>
      <c r="BBH54" s="229"/>
      <c r="BBI54" s="229"/>
      <c r="BBJ54" s="229"/>
      <c r="BBK54" s="229"/>
      <c r="BBL54" s="229"/>
      <c r="BBM54" s="229"/>
      <c r="BBN54" s="229"/>
      <c r="BBO54" s="229"/>
      <c r="BBP54" s="229"/>
      <c r="BBQ54" s="229"/>
      <c r="BBR54" s="229"/>
      <c r="BBS54" s="229"/>
      <c r="BBT54" s="229"/>
      <c r="BBU54" s="229"/>
      <c r="BBV54" s="229"/>
      <c r="BBW54" s="229"/>
      <c r="BBX54" s="229"/>
      <c r="BBY54" s="229"/>
      <c r="BBZ54" s="229"/>
      <c r="BCA54" s="229"/>
      <c r="BCB54" s="229"/>
      <c r="BCC54" s="229"/>
      <c r="BCD54" s="229"/>
      <c r="BCE54" s="229"/>
      <c r="BCF54" s="229"/>
      <c r="BCG54" s="229"/>
      <c r="BCH54" s="229"/>
      <c r="BCI54" s="229"/>
      <c r="BCJ54" s="229"/>
      <c r="BCK54" s="229"/>
      <c r="BCL54" s="229"/>
      <c r="BCM54" s="229"/>
      <c r="BCN54" s="229"/>
      <c r="BCO54" s="229"/>
      <c r="BCP54" s="229"/>
      <c r="BCQ54" s="229"/>
      <c r="BCR54" s="229"/>
      <c r="BCS54" s="229"/>
      <c r="BCT54" s="229"/>
      <c r="BCU54" s="229"/>
      <c r="BCV54" s="229"/>
      <c r="BCW54" s="229"/>
      <c r="BCX54" s="229"/>
      <c r="BCY54" s="229"/>
      <c r="BCZ54" s="229"/>
      <c r="BDA54" s="229"/>
      <c r="BDB54" s="229"/>
      <c r="BDC54" s="229"/>
      <c r="BDD54" s="229"/>
      <c r="BDE54" s="229"/>
      <c r="BDF54" s="229"/>
      <c r="BDG54" s="229"/>
      <c r="BDH54" s="229"/>
      <c r="BDI54" s="229"/>
      <c r="BDJ54" s="229"/>
      <c r="BDK54" s="229"/>
      <c r="BDL54" s="229"/>
      <c r="BDM54" s="229"/>
      <c r="BDN54" s="229"/>
      <c r="BDO54" s="229"/>
      <c r="BDP54" s="229"/>
      <c r="BDQ54" s="229"/>
      <c r="BDR54" s="229"/>
      <c r="BDS54" s="229"/>
      <c r="BDT54" s="229"/>
      <c r="BDU54" s="229"/>
      <c r="BDV54" s="229"/>
      <c r="BDW54" s="229"/>
      <c r="BDX54" s="229"/>
      <c r="BDY54" s="229"/>
      <c r="BDZ54" s="229"/>
      <c r="BEA54" s="229"/>
      <c r="BEB54" s="229"/>
      <c r="BEC54" s="229"/>
      <c r="BED54" s="229"/>
      <c r="BEE54" s="229"/>
      <c r="BEF54" s="229"/>
      <c r="BEG54" s="229"/>
      <c r="BEH54" s="229"/>
      <c r="BEI54" s="229"/>
      <c r="BEJ54" s="229"/>
      <c r="BEK54" s="229"/>
      <c r="BEL54" s="229"/>
      <c r="BEM54" s="229"/>
      <c r="BEN54" s="229"/>
      <c r="BEO54" s="229"/>
      <c r="BEP54" s="229"/>
      <c r="BEQ54" s="229"/>
      <c r="BER54" s="229"/>
      <c r="BES54" s="229"/>
      <c r="BET54" s="229"/>
      <c r="BEU54" s="229"/>
      <c r="BEV54" s="229"/>
      <c r="BEW54" s="229"/>
      <c r="BEX54" s="229"/>
      <c r="BEY54" s="229"/>
      <c r="BEZ54" s="229"/>
      <c r="BFA54" s="229"/>
      <c r="BFB54" s="229"/>
      <c r="BFC54" s="229"/>
      <c r="BFD54" s="229"/>
      <c r="BFE54" s="229"/>
      <c r="BFF54" s="229"/>
      <c r="BFG54" s="229"/>
      <c r="BFH54" s="229"/>
      <c r="BFI54" s="229"/>
      <c r="BFJ54" s="229"/>
      <c r="BFK54" s="229"/>
      <c r="BFL54" s="229"/>
      <c r="BFM54" s="229"/>
      <c r="BFN54" s="229"/>
      <c r="BFO54" s="229"/>
      <c r="BFP54" s="229"/>
      <c r="BFQ54" s="229"/>
      <c r="BFR54" s="229"/>
      <c r="BFS54" s="229"/>
      <c r="BFT54" s="229"/>
      <c r="BFU54" s="229"/>
      <c r="BFV54" s="229"/>
      <c r="BFW54" s="229"/>
      <c r="BFX54" s="229"/>
      <c r="BFY54" s="229"/>
      <c r="BFZ54" s="229"/>
      <c r="BGA54" s="229"/>
      <c r="BGB54" s="229"/>
      <c r="BGC54" s="229"/>
      <c r="BGD54" s="229"/>
      <c r="BGE54" s="229"/>
      <c r="BGF54" s="229"/>
      <c r="BGG54" s="229"/>
      <c r="BGH54" s="229"/>
      <c r="BGI54" s="229"/>
      <c r="BGJ54" s="229"/>
      <c r="BGK54" s="229"/>
      <c r="BGL54" s="229"/>
      <c r="BGM54" s="229"/>
      <c r="BGN54" s="229"/>
      <c r="BGO54" s="229"/>
      <c r="BGP54" s="229"/>
      <c r="BGQ54" s="229"/>
      <c r="BGR54" s="229"/>
      <c r="BGS54" s="229"/>
      <c r="BGT54" s="229"/>
      <c r="BGU54" s="229"/>
      <c r="BGV54" s="229"/>
      <c r="BGW54" s="229"/>
      <c r="BGX54" s="229"/>
      <c r="BGY54" s="229"/>
      <c r="BGZ54" s="229"/>
      <c r="BHA54" s="229"/>
      <c r="BHB54" s="229"/>
      <c r="BHC54" s="229"/>
      <c r="BHD54" s="229"/>
      <c r="BHE54" s="229"/>
      <c r="BHF54" s="229"/>
      <c r="BHG54" s="229"/>
      <c r="BHH54" s="229"/>
      <c r="BHI54" s="229"/>
      <c r="BHJ54" s="229"/>
      <c r="BHK54" s="229"/>
      <c r="BHL54" s="229"/>
      <c r="BHM54" s="229"/>
      <c r="BHN54" s="229"/>
      <c r="BHO54" s="229"/>
      <c r="BHP54" s="229"/>
      <c r="BHQ54" s="229"/>
      <c r="BHR54" s="229"/>
      <c r="BHS54" s="229"/>
      <c r="BHT54" s="229"/>
      <c r="BHU54" s="229"/>
      <c r="BHV54" s="229"/>
      <c r="BHW54" s="229"/>
      <c r="BHX54" s="229"/>
      <c r="BHY54" s="229"/>
      <c r="BHZ54" s="229"/>
      <c r="BIA54" s="229"/>
      <c r="BIB54" s="229"/>
      <c r="BIC54" s="229"/>
      <c r="BID54" s="229"/>
      <c r="BIE54" s="229"/>
      <c r="BIF54" s="229"/>
      <c r="BIG54" s="229"/>
      <c r="BIH54" s="229"/>
      <c r="BII54" s="229"/>
      <c r="BIJ54" s="229"/>
      <c r="BIK54" s="229"/>
      <c r="BIL54" s="229"/>
      <c r="BIM54" s="229"/>
      <c r="BIN54" s="229"/>
      <c r="BIO54" s="229"/>
      <c r="BIP54" s="229"/>
      <c r="BIQ54" s="229"/>
      <c r="BIR54" s="229"/>
      <c r="BIS54" s="229"/>
      <c r="BIT54" s="229"/>
      <c r="BIU54" s="229"/>
      <c r="BIV54" s="229"/>
      <c r="BIW54" s="229"/>
      <c r="BIX54" s="229"/>
      <c r="BIY54" s="229"/>
      <c r="BIZ54" s="229"/>
      <c r="BJA54" s="229"/>
      <c r="BJB54" s="229"/>
      <c r="BJC54" s="229"/>
      <c r="BJD54" s="229"/>
      <c r="BJE54" s="229"/>
      <c r="BJF54" s="229"/>
      <c r="BJG54" s="229"/>
      <c r="BJH54" s="229"/>
      <c r="BJI54" s="229"/>
      <c r="BJJ54" s="229"/>
      <c r="BJK54" s="229"/>
      <c r="BJL54" s="229"/>
      <c r="BJM54" s="229"/>
      <c r="BJN54" s="229"/>
      <c r="BJO54" s="229"/>
      <c r="BJP54" s="229"/>
      <c r="BJQ54" s="229"/>
      <c r="BJR54" s="229"/>
      <c r="BJS54" s="229"/>
      <c r="BJT54" s="229"/>
      <c r="BJU54" s="229"/>
      <c r="BJV54" s="229"/>
      <c r="BJW54" s="229"/>
      <c r="BJX54" s="229"/>
      <c r="BJY54" s="229"/>
      <c r="BJZ54" s="229"/>
      <c r="BKA54" s="229"/>
      <c r="BKB54" s="229"/>
      <c r="BKC54" s="229"/>
      <c r="BKD54" s="229"/>
      <c r="BKE54" s="229"/>
      <c r="BKF54" s="229"/>
      <c r="BKG54" s="229"/>
      <c r="BKH54" s="229"/>
      <c r="BKI54" s="229"/>
      <c r="BKJ54" s="229"/>
      <c r="BKK54" s="229"/>
      <c r="BKL54" s="229"/>
      <c r="BKM54" s="229"/>
      <c r="BKN54" s="229"/>
      <c r="BKO54" s="229"/>
      <c r="BKP54" s="229"/>
      <c r="BKQ54" s="229"/>
      <c r="BKR54" s="229"/>
      <c r="BKS54" s="229"/>
      <c r="BKT54" s="229"/>
      <c r="BKU54" s="229"/>
      <c r="BKV54" s="229"/>
      <c r="BKW54" s="229"/>
      <c r="BKX54" s="229"/>
      <c r="BKY54" s="229"/>
      <c r="BKZ54" s="229"/>
      <c r="BLA54" s="229"/>
      <c r="BLB54" s="229"/>
      <c r="BLC54" s="229"/>
      <c r="BLD54" s="229"/>
      <c r="BLE54" s="229"/>
      <c r="BLF54" s="229"/>
      <c r="BLG54" s="229"/>
      <c r="BLH54" s="229"/>
      <c r="BLI54" s="229"/>
      <c r="BLJ54" s="229"/>
      <c r="BLK54" s="229"/>
      <c r="BLL54" s="229"/>
      <c r="BLM54" s="229"/>
      <c r="BLN54" s="229"/>
      <c r="BLO54" s="229"/>
      <c r="BLP54" s="229"/>
      <c r="BLQ54" s="229"/>
      <c r="BLR54" s="229"/>
      <c r="BLS54" s="229"/>
      <c r="BLT54" s="229"/>
      <c r="BLU54" s="229"/>
      <c r="BLV54" s="229"/>
      <c r="BLW54" s="229"/>
      <c r="BLX54" s="229"/>
      <c r="BLY54" s="229"/>
      <c r="BLZ54" s="229"/>
      <c r="BMA54" s="229"/>
      <c r="BMB54" s="229"/>
      <c r="BMC54" s="229"/>
      <c r="BMD54" s="229"/>
      <c r="BME54" s="229"/>
      <c r="BMF54" s="229"/>
      <c r="BMG54" s="229"/>
      <c r="BMH54" s="229"/>
      <c r="BMI54" s="229"/>
      <c r="BMJ54" s="229"/>
      <c r="BMK54" s="229"/>
      <c r="BML54" s="229"/>
      <c r="BMM54" s="229"/>
      <c r="BMN54" s="229"/>
      <c r="BMO54" s="229"/>
      <c r="BMP54" s="229"/>
      <c r="BMQ54" s="229"/>
      <c r="BMR54" s="229"/>
      <c r="BMS54" s="229"/>
      <c r="BMT54" s="229"/>
      <c r="BMU54" s="229"/>
      <c r="BMV54" s="229"/>
      <c r="BMW54" s="229"/>
      <c r="BMX54" s="229"/>
      <c r="BMY54" s="229"/>
      <c r="BMZ54" s="229"/>
      <c r="BNA54" s="229"/>
      <c r="BNB54" s="229"/>
      <c r="BNC54" s="229"/>
      <c r="BND54" s="229"/>
      <c r="BNE54" s="229"/>
      <c r="BNF54" s="229"/>
      <c r="BNG54" s="229"/>
      <c r="BNH54" s="229"/>
      <c r="BNI54" s="229"/>
      <c r="BNJ54" s="229"/>
      <c r="BNK54" s="229"/>
      <c r="BNL54" s="229"/>
      <c r="BNM54" s="229"/>
      <c r="BNN54" s="229"/>
      <c r="BNO54" s="229"/>
      <c r="BNP54" s="229"/>
      <c r="BNQ54" s="229"/>
      <c r="BNR54" s="229"/>
      <c r="BNS54" s="229"/>
      <c r="BNT54" s="229"/>
      <c r="BNU54" s="229"/>
      <c r="BNV54" s="229"/>
      <c r="BNW54" s="229"/>
      <c r="BNX54" s="229"/>
      <c r="BNY54" s="229"/>
      <c r="BNZ54" s="229"/>
      <c r="BOA54" s="229"/>
      <c r="BOB54" s="229"/>
      <c r="BOC54" s="229"/>
      <c r="BOD54" s="229"/>
      <c r="BOE54" s="229"/>
      <c r="BOF54" s="229"/>
      <c r="BOG54" s="229"/>
      <c r="BOH54" s="229"/>
      <c r="BOI54" s="229"/>
      <c r="BOJ54" s="229"/>
      <c r="BOK54" s="229"/>
      <c r="BOL54" s="229"/>
      <c r="BOM54" s="229"/>
      <c r="BON54" s="229"/>
      <c r="BOO54" s="229"/>
      <c r="BOP54" s="229"/>
      <c r="BOQ54" s="229"/>
      <c r="BOR54" s="229"/>
      <c r="BOS54" s="229"/>
      <c r="BOT54" s="229"/>
      <c r="BOU54" s="229"/>
      <c r="BOV54" s="229"/>
      <c r="BOW54" s="229"/>
      <c r="BOX54" s="229"/>
      <c r="BOY54" s="229"/>
      <c r="BOZ54" s="229"/>
      <c r="BPA54" s="229"/>
      <c r="BPB54" s="229"/>
      <c r="BPC54" s="229"/>
      <c r="BPD54" s="229"/>
      <c r="BPE54" s="229"/>
      <c r="BPF54" s="229"/>
      <c r="BPG54" s="229"/>
      <c r="BPH54" s="229"/>
      <c r="BPI54" s="229"/>
      <c r="BPJ54" s="229"/>
      <c r="BPK54" s="229"/>
      <c r="BPL54" s="229"/>
      <c r="BPM54" s="229"/>
      <c r="BPN54" s="229"/>
      <c r="BPO54" s="229"/>
      <c r="BPP54" s="229"/>
      <c r="BPQ54" s="229"/>
      <c r="BPR54" s="229"/>
      <c r="BPS54" s="229"/>
      <c r="BPT54" s="229"/>
      <c r="BPU54" s="229"/>
      <c r="BPV54" s="229"/>
      <c r="BPW54" s="229"/>
      <c r="BPX54" s="229"/>
      <c r="BPY54" s="229"/>
      <c r="BPZ54" s="229"/>
      <c r="BQA54" s="229"/>
      <c r="BQB54" s="229"/>
      <c r="BQC54" s="229"/>
      <c r="BQD54" s="229"/>
      <c r="BQE54" s="229"/>
      <c r="BQF54" s="229"/>
      <c r="BQG54" s="229"/>
      <c r="BQH54" s="229"/>
      <c r="BQI54" s="229"/>
      <c r="BQJ54" s="229"/>
      <c r="BQK54" s="229"/>
      <c r="BQL54" s="229"/>
      <c r="BQM54" s="229"/>
      <c r="BQN54" s="229"/>
      <c r="BQO54" s="229"/>
      <c r="BQP54" s="229"/>
      <c r="BQQ54" s="229"/>
      <c r="BQR54" s="229"/>
      <c r="BQS54" s="229"/>
      <c r="BQT54" s="229"/>
      <c r="BQU54" s="229"/>
      <c r="BQV54" s="229"/>
      <c r="BQW54" s="229"/>
      <c r="BQX54" s="229"/>
      <c r="BQY54" s="229"/>
      <c r="BQZ54" s="229"/>
      <c r="BRA54" s="229"/>
      <c r="BRB54" s="229"/>
      <c r="BRC54" s="229"/>
      <c r="BRD54" s="229"/>
      <c r="BRE54" s="229"/>
      <c r="BRF54" s="229"/>
      <c r="BRG54" s="229"/>
      <c r="BRH54" s="229"/>
      <c r="BRI54" s="229"/>
      <c r="BRJ54" s="229"/>
      <c r="BRK54" s="229"/>
      <c r="BRL54" s="229"/>
      <c r="BRM54" s="229"/>
      <c r="BRN54" s="229"/>
      <c r="BRO54" s="229"/>
      <c r="BRP54" s="229"/>
      <c r="BRQ54" s="229"/>
      <c r="BRR54" s="229"/>
      <c r="BRS54" s="229"/>
      <c r="BRT54" s="229"/>
      <c r="BRU54" s="229"/>
      <c r="BRV54" s="229"/>
      <c r="BRW54" s="229"/>
      <c r="BRX54" s="229"/>
      <c r="BRY54" s="229"/>
      <c r="BRZ54" s="229"/>
      <c r="BSA54" s="229"/>
      <c r="BSB54" s="229"/>
      <c r="BSC54" s="229"/>
      <c r="BSD54" s="229"/>
      <c r="BSE54" s="229"/>
      <c r="BSF54" s="229"/>
      <c r="BSG54" s="229"/>
      <c r="BSH54" s="229"/>
      <c r="BSI54" s="229"/>
      <c r="BSJ54" s="229"/>
      <c r="BSK54" s="229"/>
      <c r="BSL54" s="229"/>
      <c r="BSM54" s="229"/>
      <c r="BSN54" s="229"/>
      <c r="BSO54" s="229"/>
      <c r="BSP54" s="229"/>
      <c r="BSQ54" s="229"/>
      <c r="BSR54" s="229"/>
      <c r="BSS54" s="229"/>
      <c r="BST54" s="229"/>
      <c r="BSU54" s="229"/>
      <c r="BSV54" s="229"/>
      <c r="BSW54" s="229"/>
      <c r="BSX54" s="229"/>
      <c r="BSY54" s="229"/>
      <c r="BSZ54" s="229"/>
      <c r="BTA54" s="229"/>
      <c r="BTB54" s="229"/>
      <c r="BTC54" s="229"/>
      <c r="BTD54" s="229"/>
      <c r="BTE54" s="229"/>
      <c r="BTF54" s="229"/>
      <c r="BTG54" s="229"/>
      <c r="BTH54" s="229"/>
      <c r="BTI54" s="229"/>
      <c r="BTJ54" s="229"/>
      <c r="BTK54" s="229"/>
      <c r="BTL54" s="229"/>
      <c r="BTM54" s="229"/>
      <c r="BTN54" s="229"/>
      <c r="BTO54" s="229"/>
      <c r="BTP54" s="229"/>
      <c r="BTQ54" s="229"/>
      <c r="BTR54" s="229"/>
      <c r="BTS54" s="229"/>
      <c r="BTT54" s="229"/>
      <c r="BTU54" s="229"/>
      <c r="BTV54" s="229"/>
      <c r="BTW54" s="229"/>
      <c r="BTX54" s="229"/>
      <c r="BTY54" s="229"/>
      <c r="BTZ54" s="229"/>
      <c r="BUA54" s="229"/>
      <c r="BUB54" s="229"/>
      <c r="BUC54" s="229"/>
      <c r="BUD54" s="229"/>
      <c r="BUE54" s="229"/>
      <c r="BUF54" s="229"/>
      <c r="BUG54" s="229"/>
      <c r="BUH54" s="229"/>
      <c r="BUI54" s="229"/>
      <c r="BUJ54" s="229"/>
      <c r="BUK54" s="229"/>
      <c r="BUL54" s="229"/>
      <c r="BUM54" s="229"/>
      <c r="BUN54" s="229"/>
      <c r="BUO54" s="229"/>
      <c r="BUP54" s="229"/>
      <c r="BUQ54" s="229"/>
      <c r="BUR54" s="229"/>
      <c r="BUS54" s="229"/>
      <c r="BUT54" s="229"/>
      <c r="BUU54" s="229"/>
      <c r="BUV54" s="229"/>
      <c r="BUW54" s="229"/>
      <c r="BUX54" s="229"/>
      <c r="BUY54" s="229"/>
      <c r="BUZ54" s="229"/>
      <c r="BVA54" s="229"/>
      <c r="BVB54" s="229"/>
      <c r="BVC54" s="229"/>
      <c r="BVD54" s="229"/>
      <c r="BVE54" s="229"/>
      <c r="BVF54" s="229"/>
      <c r="BVG54" s="229"/>
      <c r="BVH54" s="229"/>
      <c r="BVI54" s="229"/>
      <c r="BVJ54" s="229"/>
      <c r="BVK54" s="229"/>
      <c r="BVL54" s="229"/>
      <c r="BVM54" s="229"/>
      <c r="BVN54" s="229"/>
      <c r="BVO54" s="229"/>
      <c r="BVP54" s="229"/>
      <c r="BVQ54" s="229"/>
      <c r="BVR54" s="229"/>
      <c r="BVS54" s="229"/>
      <c r="BVT54" s="229"/>
      <c r="BVU54" s="229"/>
      <c r="BVV54" s="229"/>
      <c r="BVW54" s="229"/>
      <c r="BVX54" s="229"/>
      <c r="BVY54" s="229"/>
      <c r="BVZ54" s="229"/>
      <c r="BWA54" s="229"/>
      <c r="BWB54" s="229"/>
      <c r="BWC54" s="229"/>
      <c r="BWD54" s="229"/>
      <c r="BWE54" s="229"/>
      <c r="BWF54" s="229"/>
      <c r="BWG54" s="229"/>
      <c r="BWH54" s="229"/>
      <c r="BWI54" s="229"/>
      <c r="BWJ54" s="229"/>
      <c r="BWK54" s="229"/>
      <c r="BWL54" s="229"/>
      <c r="BWM54" s="229"/>
      <c r="BWN54" s="229"/>
      <c r="BWO54" s="229"/>
      <c r="BWP54" s="229"/>
      <c r="BWQ54" s="229"/>
      <c r="BWR54" s="229"/>
      <c r="BWS54" s="229"/>
      <c r="BWT54" s="229"/>
      <c r="BWU54" s="229"/>
      <c r="BWV54" s="229"/>
      <c r="BWW54" s="229"/>
      <c r="BWX54" s="229"/>
      <c r="BWY54" s="229"/>
      <c r="BWZ54" s="229"/>
      <c r="BXA54" s="229"/>
      <c r="BXB54" s="229"/>
      <c r="BXC54" s="229"/>
      <c r="BXD54" s="229"/>
      <c r="BXE54" s="229"/>
      <c r="BXF54" s="229"/>
      <c r="BXG54" s="229"/>
      <c r="BXH54" s="229"/>
      <c r="BXI54" s="229"/>
      <c r="BXJ54" s="229"/>
      <c r="BXK54" s="229"/>
      <c r="BXL54" s="229"/>
      <c r="BXM54" s="229"/>
      <c r="BXN54" s="229"/>
      <c r="BXO54" s="229"/>
      <c r="BXP54" s="229"/>
      <c r="BXQ54" s="229"/>
      <c r="BXR54" s="229"/>
      <c r="BXS54" s="229"/>
      <c r="BXT54" s="229"/>
      <c r="BXU54" s="229"/>
      <c r="BXV54" s="229"/>
      <c r="BXW54" s="229"/>
      <c r="BXX54" s="229"/>
      <c r="BXY54" s="229"/>
      <c r="BXZ54" s="229"/>
      <c r="BYA54" s="229"/>
      <c r="BYB54" s="229"/>
      <c r="BYC54" s="229"/>
      <c r="BYD54" s="229"/>
      <c r="BYE54" s="229"/>
      <c r="BYF54" s="229"/>
      <c r="BYG54" s="229"/>
      <c r="BYH54" s="229"/>
      <c r="BYI54" s="229"/>
      <c r="BYJ54" s="229"/>
      <c r="BYK54" s="229"/>
      <c r="BYL54" s="229"/>
      <c r="BYM54" s="229"/>
      <c r="BYN54" s="229"/>
      <c r="BYO54" s="229"/>
      <c r="BYP54" s="229"/>
      <c r="BYQ54" s="229"/>
      <c r="BYR54" s="229"/>
      <c r="BYS54" s="229"/>
      <c r="BYT54" s="229"/>
      <c r="BYU54" s="229"/>
      <c r="BYV54" s="229"/>
      <c r="BYW54" s="229"/>
      <c r="BYX54" s="229"/>
      <c r="BYY54" s="229"/>
      <c r="BYZ54" s="229"/>
      <c r="BZA54" s="229"/>
      <c r="BZB54" s="229"/>
      <c r="BZC54" s="229"/>
      <c r="BZD54" s="229"/>
      <c r="BZE54" s="229"/>
      <c r="BZF54" s="229"/>
      <c r="BZG54" s="229"/>
      <c r="BZH54" s="229"/>
      <c r="BZI54" s="229"/>
      <c r="BZJ54" s="229"/>
      <c r="BZK54" s="229"/>
      <c r="BZL54" s="229"/>
      <c r="BZM54" s="229"/>
      <c r="BZN54" s="229"/>
      <c r="BZO54" s="229"/>
      <c r="BZP54" s="229"/>
      <c r="BZQ54" s="229"/>
      <c r="BZR54" s="229"/>
      <c r="BZS54" s="229"/>
      <c r="BZT54" s="229"/>
      <c r="BZU54" s="229"/>
      <c r="BZV54" s="229"/>
      <c r="BZW54" s="229"/>
      <c r="BZX54" s="229"/>
      <c r="BZY54" s="229"/>
      <c r="BZZ54" s="229"/>
      <c r="CAA54" s="229"/>
      <c r="CAB54" s="229"/>
      <c r="CAC54" s="229"/>
      <c r="CAD54" s="229"/>
      <c r="CAE54" s="229"/>
      <c r="CAF54" s="229"/>
      <c r="CAG54" s="229"/>
      <c r="CAH54" s="229"/>
      <c r="CAI54" s="229"/>
      <c r="CAJ54" s="229"/>
      <c r="CAK54" s="229"/>
      <c r="CAL54" s="229"/>
      <c r="CAM54" s="229"/>
      <c r="CAN54" s="229"/>
      <c r="CAO54" s="229"/>
      <c r="CAP54" s="229"/>
      <c r="CAQ54" s="229"/>
      <c r="CAR54" s="229"/>
      <c r="CAS54" s="229"/>
      <c r="CAT54" s="229"/>
      <c r="CAU54" s="229"/>
      <c r="CAV54" s="229"/>
      <c r="CAW54" s="229"/>
      <c r="CAX54" s="229"/>
      <c r="CAY54" s="229"/>
      <c r="CAZ54" s="229"/>
      <c r="CBA54" s="229"/>
      <c r="CBB54" s="229"/>
      <c r="CBC54" s="229"/>
      <c r="CBD54" s="229"/>
      <c r="CBE54" s="229"/>
      <c r="CBF54" s="229"/>
      <c r="CBG54" s="229"/>
      <c r="CBH54" s="229"/>
      <c r="CBI54" s="229"/>
      <c r="CBJ54" s="229"/>
      <c r="CBK54" s="229"/>
      <c r="CBL54" s="229"/>
      <c r="CBM54" s="229"/>
      <c r="CBN54" s="229"/>
      <c r="CBO54" s="229"/>
      <c r="CBP54" s="229"/>
      <c r="CBQ54" s="229"/>
      <c r="CBR54" s="229"/>
      <c r="CBS54" s="229"/>
      <c r="CBT54" s="229"/>
      <c r="CBU54" s="229"/>
      <c r="CBV54" s="229"/>
      <c r="CBW54" s="229"/>
      <c r="CBX54" s="229"/>
      <c r="CBY54" s="229"/>
      <c r="CBZ54" s="229"/>
      <c r="CCA54" s="229"/>
      <c r="CCB54" s="229"/>
      <c r="CCC54" s="229"/>
      <c r="CCD54" s="229"/>
      <c r="CCE54" s="229"/>
      <c r="CCF54" s="229"/>
      <c r="CCG54" s="229"/>
      <c r="CCH54" s="229"/>
      <c r="CCI54" s="229"/>
      <c r="CCJ54" s="229"/>
      <c r="CCK54" s="229"/>
      <c r="CCL54" s="229"/>
      <c r="CCM54" s="229"/>
      <c r="CCN54" s="229"/>
      <c r="CCO54" s="229"/>
      <c r="CCP54" s="229"/>
      <c r="CCQ54" s="229"/>
      <c r="CCR54" s="229"/>
      <c r="CCS54" s="229"/>
      <c r="CCT54" s="229"/>
      <c r="CCU54" s="229"/>
      <c r="CCV54" s="229"/>
      <c r="CCW54" s="229"/>
      <c r="CCX54" s="229"/>
      <c r="CCY54" s="229"/>
      <c r="CCZ54" s="229"/>
      <c r="CDA54" s="229"/>
      <c r="CDB54" s="229"/>
      <c r="CDC54" s="229"/>
      <c r="CDD54" s="229"/>
      <c r="CDE54" s="229"/>
      <c r="CDF54" s="229"/>
      <c r="CDG54" s="229"/>
      <c r="CDH54" s="229"/>
      <c r="CDI54" s="229"/>
      <c r="CDJ54" s="229"/>
      <c r="CDK54" s="229"/>
      <c r="CDL54" s="229"/>
      <c r="CDM54" s="229"/>
      <c r="CDN54" s="229"/>
      <c r="CDO54" s="229"/>
      <c r="CDP54" s="229"/>
      <c r="CDQ54" s="229"/>
      <c r="CDR54" s="229"/>
      <c r="CDS54" s="229"/>
      <c r="CDT54" s="229"/>
      <c r="CDU54" s="229"/>
      <c r="CDV54" s="229"/>
      <c r="CDW54" s="229"/>
      <c r="CDX54" s="229"/>
      <c r="CDY54" s="229"/>
      <c r="CDZ54" s="229"/>
      <c r="CEA54" s="229"/>
      <c r="CEB54" s="229"/>
      <c r="CEC54" s="229"/>
      <c r="CED54" s="229"/>
      <c r="CEE54" s="229"/>
      <c r="CEF54" s="229"/>
      <c r="CEG54" s="229"/>
      <c r="CEH54" s="229"/>
      <c r="CEI54" s="229"/>
      <c r="CEJ54" s="229"/>
      <c r="CEK54" s="229"/>
      <c r="CEL54" s="229"/>
      <c r="CEM54" s="229"/>
      <c r="CEN54" s="229"/>
      <c r="CEO54" s="229"/>
      <c r="CEP54" s="229"/>
      <c r="CEQ54" s="229"/>
      <c r="CER54" s="229"/>
      <c r="CES54" s="229"/>
      <c r="CET54" s="229"/>
      <c r="CEU54" s="229"/>
      <c r="CEV54" s="229"/>
      <c r="CEW54" s="229"/>
      <c r="CEX54" s="229"/>
      <c r="CEY54" s="229"/>
      <c r="CEZ54" s="229"/>
      <c r="CFA54" s="229"/>
      <c r="CFB54" s="229"/>
      <c r="CFC54" s="229"/>
      <c r="CFD54" s="229"/>
      <c r="CFE54" s="229"/>
      <c r="CFF54" s="229"/>
      <c r="CFG54" s="229"/>
      <c r="CFH54" s="229"/>
      <c r="CFI54" s="229"/>
      <c r="CFJ54" s="229"/>
      <c r="CFK54" s="229"/>
      <c r="CFL54" s="229"/>
      <c r="CFM54" s="229"/>
      <c r="CFN54" s="229"/>
      <c r="CFO54" s="229"/>
      <c r="CFP54" s="229"/>
      <c r="CFQ54" s="229"/>
      <c r="CFR54" s="229"/>
      <c r="CFS54" s="229"/>
      <c r="CFT54" s="229"/>
      <c r="CFU54" s="229"/>
      <c r="CFV54" s="229"/>
      <c r="CFW54" s="229"/>
      <c r="CFX54" s="229"/>
      <c r="CFY54" s="229"/>
      <c r="CFZ54" s="229"/>
      <c r="CGA54" s="229"/>
      <c r="CGB54" s="229"/>
      <c r="CGC54" s="229"/>
      <c r="CGD54" s="229"/>
      <c r="CGE54" s="229"/>
      <c r="CGF54" s="229"/>
      <c r="CGG54" s="229"/>
      <c r="CGH54" s="229"/>
      <c r="CGI54" s="229"/>
      <c r="CGJ54" s="229"/>
      <c r="CGK54" s="229"/>
      <c r="CGL54" s="229"/>
      <c r="CGM54" s="229"/>
      <c r="CGN54" s="229"/>
      <c r="CGO54" s="229"/>
      <c r="CGP54" s="229"/>
      <c r="CGQ54" s="229"/>
      <c r="CGR54" s="229"/>
      <c r="CGS54" s="229"/>
      <c r="CGT54" s="229"/>
      <c r="CGU54" s="229"/>
      <c r="CGV54" s="229"/>
      <c r="CGW54" s="229"/>
      <c r="CGX54" s="229"/>
      <c r="CGY54" s="229"/>
      <c r="CGZ54" s="229"/>
      <c r="CHA54" s="229"/>
      <c r="CHB54" s="229"/>
      <c r="CHC54" s="229"/>
      <c r="CHD54" s="229"/>
      <c r="CHE54" s="229"/>
      <c r="CHF54" s="229"/>
      <c r="CHG54" s="229"/>
      <c r="CHH54" s="229"/>
      <c r="CHI54" s="229"/>
      <c r="CHJ54" s="229"/>
      <c r="CHK54" s="229"/>
      <c r="CHL54" s="229"/>
      <c r="CHM54" s="229"/>
      <c r="CHN54" s="229"/>
      <c r="CHO54" s="229"/>
      <c r="CHP54" s="229"/>
      <c r="CHQ54" s="229"/>
      <c r="CHR54" s="229"/>
      <c r="CHS54" s="229"/>
      <c r="CHT54" s="229"/>
      <c r="CHU54" s="229"/>
      <c r="CHV54" s="229"/>
      <c r="CHW54" s="229"/>
      <c r="CHX54" s="229"/>
      <c r="CHY54" s="229"/>
      <c r="CHZ54" s="229"/>
      <c r="CIA54" s="229"/>
      <c r="CIB54" s="229"/>
      <c r="CIC54" s="229"/>
      <c r="CID54" s="229"/>
      <c r="CIE54" s="229"/>
      <c r="CIF54" s="229"/>
      <c r="CIG54" s="229"/>
      <c r="CIH54" s="229"/>
      <c r="CII54" s="229"/>
      <c r="CIJ54" s="229"/>
      <c r="CIK54" s="229"/>
      <c r="CIL54" s="229"/>
      <c r="CIM54" s="229"/>
      <c r="CIN54" s="229"/>
      <c r="CIO54" s="229"/>
      <c r="CIP54" s="229"/>
      <c r="CIQ54" s="229"/>
      <c r="CIR54" s="229"/>
      <c r="CIS54" s="229"/>
      <c r="CIT54" s="229"/>
      <c r="CIU54" s="229"/>
      <c r="CIV54" s="229"/>
      <c r="CIW54" s="229"/>
      <c r="CIX54" s="229"/>
      <c r="CIY54" s="229"/>
      <c r="CIZ54" s="229"/>
      <c r="CJA54" s="229"/>
      <c r="CJB54" s="229"/>
      <c r="CJC54" s="229"/>
      <c r="CJD54" s="229"/>
      <c r="CJE54" s="229"/>
      <c r="CJF54" s="229"/>
      <c r="CJG54" s="229"/>
      <c r="CJH54" s="229"/>
      <c r="CJI54" s="229"/>
      <c r="CJJ54" s="229"/>
      <c r="CJK54" s="229"/>
      <c r="CJL54" s="229"/>
      <c r="CJM54" s="229"/>
      <c r="CJN54" s="229"/>
      <c r="CJO54" s="229"/>
      <c r="CJP54" s="229"/>
      <c r="CJQ54" s="229"/>
      <c r="CJR54" s="229"/>
      <c r="CJS54" s="229"/>
      <c r="CJT54" s="229"/>
      <c r="CJU54" s="229"/>
      <c r="CJV54" s="229"/>
      <c r="CJW54" s="229"/>
      <c r="CJX54" s="229"/>
      <c r="CJY54" s="229"/>
      <c r="CJZ54" s="229"/>
      <c r="CKA54" s="229"/>
      <c r="CKB54" s="229"/>
      <c r="CKC54" s="229"/>
      <c r="CKD54" s="229"/>
      <c r="CKE54" s="229"/>
      <c r="CKF54" s="229"/>
      <c r="CKG54" s="229"/>
      <c r="CKH54" s="229"/>
      <c r="CKI54" s="229"/>
      <c r="CKJ54" s="229"/>
      <c r="CKK54" s="229"/>
      <c r="CKL54" s="229"/>
      <c r="CKM54" s="229"/>
      <c r="CKN54" s="229"/>
      <c r="CKO54" s="229"/>
      <c r="CKP54" s="229"/>
      <c r="CKQ54" s="229"/>
      <c r="CKR54" s="229"/>
      <c r="CKS54" s="229"/>
      <c r="CKT54" s="229"/>
      <c r="CKU54" s="229"/>
      <c r="CKV54" s="229"/>
      <c r="CKW54" s="229"/>
      <c r="CKX54" s="229"/>
      <c r="CKY54" s="229"/>
      <c r="CKZ54" s="229"/>
      <c r="CLA54" s="229"/>
      <c r="CLB54" s="229"/>
      <c r="CLC54" s="229"/>
      <c r="CLD54" s="229"/>
      <c r="CLE54" s="229"/>
      <c r="CLF54" s="229"/>
      <c r="CLG54" s="229"/>
      <c r="CLH54" s="229"/>
      <c r="CLI54" s="229"/>
      <c r="CLJ54" s="229"/>
      <c r="CLK54" s="229"/>
      <c r="CLL54" s="229"/>
      <c r="CLM54" s="229"/>
      <c r="CLN54" s="229"/>
      <c r="CLO54" s="229"/>
      <c r="CLP54" s="229"/>
      <c r="CLQ54" s="229"/>
      <c r="CLR54" s="229"/>
      <c r="CLS54" s="229"/>
      <c r="CLT54" s="229"/>
      <c r="CLU54" s="229"/>
      <c r="CLV54" s="229"/>
      <c r="CLW54" s="229"/>
      <c r="CLX54" s="229"/>
      <c r="CLY54" s="229"/>
      <c r="CLZ54" s="229"/>
      <c r="CMA54" s="229"/>
      <c r="CMB54" s="229"/>
      <c r="CMC54" s="229"/>
      <c r="CMD54" s="229"/>
      <c r="CME54" s="229"/>
      <c r="CMF54" s="229"/>
      <c r="CMG54" s="229"/>
      <c r="CMH54" s="229"/>
      <c r="CMI54" s="229"/>
      <c r="CMJ54" s="229"/>
      <c r="CMK54" s="229"/>
      <c r="CML54" s="229"/>
      <c r="CMM54" s="229"/>
      <c r="CMN54" s="229"/>
      <c r="CMO54" s="229"/>
      <c r="CMP54" s="229"/>
      <c r="CMQ54" s="229"/>
      <c r="CMR54" s="229"/>
      <c r="CMS54" s="229"/>
      <c r="CMT54" s="229"/>
      <c r="CMU54" s="229"/>
      <c r="CMV54" s="229"/>
      <c r="CMW54" s="229"/>
      <c r="CMX54" s="229"/>
      <c r="CMY54" s="229"/>
      <c r="CMZ54" s="229"/>
      <c r="CNA54" s="229"/>
      <c r="CNB54" s="229"/>
      <c r="CNC54" s="229"/>
      <c r="CND54" s="229"/>
      <c r="CNE54" s="229"/>
      <c r="CNF54" s="229"/>
      <c r="CNG54" s="229"/>
      <c r="CNH54" s="229"/>
      <c r="CNI54" s="229"/>
      <c r="CNJ54" s="229"/>
      <c r="CNK54" s="229"/>
      <c r="CNL54" s="229"/>
      <c r="CNM54" s="229"/>
      <c r="CNN54" s="229"/>
      <c r="CNO54" s="229"/>
      <c r="CNP54" s="229"/>
      <c r="CNQ54" s="229"/>
      <c r="CNR54" s="229"/>
      <c r="CNS54" s="229"/>
      <c r="CNT54" s="229"/>
      <c r="CNU54" s="229"/>
      <c r="CNV54" s="229"/>
      <c r="CNW54" s="229"/>
      <c r="CNX54" s="229"/>
      <c r="CNY54" s="229"/>
      <c r="CNZ54" s="229"/>
      <c r="COA54" s="229"/>
      <c r="COB54" s="229"/>
      <c r="COC54" s="229"/>
      <c r="COD54" s="229"/>
      <c r="COE54" s="229"/>
      <c r="COF54" s="229"/>
      <c r="COG54" s="229"/>
      <c r="COH54" s="229"/>
      <c r="COI54" s="229"/>
      <c r="COJ54" s="229"/>
      <c r="COK54" s="229"/>
      <c r="COL54" s="229"/>
      <c r="COM54" s="229"/>
      <c r="CON54" s="229"/>
      <c r="COO54" s="229"/>
      <c r="COP54" s="229"/>
      <c r="COQ54" s="229"/>
      <c r="COR54" s="229"/>
      <c r="COS54" s="229"/>
      <c r="COT54" s="229"/>
      <c r="COU54" s="229"/>
      <c r="COV54" s="229"/>
      <c r="COW54" s="229"/>
      <c r="COX54" s="229"/>
      <c r="COY54" s="229"/>
      <c r="COZ54" s="229"/>
      <c r="CPA54" s="229"/>
      <c r="CPB54" s="229"/>
      <c r="CPC54" s="229"/>
      <c r="CPD54" s="229"/>
      <c r="CPE54" s="229"/>
      <c r="CPF54" s="229"/>
      <c r="CPG54" s="229"/>
      <c r="CPH54" s="229"/>
      <c r="CPI54" s="229"/>
      <c r="CPJ54" s="229"/>
      <c r="CPK54" s="229"/>
      <c r="CPL54" s="229"/>
      <c r="CPM54" s="229"/>
      <c r="CPN54" s="229"/>
      <c r="CPO54" s="229"/>
      <c r="CPP54" s="229"/>
      <c r="CPQ54" s="229"/>
      <c r="CPR54" s="229"/>
      <c r="CPS54" s="229"/>
      <c r="CPT54" s="229"/>
      <c r="CPU54" s="229"/>
      <c r="CPV54" s="229"/>
      <c r="CPW54" s="229"/>
      <c r="CPX54" s="229"/>
      <c r="CPY54" s="229"/>
      <c r="CPZ54" s="229"/>
      <c r="CQA54" s="229"/>
      <c r="CQB54" s="229"/>
      <c r="CQC54" s="229"/>
      <c r="CQD54" s="229"/>
      <c r="CQE54" s="229"/>
      <c r="CQF54" s="229"/>
      <c r="CQG54" s="229"/>
      <c r="CQH54" s="229"/>
      <c r="CQI54" s="229"/>
      <c r="CQJ54" s="229"/>
      <c r="CQK54" s="229"/>
      <c r="CQL54" s="229"/>
      <c r="CQM54" s="229"/>
      <c r="CQN54" s="229"/>
      <c r="CQO54" s="229"/>
      <c r="CQP54" s="229"/>
      <c r="CQQ54" s="229"/>
      <c r="CQR54" s="229"/>
      <c r="CQS54" s="229"/>
      <c r="CQT54" s="229"/>
      <c r="CQU54" s="229"/>
      <c r="CQV54" s="229"/>
      <c r="CQW54" s="229"/>
      <c r="CQX54" s="229"/>
      <c r="CQY54" s="229"/>
      <c r="CQZ54" s="229"/>
      <c r="CRA54" s="229"/>
      <c r="CRB54" s="229"/>
      <c r="CRC54" s="229"/>
      <c r="CRD54" s="229"/>
      <c r="CRE54" s="229"/>
      <c r="CRF54" s="229"/>
      <c r="CRG54" s="229"/>
      <c r="CRH54" s="229"/>
      <c r="CRI54" s="229"/>
      <c r="CRJ54" s="229"/>
      <c r="CRK54" s="229"/>
      <c r="CRL54" s="229"/>
      <c r="CRM54" s="229"/>
      <c r="CRN54" s="229"/>
      <c r="CRO54" s="229"/>
      <c r="CRP54" s="229"/>
      <c r="CRQ54" s="229"/>
      <c r="CRR54" s="229"/>
      <c r="CRS54" s="229"/>
      <c r="CRT54" s="229"/>
      <c r="CRU54" s="229"/>
      <c r="CRV54" s="229"/>
      <c r="CRW54" s="229"/>
      <c r="CRX54" s="229"/>
      <c r="CRY54" s="229"/>
      <c r="CRZ54" s="229"/>
      <c r="CSA54" s="229"/>
      <c r="CSB54" s="229"/>
      <c r="CSC54" s="229"/>
      <c r="CSD54" s="229"/>
      <c r="CSE54" s="229"/>
      <c r="CSF54" s="229"/>
      <c r="CSG54" s="229"/>
      <c r="CSH54" s="229"/>
      <c r="CSI54" s="229"/>
      <c r="CSJ54" s="229"/>
      <c r="CSK54" s="229"/>
      <c r="CSL54" s="229"/>
      <c r="CSM54" s="229"/>
      <c r="CSN54" s="229"/>
      <c r="CSO54" s="229"/>
      <c r="CSP54" s="229"/>
      <c r="CSQ54" s="229"/>
      <c r="CSR54" s="229"/>
      <c r="CSS54" s="229"/>
      <c r="CST54" s="229"/>
      <c r="CSU54" s="229"/>
      <c r="CSV54" s="229"/>
      <c r="CSW54" s="229"/>
      <c r="CSX54" s="229"/>
      <c r="CSY54" s="229"/>
      <c r="CSZ54" s="229"/>
      <c r="CTA54" s="229"/>
      <c r="CTB54" s="229"/>
      <c r="CTC54" s="229"/>
      <c r="CTD54" s="229"/>
      <c r="CTE54" s="229"/>
      <c r="CTF54" s="229"/>
      <c r="CTG54" s="229"/>
      <c r="CTH54" s="229"/>
      <c r="CTI54" s="229"/>
      <c r="CTJ54" s="229"/>
      <c r="CTK54" s="229"/>
      <c r="CTL54" s="229"/>
      <c r="CTM54" s="229"/>
      <c r="CTN54" s="229"/>
      <c r="CTO54" s="229"/>
      <c r="CTP54" s="229"/>
      <c r="CTQ54" s="229"/>
      <c r="CTR54" s="229"/>
      <c r="CTS54" s="229"/>
      <c r="CTT54" s="229"/>
      <c r="CTU54" s="229"/>
      <c r="CTV54" s="229"/>
      <c r="CTW54" s="229"/>
      <c r="CTX54" s="229"/>
      <c r="CTY54" s="229"/>
      <c r="CTZ54" s="229"/>
      <c r="CUA54" s="229"/>
      <c r="CUB54" s="229"/>
      <c r="CUC54" s="229"/>
      <c r="CUD54" s="229"/>
      <c r="CUE54" s="229"/>
      <c r="CUF54" s="229"/>
      <c r="CUG54" s="229"/>
      <c r="CUH54" s="229"/>
      <c r="CUI54" s="229"/>
      <c r="CUJ54" s="229"/>
      <c r="CUK54" s="229"/>
      <c r="CUL54" s="229"/>
      <c r="CUM54" s="229"/>
      <c r="CUN54" s="229"/>
      <c r="CUO54" s="229"/>
      <c r="CUP54" s="229"/>
      <c r="CUQ54" s="229"/>
      <c r="CUR54" s="229"/>
      <c r="CUS54" s="229"/>
      <c r="CUT54" s="229"/>
      <c r="CUU54" s="229"/>
      <c r="CUV54" s="229"/>
      <c r="CUW54" s="229"/>
      <c r="CUX54" s="229"/>
      <c r="CUY54" s="229"/>
      <c r="CUZ54" s="229"/>
      <c r="CVA54" s="229"/>
      <c r="CVB54" s="229"/>
      <c r="CVC54" s="229"/>
      <c r="CVD54" s="229"/>
      <c r="CVE54" s="229"/>
      <c r="CVF54" s="229"/>
      <c r="CVG54" s="229"/>
      <c r="CVH54" s="229"/>
      <c r="CVI54" s="229"/>
      <c r="CVJ54" s="229"/>
      <c r="CVK54" s="229"/>
      <c r="CVL54" s="229"/>
      <c r="CVM54" s="229"/>
      <c r="CVN54" s="229"/>
      <c r="CVO54" s="229"/>
      <c r="CVP54" s="229"/>
      <c r="CVQ54" s="229"/>
      <c r="CVR54" s="229"/>
      <c r="CVS54" s="229"/>
      <c r="CVT54" s="229"/>
      <c r="CVU54" s="229"/>
      <c r="CVV54" s="229"/>
      <c r="CVW54" s="229"/>
      <c r="CVX54" s="229"/>
      <c r="CVY54" s="229"/>
      <c r="CVZ54" s="229"/>
      <c r="CWA54" s="229"/>
      <c r="CWB54" s="229"/>
      <c r="CWC54" s="229"/>
      <c r="CWD54" s="229"/>
      <c r="CWE54" s="229"/>
      <c r="CWF54" s="229"/>
      <c r="CWG54" s="229"/>
      <c r="CWH54" s="229"/>
      <c r="CWI54" s="229"/>
      <c r="CWJ54" s="229"/>
      <c r="CWK54" s="229"/>
      <c r="CWL54" s="229"/>
      <c r="CWM54" s="229"/>
      <c r="CWN54" s="229"/>
      <c r="CWO54" s="229"/>
      <c r="CWP54" s="229"/>
      <c r="CWQ54" s="229"/>
      <c r="CWR54" s="229"/>
      <c r="CWS54" s="229"/>
      <c r="CWT54" s="229"/>
      <c r="CWU54" s="229"/>
      <c r="CWV54" s="229"/>
      <c r="CWW54" s="229"/>
      <c r="CWX54" s="229"/>
      <c r="CWY54" s="229"/>
      <c r="CWZ54" s="229"/>
      <c r="CXA54" s="229"/>
      <c r="CXB54" s="229"/>
      <c r="CXC54" s="229"/>
      <c r="CXD54" s="229"/>
      <c r="CXE54" s="229"/>
      <c r="CXF54" s="229"/>
      <c r="CXG54" s="229"/>
      <c r="CXH54" s="229"/>
      <c r="CXI54" s="229"/>
      <c r="CXJ54" s="229"/>
      <c r="CXK54" s="229"/>
      <c r="CXL54" s="229"/>
      <c r="CXM54" s="229"/>
      <c r="CXN54" s="229"/>
      <c r="CXO54" s="229"/>
      <c r="CXP54" s="229"/>
      <c r="CXQ54" s="229"/>
      <c r="CXR54" s="229"/>
      <c r="CXS54" s="229"/>
      <c r="CXT54" s="229"/>
      <c r="CXU54" s="229"/>
      <c r="CXV54" s="229"/>
      <c r="CXW54" s="229"/>
      <c r="CXX54" s="229"/>
      <c r="CXY54" s="229"/>
      <c r="CXZ54" s="229"/>
      <c r="CYA54" s="229"/>
      <c r="CYB54" s="229"/>
      <c r="CYC54" s="229"/>
      <c r="CYD54" s="229"/>
      <c r="CYE54" s="229"/>
      <c r="CYF54" s="229"/>
      <c r="CYG54" s="229"/>
      <c r="CYH54" s="229"/>
      <c r="CYI54" s="229"/>
      <c r="CYJ54" s="229"/>
      <c r="CYK54" s="229"/>
      <c r="CYL54" s="229"/>
      <c r="CYM54" s="229"/>
      <c r="CYN54" s="229"/>
      <c r="CYO54" s="229"/>
      <c r="CYP54" s="229"/>
      <c r="CYQ54" s="229"/>
      <c r="CYR54" s="229"/>
      <c r="CYS54" s="229"/>
      <c r="CYT54" s="229"/>
      <c r="CYU54" s="229"/>
      <c r="CYV54" s="229"/>
      <c r="CYW54" s="229"/>
      <c r="CYX54" s="229"/>
      <c r="CYY54" s="229"/>
      <c r="CYZ54" s="229"/>
      <c r="CZA54" s="229"/>
      <c r="CZB54" s="229"/>
      <c r="CZC54" s="229"/>
      <c r="CZD54" s="229"/>
      <c r="CZE54" s="229"/>
      <c r="CZF54" s="229"/>
      <c r="CZG54" s="229"/>
      <c r="CZH54" s="229"/>
      <c r="CZI54" s="229"/>
      <c r="CZJ54" s="229"/>
      <c r="CZK54" s="229"/>
      <c r="CZL54" s="229"/>
      <c r="CZM54" s="229"/>
      <c r="CZN54" s="229"/>
      <c r="CZO54" s="229"/>
      <c r="CZP54" s="229"/>
      <c r="CZQ54" s="229"/>
      <c r="CZR54" s="229"/>
      <c r="CZS54" s="229"/>
      <c r="CZT54" s="229"/>
      <c r="CZU54" s="229"/>
      <c r="CZV54" s="229"/>
      <c r="CZW54" s="229"/>
      <c r="CZX54" s="229"/>
      <c r="CZY54" s="229"/>
      <c r="CZZ54" s="229"/>
      <c r="DAA54" s="229"/>
      <c r="DAB54" s="229"/>
      <c r="DAC54" s="229"/>
      <c r="DAD54" s="229"/>
      <c r="DAE54" s="229"/>
      <c r="DAF54" s="229"/>
      <c r="DAG54" s="229"/>
      <c r="DAH54" s="229"/>
      <c r="DAI54" s="229"/>
      <c r="DAJ54" s="229"/>
      <c r="DAK54" s="229"/>
      <c r="DAL54" s="229"/>
      <c r="DAM54" s="229"/>
      <c r="DAN54" s="229"/>
      <c r="DAO54" s="229"/>
      <c r="DAP54" s="229"/>
      <c r="DAQ54" s="229"/>
      <c r="DAR54" s="229"/>
      <c r="DAS54" s="229"/>
      <c r="DAT54" s="229"/>
      <c r="DAU54" s="229"/>
      <c r="DAV54" s="229"/>
      <c r="DAW54" s="229"/>
      <c r="DAX54" s="229"/>
      <c r="DAY54" s="229"/>
      <c r="DAZ54" s="229"/>
      <c r="DBA54" s="229"/>
      <c r="DBB54" s="229"/>
      <c r="DBC54" s="229"/>
      <c r="DBD54" s="229"/>
      <c r="DBE54" s="229"/>
      <c r="DBF54" s="229"/>
      <c r="DBG54" s="229"/>
      <c r="DBH54" s="229"/>
      <c r="DBI54" s="229"/>
      <c r="DBJ54" s="229"/>
      <c r="DBK54" s="229"/>
      <c r="DBL54" s="229"/>
      <c r="DBM54" s="229"/>
      <c r="DBN54" s="229"/>
      <c r="DBO54" s="229"/>
      <c r="DBP54" s="229"/>
      <c r="DBQ54" s="229"/>
      <c r="DBR54" s="229"/>
      <c r="DBS54" s="229"/>
      <c r="DBT54" s="229"/>
      <c r="DBU54" s="229"/>
      <c r="DBV54" s="229"/>
      <c r="DBW54" s="229"/>
      <c r="DBX54" s="229"/>
      <c r="DBY54" s="229"/>
      <c r="DBZ54" s="229"/>
      <c r="DCA54" s="229"/>
      <c r="DCB54" s="229"/>
      <c r="DCC54" s="229"/>
      <c r="DCD54" s="229"/>
      <c r="DCE54" s="229"/>
      <c r="DCF54" s="229"/>
      <c r="DCG54" s="229"/>
      <c r="DCH54" s="229"/>
      <c r="DCI54" s="229"/>
      <c r="DCJ54" s="229"/>
      <c r="DCK54" s="229"/>
      <c r="DCL54" s="229"/>
      <c r="DCM54" s="229"/>
      <c r="DCN54" s="229"/>
      <c r="DCO54" s="229"/>
      <c r="DCP54" s="229"/>
      <c r="DCQ54" s="229"/>
      <c r="DCR54" s="229"/>
      <c r="DCS54" s="229"/>
      <c r="DCT54" s="229"/>
      <c r="DCU54" s="229"/>
      <c r="DCV54" s="229"/>
      <c r="DCW54" s="229"/>
      <c r="DCX54" s="229"/>
      <c r="DCY54" s="229"/>
      <c r="DCZ54" s="229"/>
      <c r="DDA54" s="229"/>
      <c r="DDB54" s="229"/>
      <c r="DDC54" s="229"/>
      <c r="DDD54" s="229"/>
      <c r="DDE54" s="229"/>
      <c r="DDF54" s="229"/>
      <c r="DDG54" s="229"/>
      <c r="DDH54" s="229"/>
      <c r="DDI54" s="229"/>
      <c r="DDJ54" s="229"/>
      <c r="DDK54" s="229"/>
      <c r="DDL54" s="229"/>
      <c r="DDM54" s="229"/>
      <c r="DDN54" s="229"/>
      <c r="DDO54" s="229"/>
      <c r="DDP54" s="229"/>
      <c r="DDQ54" s="229"/>
      <c r="DDR54" s="229"/>
      <c r="DDS54" s="229"/>
      <c r="DDT54" s="229"/>
      <c r="DDU54" s="229"/>
      <c r="DDV54" s="229"/>
      <c r="DDW54" s="229"/>
      <c r="DDX54" s="229"/>
      <c r="DDY54" s="229"/>
      <c r="DDZ54" s="229"/>
      <c r="DEA54" s="229"/>
      <c r="DEB54" s="229"/>
      <c r="DEC54" s="229"/>
      <c r="DED54" s="229"/>
      <c r="DEE54" s="229"/>
      <c r="DEF54" s="229"/>
      <c r="DEG54" s="229"/>
      <c r="DEH54" s="229"/>
      <c r="DEI54" s="229"/>
      <c r="DEJ54" s="229"/>
      <c r="DEK54" s="229"/>
      <c r="DEL54" s="229"/>
      <c r="DEM54" s="229"/>
      <c r="DEN54" s="229"/>
      <c r="DEO54" s="229"/>
      <c r="DEP54" s="229"/>
      <c r="DEQ54" s="229"/>
      <c r="DER54" s="229"/>
      <c r="DES54" s="229"/>
      <c r="DET54" s="229"/>
      <c r="DEU54" s="229"/>
      <c r="DEV54" s="229"/>
      <c r="DEW54" s="229"/>
      <c r="DEX54" s="229"/>
      <c r="DEY54" s="229"/>
      <c r="DEZ54" s="229"/>
      <c r="DFA54" s="229"/>
      <c r="DFB54" s="229"/>
      <c r="DFC54" s="229"/>
      <c r="DFD54" s="229"/>
      <c r="DFE54" s="229"/>
      <c r="DFF54" s="229"/>
      <c r="DFG54" s="229"/>
      <c r="DFH54" s="229"/>
      <c r="DFI54" s="229"/>
      <c r="DFJ54" s="229"/>
      <c r="DFK54" s="229"/>
      <c r="DFL54" s="229"/>
      <c r="DFM54" s="229"/>
      <c r="DFN54" s="229"/>
      <c r="DFO54" s="229"/>
      <c r="DFP54" s="229"/>
      <c r="DFQ54" s="229"/>
      <c r="DFR54" s="229"/>
      <c r="DFS54" s="229"/>
      <c r="DFT54" s="229"/>
      <c r="DFU54" s="229"/>
      <c r="DFV54" s="229"/>
      <c r="DFW54" s="229"/>
      <c r="DFX54" s="229"/>
      <c r="DFY54" s="229"/>
      <c r="DFZ54" s="229"/>
      <c r="DGA54" s="229"/>
      <c r="DGB54" s="229"/>
      <c r="DGC54" s="229"/>
      <c r="DGD54" s="229"/>
      <c r="DGE54" s="229"/>
      <c r="DGF54" s="229"/>
      <c r="DGG54" s="229"/>
      <c r="DGH54" s="229"/>
      <c r="DGI54" s="229"/>
      <c r="DGJ54" s="229"/>
      <c r="DGK54" s="229"/>
      <c r="DGL54" s="229"/>
      <c r="DGM54" s="229"/>
      <c r="DGN54" s="229"/>
      <c r="DGO54" s="229"/>
      <c r="DGP54" s="229"/>
      <c r="DGQ54" s="229"/>
      <c r="DGR54" s="229"/>
      <c r="DGS54" s="229"/>
      <c r="DGT54" s="229"/>
      <c r="DGU54" s="229"/>
      <c r="DGV54" s="229"/>
      <c r="DGW54" s="229"/>
      <c r="DGX54" s="229"/>
      <c r="DGY54" s="229"/>
      <c r="DGZ54" s="229"/>
      <c r="DHA54" s="229"/>
      <c r="DHB54" s="229"/>
      <c r="DHC54" s="229"/>
      <c r="DHD54" s="229"/>
      <c r="DHE54" s="229"/>
      <c r="DHF54" s="229"/>
      <c r="DHG54" s="229"/>
      <c r="DHH54" s="229"/>
      <c r="DHI54" s="229"/>
      <c r="DHJ54" s="229"/>
      <c r="DHK54" s="229"/>
      <c r="DHL54" s="229"/>
      <c r="DHM54" s="229"/>
      <c r="DHN54" s="229"/>
      <c r="DHO54" s="229"/>
      <c r="DHP54" s="229"/>
      <c r="DHQ54" s="229"/>
      <c r="DHR54" s="229"/>
      <c r="DHS54" s="229"/>
      <c r="DHT54" s="229"/>
      <c r="DHU54" s="229"/>
      <c r="DHV54" s="229"/>
      <c r="DHW54" s="229"/>
      <c r="DHX54" s="229"/>
      <c r="DHY54" s="229"/>
      <c r="DHZ54" s="229"/>
      <c r="DIA54" s="229"/>
      <c r="DIB54" s="229"/>
      <c r="DIC54" s="229"/>
      <c r="DID54" s="229"/>
      <c r="DIE54" s="229"/>
      <c r="DIF54" s="229"/>
      <c r="DIG54" s="229"/>
      <c r="DIH54" s="229"/>
      <c r="DII54" s="229"/>
      <c r="DIJ54" s="229"/>
      <c r="DIK54" s="229"/>
      <c r="DIL54" s="229"/>
      <c r="DIM54" s="229"/>
      <c r="DIN54" s="229"/>
      <c r="DIO54" s="229"/>
      <c r="DIP54" s="229"/>
      <c r="DIQ54" s="229"/>
      <c r="DIR54" s="229"/>
      <c r="DIS54" s="229"/>
      <c r="DIT54" s="229"/>
      <c r="DIU54" s="229"/>
      <c r="DIV54" s="229"/>
      <c r="DIW54" s="229"/>
      <c r="DIX54" s="229"/>
      <c r="DIY54" s="229"/>
      <c r="DIZ54" s="229"/>
      <c r="DJA54" s="229"/>
      <c r="DJB54" s="229"/>
      <c r="DJC54" s="229"/>
      <c r="DJD54" s="229"/>
      <c r="DJE54" s="229"/>
      <c r="DJF54" s="229"/>
      <c r="DJG54" s="229"/>
      <c r="DJH54" s="229"/>
      <c r="DJI54" s="229"/>
      <c r="DJJ54" s="229"/>
      <c r="DJK54" s="229"/>
      <c r="DJL54" s="229"/>
      <c r="DJM54" s="229"/>
      <c r="DJN54" s="229"/>
      <c r="DJO54" s="229"/>
      <c r="DJP54" s="229"/>
      <c r="DJQ54" s="229"/>
      <c r="DJR54" s="229"/>
      <c r="DJS54" s="229"/>
      <c r="DJT54" s="229"/>
      <c r="DJU54" s="229"/>
      <c r="DJV54" s="229"/>
      <c r="DJW54" s="229"/>
      <c r="DJX54" s="229"/>
      <c r="DJY54" s="229"/>
      <c r="DJZ54" s="229"/>
      <c r="DKA54" s="229"/>
      <c r="DKB54" s="229"/>
      <c r="DKC54" s="229"/>
      <c r="DKD54" s="229"/>
      <c r="DKE54" s="229"/>
      <c r="DKF54" s="229"/>
      <c r="DKG54" s="229"/>
      <c r="DKH54" s="229"/>
      <c r="DKI54" s="229"/>
      <c r="DKJ54" s="229"/>
      <c r="DKK54" s="229"/>
      <c r="DKL54" s="229"/>
      <c r="DKM54" s="229"/>
      <c r="DKN54" s="229"/>
      <c r="DKO54" s="229"/>
      <c r="DKP54" s="229"/>
      <c r="DKQ54" s="229"/>
      <c r="DKR54" s="229"/>
      <c r="DKS54" s="229"/>
      <c r="DKT54" s="229"/>
      <c r="DKU54" s="229"/>
      <c r="DKV54" s="229"/>
      <c r="DKW54" s="229"/>
      <c r="DKX54" s="229"/>
      <c r="DKY54" s="229"/>
      <c r="DKZ54" s="229"/>
      <c r="DLA54" s="229"/>
      <c r="DLB54" s="229"/>
      <c r="DLC54" s="229"/>
      <c r="DLD54" s="229"/>
      <c r="DLE54" s="229"/>
      <c r="DLF54" s="229"/>
      <c r="DLG54" s="229"/>
      <c r="DLH54" s="229"/>
      <c r="DLI54" s="229"/>
      <c r="DLJ54" s="229"/>
      <c r="DLK54" s="229"/>
      <c r="DLL54" s="229"/>
      <c r="DLM54" s="229"/>
      <c r="DLN54" s="229"/>
      <c r="DLO54" s="229"/>
      <c r="DLP54" s="229"/>
      <c r="DLQ54" s="229"/>
      <c r="DLR54" s="229"/>
      <c r="DLS54" s="229"/>
      <c r="DLT54" s="229"/>
      <c r="DLU54" s="229"/>
      <c r="DLV54" s="229"/>
      <c r="DLW54" s="229"/>
      <c r="DLX54" s="229"/>
      <c r="DLY54" s="229"/>
      <c r="DLZ54" s="229"/>
      <c r="DMA54" s="229"/>
      <c r="DMB54" s="229"/>
      <c r="DMC54" s="229"/>
      <c r="DMD54" s="229"/>
      <c r="DME54" s="229"/>
      <c r="DMF54" s="229"/>
      <c r="DMG54" s="229"/>
      <c r="DMH54" s="229"/>
      <c r="DMI54" s="229"/>
      <c r="DMJ54" s="229"/>
      <c r="DMK54" s="229"/>
      <c r="DML54" s="229"/>
      <c r="DMM54" s="229"/>
      <c r="DMN54" s="229"/>
      <c r="DMO54" s="229"/>
      <c r="DMP54" s="229"/>
      <c r="DMQ54" s="229"/>
      <c r="DMR54" s="229"/>
      <c r="DMS54" s="229"/>
      <c r="DMT54" s="229"/>
      <c r="DMU54" s="229"/>
      <c r="DMV54" s="229"/>
      <c r="DMW54" s="229"/>
      <c r="DMX54" s="229"/>
      <c r="DMY54" s="229"/>
      <c r="DMZ54" s="229"/>
      <c r="DNA54" s="229"/>
      <c r="DNB54" s="229"/>
      <c r="DNC54" s="229"/>
      <c r="DND54" s="229"/>
      <c r="DNE54" s="229"/>
      <c r="DNF54" s="229"/>
      <c r="DNG54" s="229"/>
      <c r="DNH54" s="229"/>
      <c r="DNI54" s="229"/>
      <c r="DNJ54" s="229"/>
      <c r="DNK54" s="229"/>
      <c r="DNL54" s="229"/>
      <c r="DNM54" s="229"/>
      <c r="DNN54" s="229"/>
      <c r="DNO54" s="229"/>
      <c r="DNP54" s="229"/>
      <c r="DNQ54" s="229"/>
      <c r="DNR54" s="229"/>
      <c r="DNS54" s="229"/>
      <c r="DNT54" s="229"/>
      <c r="DNU54" s="229"/>
      <c r="DNV54" s="229"/>
      <c r="DNW54" s="229"/>
      <c r="DNX54" s="229"/>
      <c r="DNY54" s="229"/>
      <c r="DNZ54" s="229"/>
      <c r="DOA54" s="229"/>
      <c r="DOB54" s="229"/>
      <c r="DOC54" s="229"/>
      <c r="DOD54" s="229"/>
      <c r="DOE54" s="229"/>
      <c r="DOF54" s="229"/>
      <c r="DOG54" s="229"/>
      <c r="DOH54" s="229"/>
      <c r="DOI54" s="229"/>
      <c r="DOJ54" s="229"/>
      <c r="DOK54" s="229"/>
      <c r="DOL54" s="229"/>
      <c r="DOM54" s="229"/>
      <c r="DON54" s="229"/>
      <c r="DOO54" s="229"/>
      <c r="DOP54" s="229"/>
      <c r="DOQ54" s="229"/>
      <c r="DOR54" s="229"/>
      <c r="DOS54" s="229"/>
      <c r="DOT54" s="229"/>
      <c r="DOU54" s="229"/>
      <c r="DOV54" s="229"/>
      <c r="DOW54" s="229"/>
      <c r="DOX54" s="229"/>
      <c r="DOY54" s="229"/>
      <c r="DOZ54" s="229"/>
      <c r="DPA54" s="229"/>
      <c r="DPB54" s="229"/>
      <c r="DPC54" s="229"/>
      <c r="DPD54" s="229"/>
      <c r="DPE54" s="229"/>
      <c r="DPF54" s="229"/>
      <c r="DPG54" s="229"/>
      <c r="DPH54" s="229"/>
      <c r="DPI54" s="229"/>
      <c r="DPJ54" s="229"/>
      <c r="DPK54" s="229"/>
      <c r="DPL54" s="229"/>
      <c r="DPM54" s="229"/>
      <c r="DPN54" s="229"/>
      <c r="DPO54" s="229"/>
      <c r="DPP54" s="229"/>
      <c r="DPQ54" s="229"/>
      <c r="DPR54" s="229"/>
      <c r="DPS54" s="229"/>
      <c r="DPT54" s="229"/>
      <c r="DPU54" s="229"/>
      <c r="DPV54" s="229"/>
      <c r="DPW54" s="229"/>
      <c r="DPX54" s="229"/>
      <c r="DPY54" s="229"/>
      <c r="DPZ54" s="229"/>
      <c r="DQA54" s="229"/>
      <c r="DQB54" s="229"/>
      <c r="DQC54" s="229"/>
      <c r="DQD54" s="229"/>
      <c r="DQE54" s="229"/>
      <c r="DQF54" s="229"/>
      <c r="DQG54" s="229"/>
      <c r="DQH54" s="229"/>
      <c r="DQI54" s="229"/>
      <c r="DQJ54" s="229"/>
      <c r="DQK54" s="229"/>
      <c r="DQL54" s="229"/>
      <c r="DQM54" s="229"/>
      <c r="DQN54" s="229"/>
      <c r="DQO54" s="229"/>
      <c r="DQP54" s="229"/>
      <c r="DQQ54" s="229"/>
      <c r="DQR54" s="229"/>
      <c r="DQS54" s="229"/>
      <c r="DQT54" s="229"/>
      <c r="DQU54" s="229"/>
      <c r="DQV54" s="229"/>
      <c r="DQW54" s="229"/>
      <c r="DQX54" s="229"/>
      <c r="DQY54" s="229"/>
      <c r="DQZ54" s="229"/>
      <c r="DRA54" s="229"/>
      <c r="DRB54" s="229"/>
      <c r="DRC54" s="229"/>
      <c r="DRD54" s="229"/>
      <c r="DRE54" s="229"/>
      <c r="DRF54" s="229"/>
      <c r="DRG54" s="229"/>
      <c r="DRH54" s="229"/>
      <c r="DRI54" s="229"/>
      <c r="DRJ54" s="229"/>
      <c r="DRK54" s="229"/>
      <c r="DRL54" s="229"/>
      <c r="DRM54" s="229"/>
      <c r="DRN54" s="229"/>
      <c r="DRO54" s="229"/>
      <c r="DRP54" s="229"/>
      <c r="DRQ54" s="229"/>
      <c r="DRR54" s="229"/>
      <c r="DRS54" s="229"/>
      <c r="DRT54" s="229"/>
      <c r="DRU54" s="229"/>
      <c r="DRV54" s="229"/>
      <c r="DRW54" s="229"/>
      <c r="DRX54" s="229"/>
      <c r="DRY54" s="229"/>
      <c r="DRZ54" s="229"/>
      <c r="DSA54" s="229"/>
      <c r="DSB54" s="229"/>
      <c r="DSC54" s="229"/>
      <c r="DSD54" s="229"/>
      <c r="DSE54" s="229"/>
      <c r="DSF54" s="229"/>
      <c r="DSG54" s="229"/>
      <c r="DSH54" s="229"/>
      <c r="DSI54" s="229"/>
      <c r="DSJ54" s="229"/>
      <c r="DSK54" s="229"/>
      <c r="DSL54" s="229"/>
      <c r="DSM54" s="229"/>
      <c r="DSN54" s="229"/>
      <c r="DSO54" s="229"/>
      <c r="DSP54" s="229"/>
      <c r="DSQ54" s="229"/>
      <c r="DSR54" s="229"/>
      <c r="DSS54" s="229"/>
      <c r="DST54" s="229"/>
      <c r="DSU54" s="229"/>
      <c r="DSV54" s="229"/>
      <c r="DSW54" s="229"/>
      <c r="DSX54" s="229"/>
      <c r="DSY54" s="229"/>
      <c r="DSZ54" s="229"/>
      <c r="DTA54" s="229"/>
      <c r="DTB54" s="229"/>
      <c r="DTC54" s="229"/>
      <c r="DTD54" s="229"/>
      <c r="DTE54" s="229"/>
      <c r="DTF54" s="229"/>
      <c r="DTG54" s="229"/>
      <c r="DTH54" s="229"/>
      <c r="DTI54" s="229"/>
      <c r="DTJ54" s="229"/>
      <c r="DTK54" s="229"/>
      <c r="DTL54" s="229"/>
      <c r="DTM54" s="229"/>
      <c r="DTN54" s="229"/>
      <c r="DTO54" s="229"/>
      <c r="DTP54" s="229"/>
      <c r="DTQ54" s="229"/>
      <c r="DTR54" s="229"/>
      <c r="DTS54" s="229"/>
      <c r="DTT54" s="229"/>
      <c r="DTU54" s="229"/>
      <c r="DTV54" s="229"/>
      <c r="DTW54" s="229"/>
      <c r="DTX54" s="229"/>
      <c r="DTY54" s="229"/>
      <c r="DTZ54" s="229"/>
      <c r="DUA54" s="229"/>
      <c r="DUB54" s="229"/>
      <c r="DUC54" s="229"/>
      <c r="DUD54" s="229"/>
      <c r="DUE54" s="229"/>
      <c r="DUF54" s="229"/>
      <c r="DUG54" s="229"/>
      <c r="DUH54" s="229"/>
      <c r="DUI54" s="229"/>
      <c r="DUJ54" s="229"/>
      <c r="DUK54" s="229"/>
      <c r="DUL54" s="229"/>
      <c r="DUM54" s="229"/>
      <c r="DUN54" s="229"/>
      <c r="DUO54" s="229"/>
      <c r="DUP54" s="229"/>
      <c r="DUQ54" s="229"/>
      <c r="DUR54" s="229"/>
      <c r="DUS54" s="229"/>
      <c r="DUT54" s="229"/>
      <c r="DUU54" s="229"/>
      <c r="DUV54" s="229"/>
      <c r="DUW54" s="229"/>
      <c r="DUX54" s="229"/>
      <c r="DUY54" s="229"/>
      <c r="DUZ54" s="229"/>
      <c r="DVA54" s="229"/>
      <c r="DVB54" s="229"/>
      <c r="DVC54" s="229"/>
      <c r="DVD54" s="229"/>
      <c r="DVE54" s="229"/>
      <c r="DVF54" s="229"/>
      <c r="DVG54" s="229"/>
      <c r="DVH54" s="229"/>
      <c r="DVI54" s="229"/>
      <c r="DVJ54" s="229"/>
      <c r="DVK54" s="229"/>
      <c r="DVL54" s="229"/>
      <c r="DVM54" s="229"/>
      <c r="DVN54" s="229"/>
      <c r="DVO54" s="229"/>
      <c r="DVP54" s="229"/>
      <c r="DVQ54" s="229"/>
      <c r="DVR54" s="229"/>
      <c r="DVS54" s="229"/>
      <c r="DVT54" s="229"/>
      <c r="DVU54" s="229"/>
      <c r="DVV54" s="229"/>
      <c r="DVW54" s="229"/>
      <c r="DVX54" s="229"/>
      <c r="DVY54" s="229"/>
      <c r="DVZ54" s="229"/>
      <c r="DWA54" s="229"/>
      <c r="DWB54" s="229"/>
      <c r="DWC54" s="229"/>
      <c r="DWD54" s="229"/>
      <c r="DWE54" s="229"/>
      <c r="DWF54" s="229"/>
      <c r="DWG54" s="229"/>
      <c r="DWH54" s="229"/>
      <c r="DWI54" s="229"/>
      <c r="DWJ54" s="229"/>
      <c r="DWK54" s="229"/>
      <c r="DWL54" s="229"/>
      <c r="DWM54" s="229"/>
      <c r="DWN54" s="229"/>
      <c r="DWO54" s="229"/>
      <c r="DWP54" s="229"/>
      <c r="DWQ54" s="229"/>
      <c r="DWR54" s="229"/>
      <c r="DWS54" s="229"/>
      <c r="DWT54" s="229"/>
      <c r="DWU54" s="229"/>
      <c r="DWV54" s="229"/>
      <c r="DWW54" s="229"/>
      <c r="DWX54" s="229"/>
      <c r="DWY54" s="229"/>
      <c r="DWZ54" s="229"/>
      <c r="DXA54" s="229"/>
      <c r="DXB54" s="229"/>
      <c r="DXC54" s="229"/>
      <c r="DXD54" s="229"/>
      <c r="DXE54" s="229"/>
      <c r="DXF54" s="229"/>
      <c r="DXG54" s="229"/>
      <c r="DXH54" s="229"/>
      <c r="DXI54" s="229"/>
      <c r="DXJ54" s="229"/>
      <c r="DXK54" s="229"/>
      <c r="DXL54" s="229"/>
      <c r="DXM54" s="229"/>
      <c r="DXN54" s="229"/>
      <c r="DXO54" s="229"/>
      <c r="DXP54" s="229"/>
      <c r="DXQ54" s="229"/>
      <c r="DXR54" s="229"/>
      <c r="DXS54" s="229"/>
      <c r="DXT54" s="229"/>
      <c r="DXU54" s="229"/>
      <c r="DXV54" s="229"/>
      <c r="DXW54" s="229"/>
      <c r="DXX54" s="229"/>
      <c r="DXY54" s="229"/>
      <c r="DXZ54" s="229"/>
      <c r="DYA54" s="229"/>
      <c r="DYB54" s="229"/>
      <c r="DYC54" s="229"/>
      <c r="DYD54" s="229"/>
      <c r="DYE54" s="229"/>
      <c r="DYF54" s="229"/>
      <c r="DYG54" s="229"/>
      <c r="DYH54" s="229"/>
      <c r="DYI54" s="229"/>
      <c r="DYJ54" s="229"/>
      <c r="DYK54" s="229"/>
      <c r="DYL54" s="229"/>
      <c r="DYM54" s="229"/>
      <c r="DYN54" s="229"/>
      <c r="DYO54" s="229"/>
      <c r="DYP54" s="229"/>
      <c r="DYQ54" s="229"/>
      <c r="DYR54" s="229"/>
      <c r="DYS54" s="229"/>
      <c r="DYT54" s="229"/>
      <c r="DYU54" s="229"/>
      <c r="DYV54" s="229"/>
      <c r="DYW54" s="229"/>
      <c r="DYX54" s="229"/>
      <c r="DYY54" s="229"/>
      <c r="DYZ54" s="229"/>
      <c r="DZA54" s="229"/>
      <c r="DZB54" s="229"/>
      <c r="DZC54" s="229"/>
      <c r="DZD54" s="229"/>
      <c r="DZE54" s="229"/>
      <c r="DZF54" s="229"/>
      <c r="DZG54" s="229"/>
      <c r="DZH54" s="229"/>
      <c r="DZI54" s="229"/>
      <c r="DZJ54" s="229"/>
      <c r="DZK54" s="229"/>
      <c r="DZL54" s="229"/>
      <c r="DZM54" s="229"/>
      <c r="DZN54" s="229"/>
      <c r="DZO54" s="229"/>
      <c r="DZP54" s="229"/>
      <c r="DZQ54" s="229"/>
      <c r="DZR54" s="229"/>
      <c r="DZS54" s="229"/>
      <c r="DZT54" s="229"/>
      <c r="DZU54" s="229"/>
      <c r="DZV54" s="229"/>
      <c r="DZW54" s="229"/>
      <c r="DZX54" s="229"/>
      <c r="DZY54" s="229"/>
      <c r="DZZ54" s="229"/>
      <c r="EAA54" s="229"/>
      <c r="EAB54" s="229"/>
      <c r="EAC54" s="229"/>
      <c r="EAD54" s="229"/>
      <c r="EAE54" s="229"/>
      <c r="EAF54" s="229"/>
      <c r="EAG54" s="229"/>
      <c r="EAH54" s="229"/>
      <c r="EAI54" s="229"/>
      <c r="EAJ54" s="229"/>
      <c r="EAK54" s="229"/>
      <c r="EAL54" s="229"/>
      <c r="EAM54" s="229"/>
      <c r="EAN54" s="229"/>
      <c r="EAO54" s="229"/>
      <c r="EAP54" s="229"/>
      <c r="EAQ54" s="229"/>
      <c r="EAR54" s="229"/>
      <c r="EAS54" s="229"/>
      <c r="EAT54" s="229"/>
      <c r="EAU54" s="229"/>
      <c r="EAV54" s="229"/>
      <c r="EAW54" s="229"/>
      <c r="EAX54" s="229"/>
      <c r="EAY54" s="229"/>
      <c r="EAZ54" s="229"/>
      <c r="EBA54" s="229"/>
      <c r="EBB54" s="229"/>
      <c r="EBC54" s="229"/>
      <c r="EBD54" s="229"/>
      <c r="EBE54" s="229"/>
      <c r="EBF54" s="229"/>
      <c r="EBG54" s="229"/>
      <c r="EBH54" s="229"/>
      <c r="EBI54" s="229"/>
      <c r="EBJ54" s="229"/>
      <c r="EBK54" s="229"/>
      <c r="EBL54" s="229"/>
      <c r="EBM54" s="229"/>
      <c r="EBN54" s="229"/>
      <c r="EBO54" s="229"/>
      <c r="EBP54" s="229"/>
      <c r="EBQ54" s="229"/>
      <c r="EBR54" s="229"/>
      <c r="EBS54" s="229"/>
      <c r="EBT54" s="229"/>
      <c r="EBU54" s="229"/>
      <c r="EBV54" s="229"/>
      <c r="EBW54" s="229"/>
      <c r="EBX54" s="229"/>
      <c r="EBY54" s="229"/>
      <c r="EBZ54" s="229"/>
      <c r="ECA54" s="229"/>
      <c r="ECB54" s="229"/>
      <c r="ECC54" s="229"/>
      <c r="ECD54" s="229"/>
      <c r="ECE54" s="229"/>
      <c r="ECF54" s="229"/>
      <c r="ECG54" s="229"/>
      <c r="ECH54" s="229"/>
      <c r="ECI54" s="229"/>
      <c r="ECJ54" s="229"/>
      <c r="ECK54" s="229"/>
      <c r="ECL54" s="229"/>
      <c r="ECM54" s="229"/>
      <c r="ECN54" s="229"/>
      <c r="ECO54" s="229"/>
      <c r="ECP54" s="229"/>
      <c r="ECQ54" s="229"/>
      <c r="ECR54" s="229"/>
      <c r="ECS54" s="229"/>
      <c r="ECT54" s="229"/>
      <c r="ECU54" s="229"/>
      <c r="ECV54" s="229"/>
      <c r="ECW54" s="229"/>
      <c r="ECX54" s="229"/>
      <c r="ECY54" s="229"/>
      <c r="ECZ54" s="229"/>
      <c r="EDA54" s="229"/>
      <c r="EDB54" s="229"/>
      <c r="EDC54" s="229"/>
      <c r="EDD54" s="229"/>
      <c r="EDE54" s="229"/>
      <c r="EDF54" s="229"/>
      <c r="EDG54" s="229"/>
      <c r="EDH54" s="229"/>
      <c r="EDI54" s="229"/>
      <c r="EDJ54" s="229"/>
      <c r="EDK54" s="229"/>
      <c r="EDL54" s="229"/>
      <c r="EDM54" s="229"/>
      <c r="EDN54" s="229"/>
      <c r="EDO54" s="229"/>
      <c r="EDP54" s="229"/>
      <c r="EDQ54" s="229"/>
      <c r="EDR54" s="229"/>
      <c r="EDS54" s="229"/>
      <c r="EDT54" s="229"/>
      <c r="EDU54" s="229"/>
      <c r="EDV54" s="229"/>
      <c r="EDW54" s="229"/>
      <c r="EDX54" s="229"/>
      <c r="EDY54" s="229"/>
      <c r="EDZ54" s="229"/>
      <c r="EEA54" s="229"/>
      <c r="EEB54" s="229"/>
      <c r="EEC54" s="229"/>
      <c r="EED54" s="229"/>
      <c r="EEE54" s="229"/>
      <c r="EEF54" s="229"/>
      <c r="EEG54" s="229"/>
      <c r="EEH54" s="229"/>
      <c r="EEI54" s="229"/>
      <c r="EEJ54" s="229"/>
      <c r="EEK54" s="229"/>
      <c r="EEL54" s="229"/>
      <c r="EEM54" s="229"/>
      <c r="EEN54" s="229"/>
      <c r="EEO54" s="229"/>
      <c r="EEP54" s="229"/>
      <c r="EEQ54" s="229"/>
      <c r="EER54" s="229"/>
      <c r="EES54" s="229"/>
      <c r="EET54" s="229"/>
      <c r="EEU54" s="229"/>
      <c r="EEV54" s="229"/>
      <c r="EEW54" s="229"/>
      <c r="EEX54" s="229"/>
      <c r="EEY54" s="229"/>
      <c r="EEZ54" s="229"/>
      <c r="EFA54" s="229"/>
      <c r="EFB54" s="229"/>
      <c r="EFC54" s="229"/>
      <c r="EFD54" s="229"/>
      <c r="EFE54" s="229"/>
      <c r="EFF54" s="229"/>
      <c r="EFG54" s="229"/>
      <c r="EFH54" s="229"/>
      <c r="EFI54" s="229"/>
      <c r="EFJ54" s="229"/>
      <c r="EFK54" s="229"/>
      <c r="EFL54" s="229"/>
      <c r="EFM54" s="229"/>
      <c r="EFN54" s="229"/>
      <c r="EFO54" s="229"/>
      <c r="EFP54" s="229"/>
      <c r="EFQ54" s="229"/>
      <c r="EFR54" s="229"/>
      <c r="EFS54" s="229"/>
      <c r="EFT54" s="229"/>
      <c r="EFU54" s="229"/>
      <c r="EFV54" s="229"/>
      <c r="EFW54" s="229"/>
      <c r="EFX54" s="229"/>
      <c r="EFY54" s="229"/>
      <c r="EFZ54" s="229"/>
      <c r="EGA54" s="229"/>
      <c r="EGB54" s="229"/>
      <c r="EGC54" s="229"/>
      <c r="EGD54" s="229"/>
      <c r="EGE54" s="229"/>
      <c r="EGF54" s="229"/>
      <c r="EGG54" s="229"/>
      <c r="EGH54" s="229"/>
      <c r="EGI54" s="229"/>
      <c r="EGJ54" s="229"/>
      <c r="EGK54" s="229"/>
      <c r="EGL54" s="229"/>
      <c r="EGM54" s="229"/>
      <c r="EGN54" s="229"/>
      <c r="EGO54" s="229"/>
      <c r="EGP54" s="229"/>
      <c r="EGQ54" s="229"/>
      <c r="EGR54" s="229"/>
      <c r="EGS54" s="229"/>
      <c r="EGT54" s="229"/>
      <c r="EGU54" s="229"/>
      <c r="EGV54" s="229"/>
      <c r="EGW54" s="229"/>
      <c r="EGX54" s="229"/>
      <c r="EGY54" s="229"/>
      <c r="EGZ54" s="229"/>
      <c r="EHA54" s="229"/>
      <c r="EHB54" s="229"/>
      <c r="EHC54" s="229"/>
      <c r="EHD54" s="229"/>
      <c r="EHE54" s="229"/>
      <c r="EHF54" s="229"/>
      <c r="EHG54" s="229"/>
      <c r="EHH54" s="229"/>
      <c r="EHI54" s="229"/>
      <c r="EHJ54" s="229"/>
      <c r="EHK54" s="229"/>
      <c r="EHL54" s="229"/>
      <c r="EHM54" s="229"/>
      <c r="EHN54" s="229"/>
      <c r="EHO54" s="229"/>
      <c r="EHP54" s="229"/>
      <c r="EHQ54" s="229"/>
      <c r="EHR54" s="229"/>
      <c r="EHS54" s="229"/>
      <c r="EHT54" s="229"/>
      <c r="EHU54" s="229"/>
      <c r="EHV54" s="229"/>
      <c r="EHW54" s="229"/>
      <c r="EHX54" s="229"/>
      <c r="EHY54" s="229"/>
      <c r="EHZ54" s="229"/>
      <c r="EIA54" s="229"/>
      <c r="EIB54" s="229"/>
      <c r="EIC54" s="229"/>
      <c r="EID54" s="229"/>
      <c r="EIE54" s="229"/>
      <c r="EIF54" s="229"/>
      <c r="EIG54" s="229"/>
      <c r="EIH54" s="229"/>
      <c r="EII54" s="229"/>
      <c r="EIJ54" s="229"/>
      <c r="EIK54" s="229"/>
      <c r="EIL54" s="229"/>
      <c r="EIM54" s="229"/>
      <c r="EIN54" s="229"/>
      <c r="EIO54" s="229"/>
      <c r="EIP54" s="229"/>
      <c r="EIQ54" s="229"/>
      <c r="EIR54" s="229"/>
      <c r="EIS54" s="229"/>
      <c r="EIT54" s="229"/>
      <c r="EIU54" s="229"/>
      <c r="EIV54" s="229"/>
      <c r="EIW54" s="229"/>
      <c r="EIX54" s="229"/>
      <c r="EIY54" s="229"/>
      <c r="EIZ54" s="229"/>
      <c r="EJA54" s="229"/>
      <c r="EJB54" s="229"/>
      <c r="EJC54" s="229"/>
      <c r="EJD54" s="229"/>
      <c r="EJE54" s="229"/>
      <c r="EJF54" s="229"/>
      <c r="EJG54" s="229"/>
      <c r="EJH54" s="229"/>
      <c r="EJI54" s="229"/>
      <c r="EJJ54" s="229"/>
      <c r="EJK54" s="229"/>
      <c r="EJL54" s="229"/>
      <c r="EJM54" s="229"/>
      <c r="EJN54" s="229"/>
      <c r="EJO54" s="229"/>
      <c r="EJP54" s="229"/>
      <c r="EJQ54" s="229"/>
      <c r="EJR54" s="229"/>
      <c r="EJS54" s="229"/>
      <c r="EJT54" s="229"/>
      <c r="EJU54" s="229"/>
      <c r="EJV54" s="229"/>
      <c r="EJW54" s="229"/>
      <c r="EJX54" s="229"/>
      <c r="EJY54" s="229"/>
      <c r="EJZ54" s="229"/>
      <c r="EKA54" s="229"/>
      <c r="EKB54" s="229"/>
      <c r="EKC54" s="229"/>
      <c r="EKD54" s="229"/>
      <c r="EKE54" s="229"/>
      <c r="EKF54" s="229"/>
      <c r="EKG54" s="229"/>
      <c r="EKH54" s="229"/>
      <c r="EKI54" s="229"/>
      <c r="EKJ54" s="229"/>
      <c r="EKK54" s="229"/>
      <c r="EKL54" s="229"/>
      <c r="EKM54" s="229"/>
      <c r="EKN54" s="229"/>
      <c r="EKO54" s="229"/>
      <c r="EKP54" s="229"/>
      <c r="EKQ54" s="229"/>
      <c r="EKR54" s="229"/>
      <c r="EKS54" s="229"/>
      <c r="EKT54" s="229"/>
      <c r="EKU54" s="229"/>
      <c r="EKV54" s="229"/>
      <c r="EKW54" s="229"/>
      <c r="EKX54" s="229"/>
      <c r="EKY54" s="229"/>
      <c r="EKZ54" s="229"/>
      <c r="ELA54" s="229"/>
      <c r="ELB54" s="229"/>
      <c r="ELC54" s="229"/>
      <c r="ELD54" s="229"/>
      <c r="ELE54" s="229"/>
      <c r="ELF54" s="229"/>
      <c r="ELG54" s="229"/>
      <c r="ELH54" s="229"/>
      <c r="ELI54" s="229"/>
      <c r="ELJ54" s="229"/>
      <c r="ELK54" s="229"/>
      <c r="ELL54" s="229"/>
      <c r="ELM54" s="229"/>
      <c r="ELN54" s="229"/>
      <c r="ELO54" s="229"/>
      <c r="ELP54" s="229"/>
      <c r="ELQ54" s="229"/>
      <c r="ELR54" s="229"/>
      <c r="ELS54" s="229"/>
      <c r="ELT54" s="229"/>
      <c r="ELU54" s="229"/>
      <c r="ELV54" s="229"/>
      <c r="ELW54" s="229"/>
      <c r="ELX54" s="229"/>
      <c r="ELY54" s="229"/>
      <c r="ELZ54" s="229"/>
      <c r="EMA54" s="229"/>
      <c r="EMB54" s="229"/>
      <c r="EMC54" s="229"/>
      <c r="EMD54" s="229"/>
      <c r="EME54" s="229"/>
      <c r="EMF54" s="229"/>
      <c r="EMG54" s="229"/>
      <c r="EMH54" s="229"/>
      <c r="EMI54" s="229"/>
      <c r="EMJ54" s="229"/>
      <c r="EMK54" s="229"/>
      <c r="EML54" s="229"/>
      <c r="EMM54" s="229"/>
      <c r="EMN54" s="229"/>
      <c r="EMO54" s="229"/>
      <c r="EMP54" s="229"/>
      <c r="EMQ54" s="229"/>
      <c r="EMR54" s="229"/>
      <c r="EMS54" s="229"/>
      <c r="EMT54" s="229"/>
      <c r="EMU54" s="229"/>
      <c r="EMV54" s="229"/>
      <c r="EMW54" s="229"/>
      <c r="EMX54" s="229"/>
      <c r="EMY54" s="229"/>
      <c r="EMZ54" s="229"/>
      <c r="ENA54" s="229"/>
      <c r="ENB54" s="229"/>
      <c r="ENC54" s="229"/>
      <c r="END54" s="229"/>
      <c r="ENE54" s="229"/>
      <c r="ENF54" s="229"/>
      <c r="ENG54" s="229"/>
      <c r="ENH54" s="229"/>
      <c r="ENI54" s="229"/>
      <c r="ENJ54" s="229"/>
      <c r="ENK54" s="229"/>
      <c r="ENL54" s="229"/>
      <c r="ENM54" s="229"/>
      <c r="ENN54" s="229"/>
      <c r="ENO54" s="229"/>
      <c r="ENP54" s="229"/>
      <c r="ENQ54" s="229"/>
      <c r="ENR54" s="229"/>
      <c r="ENS54" s="229"/>
      <c r="ENT54" s="229"/>
      <c r="ENU54" s="229"/>
      <c r="ENV54" s="229"/>
      <c r="ENW54" s="229"/>
      <c r="ENX54" s="229"/>
      <c r="ENY54" s="229"/>
      <c r="ENZ54" s="229"/>
      <c r="EOA54" s="229"/>
      <c r="EOB54" s="229"/>
      <c r="EOC54" s="229"/>
      <c r="EOD54" s="229"/>
      <c r="EOE54" s="229"/>
      <c r="EOF54" s="229"/>
      <c r="EOG54" s="229"/>
      <c r="EOH54" s="229"/>
      <c r="EOI54" s="229"/>
      <c r="EOJ54" s="229"/>
      <c r="EOK54" s="229"/>
      <c r="EOL54" s="229"/>
      <c r="EOM54" s="229"/>
      <c r="EON54" s="229"/>
      <c r="EOO54" s="229"/>
      <c r="EOP54" s="229"/>
      <c r="EOQ54" s="229"/>
      <c r="EOR54" s="229"/>
      <c r="EOS54" s="229"/>
      <c r="EOT54" s="229"/>
      <c r="EOU54" s="229"/>
      <c r="EOV54" s="229"/>
      <c r="EOW54" s="229"/>
      <c r="EOX54" s="229"/>
      <c r="EOY54" s="229"/>
      <c r="EOZ54" s="229"/>
      <c r="EPA54" s="229"/>
      <c r="EPB54" s="229"/>
      <c r="EPC54" s="229"/>
      <c r="EPD54" s="229"/>
      <c r="EPE54" s="229"/>
      <c r="EPF54" s="229"/>
      <c r="EPG54" s="229"/>
      <c r="EPH54" s="229"/>
      <c r="EPI54" s="229"/>
      <c r="EPJ54" s="229"/>
      <c r="EPK54" s="229"/>
      <c r="EPL54" s="229"/>
      <c r="EPM54" s="229"/>
      <c r="EPN54" s="229"/>
      <c r="EPO54" s="229"/>
      <c r="EPP54" s="229"/>
      <c r="EPQ54" s="229"/>
      <c r="EPR54" s="229"/>
      <c r="EPS54" s="229"/>
      <c r="EPT54" s="229"/>
      <c r="EPU54" s="229"/>
      <c r="EPV54" s="229"/>
      <c r="EPW54" s="229"/>
      <c r="EPX54" s="229"/>
      <c r="EPY54" s="229"/>
      <c r="EPZ54" s="229"/>
      <c r="EQA54" s="229"/>
      <c r="EQB54" s="229"/>
      <c r="EQC54" s="229"/>
      <c r="EQD54" s="229"/>
      <c r="EQE54" s="229"/>
      <c r="EQF54" s="229"/>
      <c r="EQG54" s="229"/>
      <c r="EQH54" s="229"/>
      <c r="EQI54" s="229"/>
      <c r="EQJ54" s="229"/>
      <c r="EQK54" s="229"/>
      <c r="EQL54" s="229"/>
      <c r="EQM54" s="229"/>
      <c r="EQN54" s="229"/>
      <c r="EQO54" s="229"/>
      <c r="EQP54" s="229"/>
      <c r="EQQ54" s="229"/>
      <c r="EQR54" s="229"/>
      <c r="EQS54" s="229"/>
      <c r="EQT54" s="229"/>
      <c r="EQU54" s="229"/>
      <c r="EQV54" s="229"/>
      <c r="EQW54" s="229"/>
      <c r="EQX54" s="229"/>
      <c r="EQY54" s="229"/>
      <c r="EQZ54" s="229"/>
      <c r="ERA54" s="229"/>
      <c r="ERB54" s="229"/>
      <c r="ERC54" s="229"/>
      <c r="ERD54" s="229"/>
      <c r="ERE54" s="229"/>
      <c r="ERF54" s="229"/>
      <c r="ERG54" s="229"/>
      <c r="ERH54" s="229"/>
      <c r="ERI54" s="229"/>
      <c r="ERJ54" s="229"/>
      <c r="ERK54" s="229"/>
      <c r="ERL54" s="229"/>
      <c r="ERM54" s="229"/>
      <c r="ERN54" s="229"/>
      <c r="ERO54" s="229"/>
      <c r="ERP54" s="229"/>
      <c r="ERQ54" s="229"/>
      <c r="ERR54" s="229"/>
      <c r="ERS54" s="229"/>
      <c r="ERT54" s="229"/>
      <c r="ERU54" s="229"/>
      <c r="ERV54" s="229"/>
      <c r="ERW54" s="229"/>
      <c r="ERX54" s="229"/>
      <c r="ERY54" s="229"/>
      <c r="ERZ54" s="229"/>
      <c r="ESA54" s="229"/>
      <c r="ESB54" s="229"/>
      <c r="ESC54" s="229"/>
      <c r="ESD54" s="229"/>
      <c r="ESE54" s="229"/>
      <c r="ESF54" s="229"/>
      <c r="ESG54" s="229"/>
      <c r="ESH54" s="229"/>
      <c r="ESI54" s="229"/>
      <c r="ESJ54" s="229"/>
      <c r="ESK54" s="229"/>
      <c r="ESL54" s="229"/>
      <c r="ESM54" s="229"/>
      <c r="ESN54" s="229"/>
      <c r="ESO54" s="229"/>
      <c r="ESP54" s="229"/>
      <c r="ESQ54" s="229"/>
      <c r="ESR54" s="229"/>
      <c r="ESS54" s="229"/>
      <c r="EST54" s="229"/>
      <c r="ESU54" s="229"/>
      <c r="ESV54" s="229"/>
      <c r="ESW54" s="229"/>
      <c r="ESX54" s="229"/>
      <c r="ESY54" s="229"/>
      <c r="ESZ54" s="229"/>
      <c r="ETA54" s="229"/>
      <c r="ETB54" s="229"/>
      <c r="ETC54" s="229"/>
      <c r="ETD54" s="229"/>
      <c r="ETE54" s="229"/>
      <c r="ETF54" s="229"/>
      <c r="ETG54" s="229"/>
      <c r="ETH54" s="229"/>
      <c r="ETI54" s="229"/>
      <c r="ETJ54" s="229"/>
      <c r="ETK54" s="229"/>
      <c r="ETL54" s="229"/>
      <c r="ETM54" s="229"/>
      <c r="ETN54" s="229"/>
      <c r="ETO54" s="229"/>
      <c r="ETP54" s="229"/>
      <c r="ETQ54" s="229"/>
      <c r="ETR54" s="229"/>
      <c r="ETS54" s="229"/>
      <c r="ETT54" s="229"/>
      <c r="ETU54" s="229"/>
      <c r="ETV54" s="229"/>
      <c r="ETW54" s="229"/>
      <c r="ETX54" s="229"/>
      <c r="ETY54" s="229"/>
      <c r="ETZ54" s="229"/>
      <c r="EUA54" s="229"/>
      <c r="EUB54" s="229"/>
      <c r="EUC54" s="229"/>
      <c r="EUD54" s="229"/>
      <c r="EUE54" s="229"/>
      <c r="EUF54" s="229"/>
      <c r="EUG54" s="229"/>
      <c r="EUH54" s="229"/>
      <c r="EUI54" s="229"/>
      <c r="EUJ54" s="229"/>
      <c r="EUK54" s="229"/>
      <c r="EUL54" s="229"/>
      <c r="EUM54" s="229"/>
      <c r="EUN54" s="229"/>
      <c r="EUO54" s="229"/>
      <c r="EUP54" s="229"/>
      <c r="EUQ54" s="229"/>
      <c r="EUR54" s="229"/>
      <c r="EUS54" s="229"/>
      <c r="EUT54" s="229"/>
      <c r="EUU54" s="229"/>
      <c r="EUV54" s="229"/>
      <c r="EUW54" s="229"/>
      <c r="EUX54" s="229"/>
      <c r="EUY54" s="229"/>
      <c r="EUZ54" s="229"/>
      <c r="EVA54" s="229"/>
      <c r="EVB54" s="229"/>
      <c r="EVC54" s="229"/>
      <c r="EVD54" s="229"/>
      <c r="EVE54" s="229"/>
      <c r="EVF54" s="229"/>
      <c r="EVG54" s="229"/>
      <c r="EVH54" s="229"/>
      <c r="EVI54" s="229"/>
      <c r="EVJ54" s="229"/>
      <c r="EVK54" s="229"/>
      <c r="EVL54" s="229"/>
      <c r="EVM54" s="229"/>
      <c r="EVN54" s="229"/>
      <c r="EVO54" s="229"/>
      <c r="EVP54" s="229"/>
      <c r="EVQ54" s="229"/>
      <c r="EVR54" s="229"/>
      <c r="EVS54" s="229"/>
      <c r="EVT54" s="229"/>
      <c r="EVU54" s="229"/>
      <c r="EVV54" s="229"/>
      <c r="EVW54" s="229"/>
      <c r="EVX54" s="229"/>
      <c r="EVY54" s="229"/>
      <c r="EVZ54" s="229"/>
      <c r="EWA54" s="229"/>
      <c r="EWB54" s="229"/>
      <c r="EWC54" s="229"/>
      <c r="EWD54" s="229"/>
      <c r="EWE54" s="229"/>
      <c r="EWF54" s="229"/>
      <c r="EWG54" s="229"/>
      <c r="EWH54" s="229"/>
      <c r="EWI54" s="229"/>
      <c r="EWJ54" s="229"/>
      <c r="EWK54" s="229"/>
      <c r="EWL54" s="229"/>
      <c r="EWM54" s="229"/>
      <c r="EWN54" s="229"/>
      <c r="EWO54" s="229"/>
      <c r="EWP54" s="229"/>
      <c r="EWQ54" s="229"/>
      <c r="EWR54" s="229"/>
      <c r="EWS54" s="229"/>
      <c r="EWT54" s="229"/>
      <c r="EWU54" s="229"/>
      <c r="EWV54" s="229"/>
      <c r="EWW54" s="229"/>
      <c r="EWX54" s="229"/>
      <c r="EWY54" s="229"/>
      <c r="EWZ54" s="229"/>
      <c r="EXA54" s="229"/>
      <c r="EXB54" s="229"/>
      <c r="EXC54" s="229"/>
      <c r="EXD54" s="229"/>
      <c r="EXE54" s="229"/>
      <c r="EXF54" s="229"/>
      <c r="EXG54" s="229"/>
      <c r="EXH54" s="229"/>
      <c r="EXI54" s="229"/>
      <c r="EXJ54" s="229"/>
      <c r="EXK54" s="229"/>
      <c r="EXL54" s="229"/>
      <c r="EXM54" s="229"/>
      <c r="EXN54" s="229"/>
      <c r="EXO54" s="229"/>
      <c r="EXP54" s="229"/>
      <c r="EXQ54" s="229"/>
      <c r="EXR54" s="229"/>
      <c r="EXS54" s="229"/>
      <c r="EXT54" s="229"/>
      <c r="EXU54" s="229"/>
      <c r="EXV54" s="229"/>
      <c r="EXW54" s="229"/>
      <c r="EXX54" s="229"/>
      <c r="EXY54" s="229"/>
      <c r="EXZ54" s="229"/>
      <c r="EYA54" s="229"/>
      <c r="EYB54" s="229"/>
      <c r="EYC54" s="229"/>
      <c r="EYD54" s="229"/>
      <c r="EYE54" s="229"/>
      <c r="EYF54" s="229"/>
      <c r="EYG54" s="229"/>
      <c r="EYH54" s="229"/>
      <c r="EYI54" s="229"/>
      <c r="EYJ54" s="229"/>
      <c r="EYK54" s="229"/>
      <c r="EYL54" s="229"/>
      <c r="EYM54" s="229"/>
      <c r="EYN54" s="229"/>
      <c r="EYO54" s="229"/>
      <c r="EYP54" s="229"/>
      <c r="EYQ54" s="229"/>
      <c r="EYR54" s="229"/>
      <c r="EYS54" s="229"/>
      <c r="EYT54" s="229"/>
      <c r="EYU54" s="229"/>
      <c r="EYV54" s="229"/>
      <c r="EYW54" s="229"/>
      <c r="EYX54" s="229"/>
      <c r="EYY54" s="229"/>
      <c r="EYZ54" s="229"/>
      <c r="EZA54" s="229"/>
      <c r="EZB54" s="229"/>
      <c r="EZC54" s="229"/>
      <c r="EZD54" s="229"/>
      <c r="EZE54" s="229"/>
      <c r="EZF54" s="229"/>
      <c r="EZG54" s="229"/>
      <c r="EZH54" s="229"/>
      <c r="EZI54" s="229"/>
      <c r="EZJ54" s="229"/>
      <c r="EZK54" s="229"/>
      <c r="EZL54" s="229"/>
      <c r="EZM54" s="229"/>
      <c r="EZN54" s="229"/>
      <c r="EZO54" s="229"/>
      <c r="EZP54" s="229"/>
      <c r="EZQ54" s="229"/>
      <c r="EZR54" s="229"/>
      <c r="EZS54" s="229"/>
      <c r="EZT54" s="229"/>
      <c r="EZU54" s="229"/>
      <c r="EZV54" s="229"/>
      <c r="EZW54" s="229"/>
      <c r="EZX54" s="229"/>
      <c r="EZY54" s="229"/>
      <c r="EZZ54" s="229"/>
      <c r="FAA54" s="229"/>
      <c r="FAB54" s="229"/>
      <c r="FAC54" s="229"/>
      <c r="FAD54" s="229"/>
      <c r="FAE54" s="229"/>
      <c r="FAF54" s="229"/>
      <c r="FAG54" s="229"/>
      <c r="FAH54" s="229"/>
      <c r="FAI54" s="229"/>
      <c r="FAJ54" s="229"/>
      <c r="FAK54" s="229"/>
      <c r="FAL54" s="229"/>
      <c r="FAM54" s="229"/>
      <c r="FAN54" s="229"/>
      <c r="FAO54" s="229"/>
      <c r="FAP54" s="229"/>
      <c r="FAQ54" s="229"/>
      <c r="FAR54" s="229"/>
      <c r="FAS54" s="229"/>
      <c r="FAT54" s="229"/>
      <c r="FAU54" s="229"/>
      <c r="FAV54" s="229"/>
      <c r="FAW54" s="229"/>
      <c r="FAX54" s="229"/>
      <c r="FAY54" s="229"/>
      <c r="FAZ54" s="229"/>
      <c r="FBA54" s="229"/>
      <c r="FBB54" s="229"/>
      <c r="FBC54" s="229"/>
      <c r="FBD54" s="229"/>
      <c r="FBE54" s="229"/>
      <c r="FBF54" s="229"/>
      <c r="FBG54" s="229"/>
      <c r="FBH54" s="229"/>
      <c r="FBI54" s="229"/>
      <c r="FBJ54" s="229"/>
      <c r="FBK54" s="229"/>
      <c r="FBL54" s="229"/>
      <c r="FBM54" s="229"/>
      <c r="FBN54" s="229"/>
      <c r="FBO54" s="229"/>
      <c r="FBP54" s="229"/>
      <c r="FBQ54" s="229"/>
      <c r="FBR54" s="229"/>
      <c r="FBS54" s="229"/>
      <c r="FBT54" s="229"/>
      <c r="FBU54" s="229"/>
      <c r="FBV54" s="229"/>
      <c r="FBW54" s="229"/>
      <c r="FBX54" s="229"/>
      <c r="FBY54" s="229"/>
      <c r="FBZ54" s="229"/>
      <c r="FCA54" s="229"/>
      <c r="FCB54" s="229"/>
      <c r="FCC54" s="229"/>
      <c r="FCD54" s="229"/>
      <c r="FCE54" s="229"/>
      <c r="FCF54" s="229"/>
      <c r="FCG54" s="229"/>
      <c r="FCH54" s="229"/>
      <c r="FCI54" s="229"/>
      <c r="FCJ54" s="229"/>
      <c r="FCK54" s="229"/>
      <c r="FCL54" s="229"/>
      <c r="FCM54" s="229"/>
      <c r="FCN54" s="229"/>
      <c r="FCO54" s="229"/>
      <c r="FCP54" s="229"/>
      <c r="FCQ54" s="229"/>
      <c r="FCR54" s="229"/>
      <c r="FCS54" s="229"/>
      <c r="FCT54" s="229"/>
      <c r="FCU54" s="229"/>
      <c r="FCV54" s="229"/>
      <c r="FCW54" s="229"/>
      <c r="FCX54" s="229"/>
      <c r="FCY54" s="229"/>
      <c r="FCZ54" s="229"/>
      <c r="FDA54" s="229"/>
      <c r="FDB54" s="229"/>
      <c r="FDC54" s="229"/>
      <c r="FDD54" s="229"/>
      <c r="FDE54" s="229"/>
      <c r="FDF54" s="229"/>
      <c r="FDG54" s="229"/>
      <c r="FDH54" s="229"/>
      <c r="FDI54" s="229"/>
      <c r="FDJ54" s="229"/>
      <c r="FDK54" s="229"/>
      <c r="FDL54" s="229"/>
      <c r="FDM54" s="229"/>
      <c r="FDN54" s="229"/>
      <c r="FDO54" s="229"/>
      <c r="FDP54" s="229"/>
      <c r="FDQ54" s="229"/>
      <c r="FDR54" s="229"/>
      <c r="FDS54" s="229"/>
      <c r="FDT54" s="229"/>
      <c r="FDU54" s="229"/>
      <c r="FDV54" s="229"/>
      <c r="FDW54" s="229"/>
      <c r="FDX54" s="229"/>
      <c r="FDY54" s="229"/>
      <c r="FDZ54" s="229"/>
      <c r="FEA54" s="229"/>
      <c r="FEB54" s="229"/>
      <c r="FEC54" s="229"/>
      <c r="FED54" s="229"/>
      <c r="FEE54" s="229"/>
      <c r="FEF54" s="229"/>
      <c r="FEG54" s="229"/>
      <c r="FEH54" s="229"/>
      <c r="FEI54" s="229"/>
      <c r="FEJ54" s="229"/>
      <c r="FEK54" s="229"/>
      <c r="FEL54" s="229"/>
      <c r="FEM54" s="229"/>
      <c r="FEN54" s="229"/>
      <c r="FEO54" s="229"/>
      <c r="FEP54" s="229"/>
      <c r="FEQ54" s="229"/>
      <c r="FER54" s="229"/>
      <c r="FES54" s="229"/>
      <c r="FET54" s="229"/>
      <c r="FEU54" s="229"/>
      <c r="FEV54" s="229"/>
      <c r="FEW54" s="229"/>
      <c r="FEX54" s="229"/>
      <c r="FEY54" s="229"/>
      <c r="FEZ54" s="229"/>
      <c r="FFA54" s="229"/>
      <c r="FFB54" s="229"/>
      <c r="FFC54" s="229"/>
      <c r="FFD54" s="229"/>
      <c r="FFE54" s="229"/>
      <c r="FFF54" s="229"/>
      <c r="FFG54" s="229"/>
      <c r="FFH54" s="229"/>
      <c r="FFI54" s="229"/>
      <c r="FFJ54" s="229"/>
      <c r="FFK54" s="229"/>
      <c r="FFL54" s="229"/>
      <c r="FFM54" s="229"/>
      <c r="FFN54" s="229"/>
      <c r="FFO54" s="229"/>
      <c r="FFP54" s="229"/>
      <c r="FFQ54" s="229"/>
      <c r="FFR54" s="229"/>
      <c r="FFS54" s="229"/>
      <c r="FFT54" s="229"/>
      <c r="FFU54" s="229"/>
      <c r="FFV54" s="229"/>
      <c r="FFW54" s="229"/>
      <c r="FFX54" s="229"/>
      <c r="FFY54" s="229"/>
      <c r="FFZ54" s="229"/>
      <c r="FGA54" s="229"/>
      <c r="FGB54" s="229"/>
      <c r="FGC54" s="229"/>
      <c r="FGD54" s="229"/>
      <c r="FGE54" s="229"/>
      <c r="FGF54" s="229"/>
      <c r="FGG54" s="229"/>
      <c r="FGH54" s="229"/>
      <c r="FGI54" s="229"/>
      <c r="FGJ54" s="229"/>
      <c r="FGK54" s="229"/>
      <c r="FGL54" s="229"/>
      <c r="FGM54" s="229"/>
      <c r="FGN54" s="229"/>
      <c r="FGO54" s="229"/>
      <c r="FGP54" s="229"/>
      <c r="FGQ54" s="229"/>
      <c r="FGR54" s="229"/>
      <c r="FGS54" s="229"/>
      <c r="FGT54" s="229"/>
      <c r="FGU54" s="229"/>
      <c r="FGV54" s="229"/>
      <c r="FGW54" s="229"/>
      <c r="FGX54" s="229"/>
      <c r="FGY54" s="229"/>
      <c r="FGZ54" s="229"/>
      <c r="FHA54" s="229"/>
      <c r="FHB54" s="229"/>
      <c r="FHC54" s="229"/>
      <c r="FHD54" s="229"/>
      <c r="FHE54" s="229"/>
      <c r="FHF54" s="229"/>
      <c r="FHG54" s="229"/>
      <c r="FHH54" s="229"/>
      <c r="FHI54" s="229"/>
      <c r="FHJ54" s="229"/>
      <c r="FHK54" s="229"/>
      <c r="FHL54" s="229"/>
      <c r="FHM54" s="229"/>
      <c r="FHN54" s="229"/>
      <c r="FHO54" s="229"/>
      <c r="FHP54" s="229"/>
      <c r="FHQ54" s="229"/>
      <c r="FHR54" s="229"/>
      <c r="FHS54" s="229"/>
      <c r="FHT54" s="229"/>
      <c r="FHU54" s="229"/>
      <c r="FHV54" s="229"/>
      <c r="FHW54" s="229"/>
      <c r="FHX54" s="229"/>
      <c r="FHY54" s="229"/>
      <c r="FHZ54" s="229"/>
      <c r="FIA54" s="229"/>
      <c r="FIB54" s="229"/>
      <c r="FIC54" s="229"/>
      <c r="FID54" s="229"/>
      <c r="FIE54" s="229"/>
      <c r="FIF54" s="229"/>
      <c r="FIG54" s="229"/>
      <c r="FIH54" s="229"/>
      <c r="FII54" s="229"/>
      <c r="FIJ54" s="229"/>
      <c r="FIK54" s="229"/>
      <c r="FIL54" s="229"/>
      <c r="FIM54" s="229"/>
      <c r="FIN54" s="229"/>
      <c r="FIO54" s="229"/>
      <c r="FIP54" s="229"/>
      <c r="FIQ54" s="229"/>
      <c r="FIR54" s="229"/>
      <c r="FIS54" s="229"/>
      <c r="FIT54" s="229"/>
      <c r="FIU54" s="229"/>
      <c r="FIV54" s="229"/>
      <c r="FIW54" s="229"/>
      <c r="FIX54" s="229"/>
      <c r="FIY54" s="229"/>
      <c r="FIZ54" s="229"/>
      <c r="FJA54" s="229"/>
      <c r="FJB54" s="229"/>
      <c r="FJC54" s="229"/>
      <c r="FJD54" s="229"/>
      <c r="FJE54" s="229"/>
      <c r="FJF54" s="229"/>
      <c r="FJG54" s="229"/>
      <c r="FJH54" s="229"/>
      <c r="FJI54" s="229"/>
      <c r="FJJ54" s="229"/>
      <c r="FJK54" s="229"/>
      <c r="FJL54" s="229"/>
      <c r="FJM54" s="229"/>
      <c r="FJN54" s="229"/>
      <c r="FJO54" s="229"/>
      <c r="FJP54" s="229"/>
      <c r="FJQ54" s="229"/>
      <c r="FJR54" s="229"/>
      <c r="FJS54" s="229"/>
      <c r="FJT54" s="229"/>
      <c r="FJU54" s="229"/>
      <c r="FJV54" s="229"/>
      <c r="FJW54" s="229"/>
      <c r="FJX54" s="229"/>
      <c r="FJY54" s="229"/>
      <c r="FJZ54" s="229"/>
      <c r="FKA54" s="229"/>
      <c r="FKB54" s="229"/>
      <c r="FKC54" s="229"/>
      <c r="FKD54" s="229"/>
      <c r="FKE54" s="229"/>
      <c r="FKF54" s="229"/>
      <c r="FKG54" s="229"/>
      <c r="FKH54" s="229"/>
      <c r="FKI54" s="229"/>
      <c r="FKJ54" s="229"/>
      <c r="FKK54" s="229"/>
      <c r="FKL54" s="229"/>
      <c r="FKM54" s="229"/>
      <c r="FKN54" s="229"/>
      <c r="FKO54" s="229"/>
      <c r="FKP54" s="229"/>
      <c r="FKQ54" s="229"/>
      <c r="FKR54" s="229"/>
      <c r="FKS54" s="229"/>
      <c r="FKT54" s="229"/>
      <c r="FKU54" s="229"/>
      <c r="FKV54" s="229"/>
      <c r="FKW54" s="229"/>
      <c r="FKX54" s="229"/>
      <c r="FKY54" s="229"/>
      <c r="FKZ54" s="229"/>
      <c r="FLA54" s="229"/>
      <c r="FLB54" s="229"/>
      <c r="FLC54" s="229"/>
      <c r="FLD54" s="229"/>
      <c r="FLE54" s="229"/>
      <c r="FLF54" s="229"/>
      <c r="FLG54" s="229"/>
      <c r="FLH54" s="229"/>
      <c r="FLI54" s="229"/>
      <c r="FLJ54" s="229"/>
      <c r="FLK54" s="229"/>
      <c r="FLL54" s="229"/>
      <c r="FLM54" s="229"/>
      <c r="FLN54" s="229"/>
      <c r="FLO54" s="229"/>
      <c r="FLP54" s="229"/>
      <c r="FLQ54" s="229"/>
      <c r="FLR54" s="229"/>
      <c r="FLS54" s="229"/>
      <c r="FLT54" s="229"/>
      <c r="FLU54" s="229"/>
      <c r="FLV54" s="229"/>
      <c r="FLW54" s="229"/>
      <c r="FLX54" s="229"/>
      <c r="FLY54" s="229"/>
      <c r="FLZ54" s="229"/>
      <c r="FMA54" s="229"/>
      <c r="FMB54" s="229"/>
      <c r="FMC54" s="229"/>
      <c r="FMD54" s="229"/>
      <c r="FME54" s="229"/>
      <c r="FMF54" s="229"/>
      <c r="FMG54" s="229"/>
      <c r="FMH54" s="229"/>
      <c r="FMI54" s="229"/>
      <c r="FMJ54" s="229"/>
      <c r="FMK54" s="229"/>
      <c r="FML54" s="229"/>
      <c r="FMM54" s="229"/>
      <c r="FMN54" s="229"/>
      <c r="FMO54" s="229"/>
      <c r="FMP54" s="229"/>
      <c r="FMQ54" s="229"/>
      <c r="FMR54" s="229"/>
      <c r="FMS54" s="229"/>
      <c r="FMT54" s="229"/>
      <c r="FMU54" s="229"/>
      <c r="FMV54" s="229"/>
      <c r="FMW54" s="229"/>
      <c r="FMX54" s="229"/>
      <c r="FMY54" s="229"/>
      <c r="FMZ54" s="229"/>
      <c r="FNA54" s="229"/>
      <c r="FNB54" s="229"/>
      <c r="FNC54" s="229"/>
      <c r="FND54" s="229"/>
      <c r="FNE54" s="229"/>
      <c r="FNF54" s="229"/>
      <c r="FNG54" s="229"/>
      <c r="FNH54" s="229"/>
      <c r="FNI54" s="229"/>
      <c r="FNJ54" s="229"/>
      <c r="FNK54" s="229"/>
      <c r="FNL54" s="229"/>
      <c r="FNM54" s="229"/>
      <c r="FNN54" s="229"/>
      <c r="FNO54" s="229"/>
      <c r="FNP54" s="229"/>
      <c r="FNQ54" s="229"/>
      <c r="FNR54" s="229"/>
      <c r="FNS54" s="229"/>
      <c r="FNT54" s="229"/>
      <c r="FNU54" s="229"/>
      <c r="FNV54" s="229"/>
      <c r="FNW54" s="229"/>
      <c r="FNX54" s="229"/>
      <c r="FNY54" s="229"/>
      <c r="FNZ54" s="229"/>
      <c r="FOA54" s="229"/>
      <c r="FOB54" s="229"/>
      <c r="FOC54" s="229"/>
      <c r="FOD54" s="229"/>
      <c r="FOE54" s="229"/>
      <c r="FOF54" s="229"/>
      <c r="FOG54" s="229"/>
      <c r="FOH54" s="229"/>
      <c r="FOI54" s="229"/>
      <c r="FOJ54" s="229"/>
      <c r="FOK54" s="229"/>
      <c r="FOL54" s="229"/>
      <c r="FOM54" s="229"/>
      <c r="FON54" s="229"/>
      <c r="FOO54" s="229"/>
      <c r="FOP54" s="229"/>
      <c r="FOQ54" s="229"/>
      <c r="FOR54" s="229"/>
      <c r="FOS54" s="229"/>
      <c r="FOT54" s="229"/>
      <c r="FOU54" s="229"/>
      <c r="FOV54" s="229"/>
      <c r="FOW54" s="229"/>
      <c r="FOX54" s="229"/>
      <c r="FOY54" s="229"/>
      <c r="FOZ54" s="229"/>
      <c r="FPA54" s="229"/>
      <c r="FPB54" s="229"/>
      <c r="FPC54" s="229"/>
      <c r="FPD54" s="229"/>
      <c r="FPE54" s="229"/>
      <c r="FPF54" s="229"/>
      <c r="FPG54" s="229"/>
      <c r="FPH54" s="229"/>
      <c r="FPI54" s="229"/>
      <c r="FPJ54" s="229"/>
      <c r="FPK54" s="229"/>
      <c r="FPL54" s="229"/>
      <c r="FPM54" s="229"/>
      <c r="FPN54" s="229"/>
      <c r="FPO54" s="229"/>
      <c r="FPP54" s="229"/>
      <c r="FPQ54" s="229"/>
      <c r="FPR54" s="229"/>
      <c r="FPS54" s="229"/>
      <c r="FPT54" s="229"/>
      <c r="FPU54" s="229"/>
      <c r="FPV54" s="229"/>
      <c r="FPW54" s="229"/>
      <c r="FPX54" s="229"/>
      <c r="FPY54" s="229"/>
      <c r="FPZ54" s="229"/>
      <c r="FQA54" s="229"/>
      <c r="FQB54" s="229"/>
      <c r="FQC54" s="229"/>
      <c r="FQD54" s="229"/>
      <c r="FQE54" s="229"/>
      <c r="FQF54" s="229"/>
      <c r="FQG54" s="229"/>
      <c r="FQH54" s="229"/>
      <c r="FQI54" s="229"/>
      <c r="FQJ54" s="229"/>
      <c r="FQK54" s="229"/>
      <c r="FQL54" s="229"/>
      <c r="FQM54" s="229"/>
      <c r="FQN54" s="229"/>
      <c r="FQO54" s="229"/>
      <c r="FQP54" s="229"/>
      <c r="FQQ54" s="229"/>
      <c r="FQR54" s="229"/>
      <c r="FQS54" s="229"/>
      <c r="FQT54" s="229"/>
      <c r="FQU54" s="229"/>
      <c r="FQV54" s="229"/>
      <c r="FQW54" s="229"/>
      <c r="FQX54" s="229"/>
      <c r="FQY54" s="229"/>
      <c r="FQZ54" s="229"/>
      <c r="FRA54" s="229"/>
      <c r="FRB54" s="229"/>
      <c r="FRC54" s="229"/>
      <c r="FRD54" s="229"/>
      <c r="FRE54" s="229"/>
      <c r="FRF54" s="229"/>
      <c r="FRG54" s="229"/>
      <c r="FRH54" s="229"/>
      <c r="FRI54" s="229"/>
      <c r="FRJ54" s="229"/>
      <c r="FRK54" s="229"/>
      <c r="FRL54" s="229"/>
      <c r="FRM54" s="229"/>
      <c r="FRN54" s="229"/>
      <c r="FRO54" s="229"/>
      <c r="FRP54" s="229"/>
      <c r="FRQ54" s="229"/>
      <c r="FRR54" s="229"/>
      <c r="FRS54" s="229"/>
      <c r="FRT54" s="229"/>
      <c r="FRU54" s="229"/>
      <c r="FRV54" s="229"/>
      <c r="FRW54" s="229"/>
      <c r="FRX54" s="229"/>
      <c r="FRY54" s="229"/>
      <c r="FRZ54" s="229"/>
      <c r="FSA54" s="229"/>
      <c r="FSB54" s="229"/>
      <c r="FSC54" s="229"/>
      <c r="FSD54" s="229"/>
      <c r="FSE54" s="229"/>
      <c r="FSF54" s="229"/>
      <c r="FSG54" s="229"/>
      <c r="FSH54" s="229"/>
      <c r="FSI54" s="229"/>
      <c r="FSJ54" s="229"/>
      <c r="FSK54" s="229"/>
      <c r="FSL54" s="229"/>
      <c r="FSM54" s="229"/>
      <c r="FSN54" s="229"/>
      <c r="FSO54" s="229"/>
      <c r="FSP54" s="229"/>
      <c r="FSQ54" s="229"/>
      <c r="FSR54" s="229"/>
      <c r="FSS54" s="229"/>
      <c r="FST54" s="229"/>
      <c r="FSU54" s="229"/>
      <c r="FSV54" s="229"/>
      <c r="FSW54" s="229"/>
      <c r="FSX54" s="229"/>
      <c r="FSY54" s="229"/>
      <c r="FSZ54" s="229"/>
      <c r="FTA54" s="229"/>
      <c r="FTB54" s="229"/>
      <c r="FTC54" s="229"/>
      <c r="FTD54" s="229"/>
      <c r="FTE54" s="229"/>
      <c r="FTF54" s="229"/>
      <c r="FTG54" s="229"/>
      <c r="FTH54" s="229"/>
      <c r="FTI54" s="229"/>
      <c r="FTJ54" s="229"/>
      <c r="FTK54" s="229"/>
      <c r="FTL54" s="229"/>
      <c r="FTM54" s="229"/>
      <c r="FTN54" s="229"/>
      <c r="FTO54" s="229"/>
      <c r="FTP54" s="229"/>
      <c r="FTQ54" s="229"/>
      <c r="FTR54" s="229"/>
      <c r="FTS54" s="229"/>
      <c r="FTT54" s="229"/>
      <c r="FTU54" s="229"/>
      <c r="FTV54" s="229"/>
      <c r="FTW54" s="229"/>
      <c r="FTX54" s="229"/>
      <c r="FTY54" s="229"/>
      <c r="FTZ54" s="229"/>
      <c r="FUA54" s="229"/>
      <c r="FUB54" s="229"/>
      <c r="FUC54" s="229"/>
      <c r="FUD54" s="229"/>
      <c r="FUE54" s="229"/>
      <c r="FUF54" s="229"/>
      <c r="FUG54" s="229"/>
      <c r="FUH54" s="229"/>
      <c r="FUI54" s="229"/>
      <c r="FUJ54" s="229"/>
      <c r="FUK54" s="229"/>
      <c r="FUL54" s="229"/>
      <c r="FUM54" s="229"/>
      <c r="FUN54" s="229"/>
      <c r="FUO54" s="229"/>
      <c r="FUP54" s="229"/>
      <c r="FUQ54" s="229"/>
      <c r="FUR54" s="229"/>
      <c r="FUS54" s="229"/>
      <c r="FUT54" s="229"/>
      <c r="FUU54" s="229"/>
      <c r="FUV54" s="229"/>
      <c r="FUW54" s="229"/>
      <c r="FUX54" s="229"/>
      <c r="FUY54" s="229"/>
      <c r="FUZ54" s="229"/>
      <c r="FVA54" s="229"/>
      <c r="FVB54" s="229"/>
      <c r="FVC54" s="229"/>
      <c r="FVD54" s="229"/>
      <c r="FVE54" s="229"/>
      <c r="FVF54" s="229"/>
      <c r="FVG54" s="229"/>
      <c r="FVH54" s="229"/>
      <c r="FVI54" s="229"/>
      <c r="FVJ54" s="229"/>
      <c r="FVK54" s="229"/>
      <c r="FVL54" s="229"/>
      <c r="FVM54" s="229"/>
      <c r="FVN54" s="229"/>
      <c r="FVO54" s="229"/>
      <c r="FVP54" s="229"/>
      <c r="FVQ54" s="229"/>
      <c r="FVR54" s="229"/>
      <c r="FVS54" s="229"/>
      <c r="FVT54" s="229"/>
      <c r="FVU54" s="229"/>
      <c r="FVV54" s="229"/>
      <c r="FVW54" s="229"/>
      <c r="FVX54" s="229"/>
      <c r="FVY54" s="229"/>
      <c r="FVZ54" s="229"/>
      <c r="FWA54" s="229"/>
      <c r="FWB54" s="229"/>
      <c r="FWC54" s="229"/>
      <c r="FWD54" s="229"/>
      <c r="FWE54" s="229"/>
      <c r="FWF54" s="229"/>
      <c r="FWG54" s="229"/>
      <c r="FWH54" s="229"/>
      <c r="FWI54" s="229"/>
      <c r="FWJ54" s="229"/>
      <c r="FWK54" s="229"/>
      <c r="FWL54" s="229"/>
      <c r="FWM54" s="229"/>
      <c r="FWN54" s="229"/>
      <c r="FWO54" s="229"/>
      <c r="FWP54" s="229"/>
      <c r="FWQ54" s="229"/>
      <c r="FWR54" s="229"/>
      <c r="FWS54" s="229"/>
      <c r="FWT54" s="229"/>
      <c r="FWU54" s="229"/>
      <c r="FWV54" s="229"/>
      <c r="FWW54" s="229"/>
      <c r="FWX54" s="229"/>
      <c r="FWY54" s="229"/>
      <c r="FWZ54" s="229"/>
      <c r="FXA54" s="229"/>
      <c r="FXB54" s="229"/>
      <c r="FXC54" s="229"/>
      <c r="FXD54" s="229"/>
      <c r="FXE54" s="229"/>
      <c r="FXF54" s="229"/>
      <c r="FXG54" s="229"/>
      <c r="FXH54" s="229"/>
      <c r="FXI54" s="229"/>
      <c r="FXJ54" s="229"/>
      <c r="FXK54" s="229"/>
      <c r="FXL54" s="229"/>
      <c r="FXM54" s="229"/>
      <c r="FXN54" s="229"/>
      <c r="FXO54" s="229"/>
      <c r="FXP54" s="229"/>
      <c r="FXQ54" s="229"/>
      <c r="FXR54" s="229"/>
      <c r="FXS54" s="229"/>
      <c r="FXT54" s="229"/>
      <c r="FXU54" s="229"/>
      <c r="FXV54" s="229"/>
      <c r="FXW54" s="229"/>
      <c r="FXX54" s="229"/>
      <c r="FXY54" s="229"/>
      <c r="FXZ54" s="229"/>
      <c r="FYA54" s="229"/>
      <c r="FYB54" s="229"/>
      <c r="FYC54" s="229"/>
      <c r="FYD54" s="229"/>
      <c r="FYE54" s="229"/>
      <c r="FYF54" s="229"/>
      <c r="FYG54" s="229"/>
      <c r="FYH54" s="229"/>
      <c r="FYI54" s="229"/>
      <c r="FYJ54" s="229"/>
      <c r="FYK54" s="229"/>
      <c r="FYL54" s="229"/>
      <c r="FYM54" s="229"/>
      <c r="FYN54" s="229"/>
      <c r="FYO54" s="229"/>
      <c r="FYP54" s="229"/>
      <c r="FYQ54" s="229"/>
      <c r="FYR54" s="229"/>
      <c r="FYS54" s="229"/>
      <c r="FYT54" s="229"/>
      <c r="FYU54" s="229"/>
      <c r="FYV54" s="229"/>
      <c r="FYW54" s="229"/>
      <c r="FYX54" s="229"/>
      <c r="FYY54" s="229"/>
      <c r="FYZ54" s="229"/>
      <c r="FZA54" s="229"/>
      <c r="FZB54" s="229"/>
      <c r="FZC54" s="229"/>
      <c r="FZD54" s="229"/>
      <c r="FZE54" s="229"/>
      <c r="FZF54" s="229"/>
      <c r="FZG54" s="229"/>
      <c r="FZH54" s="229"/>
      <c r="FZI54" s="229"/>
      <c r="FZJ54" s="229"/>
      <c r="FZK54" s="229"/>
      <c r="FZL54" s="229"/>
      <c r="FZM54" s="229"/>
      <c r="FZN54" s="229"/>
      <c r="FZO54" s="229"/>
      <c r="FZP54" s="229"/>
      <c r="FZQ54" s="229"/>
      <c r="FZR54" s="229"/>
      <c r="FZS54" s="229"/>
      <c r="FZT54" s="229"/>
      <c r="FZU54" s="229"/>
      <c r="FZV54" s="229"/>
      <c r="FZW54" s="229"/>
      <c r="FZX54" s="229"/>
      <c r="FZY54" s="229"/>
      <c r="FZZ54" s="229"/>
      <c r="GAA54" s="229"/>
      <c r="GAB54" s="229"/>
      <c r="GAC54" s="229"/>
      <c r="GAD54" s="229"/>
      <c r="GAE54" s="229"/>
      <c r="GAF54" s="229"/>
      <c r="GAG54" s="229"/>
      <c r="GAH54" s="229"/>
      <c r="GAI54" s="229"/>
      <c r="GAJ54" s="229"/>
      <c r="GAK54" s="229"/>
      <c r="GAL54" s="229"/>
      <c r="GAM54" s="229"/>
      <c r="GAN54" s="229"/>
      <c r="GAO54" s="229"/>
      <c r="GAP54" s="229"/>
      <c r="GAQ54" s="229"/>
      <c r="GAR54" s="229"/>
      <c r="GAS54" s="229"/>
      <c r="GAT54" s="229"/>
      <c r="GAU54" s="229"/>
      <c r="GAV54" s="229"/>
      <c r="GAW54" s="229"/>
      <c r="GAX54" s="229"/>
      <c r="GAY54" s="229"/>
      <c r="GAZ54" s="229"/>
      <c r="GBA54" s="229"/>
      <c r="GBB54" s="229"/>
      <c r="GBC54" s="229"/>
      <c r="GBD54" s="229"/>
      <c r="GBE54" s="229"/>
      <c r="GBF54" s="229"/>
      <c r="GBG54" s="229"/>
      <c r="GBH54" s="229"/>
      <c r="GBI54" s="229"/>
      <c r="GBJ54" s="229"/>
      <c r="GBK54" s="229"/>
      <c r="GBL54" s="229"/>
      <c r="GBM54" s="229"/>
      <c r="GBN54" s="229"/>
      <c r="GBO54" s="229"/>
      <c r="GBP54" s="229"/>
      <c r="GBQ54" s="229"/>
      <c r="GBR54" s="229"/>
      <c r="GBS54" s="229"/>
      <c r="GBT54" s="229"/>
      <c r="GBU54" s="229"/>
      <c r="GBV54" s="229"/>
      <c r="GBW54" s="229"/>
      <c r="GBX54" s="229"/>
      <c r="GBY54" s="229"/>
      <c r="GBZ54" s="229"/>
      <c r="GCA54" s="229"/>
      <c r="GCB54" s="229"/>
      <c r="GCC54" s="229"/>
      <c r="GCD54" s="229"/>
      <c r="GCE54" s="229"/>
      <c r="GCF54" s="229"/>
      <c r="GCG54" s="229"/>
      <c r="GCH54" s="229"/>
      <c r="GCI54" s="229"/>
      <c r="GCJ54" s="229"/>
      <c r="GCK54" s="229"/>
      <c r="GCL54" s="229"/>
      <c r="GCM54" s="229"/>
      <c r="GCN54" s="229"/>
      <c r="GCO54" s="229"/>
      <c r="GCP54" s="229"/>
      <c r="GCQ54" s="229"/>
      <c r="GCR54" s="229"/>
      <c r="GCS54" s="229"/>
      <c r="GCT54" s="229"/>
      <c r="GCU54" s="229"/>
      <c r="GCV54" s="229"/>
      <c r="GCW54" s="229"/>
      <c r="GCX54" s="229"/>
      <c r="GCY54" s="229"/>
      <c r="GCZ54" s="229"/>
      <c r="GDA54" s="229"/>
      <c r="GDB54" s="229"/>
      <c r="GDC54" s="229"/>
      <c r="GDD54" s="229"/>
      <c r="GDE54" s="229"/>
      <c r="GDF54" s="229"/>
      <c r="GDG54" s="229"/>
      <c r="GDH54" s="229"/>
      <c r="GDI54" s="229"/>
      <c r="GDJ54" s="229"/>
      <c r="GDK54" s="229"/>
      <c r="GDL54" s="229"/>
      <c r="GDM54" s="229"/>
      <c r="GDN54" s="229"/>
      <c r="GDO54" s="229"/>
      <c r="GDP54" s="229"/>
      <c r="GDQ54" s="229"/>
      <c r="GDR54" s="229"/>
      <c r="GDS54" s="229"/>
      <c r="GDT54" s="229"/>
      <c r="GDU54" s="229"/>
      <c r="GDV54" s="229"/>
      <c r="GDW54" s="229"/>
      <c r="GDX54" s="229"/>
      <c r="GDY54" s="229"/>
      <c r="GDZ54" s="229"/>
      <c r="GEA54" s="229"/>
      <c r="GEB54" s="229"/>
      <c r="GEC54" s="229"/>
      <c r="GED54" s="229"/>
      <c r="GEE54" s="229"/>
      <c r="GEF54" s="229"/>
      <c r="GEG54" s="229"/>
      <c r="GEH54" s="229"/>
      <c r="GEI54" s="229"/>
      <c r="GEJ54" s="229"/>
      <c r="GEK54" s="229"/>
      <c r="GEL54" s="229"/>
      <c r="GEM54" s="229"/>
      <c r="GEN54" s="229"/>
      <c r="GEO54" s="229"/>
      <c r="GEP54" s="229"/>
      <c r="GEQ54" s="229"/>
      <c r="GER54" s="229"/>
      <c r="GES54" s="229"/>
      <c r="GET54" s="229"/>
      <c r="GEU54" s="229"/>
      <c r="GEV54" s="229"/>
      <c r="GEW54" s="229"/>
      <c r="GEX54" s="229"/>
      <c r="GEY54" s="229"/>
      <c r="GEZ54" s="229"/>
      <c r="GFA54" s="229"/>
      <c r="GFB54" s="229"/>
      <c r="GFC54" s="229"/>
      <c r="GFD54" s="229"/>
      <c r="GFE54" s="229"/>
      <c r="GFF54" s="229"/>
      <c r="GFG54" s="229"/>
      <c r="GFH54" s="229"/>
      <c r="GFI54" s="229"/>
      <c r="GFJ54" s="229"/>
      <c r="GFK54" s="229"/>
      <c r="GFL54" s="229"/>
      <c r="GFM54" s="229"/>
      <c r="GFN54" s="229"/>
      <c r="GFO54" s="229"/>
      <c r="GFP54" s="229"/>
      <c r="GFQ54" s="229"/>
      <c r="GFR54" s="229"/>
      <c r="GFS54" s="229"/>
      <c r="GFT54" s="229"/>
      <c r="GFU54" s="229"/>
      <c r="GFV54" s="229"/>
      <c r="GFW54" s="229"/>
      <c r="GFX54" s="229"/>
      <c r="GFY54" s="229"/>
      <c r="GFZ54" s="229"/>
      <c r="GGA54" s="229"/>
      <c r="GGB54" s="229"/>
      <c r="GGC54" s="229"/>
      <c r="GGD54" s="229"/>
      <c r="GGE54" s="229"/>
      <c r="GGF54" s="229"/>
      <c r="GGG54" s="229"/>
      <c r="GGH54" s="229"/>
      <c r="GGI54" s="229"/>
      <c r="GGJ54" s="229"/>
      <c r="GGK54" s="229"/>
      <c r="GGL54" s="229"/>
      <c r="GGM54" s="229"/>
      <c r="GGN54" s="229"/>
      <c r="GGO54" s="229"/>
      <c r="GGP54" s="229"/>
      <c r="GGQ54" s="229"/>
      <c r="GGR54" s="229"/>
      <c r="GGS54" s="229"/>
      <c r="GGT54" s="229"/>
      <c r="GGU54" s="229"/>
      <c r="GGV54" s="229"/>
      <c r="GGW54" s="229"/>
      <c r="GGX54" s="229"/>
      <c r="GGY54" s="229"/>
      <c r="GGZ54" s="229"/>
      <c r="GHA54" s="229"/>
      <c r="GHB54" s="229"/>
      <c r="GHC54" s="229"/>
      <c r="GHD54" s="229"/>
      <c r="GHE54" s="229"/>
      <c r="GHF54" s="229"/>
      <c r="GHG54" s="229"/>
      <c r="GHH54" s="229"/>
      <c r="GHI54" s="229"/>
      <c r="GHJ54" s="229"/>
      <c r="GHK54" s="229"/>
      <c r="GHL54" s="229"/>
      <c r="GHM54" s="229"/>
      <c r="GHN54" s="229"/>
      <c r="GHO54" s="229"/>
      <c r="GHP54" s="229"/>
      <c r="GHQ54" s="229"/>
      <c r="GHR54" s="229"/>
      <c r="GHS54" s="229"/>
      <c r="GHT54" s="229"/>
      <c r="GHU54" s="229"/>
      <c r="GHV54" s="229"/>
      <c r="GHW54" s="229"/>
      <c r="GHX54" s="229"/>
      <c r="GHY54" s="229"/>
      <c r="GHZ54" s="229"/>
      <c r="GIA54" s="229"/>
      <c r="GIB54" s="229"/>
      <c r="GIC54" s="229"/>
      <c r="GID54" s="229"/>
      <c r="GIE54" s="229"/>
      <c r="GIF54" s="229"/>
      <c r="GIG54" s="229"/>
      <c r="GIH54" s="229"/>
      <c r="GII54" s="229"/>
      <c r="GIJ54" s="229"/>
      <c r="GIK54" s="229"/>
      <c r="GIL54" s="229"/>
      <c r="GIM54" s="229"/>
      <c r="GIN54" s="229"/>
      <c r="GIO54" s="229"/>
      <c r="GIP54" s="229"/>
      <c r="GIQ54" s="229"/>
      <c r="GIR54" s="229"/>
      <c r="GIS54" s="229"/>
      <c r="GIT54" s="229"/>
      <c r="GIU54" s="229"/>
      <c r="GIV54" s="229"/>
      <c r="GIW54" s="229"/>
      <c r="GIX54" s="229"/>
      <c r="GIY54" s="229"/>
      <c r="GIZ54" s="229"/>
      <c r="GJA54" s="229"/>
      <c r="GJB54" s="229"/>
      <c r="GJC54" s="229"/>
      <c r="GJD54" s="229"/>
      <c r="GJE54" s="229"/>
      <c r="GJF54" s="229"/>
      <c r="GJG54" s="229"/>
      <c r="GJH54" s="229"/>
      <c r="GJI54" s="229"/>
      <c r="GJJ54" s="229"/>
      <c r="GJK54" s="229"/>
      <c r="GJL54" s="229"/>
      <c r="GJM54" s="229"/>
      <c r="GJN54" s="229"/>
      <c r="GJO54" s="229"/>
      <c r="GJP54" s="229"/>
      <c r="GJQ54" s="229"/>
      <c r="GJR54" s="229"/>
      <c r="GJS54" s="229"/>
      <c r="GJT54" s="229"/>
      <c r="GJU54" s="229"/>
      <c r="GJV54" s="229"/>
      <c r="GJW54" s="229"/>
      <c r="GJX54" s="229"/>
      <c r="GJY54" s="229"/>
      <c r="GJZ54" s="229"/>
      <c r="GKA54" s="229"/>
      <c r="GKB54" s="229"/>
      <c r="GKC54" s="229"/>
      <c r="GKD54" s="229"/>
      <c r="GKE54" s="229"/>
      <c r="GKF54" s="229"/>
      <c r="GKG54" s="229"/>
      <c r="GKH54" s="229"/>
      <c r="GKI54" s="229"/>
      <c r="GKJ54" s="229"/>
      <c r="GKK54" s="229"/>
      <c r="GKL54" s="229"/>
      <c r="GKM54" s="229"/>
      <c r="GKN54" s="229"/>
      <c r="GKO54" s="229"/>
      <c r="GKP54" s="229"/>
      <c r="GKQ54" s="229"/>
      <c r="GKR54" s="229"/>
      <c r="GKS54" s="229"/>
      <c r="GKT54" s="229"/>
      <c r="GKU54" s="229"/>
      <c r="GKV54" s="229"/>
      <c r="GKW54" s="229"/>
      <c r="GKX54" s="229"/>
      <c r="GKY54" s="229"/>
      <c r="GKZ54" s="229"/>
      <c r="GLA54" s="229"/>
      <c r="GLB54" s="229"/>
      <c r="GLC54" s="229"/>
      <c r="GLD54" s="229"/>
      <c r="GLE54" s="229"/>
      <c r="GLF54" s="229"/>
      <c r="GLG54" s="229"/>
      <c r="GLH54" s="229"/>
      <c r="GLI54" s="229"/>
      <c r="GLJ54" s="229"/>
      <c r="GLK54" s="229"/>
      <c r="GLL54" s="229"/>
      <c r="GLM54" s="229"/>
      <c r="GLN54" s="229"/>
      <c r="GLO54" s="229"/>
      <c r="GLP54" s="229"/>
      <c r="GLQ54" s="229"/>
      <c r="GLR54" s="229"/>
      <c r="GLS54" s="229"/>
      <c r="GLT54" s="229"/>
      <c r="GLU54" s="229"/>
      <c r="GLV54" s="229"/>
      <c r="GLW54" s="229"/>
      <c r="GLX54" s="229"/>
      <c r="GLY54" s="229"/>
      <c r="GLZ54" s="229"/>
      <c r="GMA54" s="229"/>
      <c r="GMB54" s="229"/>
      <c r="GMC54" s="229"/>
      <c r="GMD54" s="229"/>
      <c r="GME54" s="229"/>
      <c r="GMF54" s="229"/>
      <c r="GMG54" s="229"/>
      <c r="GMH54" s="229"/>
      <c r="GMI54" s="229"/>
      <c r="GMJ54" s="229"/>
      <c r="GMK54" s="229"/>
      <c r="GML54" s="229"/>
      <c r="GMM54" s="229"/>
      <c r="GMN54" s="229"/>
      <c r="GMO54" s="229"/>
      <c r="GMP54" s="229"/>
      <c r="GMQ54" s="229"/>
      <c r="GMR54" s="229"/>
      <c r="GMS54" s="229"/>
      <c r="GMT54" s="229"/>
      <c r="GMU54" s="229"/>
      <c r="GMV54" s="229"/>
      <c r="GMW54" s="229"/>
      <c r="GMX54" s="229"/>
      <c r="GMY54" s="229"/>
      <c r="GMZ54" s="229"/>
      <c r="GNA54" s="229"/>
      <c r="GNB54" s="229"/>
      <c r="GNC54" s="229"/>
      <c r="GND54" s="229"/>
      <c r="GNE54" s="229"/>
      <c r="GNF54" s="229"/>
      <c r="GNG54" s="229"/>
      <c r="GNH54" s="229"/>
      <c r="GNI54" s="229"/>
      <c r="GNJ54" s="229"/>
      <c r="GNK54" s="229"/>
      <c r="GNL54" s="229"/>
      <c r="GNM54" s="229"/>
      <c r="GNN54" s="229"/>
      <c r="GNO54" s="229"/>
      <c r="GNP54" s="229"/>
      <c r="GNQ54" s="229"/>
      <c r="GNR54" s="229"/>
      <c r="GNS54" s="229"/>
      <c r="GNT54" s="229"/>
      <c r="GNU54" s="229"/>
      <c r="GNV54" s="229"/>
      <c r="GNW54" s="229"/>
      <c r="GNX54" s="229"/>
      <c r="GNY54" s="229"/>
      <c r="GNZ54" s="229"/>
      <c r="GOA54" s="229"/>
      <c r="GOB54" s="229"/>
      <c r="GOC54" s="229"/>
      <c r="GOD54" s="229"/>
      <c r="GOE54" s="229"/>
      <c r="GOF54" s="229"/>
      <c r="GOG54" s="229"/>
      <c r="GOH54" s="229"/>
      <c r="GOI54" s="229"/>
      <c r="GOJ54" s="229"/>
      <c r="GOK54" s="229"/>
      <c r="GOL54" s="229"/>
      <c r="GOM54" s="229"/>
      <c r="GON54" s="229"/>
      <c r="GOO54" s="229"/>
      <c r="GOP54" s="229"/>
      <c r="GOQ54" s="229"/>
      <c r="GOR54" s="229"/>
      <c r="GOS54" s="229"/>
      <c r="GOT54" s="229"/>
      <c r="GOU54" s="229"/>
      <c r="GOV54" s="229"/>
      <c r="GOW54" s="229"/>
      <c r="GOX54" s="229"/>
      <c r="GOY54" s="229"/>
      <c r="GOZ54" s="229"/>
      <c r="GPA54" s="229"/>
      <c r="GPB54" s="229"/>
      <c r="GPC54" s="229"/>
      <c r="GPD54" s="229"/>
      <c r="GPE54" s="229"/>
      <c r="GPF54" s="229"/>
      <c r="GPG54" s="229"/>
      <c r="GPH54" s="229"/>
      <c r="GPI54" s="229"/>
      <c r="GPJ54" s="229"/>
      <c r="GPK54" s="229"/>
      <c r="GPL54" s="229"/>
      <c r="GPM54" s="229"/>
      <c r="GPN54" s="229"/>
      <c r="GPO54" s="229"/>
      <c r="GPP54" s="229"/>
      <c r="GPQ54" s="229"/>
      <c r="GPR54" s="229"/>
      <c r="GPS54" s="229"/>
      <c r="GPT54" s="229"/>
      <c r="GPU54" s="229"/>
      <c r="GPV54" s="229"/>
      <c r="GPW54" s="229"/>
      <c r="GPX54" s="229"/>
      <c r="GPY54" s="229"/>
      <c r="GPZ54" s="229"/>
      <c r="GQA54" s="229"/>
      <c r="GQB54" s="229"/>
      <c r="GQC54" s="229"/>
      <c r="GQD54" s="229"/>
      <c r="GQE54" s="229"/>
      <c r="GQF54" s="229"/>
      <c r="GQG54" s="229"/>
      <c r="GQH54" s="229"/>
      <c r="GQI54" s="229"/>
      <c r="GQJ54" s="229"/>
      <c r="GQK54" s="229"/>
      <c r="GQL54" s="229"/>
      <c r="GQM54" s="229"/>
      <c r="GQN54" s="229"/>
      <c r="GQO54" s="229"/>
      <c r="GQP54" s="229"/>
      <c r="GQQ54" s="229"/>
      <c r="GQR54" s="229"/>
      <c r="GQS54" s="229"/>
      <c r="GQT54" s="229"/>
      <c r="GQU54" s="229"/>
      <c r="GQV54" s="229"/>
      <c r="GQW54" s="229"/>
      <c r="GQX54" s="229"/>
      <c r="GQY54" s="229"/>
      <c r="GQZ54" s="229"/>
      <c r="GRA54" s="229"/>
      <c r="GRB54" s="229"/>
      <c r="GRC54" s="229"/>
      <c r="GRD54" s="229"/>
      <c r="GRE54" s="229"/>
      <c r="GRF54" s="229"/>
      <c r="GRG54" s="229"/>
      <c r="GRH54" s="229"/>
      <c r="GRI54" s="229"/>
      <c r="GRJ54" s="229"/>
      <c r="GRK54" s="229"/>
      <c r="GRL54" s="229"/>
      <c r="GRM54" s="229"/>
      <c r="GRN54" s="229"/>
      <c r="GRO54" s="229"/>
      <c r="GRP54" s="229"/>
      <c r="GRQ54" s="229"/>
      <c r="GRR54" s="229"/>
      <c r="GRS54" s="229"/>
      <c r="GRT54" s="229"/>
      <c r="GRU54" s="229"/>
      <c r="GRV54" s="229"/>
      <c r="GRW54" s="229"/>
      <c r="GRX54" s="229"/>
      <c r="GRY54" s="229"/>
      <c r="GRZ54" s="229"/>
      <c r="GSA54" s="229"/>
      <c r="GSB54" s="229"/>
      <c r="GSC54" s="229"/>
      <c r="GSD54" s="229"/>
      <c r="GSE54" s="229"/>
      <c r="GSF54" s="229"/>
      <c r="GSG54" s="229"/>
      <c r="GSH54" s="229"/>
      <c r="GSI54" s="229"/>
      <c r="GSJ54" s="229"/>
      <c r="GSK54" s="229"/>
      <c r="GSL54" s="229"/>
      <c r="GSM54" s="229"/>
      <c r="GSN54" s="229"/>
      <c r="GSO54" s="229"/>
      <c r="GSP54" s="229"/>
      <c r="GSQ54" s="229"/>
      <c r="GSR54" s="229"/>
      <c r="GSS54" s="229"/>
      <c r="GST54" s="229"/>
      <c r="GSU54" s="229"/>
      <c r="GSV54" s="229"/>
      <c r="GSW54" s="229"/>
      <c r="GSX54" s="229"/>
      <c r="GSY54" s="229"/>
      <c r="GSZ54" s="229"/>
      <c r="GTA54" s="229"/>
      <c r="GTB54" s="229"/>
      <c r="GTC54" s="229"/>
      <c r="GTD54" s="229"/>
      <c r="GTE54" s="229"/>
      <c r="GTF54" s="229"/>
      <c r="GTG54" s="229"/>
      <c r="GTH54" s="229"/>
      <c r="GTI54" s="229"/>
      <c r="GTJ54" s="229"/>
      <c r="GTK54" s="229"/>
      <c r="GTL54" s="229"/>
      <c r="GTM54" s="229"/>
      <c r="GTN54" s="229"/>
      <c r="GTO54" s="229"/>
      <c r="GTP54" s="229"/>
      <c r="GTQ54" s="229"/>
      <c r="GTR54" s="229"/>
      <c r="GTS54" s="229"/>
      <c r="GTT54" s="229"/>
      <c r="GTU54" s="229"/>
      <c r="GTV54" s="229"/>
      <c r="GTW54" s="229"/>
      <c r="GTX54" s="229"/>
      <c r="GTY54" s="229"/>
      <c r="GTZ54" s="229"/>
      <c r="GUA54" s="229"/>
      <c r="GUB54" s="229"/>
      <c r="GUC54" s="229"/>
      <c r="GUD54" s="229"/>
      <c r="GUE54" s="229"/>
      <c r="GUF54" s="229"/>
      <c r="GUG54" s="229"/>
      <c r="GUH54" s="229"/>
      <c r="GUI54" s="229"/>
      <c r="GUJ54" s="229"/>
      <c r="GUK54" s="229"/>
      <c r="GUL54" s="229"/>
      <c r="GUM54" s="229"/>
      <c r="GUN54" s="229"/>
      <c r="GUO54" s="229"/>
      <c r="GUP54" s="229"/>
      <c r="GUQ54" s="229"/>
      <c r="GUR54" s="229"/>
      <c r="GUS54" s="229"/>
      <c r="GUT54" s="229"/>
      <c r="GUU54" s="229"/>
      <c r="GUV54" s="229"/>
      <c r="GUW54" s="229"/>
      <c r="GUX54" s="229"/>
      <c r="GUY54" s="229"/>
      <c r="GUZ54" s="229"/>
      <c r="GVA54" s="229"/>
      <c r="GVB54" s="229"/>
      <c r="GVC54" s="229"/>
      <c r="GVD54" s="229"/>
      <c r="GVE54" s="229"/>
      <c r="GVF54" s="229"/>
      <c r="GVG54" s="229"/>
      <c r="GVH54" s="229"/>
      <c r="GVI54" s="229"/>
      <c r="GVJ54" s="229"/>
      <c r="GVK54" s="229"/>
      <c r="GVL54" s="229"/>
      <c r="GVM54" s="229"/>
      <c r="GVN54" s="229"/>
      <c r="GVO54" s="229"/>
      <c r="GVP54" s="229"/>
      <c r="GVQ54" s="229"/>
      <c r="GVR54" s="229"/>
      <c r="GVS54" s="229"/>
      <c r="GVT54" s="229"/>
      <c r="GVU54" s="229"/>
      <c r="GVV54" s="229"/>
      <c r="GVW54" s="229"/>
      <c r="GVX54" s="229"/>
      <c r="GVY54" s="229"/>
      <c r="GVZ54" s="229"/>
      <c r="GWA54" s="229"/>
      <c r="GWB54" s="229"/>
      <c r="GWC54" s="229"/>
      <c r="GWD54" s="229"/>
      <c r="GWE54" s="229"/>
      <c r="GWF54" s="229"/>
      <c r="GWG54" s="229"/>
      <c r="GWH54" s="229"/>
      <c r="GWI54" s="229"/>
      <c r="GWJ54" s="229"/>
      <c r="GWK54" s="229"/>
      <c r="GWL54" s="229"/>
      <c r="GWM54" s="229"/>
      <c r="GWN54" s="229"/>
      <c r="GWO54" s="229"/>
      <c r="GWP54" s="229"/>
      <c r="GWQ54" s="229"/>
      <c r="GWR54" s="229"/>
      <c r="GWS54" s="229"/>
      <c r="GWT54" s="229"/>
      <c r="GWU54" s="229"/>
      <c r="GWV54" s="229"/>
      <c r="GWW54" s="229"/>
      <c r="GWX54" s="229"/>
      <c r="GWY54" s="229"/>
      <c r="GWZ54" s="229"/>
      <c r="GXA54" s="229"/>
      <c r="GXB54" s="229"/>
      <c r="GXC54" s="229"/>
      <c r="GXD54" s="229"/>
      <c r="GXE54" s="229"/>
      <c r="GXF54" s="229"/>
      <c r="GXG54" s="229"/>
      <c r="GXH54" s="229"/>
      <c r="GXI54" s="229"/>
      <c r="GXJ54" s="229"/>
      <c r="GXK54" s="229"/>
      <c r="GXL54" s="229"/>
      <c r="GXM54" s="229"/>
      <c r="GXN54" s="229"/>
      <c r="GXO54" s="229"/>
      <c r="GXP54" s="229"/>
      <c r="GXQ54" s="229"/>
      <c r="GXR54" s="229"/>
      <c r="GXS54" s="229"/>
      <c r="GXT54" s="229"/>
      <c r="GXU54" s="229"/>
      <c r="GXV54" s="229"/>
      <c r="GXW54" s="229"/>
      <c r="GXX54" s="229"/>
      <c r="GXY54" s="229"/>
      <c r="GXZ54" s="229"/>
      <c r="GYA54" s="229"/>
      <c r="GYB54" s="229"/>
      <c r="GYC54" s="229"/>
      <c r="GYD54" s="229"/>
      <c r="GYE54" s="229"/>
      <c r="GYF54" s="229"/>
      <c r="GYG54" s="229"/>
      <c r="GYH54" s="229"/>
      <c r="GYI54" s="229"/>
      <c r="GYJ54" s="229"/>
      <c r="GYK54" s="229"/>
      <c r="GYL54" s="229"/>
      <c r="GYM54" s="229"/>
      <c r="GYN54" s="229"/>
      <c r="GYO54" s="229"/>
      <c r="GYP54" s="229"/>
      <c r="GYQ54" s="229"/>
      <c r="GYR54" s="229"/>
      <c r="GYS54" s="229"/>
      <c r="GYT54" s="229"/>
      <c r="GYU54" s="229"/>
      <c r="GYV54" s="229"/>
      <c r="GYW54" s="229"/>
      <c r="GYX54" s="229"/>
      <c r="GYY54" s="229"/>
      <c r="GYZ54" s="229"/>
      <c r="GZA54" s="229"/>
      <c r="GZB54" s="229"/>
      <c r="GZC54" s="229"/>
      <c r="GZD54" s="229"/>
      <c r="GZE54" s="229"/>
      <c r="GZF54" s="229"/>
      <c r="GZG54" s="229"/>
      <c r="GZH54" s="229"/>
      <c r="GZI54" s="229"/>
      <c r="GZJ54" s="229"/>
      <c r="GZK54" s="229"/>
      <c r="GZL54" s="229"/>
      <c r="GZM54" s="229"/>
      <c r="GZN54" s="229"/>
      <c r="GZO54" s="229"/>
      <c r="GZP54" s="229"/>
      <c r="GZQ54" s="229"/>
      <c r="GZR54" s="229"/>
      <c r="GZS54" s="229"/>
      <c r="GZT54" s="229"/>
      <c r="GZU54" s="229"/>
      <c r="GZV54" s="229"/>
      <c r="GZW54" s="229"/>
      <c r="GZX54" s="229"/>
      <c r="GZY54" s="229"/>
      <c r="GZZ54" s="229"/>
      <c r="HAA54" s="229"/>
      <c r="HAB54" s="229"/>
      <c r="HAC54" s="229"/>
      <c r="HAD54" s="229"/>
      <c r="HAE54" s="229"/>
      <c r="HAF54" s="229"/>
      <c r="HAG54" s="229"/>
      <c r="HAH54" s="229"/>
      <c r="HAI54" s="229"/>
      <c r="HAJ54" s="229"/>
      <c r="HAK54" s="229"/>
      <c r="HAL54" s="229"/>
      <c r="HAM54" s="229"/>
      <c r="HAN54" s="229"/>
      <c r="HAO54" s="229"/>
      <c r="HAP54" s="229"/>
      <c r="HAQ54" s="229"/>
      <c r="HAR54" s="229"/>
      <c r="HAS54" s="229"/>
      <c r="HAT54" s="229"/>
      <c r="HAU54" s="229"/>
      <c r="HAV54" s="229"/>
      <c r="HAW54" s="229"/>
      <c r="HAX54" s="229"/>
      <c r="HAY54" s="229"/>
      <c r="HAZ54" s="229"/>
      <c r="HBA54" s="229"/>
      <c r="HBB54" s="229"/>
      <c r="HBC54" s="229"/>
      <c r="HBD54" s="229"/>
      <c r="HBE54" s="229"/>
      <c r="HBF54" s="229"/>
      <c r="HBG54" s="229"/>
      <c r="HBH54" s="229"/>
      <c r="HBI54" s="229"/>
      <c r="HBJ54" s="229"/>
      <c r="HBK54" s="229"/>
      <c r="HBL54" s="229"/>
      <c r="HBM54" s="229"/>
      <c r="HBN54" s="229"/>
      <c r="HBO54" s="229"/>
      <c r="HBP54" s="229"/>
      <c r="HBQ54" s="229"/>
      <c r="HBR54" s="229"/>
      <c r="HBS54" s="229"/>
      <c r="HBT54" s="229"/>
      <c r="HBU54" s="229"/>
      <c r="HBV54" s="229"/>
      <c r="HBW54" s="229"/>
      <c r="HBX54" s="229"/>
      <c r="HBY54" s="229"/>
      <c r="HBZ54" s="229"/>
      <c r="HCA54" s="229"/>
      <c r="HCB54" s="229"/>
      <c r="HCC54" s="229"/>
      <c r="HCD54" s="229"/>
      <c r="HCE54" s="229"/>
      <c r="HCF54" s="229"/>
      <c r="HCG54" s="229"/>
      <c r="HCH54" s="229"/>
      <c r="HCI54" s="229"/>
      <c r="HCJ54" s="229"/>
      <c r="HCK54" s="229"/>
      <c r="HCL54" s="229"/>
      <c r="HCM54" s="229"/>
      <c r="HCN54" s="229"/>
      <c r="HCO54" s="229"/>
      <c r="HCP54" s="229"/>
      <c r="HCQ54" s="229"/>
      <c r="HCR54" s="229"/>
      <c r="HCS54" s="229"/>
      <c r="HCT54" s="229"/>
      <c r="HCU54" s="229"/>
      <c r="HCV54" s="229"/>
      <c r="HCW54" s="229"/>
      <c r="HCX54" s="229"/>
      <c r="HCY54" s="229"/>
      <c r="HCZ54" s="229"/>
      <c r="HDA54" s="229"/>
      <c r="HDB54" s="229"/>
      <c r="HDC54" s="229"/>
      <c r="HDD54" s="229"/>
      <c r="HDE54" s="229"/>
      <c r="HDF54" s="229"/>
      <c r="HDG54" s="229"/>
      <c r="HDH54" s="229"/>
      <c r="HDI54" s="229"/>
      <c r="HDJ54" s="229"/>
      <c r="HDK54" s="229"/>
      <c r="HDL54" s="229"/>
      <c r="HDM54" s="229"/>
      <c r="HDN54" s="229"/>
      <c r="HDO54" s="229"/>
      <c r="HDP54" s="229"/>
      <c r="HDQ54" s="229"/>
      <c r="HDR54" s="229"/>
      <c r="HDS54" s="229"/>
      <c r="HDT54" s="229"/>
      <c r="HDU54" s="229"/>
      <c r="HDV54" s="229"/>
      <c r="HDW54" s="229"/>
      <c r="HDX54" s="229"/>
      <c r="HDY54" s="229"/>
      <c r="HDZ54" s="229"/>
      <c r="HEA54" s="229"/>
      <c r="HEB54" s="229"/>
      <c r="HEC54" s="229"/>
      <c r="HED54" s="229"/>
      <c r="HEE54" s="229"/>
      <c r="HEF54" s="229"/>
      <c r="HEG54" s="229"/>
      <c r="HEH54" s="229"/>
      <c r="HEI54" s="229"/>
      <c r="HEJ54" s="229"/>
      <c r="HEK54" s="229"/>
      <c r="HEL54" s="229"/>
      <c r="HEM54" s="229"/>
      <c r="HEN54" s="229"/>
      <c r="HEO54" s="229"/>
      <c r="HEP54" s="229"/>
      <c r="HEQ54" s="229"/>
      <c r="HER54" s="229"/>
      <c r="HES54" s="229"/>
      <c r="HET54" s="229"/>
      <c r="HEU54" s="229"/>
      <c r="HEV54" s="229"/>
      <c r="HEW54" s="229"/>
      <c r="HEX54" s="229"/>
      <c r="HEY54" s="229"/>
      <c r="HEZ54" s="229"/>
      <c r="HFA54" s="229"/>
      <c r="HFB54" s="229"/>
      <c r="HFC54" s="229"/>
      <c r="HFD54" s="229"/>
      <c r="HFE54" s="229"/>
      <c r="HFF54" s="229"/>
      <c r="HFG54" s="229"/>
      <c r="HFH54" s="229"/>
      <c r="HFI54" s="229"/>
      <c r="HFJ54" s="229"/>
      <c r="HFK54" s="229"/>
      <c r="HFL54" s="229"/>
      <c r="HFM54" s="229"/>
      <c r="HFN54" s="229"/>
      <c r="HFO54" s="229"/>
      <c r="HFP54" s="229"/>
      <c r="HFQ54" s="229"/>
      <c r="HFR54" s="229"/>
      <c r="HFS54" s="229"/>
      <c r="HFT54" s="229"/>
      <c r="HFU54" s="229"/>
      <c r="HFV54" s="229"/>
      <c r="HFW54" s="229"/>
      <c r="HFX54" s="229"/>
      <c r="HFY54" s="229"/>
      <c r="HFZ54" s="229"/>
      <c r="HGA54" s="229"/>
      <c r="HGB54" s="229"/>
      <c r="HGC54" s="229"/>
      <c r="HGD54" s="229"/>
      <c r="HGE54" s="229"/>
      <c r="HGF54" s="229"/>
      <c r="HGG54" s="229"/>
      <c r="HGH54" s="229"/>
      <c r="HGI54" s="229"/>
      <c r="HGJ54" s="229"/>
      <c r="HGK54" s="229"/>
      <c r="HGL54" s="229"/>
      <c r="HGM54" s="229"/>
      <c r="HGN54" s="229"/>
      <c r="HGO54" s="229"/>
      <c r="HGP54" s="229"/>
      <c r="HGQ54" s="229"/>
      <c r="HGR54" s="229"/>
      <c r="HGS54" s="229"/>
      <c r="HGT54" s="229"/>
      <c r="HGU54" s="229"/>
      <c r="HGV54" s="229"/>
      <c r="HGW54" s="229"/>
      <c r="HGX54" s="229"/>
      <c r="HGY54" s="229"/>
      <c r="HGZ54" s="229"/>
      <c r="HHA54" s="229"/>
      <c r="HHB54" s="229"/>
      <c r="HHC54" s="229"/>
      <c r="HHD54" s="229"/>
      <c r="HHE54" s="229"/>
      <c r="HHF54" s="229"/>
      <c r="HHG54" s="229"/>
      <c r="HHH54" s="229"/>
      <c r="HHI54" s="229"/>
      <c r="HHJ54" s="229"/>
      <c r="HHK54" s="229"/>
      <c r="HHL54" s="229"/>
      <c r="HHM54" s="229"/>
      <c r="HHN54" s="229"/>
      <c r="HHO54" s="229"/>
      <c r="HHP54" s="229"/>
      <c r="HHQ54" s="229"/>
      <c r="HHR54" s="229"/>
      <c r="HHS54" s="229"/>
      <c r="HHT54" s="229"/>
      <c r="HHU54" s="229"/>
      <c r="HHV54" s="229"/>
      <c r="HHW54" s="229"/>
      <c r="HHX54" s="229"/>
      <c r="HHY54" s="229"/>
      <c r="HHZ54" s="229"/>
      <c r="HIA54" s="229"/>
      <c r="HIB54" s="229"/>
      <c r="HIC54" s="229"/>
      <c r="HID54" s="229"/>
      <c r="HIE54" s="229"/>
      <c r="HIF54" s="229"/>
      <c r="HIG54" s="229"/>
      <c r="HIH54" s="229"/>
      <c r="HII54" s="229"/>
      <c r="HIJ54" s="229"/>
      <c r="HIK54" s="229"/>
      <c r="HIL54" s="229"/>
      <c r="HIM54" s="229"/>
      <c r="HIN54" s="229"/>
      <c r="HIO54" s="229"/>
      <c r="HIP54" s="229"/>
      <c r="HIQ54" s="229"/>
      <c r="HIR54" s="229"/>
      <c r="HIS54" s="229"/>
      <c r="HIT54" s="229"/>
      <c r="HIU54" s="229"/>
      <c r="HIV54" s="229"/>
      <c r="HIW54" s="229"/>
      <c r="HIX54" s="229"/>
      <c r="HIY54" s="229"/>
      <c r="HIZ54" s="229"/>
      <c r="HJA54" s="229"/>
      <c r="HJB54" s="229"/>
      <c r="HJC54" s="229"/>
      <c r="HJD54" s="229"/>
      <c r="HJE54" s="229"/>
      <c r="HJF54" s="229"/>
      <c r="HJG54" s="229"/>
      <c r="HJH54" s="229"/>
      <c r="HJI54" s="229"/>
      <c r="HJJ54" s="229"/>
      <c r="HJK54" s="229"/>
      <c r="HJL54" s="229"/>
      <c r="HJM54" s="229"/>
      <c r="HJN54" s="229"/>
      <c r="HJO54" s="229"/>
      <c r="HJP54" s="229"/>
      <c r="HJQ54" s="229"/>
      <c r="HJR54" s="229"/>
      <c r="HJS54" s="229"/>
      <c r="HJT54" s="229"/>
      <c r="HJU54" s="229"/>
      <c r="HJV54" s="229"/>
      <c r="HJW54" s="229"/>
      <c r="HJX54" s="229"/>
      <c r="HJY54" s="229"/>
      <c r="HJZ54" s="229"/>
      <c r="HKA54" s="229"/>
      <c r="HKB54" s="229"/>
      <c r="HKC54" s="229"/>
      <c r="HKD54" s="229"/>
      <c r="HKE54" s="229"/>
      <c r="HKF54" s="229"/>
      <c r="HKG54" s="229"/>
      <c r="HKH54" s="229"/>
      <c r="HKI54" s="229"/>
      <c r="HKJ54" s="229"/>
      <c r="HKK54" s="229"/>
      <c r="HKL54" s="229"/>
      <c r="HKM54" s="229"/>
      <c r="HKN54" s="229"/>
      <c r="HKO54" s="229"/>
      <c r="HKP54" s="229"/>
      <c r="HKQ54" s="229"/>
      <c r="HKR54" s="229"/>
      <c r="HKS54" s="229"/>
      <c r="HKT54" s="229"/>
      <c r="HKU54" s="229"/>
      <c r="HKV54" s="229"/>
      <c r="HKW54" s="229"/>
      <c r="HKX54" s="229"/>
      <c r="HKY54" s="229"/>
      <c r="HKZ54" s="229"/>
      <c r="HLA54" s="229"/>
      <c r="HLB54" s="229"/>
      <c r="HLC54" s="229"/>
      <c r="HLD54" s="229"/>
      <c r="HLE54" s="229"/>
      <c r="HLF54" s="229"/>
      <c r="HLG54" s="229"/>
      <c r="HLH54" s="229"/>
      <c r="HLI54" s="229"/>
      <c r="HLJ54" s="229"/>
      <c r="HLK54" s="229"/>
      <c r="HLL54" s="229"/>
      <c r="HLM54" s="229"/>
      <c r="HLN54" s="229"/>
      <c r="HLO54" s="229"/>
      <c r="HLP54" s="229"/>
      <c r="HLQ54" s="229"/>
      <c r="HLR54" s="229"/>
      <c r="HLS54" s="229"/>
      <c r="HLT54" s="229"/>
      <c r="HLU54" s="229"/>
      <c r="HLV54" s="229"/>
      <c r="HLW54" s="229"/>
      <c r="HLX54" s="229"/>
      <c r="HLY54" s="229"/>
      <c r="HLZ54" s="229"/>
      <c r="HMA54" s="229"/>
      <c r="HMB54" s="229"/>
      <c r="HMC54" s="229"/>
      <c r="HMD54" s="229"/>
      <c r="HME54" s="229"/>
      <c r="HMF54" s="229"/>
      <c r="HMG54" s="229"/>
      <c r="HMH54" s="229"/>
      <c r="HMI54" s="229"/>
      <c r="HMJ54" s="229"/>
      <c r="HMK54" s="229"/>
      <c r="HML54" s="229"/>
      <c r="HMM54" s="229"/>
      <c r="HMN54" s="229"/>
      <c r="HMO54" s="229"/>
      <c r="HMP54" s="229"/>
      <c r="HMQ54" s="229"/>
      <c r="HMR54" s="229"/>
      <c r="HMS54" s="229"/>
      <c r="HMT54" s="229"/>
      <c r="HMU54" s="229"/>
      <c r="HMV54" s="229"/>
      <c r="HMW54" s="229"/>
      <c r="HMX54" s="229"/>
      <c r="HMY54" s="229"/>
      <c r="HMZ54" s="229"/>
      <c r="HNA54" s="229"/>
      <c r="HNB54" s="229"/>
      <c r="HNC54" s="229"/>
      <c r="HND54" s="229"/>
      <c r="HNE54" s="229"/>
      <c r="HNF54" s="229"/>
      <c r="HNG54" s="229"/>
      <c r="HNH54" s="229"/>
      <c r="HNI54" s="229"/>
      <c r="HNJ54" s="229"/>
      <c r="HNK54" s="229"/>
      <c r="HNL54" s="229"/>
      <c r="HNM54" s="229"/>
      <c r="HNN54" s="229"/>
      <c r="HNO54" s="229"/>
      <c r="HNP54" s="229"/>
      <c r="HNQ54" s="229"/>
      <c r="HNR54" s="229"/>
      <c r="HNS54" s="229"/>
      <c r="HNT54" s="229"/>
      <c r="HNU54" s="229"/>
      <c r="HNV54" s="229"/>
      <c r="HNW54" s="229"/>
      <c r="HNX54" s="229"/>
      <c r="HNY54" s="229"/>
      <c r="HNZ54" s="229"/>
      <c r="HOA54" s="229"/>
      <c r="HOB54" s="229"/>
      <c r="HOC54" s="229"/>
      <c r="HOD54" s="229"/>
      <c r="HOE54" s="229"/>
      <c r="HOF54" s="229"/>
      <c r="HOG54" s="229"/>
      <c r="HOH54" s="229"/>
      <c r="HOI54" s="229"/>
      <c r="HOJ54" s="229"/>
      <c r="HOK54" s="229"/>
      <c r="HOL54" s="229"/>
      <c r="HOM54" s="229"/>
      <c r="HON54" s="229"/>
      <c r="HOO54" s="229"/>
      <c r="HOP54" s="229"/>
      <c r="HOQ54" s="229"/>
      <c r="HOR54" s="229"/>
      <c r="HOS54" s="229"/>
      <c r="HOT54" s="229"/>
      <c r="HOU54" s="229"/>
      <c r="HOV54" s="229"/>
      <c r="HOW54" s="229"/>
      <c r="HOX54" s="229"/>
      <c r="HOY54" s="229"/>
      <c r="HOZ54" s="229"/>
      <c r="HPA54" s="229"/>
      <c r="HPB54" s="229"/>
      <c r="HPC54" s="229"/>
      <c r="HPD54" s="229"/>
      <c r="HPE54" s="229"/>
      <c r="HPF54" s="229"/>
      <c r="HPG54" s="229"/>
      <c r="HPH54" s="229"/>
      <c r="HPI54" s="229"/>
      <c r="HPJ54" s="229"/>
      <c r="HPK54" s="229"/>
      <c r="HPL54" s="229"/>
      <c r="HPM54" s="229"/>
      <c r="HPN54" s="229"/>
      <c r="HPO54" s="229"/>
      <c r="HPP54" s="229"/>
      <c r="HPQ54" s="229"/>
      <c r="HPR54" s="229"/>
      <c r="HPS54" s="229"/>
      <c r="HPT54" s="229"/>
      <c r="HPU54" s="229"/>
      <c r="HPV54" s="229"/>
      <c r="HPW54" s="229"/>
      <c r="HPX54" s="229"/>
      <c r="HPY54" s="229"/>
      <c r="HPZ54" s="229"/>
      <c r="HQA54" s="229"/>
      <c r="HQB54" s="229"/>
      <c r="HQC54" s="229"/>
      <c r="HQD54" s="229"/>
      <c r="HQE54" s="229"/>
      <c r="HQF54" s="229"/>
      <c r="HQG54" s="229"/>
      <c r="HQH54" s="229"/>
      <c r="HQI54" s="229"/>
      <c r="HQJ54" s="229"/>
      <c r="HQK54" s="229"/>
      <c r="HQL54" s="229"/>
      <c r="HQM54" s="229"/>
      <c r="HQN54" s="229"/>
      <c r="HQO54" s="229"/>
      <c r="HQP54" s="229"/>
      <c r="HQQ54" s="229"/>
      <c r="HQR54" s="229"/>
      <c r="HQS54" s="229"/>
      <c r="HQT54" s="229"/>
      <c r="HQU54" s="229"/>
      <c r="HQV54" s="229"/>
      <c r="HQW54" s="229"/>
      <c r="HQX54" s="229"/>
      <c r="HQY54" s="229"/>
      <c r="HQZ54" s="229"/>
      <c r="HRA54" s="229"/>
      <c r="HRB54" s="229"/>
      <c r="HRC54" s="229"/>
      <c r="HRD54" s="229"/>
      <c r="HRE54" s="229"/>
      <c r="HRF54" s="229"/>
      <c r="HRG54" s="229"/>
      <c r="HRH54" s="229"/>
      <c r="HRI54" s="229"/>
      <c r="HRJ54" s="229"/>
      <c r="HRK54" s="229"/>
      <c r="HRL54" s="229"/>
      <c r="HRM54" s="229"/>
      <c r="HRN54" s="229"/>
      <c r="HRO54" s="229"/>
      <c r="HRP54" s="229"/>
      <c r="HRQ54" s="229"/>
      <c r="HRR54" s="229"/>
      <c r="HRS54" s="229"/>
      <c r="HRT54" s="229"/>
      <c r="HRU54" s="229"/>
      <c r="HRV54" s="229"/>
      <c r="HRW54" s="229"/>
      <c r="HRX54" s="229"/>
      <c r="HRY54" s="229"/>
      <c r="HRZ54" s="229"/>
      <c r="HSA54" s="229"/>
      <c r="HSB54" s="229"/>
      <c r="HSC54" s="229"/>
      <c r="HSD54" s="229"/>
      <c r="HSE54" s="229"/>
      <c r="HSF54" s="229"/>
      <c r="HSG54" s="229"/>
      <c r="HSH54" s="229"/>
      <c r="HSI54" s="229"/>
      <c r="HSJ54" s="229"/>
      <c r="HSK54" s="229"/>
      <c r="HSL54" s="229"/>
      <c r="HSM54" s="229"/>
      <c r="HSN54" s="229"/>
      <c r="HSO54" s="229"/>
      <c r="HSP54" s="229"/>
      <c r="HSQ54" s="229"/>
      <c r="HSR54" s="229"/>
      <c r="HSS54" s="229"/>
      <c r="HST54" s="229"/>
      <c r="HSU54" s="229"/>
      <c r="HSV54" s="229"/>
      <c r="HSW54" s="229"/>
      <c r="HSX54" s="229"/>
      <c r="HSY54" s="229"/>
      <c r="HSZ54" s="229"/>
      <c r="HTA54" s="229"/>
      <c r="HTB54" s="229"/>
      <c r="HTC54" s="229"/>
      <c r="HTD54" s="229"/>
      <c r="HTE54" s="229"/>
      <c r="HTF54" s="229"/>
      <c r="HTG54" s="229"/>
      <c r="HTH54" s="229"/>
      <c r="HTI54" s="229"/>
      <c r="HTJ54" s="229"/>
      <c r="HTK54" s="229"/>
      <c r="HTL54" s="229"/>
      <c r="HTM54" s="229"/>
      <c r="HTN54" s="229"/>
      <c r="HTO54" s="229"/>
      <c r="HTP54" s="229"/>
      <c r="HTQ54" s="229"/>
      <c r="HTR54" s="229"/>
      <c r="HTS54" s="229"/>
      <c r="HTT54" s="229"/>
      <c r="HTU54" s="229"/>
      <c r="HTV54" s="229"/>
      <c r="HTW54" s="229"/>
      <c r="HTX54" s="229"/>
      <c r="HTY54" s="229"/>
      <c r="HTZ54" s="229"/>
      <c r="HUA54" s="229"/>
      <c r="HUB54" s="229"/>
      <c r="HUC54" s="229"/>
      <c r="HUD54" s="229"/>
      <c r="HUE54" s="229"/>
      <c r="HUF54" s="229"/>
      <c r="HUG54" s="229"/>
      <c r="HUH54" s="229"/>
      <c r="HUI54" s="229"/>
      <c r="HUJ54" s="229"/>
      <c r="HUK54" s="229"/>
      <c r="HUL54" s="229"/>
      <c r="HUM54" s="229"/>
      <c r="HUN54" s="229"/>
      <c r="HUO54" s="229"/>
      <c r="HUP54" s="229"/>
      <c r="HUQ54" s="229"/>
      <c r="HUR54" s="229"/>
      <c r="HUS54" s="229"/>
      <c r="HUT54" s="229"/>
      <c r="HUU54" s="229"/>
      <c r="HUV54" s="229"/>
      <c r="HUW54" s="229"/>
      <c r="HUX54" s="229"/>
      <c r="HUY54" s="229"/>
      <c r="HUZ54" s="229"/>
      <c r="HVA54" s="229"/>
      <c r="HVB54" s="229"/>
      <c r="HVC54" s="229"/>
      <c r="HVD54" s="229"/>
      <c r="HVE54" s="229"/>
      <c r="HVF54" s="229"/>
      <c r="HVG54" s="229"/>
      <c r="HVH54" s="229"/>
      <c r="HVI54" s="229"/>
      <c r="HVJ54" s="229"/>
      <c r="HVK54" s="229"/>
      <c r="HVL54" s="229"/>
      <c r="HVM54" s="229"/>
      <c r="HVN54" s="229"/>
      <c r="HVO54" s="229"/>
      <c r="HVP54" s="229"/>
      <c r="HVQ54" s="229"/>
      <c r="HVR54" s="229"/>
      <c r="HVS54" s="229"/>
      <c r="HVT54" s="229"/>
      <c r="HVU54" s="229"/>
      <c r="HVV54" s="229"/>
      <c r="HVW54" s="229"/>
      <c r="HVX54" s="229"/>
      <c r="HVY54" s="229"/>
      <c r="HVZ54" s="229"/>
      <c r="HWA54" s="229"/>
      <c r="HWB54" s="229"/>
      <c r="HWC54" s="229"/>
      <c r="HWD54" s="229"/>
      <c r="HWE54" s="229"/>
      <c r="HWF54" s="229"/>
      <c r="HWG54" s="229"/>
      <c r="HWH54" s="229"/>
      <c r="HWI54" s="229"/>
      <c r="HWJ54" s="229"/>
      <c r="HWK54" s="229"/>
      <c r="HWL54" s="229"/>
      <c r="HWM54" s="229"/>
      <c r="HWN54" s="229"/>
      <c r="HWO54" s="229"/>
      <c r="HWP54" s="229"/>
      <c r="HWQ54" s="229"/>
      <c r="HWR54" s="229"/>
      <c r="HWS54" s="229"/>
      <c r="HWT54" s="229"/>
      <c r="HWU54" s="229"/>
      <c r="HWV54" s="229"/>
      <c r="HWW54" s="229"/>
      <c r="HWX54" s="229"/>
      <c r="HWY54" s="229"/>
      <c r="HWZ54" s="229"/>
      <c r="HXA54" s="229"/>
      <c r="HXB54" s="229"/>
      <c r="HXC54" s="229"/>
      <c r="HXD54" s="229"/>
      <c r="HXE54" s="229"/>
      <c r="HXF54" s="229"/>
      <c r="HXG54" s="229"/>
      <c r="HXH54" s="229"/>
      <c r="HXI54" s="229"/>
      <c r="HXJ54" s="229"/>
      <c r="HXK54" s="229"/>
      <c r="HXL54" s="229"/>
      <c r="HXM54" s="229"/>
      <c r="HXN54" s="229"/>
      <c r="HXO54" s="229"/>
      <c r="HXP54" s="229"/>
      <c r="HXQ54" s="229"/>
      <c r="HXR54" s="229"/>
      <c r="HXS54" s="229"/>
      <c r="HXT54" s="229"/>
      <c r="HXU54" s="229"/>
      <c r="HXV54" s="229"/>
      <c r="HXW54" s="229"/>
      <c r="HXX54" s="229"/>
      <c r="HXY54" s="229"/>
      <c r="HXZ54" s="229"/>
      <c r="HYA54" s="229"/>
      <c r="HYB54" s="229"/>
      <c r="HYC54" s="229"/>
      <c r="HYD54" s="229"/>
      <c r="HYE54" s="229"/>
      <c r="HYF54" s="229"/>
      <c r="HYG54" s="229"/>
      <c r="HYH54" s="229"/>
      <c r="HYI54" s="229"/>
      <c r="HYJ54" s="229"/>
      <c r="HYK54" s="229"/>
      <c r="HYL54" s="229"/>
      <c r="HYM54" s="229"/>
      <c r="HYN54" s="229"/>
      <c r="HYO54" s="229"/>
      <c r="HYP54" s="229"/>
      <c r="HYQ54" s="229"/>
      <c r="HYR54" s="229"/>
      <c r="HYS54" s="229"/>
      <c r="HYT54" s="229"/>
      <c r="HYU54" s="229"/>
      <c r="HYV54" s="229"/>
      <c r="HYW54" s="229"/>
      <c r="HYX54" s="229"/>
      <c r="HYY54" s="229"/>
      <c r="HYZ54" s="229"/>
      <c r="HZA54" s="229"/>
      <c r="HZB54" s="229"/>
      <c r="HZC54" s="229"/>
      <c r="HZD54" s="229"/>
      <c r="HZE54" s="229"/>
      <c r="HZF54" s="229"/>
      <c r="HZG54" s="229"/>
      <c r="HZH54" s="229"/>
      <c r="HZI54" s="229"/>
      <c r="HZJ54" s="229"/>
      <c r="HZK54" s="229"/>
      <c r="HZL54" s="229"/>
      <c r="HZM54" s="229"/>
      <c r="HZN54" s="229"/>
      <c r="HZO54" s="229"/>
      <c r="HZP54" s="229"/>
      <c r="HZQ54" s="229"/>
      <c r="HZR54" s="229"/>
      <c r="HZS54" s="229"/>
      <c r="HZT54" s="229"/>
      <c r="HZU54" s="229"/>
      <c r="HZV54" s="229"/>
      <c r="HZW54" s="229"/>
      <c r="HZX54" s="229"/>
      <c r="HZY54" s="229"/>
      <c r="HZZ54" s="229"/>
      <c r="IAA54" s="229"/>
      <c r="IAB54" s="229"/>
      <c r="IAC54" s="229"/>
      <c r="IAD54" s="229"/>
      <c r="IAE54" s="229"/>
      <c r="IAF54" s="229"/>
      <c r="IAG54" s="229"/>
      <c r="IAH54" s="229"/>
      <c r="IAI54" s="229"/>
      <c r="IAJ54" s="229"/>
      <c r="IAK54" s="229"/>
      <c r="IAL54" s="229"/>
      <c r="IAM54" s="229"/>
      <c r="IAN54" s="229"/>
      <c r="IAO54" s="229"/>
      <c r="IAP54" s="229"/>
      <c r="IAQ54" s="229"/>
      <c r="IAR54" s="229"/>
      <c r="IAS54" s="229"/>
      <c r="IAT54" s="229"/>
      <c r="IAU54" s="229"/>
      <c r="IAV54" s="229"/>
      <c r="IAW54" s="229"/>
      <c r="IAX54" s="229"/>
      <c r="IAY54" s="229"/>
      <c r="IAZ54" s="229"/>
      <c r="IBA54" s="229"/>
      <c r="IBB54" s="229"/>
      <c r="IBC54" s="229"/>
      <c r="IBD54" s="229"/>
      <c r="IBE54" s="229"/>
      <c r="IBF54" s="229"/>
      <c r="IBG54" s="229"/>
      <c r="IBH54" s="229"/>
      <c r="IBI54" s="229"/>
      <c r="IBJ54" s="229"/>
      <c r="IBK54" s="229"/>
      <c r="IBL54" s="229"/>
      <c r="IBM54" s="229"/>
      <c r="IBN54" s="229"/>
      <c r="IBO54" s="229"/>
      <c r="IBP54" s="229"/>
      <c r="IBQ54" s="229"/>
      <c r="IBR54" s="229"/>
      <c r="IBS54" s="229"/>
      <c r="IBT54" s="229"/>
      <c r="IBU54" s="229"/>
      <c r="IBV54" s="229"/>
      <c r="IBW54" s="229"/>
      <c r="IBX54" s="229"/>
      <c r="IBY54" s="229"/>
      <c r="IBZ54" s="229"/>
      <c r="ICA54" s="229"/>
      <c r="ICB54" s="229"/>
      <c r="ICC54" s="229"/>
      <c r="ICD54" s="229"/>
      <c r="ICE54" s="229"/>
      <c r="ICF54" s="229"/>
      <c r="ICG54" s="229"/>
      <c r="ICH54" s="229"/>
      <c r="ICI54" s="229"/>
      <c r="ICJ54" s="229"/>
      <c r="ICK54" s="229"/>
      <c r="ICL54" s="229"/>
      <c r="ICM54" s="229"/>
      <c r="ICN54" s="229"/>
      <c r="ICO54" s="229"/>
      <c r="ICP54" s="229"/>
      <c r="ICQ54" s="229"/>
      <c r="ICR54" s="229"/>
      <c r="ICS54" s="229"/>
      <c r="ICT54" s="229"/>
      <c r="ICU54" s="229"/>
      <c r="ICV54" s="229"/>
      <c r="ICW54" s="229"/>
      <c r="ICX54" s="229"/>
      <c r="ICY54" s="229"/>
      <c r="ICZ54" s="229"/>
      <c r="IDA54" s="229"/>
      <c r="IDB54" s="229"/>
      <c r="IDC54" s="229"/>
      <c r="IDD54" s="229"/>
      <c r="IDE54" s="229"/>
      <c r="IDF54" s="229"/>
      <c r="IDG54" s="229"/>
      <c r="IDH54" s="229"/>
      <c r="IDI54" s="229"/>
      <c r="IDJ54" s="229"/>
      <c r="IDK54" s="229"/>
      <c r="IDL54" s="229"/>
      <c r="IDM54" s="229"/>
      <c r="IDN54" s="229"/>
      <c r="IDO54" s="229"/>
      <c r="IDP54" s="229"/>
      <c r="IDQ54" s="229"/>
      <c r="IDR54" s="229"/>
      <c r="IDS54" s="229"/>
      <c r="IDT54" s="229"/>
      <c r="IDU54" s="229"/>
      <c r="IDV54" s="229"/>
      <c r="IDW54" s="229"/>
      <c r="IDX54" s="229"/>
      <c r="IDY54" s="229"/>
      <c r="IDZ54" s="229"/>
      <c r="IEA54" s="229"/>
      <c r="IEB54" s="229"/>
      <c r="IEC54" s="229"/>
      <c r="IED54" s="229"/>
      <c r="IEE54" s="229"/>
      <c r="IEF54" s="229"/>
      <c r="IEG54" s="229"/>
      <c r="IEH54" s="229"/>
      <c r="IEI54" s="229"/>
      <c r="IEJ54" s="229"/>
      <c r="IEK54" s="229"/>
      <c r="IEL54" s="229"/>
      <c r="IEM54" s="229"/>
      <c r="IEN54" s="229"/>
      <c r="IEO54" s="229"/>
      <c r="IEP54" s="229"/>
      <c r="IEQ54" s="229"/>
      <c r="IER54" s="229"/>
      <c r="IES54" s="229"/>
      <c r="IET54" s="229"/>
      <c r="IEU54" s="229"/>
      <c r="IEV54" s="229"/>
      <c r="IEW54" s="229"/>
      <c r="IEX54" s="229"/>
      <c r="IEY54" s="229"/>
      <c r="IEZ54" s="229"/>
      <c r="IFA54" s="229"/>
      <c r="IFB54" s="229"/>
      <c r="IFC54" s="229"/>
      <c r="IFD54" s="229"/>
      <c r="IFE54" s="229"/>
      <c r="IFF54" s="229"/>
      <c r="IFG54" s="229"/>
      <c r="IFH54" s="229"/>
      <c r="IFI54" s="229"/>
      <c r="IFJ54" s="229"/>
      <c r="IFK54" s="229"/>
      <c r="IFL54" s="229"/>
      <c r="IFM54" s="229"/>
      <c r="IFN54" s="229"/>
      <c r="IFO54" s="229"/>
      <c r="IFP54" s="229"/>
      <c r="IFQ54" s="229"/>
      <c r="IFR54" s="229"/>
      <c r="IFS54" s="229"/>
      <c r="IFT54" s="229"/>
      <c r="IFU54" s="229"/>
      <c r="IFV54" s="229"/>
      <c r="IFW54" s="229"/>
      <c r="IFX54" s="229"/>
      <c r="IFY54" s="229"/>
      <c r="IFZ54" s="229"/>
      <c r="IGA54" s="229"/>
      <c r="IGB54" s="229"/>
      <c r="IGC54" s="229"/>
      <c r="IGD54" s="229"/>
      <c r="IGE54" s="229"/>
      <c r="IGF54" s="229"/>
      <c r="IGG54" s="229"/>
      <c r="IGH54" s="229"/>
      <c r="IGI54" s="229"/>
      <c r="IGJ54" s="229"/>
      <c r="IGK54" s="229"/>
      <c r="IGL54" s="229"/>
      <c r="IGM54" s="229"/>
      <c r="IGN54" s="229"/>
      <c r="IGO54" s="229"/>
      <c r="IGP54" s="229"/>
      <c r="IGQ54" s="229"/>
      <c r="IGR54" s="229"/>
      <c r="IGS54" s="229"/>
      <c r="IGT54" s="229"/>
      <c r="IGU54" s="229"/>
      <c r="IGV54" s="229"/>
      <c r="IGW54" s="229"/>
      <c r="IGX54" s="229"/>
      <c r="IGY54" s="229"/>
      <c r="IGZ54" s="229"/>
      <c r="IHA54" s="229"/>
      <c r="IHB54" s="229"/>
      <c r="IHC54" s="229"/>
      <c r="IHD54" s="229"/>
      <c r="IHE54" s="229"/>
      <c r="IHF54" s="229"/>
      <c r="IHG54" s="229"/>
      <c r="IHH54" s="229"/>
      <c r="IHI54" s="229"/>
      <c r="IHJ54" s="229"/>
      <c r="IHK54" s="229"/>
      <c r="IHL54" s="229"/>
      <c r="IHM54" s="229"/>
      <c r="IHN54" s="229"/>
      <c r="IHO54" s="229"/>
      <c r="IHP54" s="229"/>
      <c r="IHQ54" s="229"/>
      <c r="IHR54" s="229"/>
      <c r="IHS54" s="229"/>
      <c r="IHT54" s="229"/>
      <c r="IHU54" s="229"/>
      <c r="IHV54" s="229"/>
      <c r="IHW54" s="229"/>
      <c r="IHX54" s="229"/>
      <c r="IHY54" s="229"/>
      <c r="IHZ54" s="229"/>
      <c r="IIA54" s="229"/>
      <c r="IIB54" s="229"/>
      <c r="IIC54" s="229"/>
      <c r="IID54" s="229"/>
      <c r="IIE54" s="229"/>
      <c r="IIF54" s="229"/>
      <c r="IIG54" s="229"/>
      <c r="IIH54" s="229"/>
      <c r="III54" s="229"/>
      <c r="IIJ54" s="229"/>
      <c r="IIK54" s="229"/>
      <c r="IIL54" s="229"/>
      <c r="IIM54" s="229"/>
      <c r="IIN54" s="229"/>
      <c r="IIO54" s="229"/>
      <c r="IIP54" s="229"/>
      <c r="IIQ54" s="229"/>
      <c r="IIR54" s="229"/>
      <c r="IIS54" s="229"/>
      <c r="IIT54" s="229"/>
      <c r="IIU54" s="229"/>
      <c r="IIV54" s="229"/>
      <c r="IIW54" s="229"/>
      <c r="IIX54" s="229"/>
      <c r="IIY54" s="229"/>
      <c r="IIZ54" s="229"/>
      <c r="IJA54" s="229"/>
      <c r="IJB54" s="229"/>
      <c r="IJC54" s="229"/>
      <c r="IJD54" s="229"/>
      <c r="IJE54" s="229"/>
      <c r="IJF54" s="229"/>
      <c r="IJG54" s="229"/>
      <c r="IJH54" s="229"/>
      <c r="IJI54" s="229"/>
      <c r="IJJ54" s="229"/>
      <c r="IJK54" s="229"/>
      <c r="IJL54" s="229"/>
      <c r="IJM54" s="229"/>
      <c r="IJN54" s="229"/>
      <c r="IJO54" s="229"/>
      <c r="IJP54" s="229"/>
      <c r="IJQ54" s="229"/>
      <c r="IJR54" s="229"/>
      <c r="IJS54" s="229"/>
      <c r="IJT54" s="229"/>
      <c r="IJU54" s="229"/>
      <c r="IJV54" s="229"/>
      <c r="IJW54" s="229"/>
      <c r="IJX54" s="229"/>
      <c r="IJY54" s="229"/>
      <c r="IJZ54" s="229"/>
      <c r="IKA54" s="229"/>
      <c r="IKB54" s="229"/>
      <c r="IKC54" s="229"/>
      <c r="IKD54" s="229"/>
      <c r="IKE54" s="229"/>
      <c r="IKF54" s="229"/>
      <c r="IKG54" s="229"/>
      <c r="IKH54" s="229"/>
      <c r="IKI54" s="229"/>
      <c r="IKJ54" s="229"/>
      <c r="IKK54" s="229"/>
      <c r="IKL54" s="229"/>
      <c r="IKM54" s="229"/>
      <c r="IKN54" s="229"/>
      <c r="IKO54" s="229"/>
      <c r="IKP54" s="229"/>
      <c r="IKQ54" s="229"/>
      <c r="IKR54" s="229"/>
      <c r="IKS54" s="229"/>
      <c r="IKT54" s="229"/>
      <c r="IKU54" s="229"/>
      <c r="IKV54" s="229"/>
      <c r="IKW54" s="229"/>
      <c r="IKX54" s="229"/>
      <c r="IKY54" s="229"/>
      <c r="IKZ54" s="229"/>
      <c r="ILA54" s="229"/>
      <c r="ILB54" s="229"/>
      <c r="ILC54" s="229"/>
      <c r="ILD54" s="229"/>
      <c r="ILE54" s="229"/>
      <c r="ILF54" s="229"/>
      <c r="ILG54" s="229"/>
      <c r="ILH54" s="229"/>
      <c r="ILI54" s="229"/>
      <c r="ILJ54" s="229"/>
      <c r="ILK54" s="229"/>
      <c r="ILL54" s="229"/>
      <c r="ILM54" s="229"/>
      <c r="ILN54" s="229"/>
      <c r="ILO54" s="229"/>
      <c r="ILP54" s="229"/>
      <c r="ILQ54" s="229"/>
      <c r="ILR54" s="229"/>
      <c r="ILS54" s="229"/>
      <c r="ILT54" s="229"/>
      <c r="ILU54" s="229"/>
      <c r="ILV54" s="229"/>
      <c r="ILW54" s="229"/>
      <c r="ILX54" s="229"/>
      <c r="ILY54" s="229"/>
      <c r="ILZ54" s="229"/>
      <c r="IMA54" s="229"/>
      <c r="IMB54" s="229"/>
      <c r="IMC54" s="229"/>
      <c r="IMD54" s="229"/>
      <c r="IME54" s="229"/>
      <c r="IMF54" s="229"/>
      <c r="IMG54" s="229"/>
      <c r="IMH54" s="229"/>
      <c r="IMI54" s="229"/>
      <c r="IMJ54" s="229"/>
      <c r="IMK54" s="229"/>
      <c r="IML54" s="229"/>
      <c r="IMM54" s="229"/>
      <c r="IMN54" s="229"/>
      <c r="IMO54" s="229"/>
      <c r="IMP54" s="229"/>
      <c r="IMQ54" s="229"/>
      <c r="IMR54" s="229"/>
      <c r="IMS54" s="229"/>
      <c r="IMT54" s="229"/>
      <c r="IMU54" s="229"/>
      <c r="IMV54" s="229"/>
      <c r="IMW54" s="229"/>
      <c r="IMX54" s="229"/>
      <c r="IMY54" s="229"/>
      <c r="IMZ54" s="229"/>
      <c r="INA54" s="229"/>
      <c r="INB54" s="229"/>
      <c r="INC54" s="229"/>
      <c r="IND54" s="229"/>
      <c r="INE54" s="229"/>
      <c r="INF54" s="229"/>
      <c r="ING54" s="229"/>
      <c r="INH54" s="229"/>
      <c r="INI54" s="229"/>
      <c r="INJ54" s="229"/>
      <c r="INK54" s="229"/>
      <c r="INL54" s="229"/>
      <c r="INM54" s="229"/>
      <c r="INN54" s="229"/>
      <c r="INO54" s="229"/>
      <c r="INP54" s="229"/>
      <c r="INQ54" s="229"/>
      <c r="INR54" s="229"/>
      <c r="INS54" s="229"/>
      <c r="INT54" s="229"/>
      <c r="INU54" s="229"/>
      <c r="INV54" s="229"/>
      <c r="INW54" s="229"/>
      <c r="INX54" s="229"/>
      <c r="INY54" s="229"/>
      <c r="INZ54" s="229"/>
      <c r="IOA54" s="229"/>
      <c r="IOB54" s="229"/>
      <c r="IOC54" s="229"/>
      <c r="IOD54" s="229"/>
      <c r="IOE54" s="229"/>
      <c r="IOF54" s="229"/>
      <c r="IOG54" s="229"/>
      <c r="IOH54" s="229"/>
      <c r="IOI54" s="229"/>
      <c r="IOJ54" s="229"/>
      <c r="IOK54" s="229"/>
      <c r="IOL54" s="229"/>
      <c r="IOM54" s="229"/>
      <c r="ION54" s="229"/>
      <c r="IOO54" s="229"/>
      <c r="IOP54" s="229"/>
      <c r="IOQ54" s="229"/>
      <c r="IOR54" s="229"/>
      <c r="IOS54" s="229"/>
      <c r="IOT54" s="229"/>
      <c r="IOU54" s="229"/>
      <c r="IOV54" s="229"/>
      <c r="IOW54" s="229"/>
      <c r="IOX54" s="229"/>
      <c r="IOY54" s="229"/>
      <c r="IOZ54" s="229"/>
      <c r="IPA54" s="229"/>
      <c r="IPB54" s="229"/>
      <c r="IPC54" s="229"/>
      <c r="IPD54" s="229"/>
      <c r="IPE54" s="229"/>
      <c r="IPF54" s="229"/>
      <c r="IPG54" s="229"/>
      <c r="IPH54" s="229"/>
      <c r="IPI54" s="229"/>
      <c r="IPJ54" s="229"/>
      <c r="IPK54" s="229"/>
      <c r="IPL54" s="229"/>
      <c r="IPM54" s="229"/>
      <c r="IPN54" s="229"/>
      <c r="IPO54" s="229"/>
      <c r="IPP54" s="229"/>
      <c r="IPQ54" s="229"/>
      <c r="IPR54" s="229"/>
      <c r="IPS54" s="229"/>
      <c r="IPT54" s="229"/>
      <c r="IPU54" s="229"/>
      <c r="IPV54" s="229"/>
      <c r="IPW54" s="229"/>
      <c r="IPX54" s="229"/>
      <c r="IPY54" s="229"/>
      <c r="IPZ54" s="229"/>
      <c r="IQA54" s="229"/>
      <c r="IQB54" s="229"/>
      <c r="IQC54" s="229"/>
      <c r="IQD54" s="229"/>
      <c r="IQE54" s="229"/>
      <c r="IQF54" s="229"/>
      <c r="IQG54" s="229"/>
      <c r="IQH54" s="229"/>
      <c r="IQI54" s="229"/>
      <c r="IQJ54" s="229"/>
      <c r="IQK54" s="229"/>
      <c r="IQL54" s="229"/>
      <c r="IQM54" s="229"/>
      <c r="IQN54" s="229"/>
      <c r="IQO54" s="229"/>
      <c r="IQP54" s="229"/>
      <c r="IQQ54" s="229"/>
      <c r="IQR54" s="229"/>
      <c r="IQS54" s="229"/>
      <c r="IQT54" s="229"/>
      <c r="IQU54" s="229"/>
      <c r="IQV54" s="229"/>
      <c r="IQW54" s="229"/>
      <c r="IQX54" s="229"/>
      <c r="IQY54" s="229"/>
      <c r="IQZ54" s="229"/>
      <c r="IRA54" s="229"/>
      <c r="IRB54" s="229"/>
      <c r="IRC54" s="229"/>
      <c r="IRD54" s="229"/>
      <c r="IRE54" s="229"/>
      <c r="IRF54" s="229"/>
      <c r="IRG54" s="229"/>
      <c r="IRH54" s="229"/>
      <c r="IRI54" s="229"/>
      <c r="IRJ54" s="229"/>
      <c r="IRK54" s="229"/>
      <c r="IRL54" s="229"/>
      <c r="IRM54" s="229"/>
      <c r="IRN54" s="229"/>
      <c r="IRO54" s="229"/>
      <c r="IRP54" s="229"/>
      <c r="IRQ54" s="229"/>
      <c r="IRR54" s="229"/>
      <c r="IRS54" s="229"/>
      <c r="IRT54" s="229"/>
      <c r="IRU54" s="229"/>
      <c r="IRV54" s="229"/>
      <c r="IRW54" s="229"/>
      <c r="IRX54" s="229"/>
      <c r="IRY54" s="229"/>
      <c r="IRZ54" s="229"/>
      <c r="ISA54" s="229"/>
      <c r="ISB54" s="229"/>
      <c r="ISC54" s="229"/>
      <c r="ISD54" s="229"/>
      <c r="ISE54" s="229"/>
      <c r="ISF54" s="229"/>
      <c r="ISG54" s="229"/>
      <c r="ISH54" s="229"/>
      <c r="ISI54" s="229"/>
      <c r="ISJ54" s="229"/>
      <c r="ISK54" s="229"/>
      <c r="ISL54" s="229"/>
      <c r="ISM54" s="229"/>
      <c r="ISN54" s="229"/>
      <c r="ISO54" s="229"/>
      <c r="ISP54" s="229"/>
      <c r="ISQ54" s="229"/>
      <c r="ISR54" s="229"/>
      <c r="ISS54" s="229"/>
      <c r="IST54" s="229"/>
      <c r="ISU54" s="229"/>
      <c r="ISV54" s="229"/>
      <c r="ISW54" s="229"/>
      <c r="ISX54" s="229"/>
      <c r="ISY54" s="229"/>
      <c r="ISZ54" s="229"/>
      <c r="ITA54" s="229"/>
      <c r="ITB54" s="229"/>
      <c r="ITC54" s="229"/>
      <c r="ITD54" s="229"/>
      <c r="ITE54" s="229"/>
      <c r="ITF54" s="229"/>
      <c r="ITG54" s="229"/>
      <c r="ITH54" s="229"/>
      <c r="ITI54" s="229"/>
      <c r="ITJ54" s="229"/>
      <c r="ITK54" s="229"/>
      <c r="ITL54" s="229"/>
      <c r="ITM54" s="229"/>
      <c r="ITN54" s="229"/>
      <c r="ITO54" s="229"/>
      <c r="ITP54" s="229"/>
      <c r="ITQ54" s="229"/>
      <c r="ITR54" s="229"/>
      <c r="ITS54" s="229"/>
      <c r="ITT54" s="229"/>
      <c r="ITU54" s="229"/>
      <c r="ITV54" s="229"/>
      <c r="ITW54" s="229"/>
      <c r="ITX54" s="229"/>
      <c r="ITY54" s="229"/>
      <c r="ITZ54" s="229"/>
      <c r="IUA54" s="229"/>
      <c r="IUB54" s="229"/>
      <c r="IUC54" s="229"/>
      <c r="IUD54" s="229"/>
      <c r="IUE54" s="229"/>
      <c r="IUF54" s="229"/>
      <c r="IUG54" s="229"/>
      <c r="IUH54" s="229"/>
      <c r="IUI54" s="229"/>
      <c r="IUJ54" s="229"/>
      <c r="IUK54" s="229"/>
      <c r="IUL54" s="229"/>
      <c r="IUM54" s="229"/>
      <c r="IUN54" s="229"/>
      <c r="IUO54" s="229"/>
      <c r="IUP54" s="229"/>
      <c r="IUQ54" s="229"/>
      <c r="IUR54" s="229"/>
      <c r="IUS54" s="229"/>
      <c r="IUT54" s="229"/>
      <c r="IUU54" s="229"/>
      <c r="IUV54" s="229"/>
      <c r="IUW54" s="229"/>
      <c r="IUX54" s="229"/>
      <c r="IUY54" s="229"/>
      <c r="IUZ54" s="229"/>
      <c r="IVA54" s="229"/>
      <c r="IVB54" s="229"/>
      <c r="IVC54" s="229"/>
      <c r="IVD54" s="229"/>
      <c r="IVE54" s="229"/>
      <c r="IVF54" s="229"/>
      <c r="IVG54" s="229"/>
      <c r="IVH54" s="229"/>
      <c r="IVI54" s="229"/>
      <c r="IVJ54" s="229"/>
      <c r="IVK54" s="229"/>
      <c r="IVL54" s="229"/>
      <c r="IVM54" s="229"/>
      <c r="IVN54" s="229"/>
      <c r="IVO54" s="229"/>
      <c r="IVP54" s="229"/>
      <c r="IVQ54" s="229"/>
      <c r="IVR54" s="229"/>
      <c r="IVS54" s="229"/>
      <c r="IVT54" s="229"/>
      <c r="IVU54" s="229"/>
      <c r="IVV54" s="229"/>
      <c r="IVW54" s="229"/>
      <c r="IVX54" s="229"/>
      <c r="IVY54" s="229"/>
      <c r="IVZ54" s="229"/>
      <c r="IWA54" s="229"/>
      <c r="IWB54" s="229"/>
      <c r="IWC54" s="229"/>
      <c r="IWD54" s="229"/>
      <c r="IWE54" s="229"/>
      <c r="IWF54" s="229"/>
      <c r="IWG54" s="229"/>
      <c r="IWH54" s="229"/>
      <c r="IWI54" s="229"/>
      <c r="IWJ54" s="229"/>
      <c r="IWK54" s="229"/>
      <c r="IWL54" s="229"/>
      <c r="IWM54" s="229"/>
      <c r="IWN54" s="229"/>
      <c r="IWO54" s="229"/>
      <c r="IWP54" s="229"/>
      <c r="IWQ54" s="229"/>
      <c r="IWR54" s="229"/>
      <c r="IWS54" s="229"/>
      <c r="IWT54" s="229"/>
      <c r="IWU54" s="229"/>
      <c r="IWV54" s="229"/>
      <c r="IWW54" s="229"/>
      <c r="IWX54" s="229"/>
      <c r="IWY54" s="229"/>
      <c r="IWZ54" s="229"/>
      <c r="IXA54" s="229"/>
      <c r="IXB54" s="229"/>
      <c r="IXC54" s="229"/>
      <c r="IXD54" s="229"/>
      <c r="IXE54" s="229"/>
      <c r="IXF54" s="229"/>
      <c r="IXG54" s="229"/>
      <c r="IXH54" s="229"/>
      <c r="IXI54" s="229"/>
      <c r="IXJ54" s="229"/>
      <c r="IXK54" s="229"/>
      <c r="IXL54" s="229"/>
      <c r="IXM54" s="229"/>
      <c r="IXN54" s="229"/>
      <c r="IXO54" s="229"/>
      <c r="IXP54" s="229"/>
      <c r="IXQ54" s="229"/>
      <c r="IXR54" s="229"/>
      <c r="IXS54" s="229"/>
      <c r="IXT54" s="229"/>
      <c r="IXU54" s="229"/>
      <c r="IXV54" s="229"/>
      <c r="IXW54" s="229"/>
      <c r="IXX54" s="229"/>
      <c r="IXY54" s="229"/>
      <c r="IXZ54" s="229"/>
      <c r="IYA54" s="229"/>
      <c r="IYB54" s="229"/>
      <c r="IYC54" s="229"/>
      <c r="IYD54" s="229"/>
      <c r="IYE54" s="229"/>
      <c r="IYF54" s="229"/>
      <c r="IYG54" s="229"/>
      <c r="IYH54" s="229"/>
      <c r="IYI54" s="229"/>
      <c r="IYJ54" s="229"/>
      <c r="IYK54" s="229"/>
      <c r="IYL54" s="229"/>
      <c r="IYM54" s="229"/>
      <c r="IYN54" s="229"/>
      <c r="IYO54" s="229"/>
      <c r="IYP54" s="229"/>
      <c r="IYQ54" s="229"/>
      <c r="IYR54" s="229"/>
      <c r="IYS54" s="229"/>
      <c r="IYT54" s="229"/>
      <c r="IYU54" s="229"/>
      <c r="IYV54" s="229"/>
      <c r="IYW54" s="229"/>
      <c r="IYX54" s="229"/>
      <c r="IYY54" s="229"/>
      <c r="IYZ54" s="229"/>
      <c r="IZA54" s="229"/>
      <c r="IZB54" s="229"/>
      <c r="IZC54" s="229"/>
      <c r="IZD54" s="229"/>
      <c r="IZE54" s="229"/>
      <c r="IZF54" s="229"/>
      <c r="IZG54" s="229"/>
      <c r="IZH54" s="229"/>
      <c r="IZI54" s="229"/>
      <c r="IZJ54" s="229"/>
      <c r="IZK54" s="229"/>
      <c r="IZL54" s="229"/>
      <c r="IZM54" s="229"/>
      <c r="IZN54" s="229"/>
      <c r="IZO54" s="229"/>
      <c r="IZP54" s="229"/>
      <c r="IZQ54" s="229"/>
      <c r="IZR54" s="229"/>
      <c r="IZS54" s="229"/>
      <c r="IZT54" s="229"/>
      <c r="IZU54" s="229"/>
      <c r="IZV54" s="229"/>
      <c r="IZW54" s="229"/>
      <c r="IZX54" s="229"/>
      <c r="IZY54" s="229"/>
      <c r="IZZ54" s="229"/>
      <c r="JAA54" s="229"/>
      <c r="JAB54" s="229"/>
      <c r="JAC54" s="229"/>
      <c r="JAD54" s="229"/>
      <c r="JAE54" s="229"/>
      <c r="JAF54" s="229"/>
      <c r="JAG54" s="229"/>
      <c r="JAH54" s="229"/>
      <c r="JAI54" s="229"/>
      <c r="JAJ54" s="229"/>
      <c r="JAK54" s="229"/>
      <c r="JAL54" s="229"/>
      <c r="JAM54" s="229"/>
      <c r="JAN54" s="229"/>
      <c r="JAO54" s="229"/>
      <c r="JAP54" s="229"/>
      <c r="JAQ54" s="229"/>
      <c r="JAR54" s="229"/>
      <c r="JAS54" s="229"/>
      <c r="JAT54" s="229"/>
      <c r="JAU54" s="229"/>
      <c r="JAV54" s="229"/>
      <c r="JAW54" s="229"/>
      <c r="JAX54" s="229"/>
      <c r="JAY54" s="229"/>
      <c r="JAZ54" s="229"/>
      <c r="JBA54" s="229"/>
      <c r="JBB54" s="229"/>
      <c r="JBC54" s="229"/>
      <c r="JBD54" s="229"/>
      <c r="JBE54" s="229"/>
      <c r="JBF54" s="229"/>
      <c r="JBG54" s="229"/>
      <c r="JBH54" s="229"/>
      <c r="JBI54" s="229"/>
      <c r="JBJ54" s="229"/>
      <c r="JBK54" s="229"/>
      <c r="JBL54" s="229"/>
      <c r="JBM54" s="229"/>
      <c r="JBN54" s="229"/>
      <c r="JBO54" s="229"/>
      <c r="JBP54" s="229"/>
      <c r="JBQ54" s="229"/>
      <c r="JBR54" s="229"/>
      <c r="JBS54" s="229"/>
      <c r="JBT54" s="229"/>
      <c r="JBU54" s="229"/>
      <c r="JBV54" s="229"/>
      <c r="JBW54" s="229"/>
      <c r="JBX54" s="229"/>
      <c r="JBY54" s="229"/>
      <c r="JBZ54" s="229"/>
      <c r="JCA54" s="229"/>
      <c r="JCB54" s="229"/>
      <c r="JCC54" s="229"/>
      <c r="JCD54" s="229"/>
      <c r="JCE54" s="229"/>
      <c r="JCF54" s="229"/>
      <c r="JCG54" s="229"/>
      <c r="JCH54" s="229"/>
      <c r="JCI54" s="229"/>
      <c r="JCJ54" s="229"/>
      <c r="JCK54" s="229"/>
      <c r="JCL54" s="229"/>
      <c r="JCM54" s="229"/>
      <c r="JCN54" s="229"/>
      <c r="JCO54" s="229"/>
      <c r="JCP54" s="229"/>
      <c r="JCQ54" s="229"/>
      <c r="JCR54" s="229"/>
      <c r="JCS54" s="229"/>
      <c r="JCT54" s="229"/>
      <c r="JCU54" s="229"/>
      <c r="JCV54" s="229"/>
      <c r="JCW54" s="229"/>
      <c r="JCX54" s="229"/>
      <c r="JCY54" s="229"/>
      <c r="JCZ54" s="229"/>
      <c r="JDA54" s="229"/>
      <c r="JDB54" s="229"/>
      <c r="JDC54" s="229"/>
      <c r="JDD54" s="229"/>
      <c r="JDE54" s="229"/>
      <c r="JDF54" s="229"/>
      <c r="JDG54" s="229"/>
      <c r="JDH54" s="229"/>
      <c r="JDI54" s="229"/>
      <c r="JDJ54" s="229"/>
      <c r="JDK54" s="229"/>
      <c r="JDL54" s="229"/>
      <c r="JDM54" s="229"/>
      <c r="JDN54" s="229"/>
      <c r="JDO54" s="229"/>
      <c r="JDP54" s="229"/>
      <c r="JDQ54" s="229"/>
      <c r="JDR54" s="229"/>
      <c r="JDS54" s="229"/>
      <c r="JDT54" s="229"/>
      <c r="JDU54" s="229"/>
      <c r="JDV54" s="229"/>
      <c r="JDW54" s="229"/>
      <c r="JDX54" s="229"/>
      <c r="JDY54" s="229"/>
      <c r="JDZ54" s="229"/>
      <c r="JEA54" s="229"/>
      <c r="JEB54" s="229"/>
      <c r="JEC54" s="229"/>
      <c r="JED54" s="229"/>
      <c r="JEE54" s="229"/>
      <c r="JEF54" s="229"/>
      <c r="JEG54" s="229"/>
      <c r="JEH54" s="229"/>
      <c r="JEI54" s="229"/>
      <c r="JEJ54" s="229"/>
      <c r="JEK54" s="229"/>
      <c r="JEL54" s="229"/>
      <c r="JEM54" s="229"/>
      <c r="JEN54" s="229"/>
      <c r="JEO54" s="229"/>
      <c r="JEP54" s="229"/>
      <c r="JEQ54" s="229"/>
      <c r="JER54" s="229"/>
      <c r="JES54" s="229"/>
      <c r="JET54" s="229"/>
      <c r="JEU54" s="229"/>
      <c r="JEV54" s="229"/>
      <c r="JEW54" s="229"/>
      <c r="JEX54" s="229"/>
      <c r="JEY54" s="229"/>
      <c r="JEZ54" s="229"/>
      <c r="JFA54" s="229"/>
      <c r="JFB54" s="229"/>
      <c r="JFC54" s="229"/>
      <c r="JFD54" s="229"/>
      <c r="JFE54" s="229"/>
      <c r="JFF54" s="229"/>
      <c r="JFG54" s="229"/>
      <c r="JFH54" s="229"/>
      <c r="JFI54" s="229"/>
      <c r="JFJ54" s="229"/>
      <c r="JFK54" s="229"/>
      <c r="JFL54" s="229"/>
      <c r="JFM54" s="229"/>
      <c r="JFN54" s="229"/>
      <c r="JFO54" s="229"/>
      <c r="JFP54" s="229"/>
      <c r="JFQ54" s="229"/>
      <c r="JFR54" s="229"/>
      <c r="JFS54" s="229"/>
      <c r="JFT54" s="229"/>
      <c r="JFU54" s="229"/>
      <c r="JFV54" s="229"/>
      <c r="JFW54" s="229"/>
      <c r="JFX54" s="229"/>
      <c r="JFY54" s="229"/>
      <c r="JFZ54" s="229"/>
      <c r="JGA54" s="229"/>
      <c r="JGB54" s="229"/>
      <c r="JGC54" s="229"/>
      <c r="JGD54" s="229"/>
      <c r="JGE54" s="229"/>
      <c r="JGF54" s="229"/>
      <c r="JGG54" s="229"/>
      <c r="JGH54" s="229"/>
      <c r="JGI54" s="229"/>
      <c r="JGJ54" s="229"/>
      <c r="JGK54" s="229"/>
      <c r="JGL54" s="229"/>
      <c r="JGM54" s="229"/>
      <c r="JGN54" s="229"/>
      <c r="JGO54" s="229"/>
      <c r="JGP54" s="229"/>
      <c r="JGQ54" s="229"/>
      <c r="JGR54" s="229"/>
      <c r="JGS54" s="229"/>
      <c r="JGT54" s="229"/>
      <c r="JGU54" s="229"/>
      <c r="JGV54" s="229"/>
      <c r="JGW54" s="229"/>
      <c r="JGX54" s="229"/>
      <c r="JGY54" s="229"/>
      <c r="JGZ54" s="229"/>
      <c r="JHA54" s="229"/>
      <c r="JHB54" s="229"/>
      <c r="JHC54" s="229"/>
      <c r="JHD54" s="229"/>
      <c r="JHE54" s="229"/>
      <c r="JHF54" s="229"/>
      <c r="JHG54" s="229"/>
      <c r="JHH54" s="229"/>
      <c r="JHI54" s="229"/>
      <c r="JHJ54" s="229"/>
      <c r="JHK54" s="229"/>
      <c r="JHL54" s="229"/>
      <c r="JHM54" s="229"/>
      <c r="JHN54" s="229"/>
      <c r="JHO54" s="229"/>
      <c r="JHP54" s="229"/>
      <c r="JHQ54" s="229"/>
      <c r="JHR54" s="229"/>
      <c r="JHS54" s="229"/>
      <c r="JHT54" s="229"/>
      <c r="JHU54" s="229"/>
      <c r="JHV54" s="229"/>
      <c r="JHW54" s="229"/>
      <c r="JHX54" s="229"/>
      <c r="JHY54" s="229"/>
      <c r="JHZ54" s="229"/>
      <c r="JIA54" s="229"/>
      <c r="JIB54" s="229"/>
      <c r="JIC54" s="229"/>
      <c r="JID54" s="229"/>
      <c r="JIE54" s="229"/>
      <c r="JIF54" s="229"/>
      <c r="JIG54" s="229"/>
      <c r="JIH54" s="229"/>
      <c r="JII54" s="229"/>
      <c r="JIJ54" s="229"/>
      <c r="JIK54" s="229"/>
      <c r="JIL54" s="229"/>
      <c r="JIM54" s="229"/>
      <c r="JIN54" s="229"/>
      <c r="JIO54" s="229"/>
      <c r="JIP54" s="229"/>
      <c r="JIQ54" s="229"/>
      <c r="JIR54" s="229"/>
      <c r="JIS54" s="229"/>
      <c r="JIT54" s="229"/>
      <c r="JIU54" s="229"/>
      <c r="JIV54" s="229"/>
      <c r="JIW54" s="229"/>
      <c r="JIX54" s="229"/>
      <c r="JIY54" s="229"/>
      <c r="JIZ54" s="229"/>
      <c r="JJA54" s="229"/>
      <c r="JJB54" s="229"/>
      <c r="JJC54" s="229"/>
      <c r="JJD54" s="229"/>
      <c r="JJE54" s="229"/>
      <c r="JJF54" s="229"/>
      <c r="JJG54" s="229"/>
      <c r="JJH54" s="229"/>
      <c r="JJI54" s="229"/>
      <c r="JJJ54" s="229"/>
      <c r="JJK54" s="229"/>
      <c r="JJL54" s="229"/>
      <c r="JJM54" s="229"/>
      <c r="JJN54" s="229"/>
      <c r="JJO54" s="229"/>
      <c r="JJP54" s="229"/>
      <c r="JJQ54" s="229"/>
      <c r="JJR54" s="229"/>
      <c r="JJS54" s="229"/>
      <c r="JJT54" s="229"/>
      <c r="JJU54" s="229"/>
      <c r="JJV54" s="229"/>
      <c r="JJW54" s="229"/>
      <c r="JJX54" s="229"/>
      <c r="JJY54" s="229"/>
      <c r="JJZ54" s="229"/>
      <c r="JKA54" s="229"/>
      <c r="JKB54" s="229"/>
      <c r="JKC54" s="229"/>
      <c r="JKD54" s="229"/>
      <c r="JKE54" s="229"/>
      <c r="JKF54" s="229"/>
      <c r="JKG54" s="229"/>
      <c r="JKH54" s="229"/>
      <c r="JKI54" s="229"/>
      <c r="JKJ54" s="229"/>
      <c r="JKK54" s="229"/>
      <c r="JKL54" s="229"/>
      <c r="JKM54" s="229"/>
      <c r="JKN54" s="229"/>
      <c r="JKO54" s="229"/>
      <c r="JKP54" s="229"/>
      <c r="JKQ54" s="229"/>
      <c r="JKR54" s="229"/>
      <c r="JKS54" s="229"/>
      <c r="JKT54" s="229"/>
      <c r="JKU54" s="229"/>
      <c r="JKV54" s="229"/>
      <c r="JKW54" s="229"/>
      <c r="JKX54" s="229"/>
      <c r="JKY54" s="229"/>
      <c r="JKZ54" s="229"/>
      <c r="JLA54" s="229"/>
      <c r="JLB54" s="229"/>
      <c r="JLC54" s="229"/>
      <c r="JLD54" s="229"/>
      <c r="JLE54" s="229"/>
      <c r="JLF54" s="229"/>
      <c r="JLG54" s="229"/>
      <c r="JLH54" s="229"/>
      <c r="JLI54" s="229"/>
      <c r="JLJ54" s="229"/>
      <c r="JLK54" s="229"/>
      <c r="JLL54" s="229"/>
      <c r="JLM54" s="229"/>
      <c r="JLN54" s="229"/>
      <c r="JLO54" s="229"/>
      <c r="JLP54" s="229"/>
      <c r="JLQ54" s="229"/>
      <c r="JLR54" s="229"/>
      <c r="JLS54" s="229"/>
      <c r="JLT54" s="229"/>
      <c r="JLU54" s="229"/>
      <c r="JLV54" s="229"/>
      <c r="JLW54" s="229"/>
      <c r="JLX54" s="229"/>
      <c r="JLY54" s="229"/>
      <c r="JLZ54" s="229"/>
      <c r="JMA54" s="229"/>
      <c r="JMB54" s="229"/>
      <c r="JMC54" s="229"/>
      <c r="JMD54" s="229"/>
      <c r="JME54" s="229"/>
      <c r="JMF54" s="229"/>
      <c r="JMG54" s="229"/>
      <c r="JMH54" s="229"/>
      <c r="JMI54" s="229"/>
      <c r="JMJ54" s="229"/>
      <c r="JMK54" s="229"/>
      <c r="JML54" s="229"/>
      <c r="JMM54" s="229"/>
      <c r="JMN54" s="229"/>
      <c r="JMO54" s="229"/>
      <c r="JMP54" s="229"/>
      <c r="JMQ54" s="229"/>
      <c r="JMR54" s="229"/>
      <c r="JMS54" s="229"/>
      <c r="JMT54" s="229"/>
      <c r="JMU54" s="229"/>
      <c r="JMV54" s="229"/>
      <c r="JMW54" s="229"/>
      <c r="JMX54" s="229"/>
      <c r="JMY54" s="229"/>
      <c r="JMZ54" s="229"/>
      <c r="JNA54" s="229"/>
      <c r="JNB54" s="229"/>
      <c r="JNC54" s="229"/>
      <c r="JND54" s="229"/>
      <c r="JNE54" s="229"/>
      <c r="JNF54" s="229"/>
      <c r="JNG54" s="229"/>
      <c r="JNH54" s="229"/>
      <c r="JNI54" s="229"/>
      <c r="JNJ54" s="229"/>
      <c r="JNK54" s="229"/>
      <c r="JNL54" s="229"/>
      <c r="JNM54" s="229"/>
      <c r="JNN54" s="229"/>
      <c r="JNO54" s="229"/>
      <c r="JNP54" s="229"/>
      <c r="JNQ54" s="229"/>
      <c r="JNR54" s="229"/>
      <c r="JNS54" s="229"/>
      <c r="JNT54" s="229"/>
      <c r="JNU54" s="229"/>
      <c r="JNV54" s="229"/>
      <c r="JNW54" s="229"/>
      <c r="JNX54" s="229"/>
      <c r="JNY54" s="229"/>
      <c r="JNZ54" s="229"/>
      <c r="JOA54" s="229"/>
      <c r="JOB54" s="229"/>
      <c r="JOC54" s="229"/>
      <c r="JOD54" s="229"/>
      <c r="JOE54" s="229"/>
      <c r="JOF54" s="229"/>
      <c r="JOG54" s="229"/>
      <c r="JOH54" s="229"/>
      <c r="JOI54" s="229"/>
      <c r="JOJ54" s="229"/>
      <c r="JOK54" s="229"/>
      <c r="JOL54" s="229"/>
      <c r="JOM54" s="229"/>
      <c r="JON54" s="229"/>
      <c r="JOO54" s="229"/>
      <c r="JOP54" s="229"/>
      <c r="JOQ54" s="229"/>
      <c r="JOR54" s="229"/>
      <c r="JOS54" s="229"/>
      <c r="JOT54" s="229"/>
      <c r="JOU54" s="229"/>
      <c r="JOV54" s="229"/>
      <c r="JOW54" s="229"/>
      <c r="JOX54" s="229"/>
      <c r="JOY54" s="229"/>
      <c r="JOZ54" s="229"/>
      <c r="JPA54" s="229"/>
      <c r="JPB54" s="229"/>
      <c r="JPC54" s="229"/>
      <c r="JPD54" s="229"/>
      <c r="JPE54" s="229"/>
      <c r="JPF54" s="229"/>
      <c r="JPG54" s="229"/>
      <c r="JPH54" s="229"/>
      <c r="JPI54" s="229"/>
      <c r="JPJ54" s="229"/>
      <c r="JPK54" s="229"/>
      <c r="JPL54" s="229"/>
      <c r="JPM54" s="229"/>
      <c r="JPN54" s="229"/>
      <c r="JPO54" s="229"/>
      <c r="JPP54" s="229"/>
      <c r="JPQ54" s="229"/>
      <c r="JPR54" s="229"/>
      <c r="JPS54" s="229"/>
      <c r="JPT54" s="229"/>
      <c r="JPU54" s="229"/>
      <c r="JPV54" s="229"/>
      <c r="JPW54" s="229"/>
      <c r="JPX54" s="229"/>
      <c r="JPY54" s="229"/>
      <c r="JPZ54" s="229"/>
      <c r="JQA54" s="229"/>
      <c r="JQB54" s="229"/>
      <c r="JQC54" s="229"/>
      <c r="JQD54" s="229"/>
      <c r="JQE54" s="229"/>
      <c r="JQF54" s="229"/>
      <c r="JQG54" s="229"/>
      <c r="JQH54" s="229"/>
      <c r="JQI54" s="229"/>
      <c r="JQJ54" s="229"/>
      <c r="JQK54" s="229"/>
      <c r="JQL54" s="229"/>
      <c r="JQM54" s="229"/>
      <c r="JQN54" s="229"/>
      <c r="JQO54" s="229"/>
      <c r="JQP54" s="229"/>
      <c r="JQQ54" s="229"/>
      <c r="JQR54" s="229"/>
      <c r="JQS54" s="229"/>
      <c r="JQT54" s="229"/>
      <c r="JQU54" s="229"/>
      <c r="JQV54" s="229"/>
      <c r="JQW54" s="229"/>
      <c r="JQX54" s="229"/>
      <c r="JQY54" s="229"/>
      <c r="JQZ54" s="229"/>
      <c r="JRA54" s="229"/>
      <c r="JRB54" s="229"/>
      <c r="JRC54" s="229"/>
      <c r="JRD54" s="229"/>
      <c r="JRE54" s="229"/>
      <c r="JRF54" s="229"/>
      <c r="JRG54" s="229"/>
      <c r="JRH54" s="229"/>
      <c r="JRI54" s="229"/>
      <c r="JRJ54" s="229"/>
      <c r="JRK54" s="229"/>
      <c r="JRL54" s="229"/>
      <c r="JRM54" s="229"/>
      <c r="JRN54" s="229"/>
      <c r="JRO54" s="229"/>
      <c r="JRP54" s="229"/>
      <c r="JRQ54" s="229"/>
      <c r="JRR54" s="229"/>
      <c r="JRS54" s="229"/>
      <c r="JRT54" s="229"/>
      <c r="JRU54" s="229"/>
      <c r="JRV54" s="229"/>
      <c r="JRW54" s="229"/>
      <c r="JRX54" s="229"/>
      <c r="JRY54" s="229"/>
      <c r="JRZ54" s="229"/>
      <c r="JSA54" s="229"/>
      <c r="JSB54" s="229"/>
      <c r="JSC54" s="229"/>
      <c r="JSD54" s="229"/>
      <c r="JSE54" s="229"/>
      <c r="JSF54" s="229"/>
      <c r="JSG54" s="229"/>
      <c r="JSH54" s="229"/>
      <c r="JSI54" s="229"/>
      <c r="JSJ54" s="229"/>
      <c r="JSK54" s="229"/>
      <c r="JSL54" s="229"/>
      <c r="JSM54" s="229"/>
      <c r="JSN54" s="229"/>
      <c r="JSO54" s="229"/>
      <c r="JSP54" s="229"/>
      <c r="JSQ54" s="229"/>
      <c r="JSR54" s="229"/>
      <c r="JSS54" s="229"/>
      <c r="JST54" s="229"/>
      <c r="JSU54" s="229"/>
      <c r="JSV54" s="229"/>
      <c r="JSW54" s="229"/>
      <c r="JSX54" s="229"/>
      <c r="JSY54" s="229"/>
      <c r="JSZ54" s="229"/>
      <c r="JTA54" s="229"/>
      <c r="JTB54" s="229"/>
      <c r="JTC54" s="229"/>
      <c r="JTD54" s="229"/>
      <c r="JTE54" s="229"/>
      <c r="JTF54" s="229"/>
      <c r="JTG54" s="229"/>
      <c r="JTH54" s="229"/>
      <c r="JTI54" s="229"/>
      <c r="JTJ54" s="229"/>
      <c r="JTK54" s="229"/>
      <c r="JTL54" s="229"/>
      <c r="JTM54" s="229"/>
      <c r="JTN54" s="229"/>
      <c r="JTO54" s="229"/>
      <c r="JTP54" s="229"/>
      <c r="JTQ54" s="229"/>
      <c r="JTR54" s="229"/>
      <c r="JTS54" s="229"/>
      <c r="JTT54" s="229"/>
      <c r="JTU54" s="229"/>
      <c r="JTV54" s="229"/>
      <c r="JTW54" s="229"/>
      <c r="JTX54" s="229"/>
      <c r="JTY54" s="229"/>
      <c r="JTZ54" s="229"/>
      <c r="JUA54" s="229"/>
      <c r="JUB54" s="229"/>
      <c r="JUC54" s="229"/>
      <c r="JUD54" s="229"/>
      <c r="JUE54" s="229"/>
      <c r="JUF54" s="229"/>
      <c r="JUG54" s="229"/>
      <c r="JUH54" s="229"/>
      <c r="JUI54" s="229"/>
      <c r="JUJ54" s="229"/>
      <c r="JUK54" s="229"/>
      <c r="JUL54" s="229"/>
      <c r="JUM54" s="229"/>
      <c r="JUN54" s="229"/>
      <c r="JUO54" s="229"/>
      <c r="JUP54" s="229"/>
      <c r="JUQ54" s="229"/>
      <c r="JUR54" s="229"/>
      <c r="JUS54" s="229"/>
      <c r="JUT54" s="229"/>
      <c r="JUU54" s="229"/>
      <c r="JUV54" s="229"/>
      <c r="JUW54" s="229"/>
      <c r="JUX54" s="229"/>
      <c r="JUY54" s="229"/>
      <c r="JUZ54" s="229"/>
      <c r="JVA54" s="229"/>
      <c r="JVB54" s="229"/>
      <c r="JVC54" s="229"/>
      <c r="JVD54" s="229"/>
      <c r="JVE54" s="229"/>
      <c r="JVF54" s="229"/>
      <c r="JVG54" s="229"/>
      <c r="JVH54" s="229"/>
      <c r="JVI54" s="229"/>
      <c r="JVJ54" s="229"/>
      <c r="JVK54" s="229"/>
      <c r="JVL54" s="229"/>
      <c r="JVM54" s="229"/>
      <c r="JVN54" s="229"/>
      <c r="JVO54" s="229"/>
      <c r="JVP54" s="229"/>
      <c r="JVQ54" s="229"/>
      <c r="JVR54" s="229"/>
      <c r="JVS54" s="229"/>
      <c r="JVT54" s="229"/>
      <c r="JVU54" s="229"/>
      <c r="JVV54" s="229"/>
      <c r="JVW54" s="229"/>
      <c r="JVX54" s="229"/>
      <c r="JVY54" s="229"/>
      <c r="JVZ54" s="229"/>
      <c r="JWA54" s="229"/>
      <c r="JWB54" s="229"/>
      <c r="JWC54" s="229"/>
      <c r="JWD54" s="229"/>
      <c r="JWE54" s="229"/>
      <c r="JWF54" s="229"/>
      <c r="JWG54" s="229"/>
      <c r="JWH54" s="229"/>
      <c r="JWI54" s="229"/>
      <c r="JWJ54" s="229"/>
      <c r="JWK54" s="229"/>
      <c r="JWL54" s="229"/>
      <c r="JWM54" s="229"/>
      <c r="JWN54" s="229"/>
      <c r="JWO54" s="229"/>
      <c r="JWP54" s="229"/>
      <c r="JWQ54" s="229"/>
      <c r="JWR54" s="229"/>
      <c r="JWS54" s="229"/>
      <c r="JWT54" s="229"/>
      <c r="JWU54" s="229"/>
      <c r="JWV54" s="229"/>
      <c r="JWW54" s="229"/>
      <c r="JWX54" s="229"/>
      <c r="JWY54" s="229"/>
      <c r="JWZ54" s="229"/>
      <c r="JXA54" s="229"/>
      <c r="JXB54" s="229"/>
      <c r="JXC54" s="229"/>
      <c r="JXD54" s="229"/>
      <c r="JXE54" s="229"/>
      <c r="JXF54" s="229"/>
      <c r="JXG54" s="229"/>
      <c r="JXH54" s="229"/>
      <c r="JXI54" s="229"/>
      <c r="JXJ54" s="229"/>
      <c r="JXK54" s="229"/>
      <c r="JXL54" s="229"/>
      <c r="JXM54" s="229"/>
      <c r="JXN54" s="229"/>
      <c r="JXO54" s="229"/>
      <c r="JXP54" s="229"/>
      <c r="JXQ54" s="229"/>
      <c r="JXR54" s="229"/>
      <c r="JXS54" s="229"/>
      <c r="JXT54" s="229"/>
      <c r="JXU54" s="229"/>
      <c r="JXV54" s="229"/>
      <c r="JXW54" s="229"/>
      <c r="JXX54" s="229"/>
      <c r="JXY54" s="229"/>
      <c r="JXZ54" s="229"/>
      <c r="JYA54" s="229"/>
      <c r="JYB54" s="229"/>
      <c r="JYC54" s="229"/>
      <c r="JYD54" s="229"/>
      <c r="JYE54" s="229"/>
      <c r="JYF54" s="229"/>
      <c r="JYG54" s="229"/>
      <c r="JYH54" s="229"/>
      <c r="JYI54" s="229"/>
      <c r="JYJ54" s="229"/>
      <c r="JYK54" s="229"/>
      <c r="JYL54" s="229"/>
      <c r="JYM54" s="229"/>
      <c r="JYN54" s="229"/>
      <c r="JYO54" s="229"/>
      <c r="JYP54" s="229"/>
      <c r="JYQ54" s="229"/>
      <c r="JYR54" s="229"/>
      <c r="JYS54" s="229"/>
      <c r="JYT54" s="229"/>
      <c r="JYU54" s="229"/>
      <c r="JYV54" s="229"/>
      <c r="JYW54" s="229"/>
      <c r="JYX54" s="229"/>
      <c r="JYY54" s="229"/>
      <c r="JYZ54" s="229"/>
      <c r="JZA54" s="229"/>
      <c r="JZB54" s="229"/>
      <c r="JZC54" s="229"/>
      <c r="JZD54" s="229"/>
      <c r="JZE54" s="229"/>
      <c r="JZF54" s="229"/>
      <c r="JZG54" s="229"/>
      <c r="JZH54" s="229"/>
      <c r="JZI54" s="229"/>
      <c r="JZJ54" s="229"/>
      <c r="JZK54" s="229"/>
      <c r="JZL54" s="229"/>
      <c r="JZM54" s="229"/>
      <c r="JZN54" s="229"/>
      <c r="JZO54" s="229"/>
      <c r="JZP54" s="229"/>
      <c r="JZQ54" s="229"/>
      <c r="JZR54" s="229"/>
      <c r="JZS54" s="229"/>
      <c r="JZT54" s="229"/>
      <c r="JZU54" s="229"/>
      <c r="JZV54" s="229"/>
      <c r="JZW54" s="229"/>
      <c r="JZX54" s="229"/>
      <c r="JZY54" s="229"/>
      <c r="JZZ54" s="229"/>
      <c r="KAA54" s="229"/>
      <c r="KAB54" s="229"/>
      <c r="KAC54" s="229"/>
      <c r="KAD54" s="229"/>
      <c r="KAE54" s="229"/>
      <c r="KAF54" s="229"/>
      <c r="KAG54" s="229"/>
      <c r="KAH54" s="229"/>
      <c r="KAI54" s="229"/>
      <c r="KAJ54" s="229"/>
      <c r="KAK54" s="229"/>
      <c r="KAL54" s="229"/>
      <c r="KAM54" s="229"/>
      <c r="KAN54" s="229"/>
      <c r="KAO54" s="229"/>
      <c r="KAP54" s="229"/>
      <c r="KAQ54" s="229"/>
      <c r="KAR54" s="229"/>
      <c r="KAS54" s="229"/>
      <c r="KAT54" s="229"/>
      <c r="KAU54" s="229"/>
      <c r="KAV54" s="229"/>
      <c r="KAW54" s="229"/>
      <c r="KAX54" s="229"/>
      <c r="KAY54" s="229"/>
      <c r="KAZ54" s="229"/>
      <c r="KBA54" s="229"/>
      <c r="KBB54" s="229"/>
      <c r="KBC54" s="229"/>
      <c r="KBD54" s="229"/>
      <c r="KBE54" s="229"/>
      <c r="KBF54" s="229"/>
      <c r="KBG54" s="229"/>
      <c r="KBH54" s="229"/>
      <c r="KBI54" s="229"/>
      <c r="KBJ54" s="229"/>
      <c r="KBK54" s="229"/>
      <c r="KBL54" s="229"/>
      <c r="KBM54" s="229"/>
      <c r="KBN54" s="229"/>
      <c r="KBO54" s="229"/>
      <c r="KBP54" s="229"/>
      <c r="KBQ54" s="229"/>
      <c r="KBR54" s="229"/>
      <c r="KBS54" s="229"/>
      <c r="KBT54" s="229"/>
      <c r="KBU54" s="229"/>
      <c r="KBV54" s="229"/>
      <c r="KBW54" s="229"/>
      <c r="KBX54" s="229"/>
      <c r="KBY54" s="229"/>
      <c r="KBZ54" s="229"/>
      <c r="KCA54" s="229"/>
      <c r="KCB54" s="229"/>
      <c r="KCC54" s="229"/>
      <c r="KCD54" s="229"/>
      <c r="KCE54" s="229"/>
      <c r="KCF54" s="229"/>
      <c r="KCG54" s="229"/>
      <c r="KCH54" s="229"/>
      <c r="KCI54" s="229"/>
      <c r="KCJ54" s="229"/>
      <c r="KCK54" s="229"/>
      <c r="KCL54" s="229"/>
      <c r="KCM54" s="229"/>
      <c r="KCN54" s="229"/>
      <c r="KCO54" s="229"/>
      <c r="KCP54" s="229"/>
      <c r="KCQ54" s="229"/>
      <c r="KCR54" s="229"/>
      <c r="KCS54" s="229"/>
      <c r="KCT54" s="229"/>
      <c r="KCU54" s="229"/>
      <c r="KCV54" s="229"/>
      <c r="KCW54" s="229"/>
      <c r="KCX54" s="229"/>
      <c r="KCY54" s="229"/>
      <c r="KCZ54" s="229"/>
      <c r="KDA54" s="229"/>
      <c r="KDB54" s="229"/>
      <c r="KDC54" s="229"/>
      <c r="KDD54" s="229"/>
      <c r="KDE54" s="229"/>
      <c r="KDF54" s="229"/>
      <c r="KDG54" s="229"/>
      <c r="KDH54" s="229"/>
      <c r="KDI54" s="229"/>
      <c r="KDJ54" s="229"/>
      <c r="KDK54" s="229"/>
      <c r="KDL54" s="229"/>
      <c r="KDM54" s="229"/>
      <c r="KDN54" s="229"/>
      <c r="KDO54" s="229"/>
      <c r="KDP54" s="229"/>
      <c r="KDQ54" s="229"/>
      <c r="KDR54" s="229"/>
      <c r="KDS54" s="229"/>
      <c r="KDT54" s="229"/>
      <c r="KDU54" s="229"/>
      <c r="KDV54" s="229"/>
      <c r="KDW54" s="229"/>
      <c r="KDX54" s="229"/>
      <c r="KDY54" s="229"/>
      <c r="KDZ54" s="229"/>
      <c r="KEA54" s="229"/>
      <c r="KEB54" s="229"/>
      <c r="KEC54" s="229"/>
      <c r="KED54" s="229"/>
      <c r="KEE54" s="229"/>
      <c r="KEF54" s="229"/>
      <c r="KEG54" s="229"/>
      <c r="KEH54" s="229"/>
      <c r="KEI54" s="229"/>
      <c r="KEJ54" s="229"/>
      <c r="KEK54" s="229"/>
      <c r="KEL54" s="229"/>
      <c r="KEM54" s="229"/>
      <c r="KEN54" s="229"/>
      <c r="KEO54" s="229"/>
      <c r="KEP54" s="229"/>
      <c r="KEQ54" s="229"/>
      <c r="KER54" s="229"/>
      <c r="KES54" s="229"/>
      <c r="KET54" s="229"/>
      <c r="KEU54" s="229"/>
      <c r="KEV54" s="229"/>
      <c r="KEW54" s="229"/>
      <c r="KEX54" s="229"/>
      <c r="KEY54" s="229"/>
      <c r="KEZ54" s="229"/>
      <c r="KFA54" s="229"/>
      <c r="KFB54" s="229"/>
      <c r="KFC54" s="229"/>
      <c r="KFD54" s="229"/>
      <c r="KFE54" s="229"/>
      <c r="KFF54" s="229"/>
      <c r="KFG54" s="229"/>
      <c r="KFH54" s="229"/>
      <c r="KFI54" s="229"/>
      <c r="KFJ54" s="229"/>
      <c r="KFK54" s="229"/>
      <c r="KFL54" s="229"/>
      <c r="KFM54" s="229"/>
      <c r="KFN54" s="229"/>
      <c r="KFO54" s="229"/>
      <c r="KFP54" s="229"/>
      <c r="KFQ54" s="229"/>
      <c r="KFR54" s="229"/>
      <c r="KFS54" s="229"/>
      <c r="KFT54" s="229"/>
      <c r="KFU54" s="229"/>
      <c r="KFV54" s="229"/>
      <c r="KFW54" s="229"/>
      <c r="KFX54" s="229"/>
      <c r="KFY54" s="229"/>
      <c r="KFZ54" s="229"/>
      <c r="KGA54" s="229"/>
      <c r="KGB54" s="229"/>
      <c r="KGC54" s="229"/>
      <c r="KGD54" s="229"/>
      <c r="KGE54" s="229"/>
      <c r="KGF54" s="229"/>
      <c r="KGG54" s="229"/>
      <c r="KGH54" s="229"/>
      <c r="KGI54" s="229"/>
      <c r="KGJ54" s="229"/>
      <c r="KGK54" s="229"/>
      <c r="KGL54" s="229"/>
      <c r="KGM54" s="229"/>
      <c r="KGN54" s="229"/>
      <c r="KGO54" s="229"/>
      <c r="KGP54" s="229"/>
      <c r="KGQ54" s="229"/>
      <c r="KGR54" s="229"/>
      <c r="KGS54" s="229"/>
      <c r="KGT54" s="229"/>
      <c r="KGU54" s="229"/>
      <c r="KGV54" s="229"/>
      <c r="KGW54" s="229"/>
      <c r="KGX54" s="229"/>
      <c r="KGY54" s="229"/>
      <c r="KGZ54" s="229"/>
      <c r="KHA54" s="229"/>
      <c r="KHB54" s="229"/>
      <c r="KHC54" s="229"/>
      <c r="KHD54" s="229"/>
      <c r="KHE54" s="229"/>
      <c r="KHF54" s="229"/>
      <c r="KHG54" s="229"/>
      <c r="KHH54" s="229"/>
      <c r="KHI54" s="229"/>
      <c r="KHJ54" s="229"/>
      <c r="KHK54" s="229"/>
      <c r="KHL54" s="229"/>
      <c r="KHM54" s="229"/>
      <c r="KHN54" s="229"/>
      <c r="KHO54" s="229"/>
      <c r="KHP54" s="229"/>
      <c r="KHQ54" s="229"/>
      <c r="KHR54" s="229"/>
      <c r="KHS54" s="229"/>
      <c r="KHT54" s="229"/>
      <c r="KHU54" s="229"/>
      <c r="KHV54" s="229"/>
      <c r="KHW54" s="229"/>
      <c r="KHX54" s="229"/>
      <c r="KHY54" s="229"/>
      <c r="KHZ54" s="229"/>
      <c r="KIA54" s="229"/>
      <c r="KIB54" s="229"/>
      <c r="KIC54" s="229"/>
      <c r="KID54" s="229"/>
      <c r="KIE54" s="229"/>
      <c r="KIF54" s="229"/>
      <c r="KIG54" s="229"/>
      <c r="KIH54" s="229"/>
      <c r="KII54" s="229"/>
      <c r="KIJ54" s="229"/>
      <c r="KIK54" s="229"/>
      <c r="KIL54" s="229"/>
      <c r="KIM54" s="229"/>
      <c r="KIN54" s="229"/>
      <c r="KIO54" s="229"/>
      <c r="KIP54" s="229"/>
      <c r="KIQ54" s="229"/>
      <c r="KIR54" s="229"/>
      <c r="KIS54" s="229"/>
      <c r="KIT54" s="229"/>
      <c r="KIU54" s="229"/>
      <c r="KIV54" s="229"/>
      <c r="KIW54" s="229"/>
      <c r="KIX54" s="229"/>
      <c r="KIY54" s="229"/>
      <c r="KIZ54" s="229"/>
      <c r="KJA54" s="229"/>
      <c r="KJB54" s="229"/>
      <c r="KJC54" s="229"/>
      <c r="KJD54" s="229"/>
      <c r="KJE54" s="229"/>
      <c r="KJF54" s="229"/>
      <c r="KJG54" s="229"/>
      <c r="KJH54" s="229"/>
      <c r="KJI54" s="229"/>
      <c r="KJJ54" s="229"/>
      <c r="KJK54" s="229"/>
      <c r="KJL54" s="229"/>
      <c r="KJM54" s="229"/>
      <c r="KJN54" s="229"/>
      <c r="KJO54" s="229"/>
      <c r="KJP54" s="229"/>
      <c r="KJQ54" s="229"/>
      <c r="KJR54" s="229"/>
      <c r="KJS54" s="229"/>
      <c r="KJT54" s="229"/>
      <c r="KJU54" s="229"/>
      <c r="KJV54" s="229"/>
      <c r="KJW54" s="229"/>
      <c r="KJX54" s="229"/>
      <c r="KJY54" s="229"/>
      <c r="KJZ54" s="229"/>
      <c r="KKA54" s="229"/>
      <c r="KKB54" s="229"/>
      <c r="KKC54" s="229"/>
      <c r="KKD54" s="229"/>
      <c r="KKE54" s="229"/>
      <c r="KKF54" s="229"/>
      <c r="KKG54" s="229"/>
      <c r="KKH54" s="229"/>
      <c r="KKI54" s="229"/>
      <c r="KKJ54" s="229"/>
      <c r="KKK54" s="229"/>
      <c r="KKL54" s="229"/>
      <c r="KKM54" s="229"/>
      <c r="KKN54" s="229"/>
      <c r="KKO54" s="229"/>
      <c r="KKP54" s="229"/>
      <c r="KKQ54" s="229"/>
      <c r="KKR54" s="229"/>
      <c r="KKS54" s="229"/>
      <c r="KKT54" s="229"/>
      <c r="KKU54" s="229"/>
      <c r="KKV54" s="229"/>
      <c r="KKW54" s="229"/>
      <c r="KKX54" s="229"/>
      <c r="KKY54" s="229"/>
      <c r="KKZ54" s="229"/>
      <c r="KLA54" s="229"/>
      <c r="KLB54" s="229"/>
      <c r="KLC54" s="229"/>
      <c r="KLD54" s="229"/>
      <c r="KLE54" s="229"/>
      <c r="KLF54" s="229"/>
      <c r="KLG54" s="229"/>
      <c r="KLH54" s="229"/>
      <c r="KLI54" s="229"/>
      <c r="KLJ54" s="229"/>
      <c r="KLK54" s="229"/>
      <c r="KLL54" s="229"/>
      <c r="KLM54" s="229"/>
      <c r="KLN54" s="229"/>
      <c r="KLO54" s="229"/>
      <c r="KLP54" s="229"/>
      <c r="KLQ54" s="229"/>
      <c r="KLR54" s="229"/>
      <c r="KLS54" s="229"/>
      <c r="KLT54" s="229"/>
      <c r="KLU54" s="229"/>
      <c r="KLV54" s="229"/>
      <c r="KLW54" s="229"/>
      <c r="KLX54" s="229"/>
      <c r="KLY54" s="229"/>
      <c r="KLZ54" s="229"/>
      <c r="KMA54" s="229"/>
      <c r="KMB54" s="229"/>
      <c r="KMC54" s="229"/>
      <c r="KMD54" s="229"/>
      <c r="KME54" s="229"/>
      <c r="KMF54" s="229"/>
      <c r="KMG54" s="229"/>
      <c r="KMH54" s="229"/>
      <c r="KMI54" s="229"/>
      <c r="KMJ54" s="229"/>
      <c r="KMK54" s="229"/>
      <c r="KML54" s="229"/>
      <c r="KMM54" s="229"/>
      <c r="KMN54" s="229"/>
      <c r="KMO54" s="229"/>
      <c r="KMP54" s="229"/>
      <c r="KMQ54" s="229"/>
      <c r="KMR54" s="229"/>
      <c r="KMS54" s="229"/>
      <c r="KMT54" s="229"/>
      <c r="KMU54" s="229"/>
      <c r="KMV54" s="229"/>
      <c r="KMW54" s="229"/>
      <c r="KMX54" s="229"/>
      <c r="KMY54" s="229"/>
      <c r="KMZ54" s="229"/>
      <c r="KNA54" s="229"/>
      <c r="KNB54" s="229"/>
      <c r="KNC54" s="229"/>
      <c r="KND54" s="229"/>
      <c r="KNE54" s="229"/>
      <c r="KNF54" s="229"/>
      <c r="KNG54" s="229"/>
      <c r="KNH54" s="229"/>
      <c r="KNI54" s="229"/>
      <c r="KNJ54" s="229"/>
      <c r="KNK54" s="229"/>
      <c r="KNL54" s="229"/>
      <c r="KNM54" s="229"/>
      <c r="KNN54" s="229"/>
      <c r="KNO54" s="229"/>
      <c r="KNP54" s="229"/>
      <c r="KNQ54" s="229"/>
      <c r="KNR54" s="229"/>
      <c r="KNS54" s="229"/>
      <c r="KNT54" s="229"/>
      <c r="KNU54" s="229"/>
      <c r="KNV54" s="229"/>
      <c r="KNW54" s="229"/>
      <c r="KNX54" s="229"/>
      <c r="KNY54" s="229"/>
      <c r="KNZ54" s="229"/>
      <c r="KOA54" s="229"/>
      <c r="KOB54" s="229"/>
      <c r="KOC54" s="229"/>
      <c r="KOD54" s="229"/>
      <c r="KOE54" s="229"/>
      <c r="KOF54" s="229"/>
      <c r="KOG54" s="229"/>
      <c r="KOH54" s="229"/>
      <c r="KOI54" s="229"/>
      <c r="KOJ54" s="229"/>
      <c r="KOK54" s="229"/>
      <c r="KOL54" s="229"/>
      <c r="KOM54" s="229"/>
      <c r="KON54" s="229"/>
      <c r="KOO54" s="229"/>
      <c r="KOP54" s="229"/>
      <c r="KOQ54" s="229"/>
      <c r="KOR54" s="229"/>
      <c r="KOS54" s="229"/>
      <c r="KOT54" s="229"/>
      <c r="KOU54" s="229"/>
      <c r="KOV54" s="229"/>
      <c r="KOW54" s="229"/>
      <c r="KOX54" s="229"/>
      <c r="KOY54" s="229"/>
      <c r="KOZ54" s="229"/>
      <c r="KPA54" s="229"/>
      <c r="KPB54" s="229"/>
      <c r="KPC54" s="229"/>
      <c r="KPD54" s="229"/>
      <c r="KPE54" s="229"/>
      <c r="KPF54" s="229"/>
      <c r="KPG54" s="229"/>
      <c r="KPH54" s="229"/>
      <c r="KPI54" s="229"/>
      <c r="KPJ54" s="229"/>
      <c r="KPK54" s="229"/>
      <c r="KPL54" s="229"/>
      <c r="KPM54" s="229"/>
      <c r="KPN54" s="229"/>
      <c r="KPO54" s="229"/>
      <c r="KPP54" s="229"/>
      <c r="KPQ54" s="229"/>
      <c r="KPR54" s="229"/>
      <c r="KPS54" s="229"/>
      <c r="KPT54" s="229"/>
      <c r="KPU54" s="229"/>
      <c r="KPV54" s="229"/>
      <c r="KPW54" s="229"/>
      <c r="KPX54" s="229"/>
      <c r="KPY54" s="229"/>
      <c r="KPZ54" s="229"/>
      <c r="KQA54" s="229"/>
      <c r="KQB54" s="229"/>
      <c r="KQC54" s="229"/>
      <c r="KQD54" s="229"/>
      <c r="KQE54" s="229"/>
      <c r="KQF54" s="229"/>
      <c r="KQG54" s="229"/>
      <c r="KQH54" s="229"/>
      <c r="KQI54" s="229"/>
      <c r="KQJ54" s="229"/>
      <c r="KQK54" s="229"/>
      <c r="KQL54" s="229"/>
      <c r="KQM54" s="229"/>
      <c r="KQN54" s="229"/>
      <c r="KQO54" s="229"/>
      <c r="KQP54" s="229"/>
      <c r="KQQ54" s="229"/>
      <c r="KQR54" s="229"/>
      <c r="KQS54" s="229"/>
      <c r="KQT54" s="229"/>
      <c r="KQU54" s="229"/>
      <c r="KQV54" s="229"/>
      <c r="KQW54" s="229"/>
      <c r="KQX54" s="229"/>
      <c r="KQY54" s="229"/>
      <c r="KQZ54" s="229"/>
      <c r="KRA54" s="229"/>
      <c r="KRB54" s="229"/>
      <c r="KRC54" s="229"/>
      <c r="KRD54" s="229"/>
      <c r="KRE54" s="229"/>
      <c r="KRF54" s="229"/>
      <c r="KRG54" s="229"/>
      <c r="KRH54" s="229"/>
      <c r="KRI54" s="229"/>
      <c r="KRJ54" s="229"/>
      <c r="KRK54" s="229"/>
      <c r="KRL54" s="229"/>
      <c r="KRM54" s="229"/>
      <c r="KRN54" s="229"/>
      <c r="KRO54" s="229"/>
      <c r="KRP54" s="229"/>
      <c r="KRQ54" s="229"/>
      <c r="KRR54" s="229"/>
      <c r="KRS54" s="229"/>
      <c r="KRT54" s="229"/>
      <c r="KRU54" s="229"/>
      <c r="KRV54" s="229"/>
      <c r="KRW54" s="229"/>
      <c r="KRX54" s="229"/>
      <c r="KRY54" s="229"/>
      <c r="KRZ54" s="229"/>
      <c r="KSA54" s="229"/>
      <c r="KSB54" s="229"/>
      <c r="KSC54" s="229"/>
      <c r="KSD54" s="229"/>
      <c r="KSE54" s="229"/>
      <c r="KSF54" s="229"/>
      <c r="KSG54" s="229"/>
      <c r="KSH54" s="229"/>
      <c r="KSI54" s="229"/>
      <c r="KSJ54" s="229"/>
      <c r="KSK54" s="229"/>
      <c r="KSL54" s="229"/>
      <c r="KSM54" s="229"/>
      <c r="KSN54" s="229"/>
      <c r="KSO54" s="229"/>
      <c r="KSP54" s="229"/>
      <c r="KSQ54" s="229"/>
      <c r="KSR54" s="229"/>
      <c r="KSS54" s="229"/>
      <c r="KST54" s="229"/>
      <c r="KSU54" s="229"/>
      <c r="KSV54" s="229"/>
      <c r="KSW54" s="229"/>
      <c r="KSX54" s="229"/>
      <c r="KSY54" s="229"/>
      <c r="KSZ54" s="229"/>
      <c r="KTA54" s="229"/>
      <c r="KTB54" s="229"/>
      <c r="KTC54" s="229"/>
      <c r="KTD54" s="229"/>
      <c r="KTE54" s="229"/>
      <c r="KTF54" s="229"/>
      <c r="KTG54" s="229"/>
      <c r="KTH54" s="229"/>
      <c r="KTI54" s="229"/>
      <c r="KTJ54" s="229"/>
      <c r="KTK54" s="229"/>
      <c r="KTL54" s="229"/>
      <c r="KTM54" s="229"/>
      <c r="KTN54" s="229"/>
      <c r="KTO54" s="229"/>
      <c r="KTP54" s="229"/>
      <c r="KTQ54" s="229"/>
      <c r="KTR54" s="229"/>
      <c r="KTS54" s="229"/>
      <c r="KTT54" s="229"/>
      <c r="KTU54" s="229"/>
      <c r="KTV54" s="229"/>
      <c r="KTW54" s="229"/>
      <c r="KTX54" s="229"/>
      <c r="KTY54" s="229"/>
      <c r="KTZ54" s="229"/>
      <c r="KUA54" s="229"/>
      <c r="KUB54" s="229"/>
      <c r="KUC54" s="229"/>
      <c r="KUD54" s="229"/>
      <c r="KUE54" s="229"/>
      <c r="KUF54" s="229"/>
      <c r="KUG54" s="229"/>
      <c r="KUH54" s="229"/>
      <c r="KUI54" s="229"/>
      <c r="KUJ54" s="229"/>
      <c r="KUK54" s="229"/>
      <c r="KUL54" s="229"/>
      <c r="KUM54" s="229"/>
      <c r="KUN54" s="229"/>
      <c r="KUO54" s="229"/>
      <c r="KUP54" s="229"/>
      <c r="KUQ54" s="229"/>
      <c r="KUR54" s="229"/>
      <c r="KUS54" s="229"/>
      <c r="KUT54" s="229"/>
      <c r="KUU54" s="229"/>
      <c r="KUV54" s="229"/>
      <c r="KUW54" s="229"/>
      <c r="KUX54" s="229"/>
      <c r="KUY54" s="229"/>
      <c r="KUZ54" s="229"/>
      <c r="KVA54" s="229"/>
      <c r="KVB54" s="229"/>
      <c r="KVC54" s="229"/>
      <c r="KVD54" s="229"/>
      <c r="KVE54" s="229"/>
      <c r="KVF54" s="229"/>
      <c r="KVG54" s="229"/>
      <c r="KVH54" s="229"/>
      <c r="KVI54" s="229"/>
      <c r="KVJ54" s="229"/>
      <c r="KVK54" s="229"/>
      <c r="KVL54" s="229"/>
      <c r="KVM54" s="229"/>
      <c r="KVN54" s="229"/>
      <c r="KVO54" s="229"/>
      <c r="KVP54" s="229"/>
      <c r="KVQ54" s="229"/>
      <c r="KVR54" s="229"/>
      <c r="KVS54" s="229"/>
      <c r="KVT54" s="229"/>
      <c r="KVU54" s="229"/>
      <c r="KVV54" s="229"/>
      <c r="KVW54" s="229"/>
      <c r="KVX54" s="229"/>
      <c r="KVY54" s="229"/>
      <c r="KVZ54" s="229"/>
      <c r="KWA54" s="229"/>
      <c r="KWB54" s="229"/>
      <c r="KWC54" s="229"/>
      <c r="KWD54" s="229"/>
      <c r="KWE54" s="229"/>
      <c r="KWF54" s="229"/>
      <c r="KWG54" s="229"/>
      <c r="KWH54" s="229"/>
      <c r="KWI54" s="229"/>
      <c r="KWJ54" s="229"/>
      <c r="KWK54" s="229"/>
      <c r="KWL54" s="229"/>
      <c r="KWM54" s="229"/>
      <c r="KWN54" s="229"/>
      <c r="KWO54" s="229"/>
      <c r="KWP54" s="229"/>
      <c r="KWQ54" s="229"/>
      <c r="KWR54" s="229"/>
      <c r="KWS54" s="229"/>
      <c r="KWT54" s="229"/>
      <c r="KWU54" s="229"/>
      <c r="KWV54" s="229"/>
      <c r="KWW54" s="229"/>
      <c r="KWX54" s="229"/>
      <c r="KWY54" s="229"/>
      <c r="KWZ54" s="229"/>
      <c r="KXA54" s="229"/>
      <c r="KXB54" s="229"/>
      <c r="KXC54" s="229"/>
      <c r="KXD54" s="229"/>
      <c r="KXE54" s="229"/>
      <c r="KXF54" s="229"/>
      <c r="KXG54" s="229"/>
      <c r="KXH54" s="229"/>
      <c r="KXI54" s="229"/>
      <c r="KXJ54" s="229"/>
      <c r="KXK54" s="229"/>
      <c r="KXL54" s="229"/>
      <c r="KXM54" s="229"/>
      <c r="KXN54" s="229"/>
      <c r="KXO54" s="229"/>
      <c r="KXP54" s="229"/>
      <c r="KXQ54" s="229"/>
      <c r="KXR54" s="229"/>
      <c r="KXS54" s="229"/>
      <c r="KXT54" s="229"/>
      <c r="KXU54" s="229"/>
      <c r="KXV54" s="229"/>
      <c r="KXW54" s="229"/>
      <c r="KXX54" s="229"/>
      <c r="KXY54" s="229"/>
      <c r="KXZ54" s="229"/>
      <c r="KYA54" s="229"/>
      <c r="KYB54" s="229"/>
      <c r="KYC54" s="229"/>
      <c r="KYD54" s="229"/>
      <c r="KYE54" s="229"/>
      <c r="KYF54" s="229"/>
      <c r="KYG54" s="229"/>
      <c r="KYH54" s="229"/>
      <c r="KYI54" s="229"/>
      <c r="KYJ54" s="229"/>
      <c r="KYK54" s="229"/>
      <c r="KYL54" s="229"/>
      <c r="KYM54" s="229"/>
      <c r="KYN54" s="229"/>
      <c r="KYO54" s="229"/>
      <c r="KYP54" s="229"/>
      <c r="KYQ54" s="229"/>
      <c r="KYR54" s="229"/>
      <c r="KYS54" s="229"/>
      <c r="KYT54" s="229"/>
      <c r="KYU54" s="229"/>
      <c r="KYV54" s="229"/>
      <c r="KYW54" s="229"/>
      <c r="KYX54" s="229"/>
      <c r="KYY54" s="229"/>
      <c r="KYZ54" s="229"/>
      <c r="KZA54" s="229"/>
      <c r="KZB54" s="229"/>
      <c r="KZC54" s="229"/>
      <c r="KZD54" s="229"/>
      <c r="KZE54" s="229"/>
      <c r="KZF54" s="229"/>
      <c r="KZG54" s="229"/>
      <c r="KZH54" s="229"/>
      <c r="KZI54" s="229"/>
      <c r="KZJ54" s="229"/>
      <c r="KZK54" s="229"/>
      <c r="KZL54" s="229"/>
      <c r="KZM54" s="229"/>
      <c r="KZN54" s="229"/>
      <c r="KZO54" s="229"/>
      <c r="KZP54" s="229"/>
      <c r="KZQ54" s="229"/>
      <c r="KZR54" s="229"/>
      <c r="KZS54" s="229"/>
      <c r="KZT54" s="229"/>
      <c r="KZU54" s="229"/>
      <c r="KZV54" s="229"/>
      <c r="KZW54" s="229"/>
      <c r="KZX54" s="229"/>
      <c r="KZY54" s="229"/>
      <c r="KZZ54" s="229"/>
      <c r="LAA54" s="229"/>
      <c r="LAB54" s="229"/>
      <c r="LAC54" s="229"/>
      <c r="LAD54" s="229"/>
      <c r="LAE54" s="229"/>
      <c r="LAF54" s="229"/>
      <c r="LAG54" s="229"/>
      <c r="LAH54" s="229"/>
      <c r="LAI54" s="229"/>
      <c r="LAJ54" s="229"/>
      <c r="LAK54" s="229"/>
      <c r="LAL54" s="229"/>
      <c r="LAM54" s="229"/>
      <c r="LAN54" s="229"/>
      <c r="LAO54" s="229"/>
      <c r="LAP54" s="229"/>
      <c r="LAQ54" s="229"/>
      <c r="LAR54" s="229"/>
      <c r="LAS54" s="229"/>
      <c r="LAT54" s="229"/>
      <c r="LAU54" s="229"/>
      <c r="LAV54" s="229"/>
      <c r="LAW54" s="229"/>
      <c r="LAX54" s="229"/>
      <c r="LAY54" s="229"/>
      <c r="LAZ54" s="229"/>
      <c r="LBA54" s="229"/>
      <c r="LBB54" s="229"/>
      <c r="LBC54" s="229"/>
      <c r="LBD54" s="229"/>
      <c r="LBE54" s="229"/>
      <c r="LBF54" s="229"/>
      <c r="LBG54" s="229"/>
      <c r="LBH54" s="229"/>
      <c r="LBI54" s="229"/>
      <c r="LBJ54" s="229"/>
      <c r="LBK54" s="229"/>
      <c r="LBL54" s="229"/>
      <c r="LBM54" s="229"/>
      <c r="LBN54" s="229"/>
      <c r="LBO54" s="229"/>
      <c r="LBP54" s="229"/>
      <c r="LBQ54" s="229"/>
      <c r="LBR54" s="229"/>
      <c r="LBS54" s="229"/>
      <c r="LBT54" s="229"/>
      <c r="LBU54" s="229"/>
      <c r="LBV54" s="229"/>
      <c r="LBW54" s="229"/>
      <c r="LBX54" s="229"/>
      <c r="LBY54" s="229"/>
      <c r="LBZ54" s="229"/>
      <c r="LCA54" s="229"/>
      <c r="LCB54" s="229"/>
      <c r="LCC54" s="229"/>
      <c r="LCD54" s="229"/>
      <c r="LCE54" s="229"/>
      <c r="LCF54" s="229"/>
      <c r="LCG54" s="229"/>
      <c r="LCH54" s="229"/>
      <c r="LCI54" s="229"/>
      <c r="LCJ54" s="229"/>
      <c r="LCK54" s="229"/>
      <c r="LCL54" s="229"/>
      <c r="LCM54" s="229"/>
      <c r="LCN54" s="229"/>
      <c r="LCO54" s="229"/>
      <c r="LCP54" s="229"/>
      <c r="LCQ54" s="229"/>
      <c r="LCR54" s="229"/>
      <c r="LCS54" s="229"/>
      <c r="LCT54" s="229"/>
      <c r="LCU54" s="229"/>
      <c r="LCV54" s="229"/>
      <c r="LCW54" s="229"/>
      <c r="LCX54" s="229"/>
      <c r="LCY54" s="229"/>
      <c r="LCZ54" s="229"/>
      <c r="LDA54" s="229"/>
      <c r="LDB54" s="229"/>
      <c r="LDC54" s="229"/>
      <c r="LDD54" s="229"/>
      <c r="LDE54" s="229"/>
      <c r="LDF54" s="229"/>
      <c r="LDG54" s="229"/>
      <c r="LDH54" s="229"/>
      <c r="LDI54" s="229"/>
      <c r="LDJ54" s="229"/>
      <c r="LDK54" s="229"/>
      <c r="LDL54" s="229"/>
      <c r="LDM54" s="229"/>
      <c r="LDN54" s="229"/>
      <c r="LDO54" s="229"/>
      <c r="LDP54" s="229"/>
      <c r="LDQ54" s="229"/>
      <c r="LDR54" s="229"/>
      <c r="LDS54" s="229"/>
      <c r="LDT54" s="229"/>
      <c r="LDU54" s="229"/>
      <c r="LDV54" s="229"/>
      <c r="LDW54" s="229"/>
      <c r="LDX54" s="229"/>
      <c r="LDY54" s="229"/>
      <c r="LDZ54" s="229"/>
      <c r="LEA54" s="229"/>
      <c r="LEB54" s="229"/>
      <c r="LEC54" s="229"/>
      <c r="LED54" s="229"/>
      <c r="LEE54" s="229"/>
      <c r="LEF54" s="229"/>
      <c r="LEG54" s="229"/>
      <c r="LEH54" s="229"/>
      <c r="LEI54" s="229"/>
      <c r="LEJ54" s="229"/>
      <c r="LEK54" s="229"/>
      <c r="LEL54" s="229"/>
      <c r="LEM54" s="229"/>
      <c r="LEN54" s="229"/>
      <c r="LEO54" s="229"/>
      <c r="LEP54" s="229"/>
      <c r="LEQ54" s="229"/>
      <c r="LER54" s="229"/>
      <c r="LES54" s="229"/>
      <c r="LET54" s="229"/>
      <c r="LEU54" s="229"/>
      <c r="LEV54" s="229"/>
      <c r="LEW54" s="229"/>
      <c r="LEX54" s="229"/>
      <c r="LEY54" s="229"/>
      <c r="LEZ54" s="229"/>
      <c r="LFA54" s="229"/>
      <c r="LFB54" s="229"/>
      <c r="LFC54" s="229"/>
      <c r="LFD54" s="229"/>
      <c r="LFE54" s="229"/>
      <c r="LFF54" s="229"/>
      <c r="LFG54" s="229"/>
      <c r="LFH54" s="229"/>
      <c r="LFI54" s="229"/>
      <c r="LFJ54" s="229"/>
      <c r="LFK54" s="229"/>
      <c r="LFL54" s="229"/>
      <c r="LFM54" s="229"/>
      <c r="LFN54" s="229"/>
      <c r="LFO54" s="229"/>
      <c r="LFP54" s="229"/>
      <c r="LFQ54" s="229"/>
      <c r="LFR54" s="229"/>
      <c r="LFS54" s="229"/>
      <c r="LFT54" s="229"/>
      <c r="LFU54" s="229"/>
      <c r="LFV54" s="229"/>
      <c r="LFW54" s="229"/>
      <c r="LFX54" s="229"/>
      <c r="LFY54" s="229"/>
      <c r="LFZ54" s="229"/>
      <c r="LGA54" s="229"/>
      <c r="LGB54" s="229"/>
      <c r="LGC54" s="229"/>
      <c r="LGD54" s="229"/>
      <c r="LGE54" s="229"/>
      <c r="LGF54" s="229"/>
      <c r="LGG54" s="229"/>
      <c r="LGH54" s="229"/>
      <c r="LGI54" s="229"/>
      <c r="LGJ54" s="229"/>
      <c r="LGK54" s="229"/>
      <c r="LGL54" s="229"/>
      <c r="LGM54" s="229"/>
      <c r="LGN54" s="229"/>
      <c r="LGO54" s="229"/>
      <c r="LGP54" s="229"/>
      <c r="LGQ54" s="229"/>
      <c r="LGR54" s="229"/>
      <c r="LGS54" s="229"/>
      <c r="LGT54" s="229"/>
      <c r="LGU54" s="229"/>
      <c r="LGV54" s="229"/>
      <c r="LGW54" s="229"/>
      <c r="LGX54" s="229"/>
      <c r="LGY54" s="229"/>
      <c r="LGZ54" s="229"/>
      <c r="LHA54" s="229"/>
      <c r="LHB54" s="229"/>
      <c r="LHC54" s="229"/>
      <c r="LHD54" s="229"/>
      <c r="LHE54" s="229"/>
      <c r="LHF54" s="229"/>
      <c r="LHG54" s="229"/>
      <c r="LHH54" s="229"/>
      <c r="LHI54" s="229"/>
      <c r="LHJ54" s="229"/>
      <c r="LHK54" s="229"/>
      <c r="LHL54" s="229"/>
      <c r="LHM54" s="229"/>
      <c r="LHN54" s="229"/>
      <c r="LHO54" s="229"/>
      <c r="LHP54" s="229"/>
      <c r="LHQ54" s="229"/>
      <c r="LHR54" s="229"/>
      <c r="LHS54" s="229"/>
      <c r="LHT54" s="229"/>
      <c r="LHU54" s="229"/>
      <c r="LHV54" s="229"/>
      <c r="LHW54" s="229"/>
      <c r="LHX54" s="229"/>
      <c r="LHY54" s="229"/>
      <c r="LHZ54" s="229"/>
      <c r="LIA54" s="229"/>
      <c r="LIB54" s="229"/>
      <c r="LIC54" s="229"/>
      <c r="LID54" s="229"/>
      <c r="LIE54" s="229"/>
      <c r="LIF54" s="229"/>
      <c r="LIG54" s="229"/>
      <c r="LIH54" s="229"/>
      <c r="LII54" s="229"/>
      <c r="LIJ54" s="229"/>
      <c r="LIK54" s="229"/>
      <c r="LIL54" s="229"/>
      <c r="LIM54" s="229"/>
      <c r="LIN54" s="229"/>
      <c r="LIO54" s="229"/>
      <c r="LIP54" s="229"/>
      <c r="LIQ54" s="229"/>
      <c r="LIR54" s="229"/>
      <c r="LIS54" s="229"/>
      <c r="LIT54" s="229"/>
      <c r="LIU54" s="229"/>
      <c r="LIV54" s="229"/>
      <c r="LIW54" s="229"/>
      <c r="LIX54" s="229"/>
      <c r="LIY54" s="229"/>
      <c r="LIZ54" s="229"/>
      <c r="LJA54" s="229"/>
      <c r="LJB54" s="229"/>
      <c r="LJC54" s="229"/>
      <c r="LJD54" s="229"/>
      <c r="LJE54" s="229"/>
      <c r="LJF54" s="229"/>
      <c r="LJG54" s="229"/>
      <c r="LJH54" s="229"/>
      <c r="LJI54" s="229"/>
      <c r="LJJ54" s="229"/>
      <c r="LJK54" s="229"/>
      <c r="LJL54" s="229"/>
      <c r="LJM54" s="229"/>
      <c r="LJN54" s="229"/>
      <c r="LJO54" s="229"/>
      <c r="LJP54" s="229"/>
      <c r="LJQ54" s="229"/>
      <c r="LJR54" s="229"/>
      <c r="LJS54" s="229"/>
      <c r="LJT54" s="229"/>
      <c r="LJU54" s="229"/>
      <c r="LJV54" s="229"/>
      <c r="LJW54" s="229"/>
      <c r="LJX54" s="229"/>
      <c r="LJY54" s="229"/>
      <c r="LJZ54" s="229"/>
      <c r="LKA54" s="229"/>
      <c r="LKB54" s="229"/>
      <c r="LKC54" s="229"/>
      <c r="LKD54" s="229"/>
      <c r="LKE54" s="229"/>
      <c r="LKF54" s="229"/>
      <c r="LKG54" s="229"/>
      <c r="LKH54" s="229"/>
      <c r="LKI54" s="229"/>
      <c r="LKJ54" s="229"/>
      <c r="LKK54" s="229"/>
      <c r="LKL54" s="229"/>
      <c r="LKM54" s="229"/>
      <c r="LKN54" s="229"/>
      <c r="LKO54" s="229"/>
      <c r="LKP54" s="229"/>
      <c r="LKQ54" s="229"/>
      <c r="LKR54" s="229"/>
      <c r="LKS54" s="229"/>
      <c r="LKT54" s="229"/>
      <c r="LKU54" s="229"/>
      <c r="LKV54" s="229"/>
      <c r="LKW54" s="229"/>
      <c r="LKX54" s="229"/>
      <c r="LKY54" s="229"/>
      <c r="LKZ54" s="229"/>
      <c r="LLA54" s="229"/>
      <c r="LLB54" s="229"/>
      <c r="LLC54" s="229"/>
      <c r="LLD54" s="229"/>
      <c r="LLE54" s="229"/>
      <c r="LLF54" s="229"/>
      <c r="LLG54" s="229"/>
      <c r="LLH54" s="229"/>
      <c r="LLI54" s="229"/>
      <c r="LLJ54" s="229"/>
      <c r="LLK54" s="229"/>
      <c r="LLL54" s="229"/>
      <c r="LLM54" s="229"/>
      <c r="LLN54" s="229"/>
      <c r="LLO54" s="229"/>
      <c r="LLP54" s="229"/>
      <c r="LLQ54" s="229"/>
      <c r="LLR54" s="229"/>
      <c r="LLS54" s="229"/>
      <c r="LLT54" s="229"/>
      <c r="LLU54" s="229"/>
      <c r="LLV54" s="229"/>
      <c r="LLW54" s="229"/>
      <c r="LLX54" s="229"/>
      <c r="LLY54" s="229"/>
      <c r="LLZ54" s="229"/>
      <c r="LMA54" s="229"/>
      <c r="LMB54" s="229"/>
      <c r="LMC54" s="229"/>
      <c r="LMD54" s="229"/>
      <c r="LME54" s="229"/>
      <c r="LMF54" s="229"/>
      <c r="LMG54" s="229"/>
      <c r="LMH54" s="229"/>
      <c r="LMI54" s="229"/>
      <c r="LMJ54" s="229"/>
      <c r="LMK54" s="229"/>
      <c r="LML54" s="229"/>
      <c r="LMM54" s="229"/>
      <c r="LMN54" s="229"/>
      <c r="LMO54" s="229"/>
      <c r="LMP54" s="229"/>
      <c r="LMQ54" s="229"/>
      <c r="LMR54" s="229"/>
      <c r="LMS54" s="229"/>
      <c r="LMT54" s="229"/>
      <c r="LMU54" s="229"/>
      <c r="LMV54" s="229"/>
      <c r="LMW54" s="229"/>
      <c r="LMX54" s="229"/>
      <c r="LMY54" s="229"/>
      <c r="LMZ54" s="229"/>
      <c r="LNA54" s="229"/>
      <c r="LNB54" s="229"/>
      <c r="LNC54" s="229"/>
      <c r="LND54" s="229"/>
      <c r="LNE54" s="229"/>
      <c r="LNF54" s="229"/>
      <c r="LNG54" s="229"/>
      <c r="LNH54" s="229"/>
      <c r="LNI54" s="229"/>
      <c r="LNJ54" s="229"/>
      <c r="LNK54" s="229"/>
      <c r="LNL54" s="229"/>
      <c r="LNM54" s="229"/>
      <c r="LNN54" s="229"/>
      <c r="LNO54" s="229"/>
      <c r="LNP54" s="229"/>
      <c r="LNQ54" s="229"/>
      <c r="LNR54" s="229"/>
      <c r="LNS54" s="229"/>
      <c r="LNT54" s="229"/>
      <c r="LNU54" s="229"/>
      <c r="LNV54" s="229"/>
      <c r="LNW54" s="229"/>
      <c r="LNX54" s="229"/>
      <c r="LNY54" s="229"/>
      <c r="LNZ54" s="229"/>
      <c r="LOA54" s="229"/>
      <c r="LOB54" s="229"/>
      <c r="LOC54" s="229"/>
      <c r="LOD54" s="229"/>
      <c r="LOE54" s="229"/>
      <c r="LOF54" s="229"/>
      <c r="LOG54" s="229"/>
      <c r="LOH54" s="229"/>
      <c r="LOI54" s="229"/>
      <c r="LOJ54" s="229"/>
      <c r="LOK54" s="229"/>
      <c r="LOL54" s="229"/>
      <c r="LOM54" s="229"/>
      <c r="LON54" s="229"/>
      <c r="LOO54" s="229"/>
      <c r="LOP54" s="229"/>
      <c r="LOQ54" s="229"/>
      <c r="LOR54" s="229"/>
      <c r="LOS54" s="229"/>
      <c r="LOT54" s="229"/>
      <c r="LOU54" s="229"/>
      <c r="LOV54" s="229"/>
      <c r="LOW54" s="229"/>
      <c r="LOX54" s="229"/>
      <c r="LOY54" s="229"/>
      <c r="LOZ54" s="229"/>
      <c r="LPA54" s="229"/>
      <c r="LPB54" s="229"/>
      <c r="LPC54" s="229"/>
      <c r="LPD54" s="229"/>
      <c r="LPE54" s="229"/>
      <c r="LPF54" s="229"/>
      <c r="LPG54" s="229"/>
      <c r="LPH54" s="229"/>
      <c r="LPI54" s="229"/>
      <c r="LPJ54" s="229"/>
      <c r="LPK54" s="229"/>
      <c r="LPL54" s="229"/>
      <c r="LPM54" s="229"/>
      <c r="LPN54" s="229"/>
      <c r="LPO54" s="229"/>
      <c r="LPP54" s="229"/>
      <c r="LPQ54" s="229"/>
      <c r="LPR54" s="229"/>
      <c r="LPS54" s="229"/>
      <c r="LPT54" s="229"/>
      <c r="LPU54" s="229"/>
      <c r="LPV54" s="229"/>
      <c r="LPW54" s="229"/>
      <c r="LPX54" s="229"/>
      <c r="LPY54" s="229"/>
      <c r="LPZ54" s="229"/>
      <c r="LQA54" s="229"/>
      <c r="LQB54" s="229"/>
      <c r="LQC54" s="229"/>
      <c r="LQD54" s="229"/>
      <c r="LQE54" s="229"/>
      <c r="LQF54" s="229"/>
      <c r="LQG54" s="229"/>
      <c r="LQH54" s="229"/>
      <c r="LQI54" s="229"/>
      <c r="LQJ54" s="229"/>
      <c r="LQK54" s="229"/>
      <c r="LQL54" s="229"/>
      <c r="LQM54" s="229"/>
      <c r="LQN54" s="229"/>
      <c r="LQO54" s="229"/>
      <c r="LQP54" s="229"/>
      <c r="LQQ54" s="229"/>
      <c r="LQR54" s="229"/>
      <c r="LQS54" s="229"/>
      <c r="LQT54" s="229"/>
      <c r="LQU54" s="229"/>
      <c r="LQV54" s="229"/>
      <c r="LQW54" s="229"/>
      <c r="LQX54" s="229"/>
      <c r="LQY54" s="229"/>
      <c r="LQZ54" s="229"/>
      <c r="LRA54" s="229"/>
      <c r="LRB54" s="229"/>
      <c r="LRC54" s="229"/>
      <c r="LRD54" s="229"/>
      <c r="LRE54" s="229"/>
      <c r="LRF54" s="229"/>
      <c r="LRG54" s="229"/>
      <c r="LRH54" s="229"/>
      <c r="LRI54" s="229"/>
      <c r="LRJ54" s="229"/>
      <c r="LRK54" s="229"/>
      <c r="LRL54" s="229"/>
      <c r="LRM54" s="229"/>
      <c r="LRN54" s="229"/>
      <c r="LRO54" s="229"/>
      <c r="LRP54" s="229"/>
      <c r="LRQ54" s="229"/>
      <c r="LRR54" s="229"/>
      <c r="LRS54" s="229"/>
      <c r="LRT54" s="229"/>
      <c r="LRU54" s="229"/>
      <c r="LRV54" s="229"/>
      <c r="LRW54" s="229"/>
      <c r="LRX54" s="229"/>
      <c r="LRY54" s="229"/>
      <c r="LRZ54" s="229"/>
      <c r="LSA54" s="229"/>
      <c r="LSB54" s="229"/>
      <c r="LSC54" s="229"/>
      <c r="LSD54" s="229"/>
      <c r="LSE54" s="229"/>
      <c r="LSF54" s="229"/>
      <c r="LSG54" s="229"/>
      <c r="LSH54" s="229"/>
      <c r="LSI54" s="229"/>
      <c r="LSJ54" s="229"/>
      <c r="LSK54" s="229"/>
      <c r="LSL54" s="229"/>
      <c r="LSM54" s="229"/>
      <c r="LSN54" s="229"/>
      <c r="LSO54" s="229"/>
      <c r="LSP54" s="229"/>
      <c r="LSQ54" s="229"/>
      <c r="LSR54" s="229"/>
      <c r="LSS54" s="229"/>
      <c r="LST54" s="229"/>
      <c r="LSU54" s="229"/>
      <c r="LSV54" s="229"/>
      <c r="LSW54" s="229"/>
      <c r="LSX54" s="229"/>
      <c r="LSY54" s="229"/>
      <c r="LSZ54" s="229"/>
      <c r="LTA54" s="229"/>
      <c r="LTB54" s="229"/>
      <c r="LTC54" s="229"/>
      <c r="LTD54" s="229"/>
      <c r="LTE54" s="229"/>
      <c r="LTF54" s="229"/>
      <c r="LTG54" s="229"/>
      <c r="LTH54" s="229"/>
      <c r="LTI54" s="229"/>
      <c r="LTJ54" s="229"/>
      <c r="LTK54" s="229"/>
      <c r="LTL54" s="229"/>
      <c r="LTM54" s="229"/>
      <c r="LTN54" s="229"/>
      <c r="LTO54" s="229"/>
      <c r="LTP54" s="229"/>
      <c r="LTQ54" s="229"/>
      <c r="LTR54" s="229"/>
      <c r="LTS54" s="229"/>
      <c r="LTT54" s="229"/>
      <c r="LTU54" s="229"/>
      <c r="LTV54" s="229"/>
      <c r="LTW54" s="229"/>
      <c r="LTX54" s="229"/>
      <c r="LTY54" s="229"/>
      <c r="LTZ54" s="229"/>
      <c r="LUA54" s="229"/>
      <c r="LUB54" s="229"/>
      <c r="LUC54" s="229"/>
      <c r="LUD54" s="229"/>
      <c r="LUE54" s="229"/>
      <c r="LUF54" s="229"/>
      <c r="LUG54" s="229"/>
      <c r="LUH54" s="229"/>
      <c r="LUI54" s="229"/>
      <c r="LUJ54" s="229"/>
      <c r="LUK54" s="229"/>
      <c r="LUL54" s="229"/>
      <c r="LUM54" s="229"/>
      <c r="LUN54" s="229"/>
      <c r="LUO54" s="229"/>
      <c r="LUP54" s="229"/>
      <c r="LUQ54" s="229"/>
      <c r="LUR54" s="229"/>
      <c r="LUS54" s="229"/>
      <c r="LUT54" s="229"/>
      <c r="LUU54" s="229"/>
      <c r="LUV54" s="229"/>
      <c r="LUW54" s="229"/>
      <c r="LUX54" s="229"/>
      <c r="LUY54" s="229"/>
      <c r="LUZ54" s="229"/>
      <c r="LVA54" s="229"/>
      <c r="LVB54" s="229"/>
      <c r="LVC54" s="229"/>
      <c r="LVD54" s="229"/>
      <c r="LVE54" s="229"/>
      <c r="LVF54" s="229"/>
      <c r="LVG54" s="229"/>
      <c r="LVH54" s="229"/>
      <c r="LVI54" s="229"/>
      <c r="LVJ54" s="229"/>
      <c r="LVK54" s="229"/>
      <c r="LVL54" s="229"/>
      <c r="LVM54" s="229"/>
      <c r="LVN54" s="229"/>
      <c r="LVO54" s="229"/>
      <c r="LVP54" s="229"/>
      <c r="LVQ54" s="229"/>
      <c r="LVR54" s="229"/>
      <c r="LVS54" s="229"/>
      <c r="LVT54" s="229"/>
      <c r="LVU54" s="229"/>
      <c r="LVV54" s="229"/>
      <c r="LVW54" s="229"/>
      <c r="LVX54" s="229"/>
      <c r="LVY54" s="229"/>
      <c r="LVZ54" s="229"/>
      <c r="LWA54" s="229"/>
      <c r="LWB54" s="229"/>
      <c r="LWC54" s="229"/>
      <c r="LWD54" s="229"/>
      <c r="LWE54" s="229"/>
      <c r="LWF54" s="229"/>
      <c r="LWG54" s="229"/>
      <c r="LWH54" s="229"/>
      <c r="LWI54" s="229"/>
      <c r="LWJ54" s="229"/>
      <c r="LWK54" s="229"/>
      <c r="LWL54" s="229"/>
      <c r="LWM54" s="229"/>
      <c r="LWN54" s="229"/>
      <c r="LWO54" s="229"/>
      <c r="LWP54" s="229"/>
      <c r="LWQ54" s="229"/>
      <c r="LWR54" s="229"/>
      <c r="LWS54" s="229"/>
      <c r="LWT54" s="229"/>
      <c r="LWU54" s="229"/>
      <c r="LWV54" s="229"/>
      <c r="LWW54" s="229"/>
      <c r="LWX54" s="229"/>
      <c r="LWY54" s="229"/>
      <c r="LWZ54" s="229"/>
      <c r="LXA54" s="229"/>
      <c r="LXB54" s="229"/>
      <c r="LXC54" s="229"/>
      <c r="LXD54" s="229"/>
      <c r="LXE54" s="229"/>
      <c r="LXF54" s="229"/>
      <c r="LXG54" s="229"/>
      <c r="LXH54" s="229"/>
      <c r="LXI54" s="229"/>
      <c r="LXJ54" s="229"/>
      <c r="LXK54" s="229"/>
      <c r="LXL54" s="229"/>
      <c r="LXM54" s="229"/>
      <c r="LXN54" s="229"/>
      <c r="LXO54" s="229"/>
      <c r="LXP54" s="229"/>
      <c r="LXQ54" s="229"/>
      <c r="LXR54" s="229"/>
      <c r="LXS54" s="229"/>
      <c r="LXT54" s="229"/>
      <c r="LXU54" s="229"/>
      <c r="LXV54" s="229"/>
      <c r="LXW54" s="229"/>
      <c r="LXX54" s="229"/>
      <c r="LXY54" s="229"/>
      <c r="LXZ54" s="229"/>
      <c r="LYA54" s="229"/>
      <c r="LYB54" s="229"/>
      <c r="LYC54" s="229"/>
      <c r="LYD54" s="229"/>
      <c r="LYE54" s="229"/>
      <c r="LYF54" s="229"/>
      <c r="LYG54" s="229"/>
      <c r="LYH54" s="229"/>
      <c r="LYI54" s="229"/>
      <c r="LYJ54" s="229"/>
      <c r="LYK54" s="229"/>
      <c r="LYL54" s="229"/>
      <c r="LYM54" s="229"/>
      <c r="LYN54" s="229"/>
      <c r="LYO54" s="229"/>
      <c r="LYP54" s="229"/>
      <c r="LYQ54" s="229"/>
      <c r="LYR54" s="229"/>
      <c r="LYS54" s="229"/>
      <c r="LYT54" s="229"/>
      <c r="LYU54" s="229"/>
      <c r="LYV54" s="229"/>
      <c r="LYW54" s="229"/>
      <c r="LYX54" s="229"/>
      <c r="LYY54" s="229"/>
      <c r="LYZ54" s="229"/>
      <c r="LZA54" s="229"/>
      <c r="LZB54" s="229"/>
      <c r="LZC54" s="229"/>
      <c r="LZD54" s="229"/>
      <c r="LZE54" s="229"/>
      <c r="LZF54" s="229"/>
      <c r="LZG54" s="229"/>
      <c r="LZH54" s="229"/>
      <c r="LZI54" s="229"/>
      <c r="LZJ54" s="229"/>
      <c r="LZK54" s="229"/>
      <c r="LZL54" s="229"/>
      <c r="LZM54" s="229"/>
      <c r="LZN54" s="229"/>
      <c r="LZO54" s="229"/>
      <c r="LZP54" s="229"/>
      <c r="LZQ54" s="229"/>
      <c r="LZR54" s="229"/>
      <c r="LZS54" s="229"/>
      <c r="LZT54" s="229"/>
      <c r="LZU54" s="229"/>
      <c r="LZV54" s="229"/>
      <c r="LZW54" s="229"/>
      <c r="LZX54" s="229"/>
      <c r="LZY54" s="229"/>
      <c r="LZZ54" s="229"/>
      <c r="MAA54" s="229"/>
      <c r="MAB54" s="229"/>
      <c r="MAC54" s="229"/>
      <c r="MAD54" s="229"/>
      <c r="MAE54" s="229"/>
      <c r="MAF54" s="229"/>
      <c r="MAG54" s="229"/>
      <c r="MAH54" s="229"/>
      <c r="MAI54" s="229"/>
      <c r="MAJ54" s="229"/>
      <c r="MAK54" s="229"/>
      <c r="MAL54" s="229"/>
      <c r="MAM54" s="229"/>
      <c r="MAN54" s="229"/>
      <c r="MAO54" s="229"/>
      <c r="MAP54" s="229"/>
      <c r="MAQ54" s="229"/>
      <c r="MAR54" s="229"/>
      <c r="MAS54" s="229"/>
      <c r="MAT54" s="229"/>
      <c r="MAU54" s="229"/>
      <c r="MAV54" s="229"/>
      <c r="MAW54" s="229"/>
      <c r="MAX54" s="229"/>
      <c r="MAY54" s="229"/>
      <c r="MAZ54" s="229"/>
      <c r="MBA54" s="229"/>
      <c r="MBB54" s="229"/>
      <c r="MBC54" s="229"/>
      <c r="MBD54" s="229"/>
      <c r="MBE54" s="229"/>
      <c r="MBF54" s="229"/>
      <c r="MBG54" s="229"/>
      <c r="MBH54" s="229"/>
      <c r="MBI54" s="229"/>
      <c r="MBJ54" s="229"/>
      <c r="MBK54" s="229"/>
      <c r="MBL54" s="229"/>
      <c r="MBM54" s="229"/>
      <c r="MBN54" s="229"/>
      <c r="MBO54" s="229"/>
      <c r="MBP54" s="229"/>
      <c r="MBQ54" s="229"/>
      <c r="MBR54" s="229"/>
      <c r="MBS54" s="229"/>
      <c r="MBT54" s="229"/>
      <c r="MBU54" s="229"/>
      <c r="MBV54" s="229"/>
      <c r="MBW54" s="229"/>
      <c r="MBX54" s="229"/>
      <c r="MBY54" s="229"/>
      <c r="MBZ54" s="229"/>
      <c r="MCA54" s="229"/>
      <c r="MCB54" s="229"/>
      <c r="MCC54" s="229"/>
      <c r="MCD54" s="229"/>
      <c r="MCE54" s="229"/>
      <c r="MCF54" s="229"/>
      <c r="MCG54" s="229"/>
      <c r="MCH54" s="229"/>
      <c r="MCI54" s="229"/>
      <c r="MCJ54" s="229"/>
      <c r="MCK54" s="229"/>
      <c r="MCL54" s="229"/>
      <c r="MCM54" s="229"/>
      <c r="MCN54" s="229"/>
      <c r="MCO54" s="229"/>
      <c r="MCP54" s="229"/>
      <c r="MCQ54" s="229"/>
      <c r="MCR54" s="229"/>
      <c r="MCS54" s="229"/>
      <c r="MCT54" s="229"/>
      <c r="MCU54" s="229"/>
      <c r="MCV54" s="229"/>
      <c r="MCW54" s="229"/>
      <c r="MCX54" s="229"/>
      <c r="MCY54" s="229"/>
      <c r="MCZ54" s="229"/>
      <c r="MDA54" s="229"/>
      <c r="MDB54" s="229"/>
      <c r="MDC54" s="229"/>
      <c r="MDD54" s="229"/>
      <c r="MDE54" s="229"/>
      <c r="MDF54" s="229"/>
      <c r="MDG54" s="229"/>
      <c r="MDH54" s="229"/>
      <c r="MDI54" s="229"/>
      <c r="MDJ54" s="229"/>
      <c r="MDK54" s="229"/>
      <c r="MDL54" s="229"/>
      <c r="MDM54" s="229"/>
      <c r="MDN54" s="229"/>
      <c r="MDO54" s="229"/>
      <c r="MDP54" s="229"/>
      <c r="MDQ54" s="229"/>
      <c r="MDR54" s="229"/>
      <c r="MDS54" s="229"/>
      <c r="MDT54" s="229"/>
      <c r="MDU54" s="229"/>
      <c r="MDV54" s="229"/>
      <c r="MDW54" s="229"/>
      <c r="MDX54" s="229"/>
      <c r="MDY54" s="229"/>
      <c r="MDZ54" s="229"/>
      <c r="MEA54" s="229"/>
      <c r="MEB54" s="229"/>
      <c r="MEC54" s="229"/>
      <c r="MED54" s="229"/>
      <c r="MEE54" s="229"/>
      <c r="MEF54" s="229"/>
      <c r="MEG54" s="229"/>
      <c r="MEH54" s="229"/>
      <c r="MEI54" s="229"/>
      <c r="MEJ54" s="229"/>
      <c r="MEK54" s="229"/>
      <c r="MEL54" s="229"/>
      <c r="MEM54" s="229"/>
      <c r="MEN54" s="229"/>
      <c r="MEO54" s="229"/>
      <c r="MEP54" s="229"/>
      <c r="MEQ54" s="229"/>
      <c r="MER54" s="229"/>
      <c r="MES54" s="229"/>
      <c r="MET54" s="229"/>
      <c r="MEU54" s="229"/>
      <c r="MEV54" s="229"/>
      <c r="MEW54" s="229"/>
      <c r="MEX54" s="229"/>
      <c r="MEY54" s="229"/>
      <c r="MEZ54" s="229"/>
      <c r="MFA54" s="229"/>
      <c r="MFB54" s="229"/>
      <c r="MFC54" s="229"/>
      <c r="MFD54" s="229"/>
      <c r="MFE54" s="229"/>
      <c r="MFF54" s="229"/>
      <c r="MFG54" s="229"/>
      <c r="MFH54" s="229"/>
      <c r="MFI54" s="229"/>
      <c r="MFJ54" s="229"/>
      <c r="MFK54" s="229"/>
      <c r="MFL54" s="229"/>
      <c r="MFM54" s="229"/>
      <c r="MFN54" s="229"/>
      <c r="MFO54" s="229"/>
      <c r="MFP54" s="229"/>
      <c r="MFQ54" s="229"/>
      <c r="MFR54" s="229"/>
      <c r="MFS54" s="229"/>
      <c r="MFT54" s="229"/>
      <c r="MFU54" s="229"/>
      <c r="MFV54" s="229"/>
      <c r="MFW54" s="229"/>
      <c r="MFX54" s="229"/>
      <c r="MFY54" s="229"/>
      <c r="MFZ54" s="229"/>
      <c r="MGA54" s="229"/>
      <c r="MGB54" s="229"/>
      <c r="MGC54" s="229"/>
      <c r="MGD54" s="229"/>
      <c r="MGE54" s="229"/>
      <c r="MGF54" s="229"/>
      <c r="MGG54" s="229"/>
      <c r="MGH54" s="229"/>
      <c r="MGI54" s="229"/>
      <c r="MGJ54" s="229"/>
      <c r="MGK54" s="229"/>
      <c r="MGL54" s="229"/>
      <c r="MGM54" s="229"/>
      <c r="MGN54" s="229"/>
      <c r="MGO54" s="229"/>
      <c r="MGP54" s="229"/>
      <c r="MGQ54" s="229"/>
      <c r="MGR54" s="229"/>
      <c r="MGS54" s="229"/>
      <c r="MGT54" s="229"/>
      <c r="MGU54" s="229"/>
      <c r="MGV54" s="229"/>
      <c r="MGW54" s="229"/>
      <c r="MGX54" s="229"/>
      <c r="MGY54" s="229"/>
      <c r="MGZ54" s="229"/>
      <c r="MHA54" s="229"/>
      <c r="MHB54" s="229"/>
      <c r="MHC54" s="229"/>
      <c r="MHD54" s="229"/>
      <c r="MHE54" s="229"/>
      <c r="MHF54" s="229"/>
      <c r="MHG54" s="229"/>
      <c r="MHH54" s="229"/>
      <c r="MHI54" s="229"/>
      <c r="MHJ54" s="229"/>
      <c r="MHK54" s="229"/>
      <c r="MHL54" s="229"/>
      <c r="MHM54" s="229"/>
      <c r="MHN54" s="229"/>
      <c r="MHO54" s="229"/>
      <c r="MHP54" s="229"/>
      <c r="MHQ54" s="229"/>
      <c r="MHR54" s="229"/>
      <c r="MHS54" s="229"/>
      <c r="MHT54" s="229"/>
      <c r="MHU54" s="229"/>
      <c r="MHV54" s="229"/>
      <c r="MHW54" s="229"/>
      <c r="MHX54" s="229"/>
      <c r="MHY54" s="229"/>
      <c r="MHZ54" s="229"/>
      <c r="MIA54" s="229"/>
      <c r="MIB54" s="229"/>
      <c r="MIC54" s="229"/>
      <c r="MID54" s="229"/>
      <c r="MIE54" s="229"/>
      <c r="MIF54" s="229"/>
      <c r="MIG54" s="229"/>
      <c r="MIH54" s="229"/>
      <c r="MII54" s="229"/>
      <c r="MIJ54" s="229"/>
      <c r="MIK54" s="229"/>
      <c r="MIL54" s="229"/>
      <c r="MIM54" s="229"/>
      <c r="MIN54" s="229"/>
      <c r="MIO54" s="229"/>
      <c r="MIP54" s="229"/>
      <c r="MIQ54" s="229"/>
      <c r="MIR54" s="229"/>
      <c r="MIS54" s="229"/>
      <c r="MIT54" s="229"/>
      <c r="MIU54" s="229"/>
      <c r="MIV54" s="229"/>
      <c r="MIW54" s="229"/>
      <c r="MIX54" s="229"/>
      <c r="MIY54" s="229"/>
      <c r="MIZ54" s="229"/>
      <c r="MJA54" s="229"/>
      <c r="MJB54" s="229"/>
      <c r="MJC54" s="229"/>
      <c r="MJD54" s="229"/>
      <c r="MJE54" s="229"/>
      <c r="MJF54" s="229"/>
      <c r="MJG54" s="229"/>
      <c r="MJH54" s="229"/>
      <c r="MJI54" s="229"/>
      <c r="MJJ54" s="229"/>
      <c r="MJK54" s="229"/>
      <c r="MJL54" s="229"/>
      <c r="MJM54" s="229"/>
      <c r="MJN54" s="229"/>
      <c r="MJO54" s="229"/>
      <c r="MJP54" s="229"/>
      <c r="MJQ54" s="229"/>
      <c r="MJR54" s="229"/>
      <c r="MJS54" s="229"/>
      <c r="MJT54" s="229"/>
      <c r="MJU54" s="229"/>
      <c r="MJV54" s="229"/>
      <c r="MJW54" s="229"/>
      <c r="MJX54" s="229"/>
      <c r="MJY54" s="229"/>
      <c r="MJZ54" s="229"/>
      <c r="MKA54" s="229"/>
      <c r="MKB54" s="229"/>
      <c r="MKC54" s="229"/>
      <c r="MKD54" s="229"/>
      <c r="MKE54" s="229"/>
      <c r="MKF54" s="229"/>
      <c r="MKG54" s="229"/>
      <c r="MKH54" s="229"/>
      <c r="MKI54" s="229"/>
      <c r="MKJ54" s="229"/>
      <c r="MKK54" s="229"/>
      <c r="MKL54" s="229"/>
      <c r="MKM54" s="229"/>
      <c r="MKN54" s="229"/>
      <c r="MKO54" s="229"/>
      <c r="MKP54" s="229"/>
      <c r="MKQ54" s="229"/>
      <c r="MKR54" s="229"/>
      <c r="MKS54" s="229"/>
      <c r="MKT54" s="229"/>
      <c r="MKU54" s="229"/>
      <c r="MKV54" s="229"/>
      <c r="MKW54" s="229"/>
      <c r="MKX54" s="229"/>
      <c r="MKY54" s="229"/>
      <c r="MKZ54" s="229"/>
      <c r="MLA54" s="229"/>
      <c r="MLB54" s="229"/>
      <c r="MLC54" s="229"/>
      <c r="MLD54" s="229"/>
      <c r="MLE54" s="229"/>
      <c r="MLF54" s="229"/>
      <c r="MLG54" s="229"/>
      <c r="MLH54" s="229"/>
      <c r="MLI54" s="229"/>
      <c r="MLJ54" s="229"/>
      <c r="MLK54" s="229"/>
      <c r="MLL54" s="229"/>
      <c r="MLM54" s="229"/>
      <c r="MLN54" s="229"/>
      <c r="MLO54" s="229"/>
      <c r="MLP54" s="229"/>
      <c r="MLQ54" s="229"/>
      <c r="MLR54" s="229"/>
      <c r="MLS54" s="229"/>
      <c r="MLT54" s="229"/>
      <c r="MLU54" s="229"/>
      <c r="MLV54" s="229"/>
      <c r="MLW54" s="229"/>
      <c r="MLX54" s="229"/>
      <c r="MLY54" s="229"/>
      <c r="MLZ54" s="229"/>
      <c r="MMA54" s="229"/>
      <c r="MMB54" s="229"/>
      <c r="MMC54" s="229"/>
      <c r="MMD54" s="229"/>
      <c r="MME54" s="229"/>
      <c r="MMF54" s="229"/>
      <c r="MMG54" s="229"/>
      <c r="MMH54" s="229"/>
      <c r="MMI54" s="229"/>
      <c r="MMJ54" s="229"/>
      <c r="MMK54" s="229"/>
      <c r="MML54" s="229"/>
      <c r="MMM54" s="229"/>
      <c r="MMN54" s="229"/>
      <c r="MMO54" s="229"/>
      <c r="MMP54" s="229"/>
      <c r="MMQ54" s="229"/>
      <c r="MMR54" s="229"/>
      <c r="MMS54" s="229"/>
      <c r="MMT54" s="229"/>
      <c r="MMU54" s="229"/>
      <c r="MMV54" s="229"/>
      <c r="MMW54" s="229"/>
      <c r="MMX54" s="229"/>
      <c r="MMY54" s="229"/>
      <c r="MMZ54" s="229"/>
      <c r="MNA54" s="229"/>
      <c r="MNB54" s="229"/>
      <c r="MNC54" s="229"/>
      <c r="MND54" s="229"/>
      <c r="MNE54" s="229"/>
      <c r="MNF54" s="229"/>
      <c r="MNG54" s="229"/>
      <c r="MNH54" s="229"/>
      <c r="MNI54" s="229"/>
      <c r="MNJ54" s="229"/>
      <c r="MNK54" s="229"/>
      <c r="MNL54" s="229"/>
      <c r="MNM54" s="229"/>
      <c r="MNN54" s="229"/>
      <c r="MNO54" s="229"/>
      <c r="MNP54" s="229"/>
      <c r="MNQ54" s="229"/>
      <c r="MNR54" s="229"/>
      <c r="MNS54" s="229"/>
      <c r="MNT54" s="229"/>
      <c r="MNU54" s="229"/>
      <c r="MNV54" s="229"/>
      <c r="MNW54" s="229"/>
      <c r="MNX54" s="229"/>
      <c r="MNY54" s="229"/>
      <c r="MNZ54" s="229"/>
      <c r="MOA54" s="229"/>
      <c r="MOB54" s="229"/>
      <c r="MOC54" s="229"/>
      <c r="MOD54" s="229"/>
      <c r="MOE54" s="229"/>
      <c r="MOF54" s="229"/>
      <c r="MOG54" s="229"/>
      <c r="MOH54" s="229"/>
      <c r="MOI54" s="229"/>
      <c r="MOJ54" s="229"/>
      <c r="MOK54" s="229"/>
      <c r="MOL54" s="229"/>
      <c r="MOM54" s="229"/>
      <c r="MON54" s="229"/>
      <c r="MOO54" s="229"/>
      <c r="MOP54" s="229"/>
      <c r="MOQ54" s="229"/>
      <c r="MOR54" s="229"/>
      <c r="MOS54" s="229"/>
      <c r="MOT54" s="229"/>
      <c r="MOU54" s="229"/>
      <c r="MOV54" s="229"/>
      <c r="MOW54" s="229"/>
      <c r="MOX54" s="229"/>
      <c r="MOY54" s="229"/>
      <c r="MOZ54" s="229"/>
      <c r="MPA54" s="229"/>
      <c r="MPB54" s="229"/>
      <c r="MPC54" s="229"/>
      <c r="MPD54" s="229"/>
      <c r="MPE54" s="229"/>
      <c r="MPF54" s="229"/>
      <c r="MPG54" s="229"/>
      <c r="MPH54" s="229"/>
      <c r="MPI54" s="229"/>
      <c r="MPJ54" s="229"/>
      <c r="MPK54" s="229"/>
      <c r="MPL54" s="229"/>
      <c r="MPM54" s="229"/>
      <c r="MPN54" s="229"/>
      <c r="MPO54" s="229"/>
      <c r="MPP54" s="229"/>
      <c r="MPQ54" s="229"/>
      <c r="MPR54" s="229"/>
      <c r="MPS54" s="229"/>
      <c r="MPT54" s="229"/>
      <c r="MPU54" s="229"/>
      <c r="MPV54" s="229"/>
      <c r="MPW54" s="229"/>
      <c r="MPX54" s="229"/>
      <c r="MPY54" s="229"/>
      <c r="MPZ54" s="229"/>
      <c r="MQA54" s="229"/>
      <c r="MQB54" s="229"/>
      <c r="MQC54" s="229"/>
      <c r="MQD54" s="229"/>
      <c r="MQE54" s="229"/>
      <c r="MQF54" s="229"/>
      <c r="MQG54" s="229"/>
      <c r="MQH54" s="229"/>
      <c r="MQI54" s="229"/>
      <c r="MQJ54" s="229"/>
      <c r="MQK54" s="229"/>
      <c r="MQL54" s="229"/>
      <c r="MQM54" s="229"/>
      <c r="MQN54" s="229"/>
      <c r="MQO54" s="229"/>
      <c r="MQP54" s="229"/>
      <c r="MQQ54" s="229"/>
      <c r="MQR54" s="229"/>
      <c r="MQS54" s="229"/>
      <c r="MQT54" s="229"/>
      <c r="MQU54" s="229"/>
      <c r="MQV54" s="229"/>
      <c r="MQW54" s="229"/>
      <c r="MQX54" s="229"/>
      <c r="MQY54" s="229"/>
      <c r="MQZ54" s="229"/>
      <c r="MRA54" s="229"/>
      <c r="MRB54" s="229"/>
      <c r="MRC54" s="229"/>
      <c r="MRD54" s="229"/>
      <c r="MRE54" s="229"/>
      <c r="MRF54" s="229"/>
      <c r="MRG54" s="229"/>
      <c r="MRH54" s="229"/>
      <c r="MRI54" s="229"/>
      <c r="MRJ54" s="229"/>
      <c r="MRK54" s="229"/>
      <c r="MRL54" s="229"/>
      <c r="MRM54" s="229"/>
      <c r="MRN54" s="229"/>
      <c r="MRO54" s="229"/>
      <c r="MRP54" s="229"/>
      <c r="MRQ54" s="229"/>
      <c r="MRR54" s="229"/>
      <c r="MRS54" s="229"/>
      <c r="MRT54" s="229"/>
      <c r="MRU54" s="229"/>
      <c r="MRV54" s="229"/>
      <c r="MRW54" s="229"/>
      <c r="MRX54" s="229"/>
      <c r="MRY54" s="229"/>
      <c r="MRZ54" s="229"/>
      <c r="MSA54" s="229"/>
      <c r="MSB54" s="229"/>
      <c r="MSC54" s="229"/>
      <c r="MSD54" s="229"/>
      <c r="MSE54" s="229"/>
      <c r="MSF54" s="229"/>
      <c r="MSG54" s="229"/>
      <c r="MSH54" s="229"/>
      <c r="MSI54" s="229"/>
      <c r="MSJ54" s="229"/>
      <c r="MSK54" s="229"/>
      <c r="MSL54" s="229"/>
      <c r="MSM54" s="229"/>
      <c r="MSN54" s="229"/>
      <c r="MSO54" s="229"/>
      <c r="MSP54" s="229"/>
      <c r="MSQ54" s="229"/>
      <c r="MSR54" s="229"/>
      <c r="MSS54" s="229"/>
      <c r="MST54" s="229"/>
      <c r="MSU54" s="229"/>
      <c r="MSV54" s="229"/>
      <c r="MSW54" s="229"/>
      <c r="MSX54" s="229"/>
      <c r="MSY54" s="229"/>
      <c r="MSZ54" s="229"/>
      <c r="MTA54" s="229"/>
      <c r="MTB54" s="229"/>
      <c r="MTC54" s="229"/>
      <c r="MTD54" s="229"/>
      <c r="MTE54" s="229"/>
      <c r="MTF54" s="229"/>
      <c r="MTG54" s="229"/>
      <c r="MTH54" s="229"/>
      <c r="MTI54" s="229"/>
      <c r="MTJ54" s="229"/>
      <c r="MTK54" s="229"/>
      <c r="MTL54" s="229"/>
      <c r="MTM54" s="229"/>
      <c r="MTN54" s="229"/>
      <c r="MTO54" s="229"/>
      <c r="MTP54" s="229"/>
      <c r="MTQ54" s="229"/>
      <c r="MTR54" s="229"/>
      <c r="MTS54" s="229"/>
      <c r="MTT54" s="229"/>
      <c r="MTU54" s="229"/>
      <c r="MTV54" s="229"/>
      <c r="MTW54" s="229"/>
      <c r="MTX54" s="229"/>
      <c r="MTY54" s="229"/>
      <c r="MTZ54" s="229"/>
      <c r="MUA54" s="229"/>
      <c r="MUB54" s="229"/>
      <c r="MUC54" s="229"/>
      <c r="MUD54" s="229"/>
      <c r="MUE54" s="229"/>
      <c r="MUF54" s="229"/>
      <c r="MUG54" s="229"/>
      <c r="MUH54" s="229"/>
      <c r="MUI54" s="229"/>
      <c r="MUJ54" s="229"/>
      <c r="MUK54" s="229"/>
      <c r="MUL54" s="229"/>
      <c r="MUM54" s="229"/>
      <c r="MUN54" s="229"/>
      <c r="MUO54" s="229"/>
      <c r="MUP54" s="229"/>
      <c r="MUQ54" s="229"/>
      <c r="MUR54" s="229"/>
      <c r="MUS54" s="229"/>
      <c r="MUT54" s="229"/>
      <c r="MUU54" s="229"/>
      <c r="MUV54" s="229"/>
      <c r="MUW54" s="229"/>
      <c r="MUX54" s="229"/>
      <c r="MUY54" s="229"/>
      <c r="MUZ54" s="229"/>
      <c r="MVA54" s="229"/>
      <c r="MVB54" s="229"/>
      <c r="MVC54" s="229"/>
      <c r="MVD54" s="229"/>
      <c r="MVE54" s="229"/>
      <c r="MVF54" s="229"/>
      <c r="MVG54" s="229"/>
      <c r="MVH54" s="229"/>
      <c r="MVI54" s="229"/>
      <c r="MVJ54" s="229"/>
      <c r="MVK54" s="229"/>
      <c r="MVL54" s="229"/>
      <c r="MVM54" s="229"/>
      <c r="MVN54" s="229"/>
      <c r="MVO54" s="229"/>
      <c r="MVP54" s="229"/>
      <c r="MVQ54" s="229"/>
      <c r="MVR54" s="229"/>
      <c r="MVS54" s="229"/>
      <c r="MVT54" s="229"/>
      <c r="MVU54" s="229"/>
      <c r="MVV54" s="229"/>
      <c r="MVW54" s="229"/>
      <c r="MVX54" s="229"/>
      <c r="MVY54" s="229"/>
      <c r="MVZ54" s="229"/>
      <c r="MWA54" s="229"/>
      <c r="MWB54" s="229"/>
      <c r="MWC54" s="229"/>
      <c r="MWD54" s="229"/>
      <c r="MWE54" s="229"/>
      <c r="MWF54" s="229"/>
      <c r="MWG54" s="229"/>
      <c r="MWH54" s="229"/>
      <c r="MWI54" s="229"/>
      <c r="MWJ54" s="229"/>
      <c r="MWK54" s="229"/>
      <c r="MWL54" s="229"/>
      <c r="MWM54" s="229"/>
      <c r="MWN54" s="229"/>
      <c r="MWO54" s="229"/>
      <c r="MWP54" s="229"/>
      <c r="MWQ54" s="229"/>
      <c r="MWR54" s="229"/>
      <c r="MWS54" s="229"/>
      <c r="MWT54" s="229"/>
      <c r="MWU54" s="229"/>
      <c r="MWV54" s="229"/>
      <c r="MWW54" s="229"/>
      <c r="MWX54" s="229"/>
      <c r="MWY54" s="229"/>
      <c r="MWZ54" s="229"/>
      <c r="MXA54" s="229"/>
      <c r="MXB54" s="229"/>
      <c r="MXC54" s="229"/>
      <c r="MXD54" s="229"/>
      <c r="MXE54" s="229"/>
      <c r="MXF54" s="229"/>
      <c r="MXG54" s="229"/>
      <c r="MXH54" s="229"/>
      <c r="MXI54" s="229"/>
      <c r="MXJ54" s="229"/>
      <c r="MXK54" s="229"/>
      <c r="MXL54" s="229"/>
      <c r="MXM54" s="229"/>
      <c r="MXN54" s="229"/>
      <c r="MXO54" s="229"/>
      <c r="MXP54" s="229"/>
      <c r="MXQ54" s="229"/>
      <c r="MXR54" s="229"/>
      <c r="MXS54" s="229"/>
      <c r="MXT54" s="229"/>
      <c r="MXU54" s="229"/>
      <c r="MXV54" s="229"/>
      <c r="MXW54" s="229"/>
      <c r="MXX54" s="229"/>
      <c r="MXY54" s="229"/>
      <c r="MXZ54" s="229"/>
      <c r="MYA54" s="229"/>
      <c r="MYB54" s="229"/>
      <c r="MYC54" s="229"/>
      <c r="MYD54" s="229"/>
      <c r="MYE54" s="229"/>
      <c r="MYF54" s="229"/>
      <c r="MYG54" s="229"/>
      <c r="MYH54" s="229"/>
      <c r="MYI54" s="229"/>
      <c r="MYJ54" s="229"/>
      <c r="MYK54" s="229"/>
      <c r="MYL54" s="229"/>
      <c r="MYM54" s="229"/>
      <c r="MYN54" s="229"/>
      <c r="MYO54" s="229"/>
      <c r="MYP54" s="229"/>
      <c r="MYQ54" s="229"/>
      <c r="MYR54" s="229"/>
      <c r="MYS54" s="229"/>
      <c r="MYT54" s="229"/>
      <c r="MYU54" s="229"/>
      <c r="MYV54" s="229"/>
      <c r="MYW54" s="229"/>
      <c r="MYX54" s="229"/>
      <c r="MYY54" s="229"/>
      <c r="MYZ54" s="229"/>
      <c r="MZA54" s="229"/>
      <c r="MZB54" s="229"/>
      <c r="MZC54" s="229"/>
      <c r="MZD54" s="229"/>
      <c r="MZE54" s="229"/>
      <c r="MZF54" s="229"/>
      <c r="MZG54" s="229"/>
      <c r="MZH54" s="229"/>
      <c r="MZI54" s="229"/>
      <c r="MZJ54" s="229"/>
      <c r="MZK54" s="229"/>
      <c r="MZL54" s="229"/>
      <c r="MZM54" s="229"/>
      <c r="MZN54" s="229"/>
      <c r="MZO54" s="229"/>
      <c r="MZP54" s="229"/>
      <c r="MZQ54" s="229"/>
      <c r="MZR54" s="229"/>
      <c r="MZS54" s="229"/>
      <c r="MZT54" s="229"/>
      <c r="MZU54" s="229"/>
      <c r="MZV54" s="229"/>
      <c r="MZW54" s="229"/>
      <c r="MZX54" s="229"/>
      <c r="MZY54" s="229"/>
      <c r="MZZ54" s="229"/>
      <c r="NAA54" s="229"/>
      <c r="NAB54" s="229"/>
      <c r="NAC54" s="229"/>
      <c r="NAD54" s="229"/>
      <c r="NAE54" s="229"/>
      <c r="NAF54" s="229"/>
      <c r="NAG54" s="229"/>
      <c r="NAH54" s="229"/>
      <c r="NAI54" s="229"/>
      <c r="NAJ54" s="229"/>
      <c r="NAK54" s="229"/>
      <c r="NAL54" s="229"/>
      <c r="NAM54" s="229"/>
      <c r="NAN54" s="229"/>
      <c r="NAO54" s="229"/>
      <c r="NAP54" s="229"/>
      <c r="NAQ54" s="229"/>
      <c r="NAR54" s="229"/>
      <c r="NAS54" s="229"/>
      <c r="NAT54" s="229"/>
      <c r="NAU54" s="229"/>
      <c r="NAV54" s="229"/>
      <c r="NAW54" s="229"/>
      <c r="NAX54" s="229"/>
      <c r="NAY54" s="229"/>
      <c r="NAZ54" s="229"/>
      <c r="NBA54" s="229"/>
      <c r="NBB54" s="229"/>
      <c r="NBC54" s="229"/>
      <c r="NBD54" s="229"/>
      <c r="NBE54" s="229"/>
      <c r="NBF54" s="229"/>
      <c r="NBG54" s="229"/>
      <c r="NBH54" s="229"/>
      <c r="NBI54" s="229"/>
      <c r="NBJ54" s="229"/>
      <c r="NBK54" s="229"/>
      <c r="NBL54" s="229"/>
      <c r="NBM54" s="229"/>
      <c r="NBN54" s="229"/>
      <c r="NBO54" s="229"/>
      <c r="NBP54" s="229"/>
      <c r="NBQ54" s="229"/>
      <c r="NBR54" s="229"/>
      <c r="NBS54" s="229"/>
      <c r="NBT54" s="229"/>
      <c r="NBU54" s="229"/>
      <c r="NBV54" s="229"/>
      <c r="NBW54" s="229"/>
      <c r="NBX54" s="229"/>
      <c r="NBY54" s="229"/>
      <c r="NBZ54" s="229"/>
      <c r="NCA54" s="229"/>
      <c r="NCB54" s="229"/>
      <c r="NCC54" s="229"/>
      <c r="NCD54" s="229"/>
      <c r="NCE54" s="229"/>
      <c r="NCF54" s="229"/>
      <c r="NCG54" s="229"/>
      <c r="NCH54" s="229"/>
      <c r="NCI54" s="229"/>
      <c r="NCJ54" s="229"/>
      <c r="NCK54" s="229"/>
      <c r="NCL54" s="229"/>
      <c r="NCM54" s="229"/>
      <c r="NCN54" s="229"/>
      <c r="NCO54" s="229"/>
      <c r="NCP54" s="229"/>
      <c r="NCQ54" s="229"/>
      <c r="NCR54" s="229"/>
      <c r="NCS54" s="229"/>
      <c r="NCT54" s="229"/>
      <c r="NCU54" s="229"/>
      <c r="NCV54" s="229"/>
      <c r="NCW54" s="229"/>
      <c r="NCX54" s="229"/>
      <c r="NCY54" s="229"/>
      <c r="NCZ54" s="229"/>
      <c r="NDA54" s="229"/>
      <c r="NDB54" s="229"/>
      <c r="NDC54" s="229"/>
      <c r="NDD54" s="229"/>
      <c r="NDE54" s="229"/>
      <c r="NDF54" s="229"/>
      <c r="NDG54" s="229"/>
      <c r="NDH54" s="229"/>
      <c r="NDI54" s="229"/>
      <c r="NDJ54" s="229"/>
      <c r="NDK54" s="229"/>
      <c r="NDL54" s="229"/>
      <c r="NDM54" s="229"/>
      <c r="NDN54" s="229"/>
      <c r="NDO54" s="229"/>
      <c r="NDP54" s="229"/>
      <c r="NDQ54" s="229"/>
      <c r="NDR54" s="229"/>
      <c r="NDS54" s="229"/>
      <c r="NDT54" s="229"/>
      <c r="NDU54" s="229"/>
      <c r="NDV54" s="229"/>
      <c r="NDW54" s="229"/>
      <c r="NDX54" s="229"/>
      <c r="NDY54" s="229"/>
      <c r="NDZ54" s="229"/>
      <c r="NEA54" s="229"/>
      <c r="NEB54" s="229"/>
      <c r="NEC54" s="229"/>
      <c r="NED54" s="229"/>
      <c r="NEE54" s="229"/>
      <c r="NEF54" s="229"/>
      <c r="NEG54" s="229"/>
      <c r="NEH54" s="229"/>
      <c r="NEI54" s="229"/>
      <c r="NEJ54" s="229"/>
      <c r="NEK54" s="229"/>
      <c r="NEL54" s="229"/>
      <c r="NEM54" s="229"/>
      <c r="NEN54" s="229"/>
      <c r="NEO54" s="229"/>
      <c r="NEP54" s="229"/>
      <c r="NEQ54" s="229"/>
      <c r="NER54" s="229"/>
      <c r="NES54" s="229"/>
      <c r="NET54" s="229"/>
      <c r="NEU54" s="229"/>
      <c r="NEV54" s="229"/>
      <c r="NEW54" s="229"/>
      <c r="NEX54" s="229"/>
      <c r="NEY54" s="229"/>
      <c r="NEZ54" s="229"/>
      <c r="NFA54" s="229"/>
      <c r="NFB54" s="229"/>
      <c r="NFC54" s="229"/>
      <c r="NFD54" s="229"/>
      <c r="NFE54" s="229"/>
      <c r="NFF54" s="229"/>
      <c r="NFG54" s="229"/>
      <c r="NFH54" s="229"/>
      <c r="NFI54" s="229"/>
      <c r="NFJ54" s="229"/>
      <c r="NFK54" s="229"/>
      <c r="NFL54" s="229"/>
      <c r="NFM54" s="229"/>
      <c r="NFN54" s="229"/>
      <c r="NFO54" s="229"/>
      <c r="NFP54" s="229"/>
      <c r="NFQ54" s="229"/>
      <c r="NFR54" s="229"/>
      <c r="NFS54" s="229"/>
      <c r="NFT54" s="229"/>
      <c r="NFU54" s="229"/>
      <c r="NFV54" s="229"/>
      <c r="NFW54" s="229"/>
      <c r="NFX54" s="229"/>
      <c r="NFY54" s="229"/>
      <c r="NFZ54" s="229"/>
      <c r="NGA54" s="229"/>
      <c r="NGB54" s="229"/>
      <c r="NGC54" s="229"/>
      <c r="NGD54" s="229"/>
      <c r="NGE54" s="229"/>
      <c r="NGF54" s="229"/>
      <c r="NGG54" s="229"/>
      <c r="NGH54" s="229"/>
      <c r="NGI54" s="229"/>
      <c r="NGJ54" s="229"/>
      <c r="NGK54" s="229"/>
      <c r="NGL54" s="229"/>
      <c r="NGM54" s="229"/>
      <c r="NGN54" s="229"/>
      <c r="NGO54" s="229"/>
      <c r="NGP54" s="229"/>
      <c r="NGQ54" s="229"/>
      <c r="NGR54" s="229"/>
      <c r="NGS54" s="229"/>
      <c r="NGT54" s="229"/>
      <c r="NGU54" s="229"/>
      <c r="NGV54" s="229"/>
      <c r="NGW54" s="229"/>
      <c r="NGX54" s="229"/>
      <c r="NGY54" s="229"/>
      <c r="NGZ54" s="229"/>
      <c r="NHA54" s="229"/>
      <c r="NHB54" s="229"/>
      <c r="NHC54" s="229"/>
      <c r="NHD54" s="229"/>
      <c r="NHE54" s="229"/>
      <c r="NHF54" s="229"/>
      <c r="NHG54" s="229"/>
      <c r="NHH54" s="229"/>
      <c r="NHI54" s="229"/>
      <c r="NHJ54" s="229"/>
      <c r="NHK54" s="229"/>
      <c r="NHL54" s="229"/>
      <c r="NHM54" s="229"/>
      <c r="NHN54" s="229"/>
      <c r="NHO54" s="229"/>
      <c r="NHP54" s="229"/>
      <c r="NHQ54" s="229"/>
      <c r="NHR54" s="229"/>
      <c r="NHS54" s="229"/>
      <c r="NHT54" s="229"/>
      <c r="NHU54" s="229"/>
      <c r="NHV54" s="229"/>
      <c r="NHW54" s="229"/>
      <c r="NHX54" s="229"/>
      <c r="NHY54" s="229"/>
      <c r="NHZ54" s="229"/>
      <c r="NIA54" s="229"/>
      <c r="NIB54" s="229"/>
      <c r="NIC54" s="229"/>
      <c r="NID54" s="229"/>
      <c r="NIE54" s="229"/>
      <c r="NIF54" s="229"/>
      <c r="NIG54" s="229"/>
      <c r="NIH54" s="229"/>
      <c r="NII54" s="229"/>
      <c r="NIJ54" s="229"/>
      <c r="NIK54" s="229"/>
      <c r="NIL54" s="229"/>
      <c r="NIM54" s="229"/>
      <c r="NIN54" s="229"/>
      <c r="NIO54" s="229"/>
      <c r="NIP54" s="229"/>
      <c r="NIQ54" s="229"/>
      <c r="NIR54" s="229"/>
      <c r="NIS54" s="229"/>
      <c r="NIT54" s="229"/>
      <c r="NIU54" s="229"/>
      <c r="NIV54" s="229"/>
      <c r="NIW54" s="229"/>
      <c r="NIX54" s="229"/>
      <c r="NIY54" s="229"/>
      <c r="NIZ54" s="229"/>
      <c r="NJA54" s="229"/>
      <c r="NJB54" s="229"/>
      <c r="NJC54" s="229"/>
      <c r="NJD54" s="229"/>
      <c r="NJE54" s="229"/>
      <c r="NJF54" s="229"/>
      <c r="NJG54" s="229"/>
      <c r="NJH54" s="229"/>
      <c r="NJI54" s="229"/>
      <c r="NJJ54" s="229"/>
      <c r="NJK54" s="229"/>
      <c r="NJL54" s="229"/>
      <c r="NJM54" s="229"/>
      <c r="NJN54" s="229"/>
      <c r="NJO54" s="229"/>
      <c r="NJP54" s="229"/>
      <c r="NJQ54" s="229"/>
      <c r="NJR54" s="229"/>
      <c r="NJS54" s="229"/>
      <c r="NJT54" s="229"/>
      <c r="NJU54" s="229"/>
      <c r="NJV54" s="229"/>
      <c r="NJW54" s="229"/>
      <c r="NJX54" s="229"/>
      <c r="NJY54" s="229"/>
      <c r="NJZ54" s="229"/>
      <c r="NKA54" s="229"/>
      <c r="NKB54" s="229"/>
      <c r="NKC54" s="229"/>
      <c r="NKD54" s="229"/>
      <c r="NKE54" s="229"/>
      <c r="NKF54" s="229"/>
      <c r="NKG54" s="229"/>
      <c r="NKH54" s="229"/>
      <c r="NKI54" s="229"/>
      <c r="NKJ54" s="229"/>
      <c r="NKK54" s="229"/>
      <c r="NKL54" s="229"/>
      <c r="NKM54" s="229"/>
      <c r="NKN54" s="229"/>
      <c r="NKO54" s="229"/>
      <c r="NKP54" s="229"/>
      <c r="NKQ54" s="229"/>
      <c r="NKR54" s="229"/>
      <c r="NKS54" s="229"/>
      <c r="NKT54" s="229"/>
      <c r="NKU54" s="229"/>
      <c r="NKV54" s="229"/>
      <c r="NKW54" s="229"/>
      <c r="NKX54" s="229"/>
      <c r="NKY54" s="229"/>
      <c r="NKZ54" s="229"/>
      <c r="NLA54" s="229"/>
      <c r="NLB54" s="229"/>
      <c r="NLC54" s="229"/>
      <c r="NLD54" s="229"/>
      <c r="NLE54" s="229"/>
      <c r="NLF54" s="229"/>
      <c r="NLG54" s="229"/>
      <c r="NLH54" s="229"/>
      <c r="NLI54" s="229"/>
      <c r="NLJ54" s="229"/>
      <c r="NLK54" s="229"/>
      <c r="NLL54" s="229"/>
      <c r="NLM54" s="229"/>
      <c r="NLN54" s="229"/>
      <c r="NLO54" s="229"/>
      <c r="NLP54" s="229"/>
      <c r="NLQ54" s="229"/>
      <c r="NLR54" s="229"/>
      <c r="NLS54" s="229"/>
      <c r="NLT54" s="229"/>
      <c r="NLU54" s="229"/>
      <c r="NLV54" s="229"/>
      <c r="NLW54" s="229"/>
      <c r="NLX54" s="229"/>
      <c r="NLY54" s="229"/>
      <c r="NLZ54" s="229"/>
      <c r="NMA54" s="229"/>
      <c r="NMB54" s="229"/>
      <c r="NMC54" s="229"/>
      <c r="NMD54" s="229"/>
      <c r="NME54" s="229"/>
      <c r="NMF54" s="229"/>
      <c r="NMG54" s="229"/>
      <c r="NMH54" s="229"/>
      <c r="NMI54" s="229"/>
      <c r="NMJ54" s="229"/>
      <c r="NMK54" s="229"/>
      <c r="NML54" s="229"/>
      <c r="NMM54" s="229"/>
      <c r="NMN54" s="229"/>
      <c r="NMO54" s="229"/>
      <c r="NMP54" s="229"/>
      <c r="NMQ54" s="229"/>
      <c r="NMR54" s="229"/>
      <c r="NMS54" s="229"/>
      <c r="NMT54" s="229"/>
      <c r="NMU54" s="229"/>
      <c r="NMV54" s="229"/>
      <c r="NMW54" s="229"/>
      <c r="NMX54" s="229"/>
      <c r="NMY54" s="229"/>
      <c r="NMZ54" s="229"/>
      <c r="NNA54" s="229"/>
      <c r="NNB54" s="229"/>
      <c r="NNC54" s="229"/>
      <c r="NND54" s="229"/>
      <c r="NNE54" s="229"/>
      <c r="NNF54" s="229"/>
      <c r="NNG54" s="229"/>
      <c r="NNH54" s="229"/>
      <c r="NNI54" s="229"/>
      <c r="NNJ54" s="229"/>
      <c r="NNK54" s="229"/>
      <c r="NNL54" s="229"/>
      <c r="NNM54" s="229"/>
      <c r="NNN54" s="229"/>
      <c r="NNO54" s="229"/>
      <c r="NNP54" s="229"/>
      <c r="NNQ54" s="229"/>
      <c r="NNR54" s="229"/>
      <c r="NNS54" s="229"/>
      <c r="NNT54" s="229"/>
      <c r="NNU54" s="229"/>
      <c r="NNV54" s="229"/>
      <c r="NNW54" s="229"/>
      <c r="NNX54" s="229"/>
      <c r="NNY54" s="229"/>
      <c r="NNZ54" s="229"/>
      <c r="NOA54" s="229"/>
      <c r="NOB54" s="229"/>
      <c r="NOC54" s="229"/>
      <c r="NOD54" s="229"/>
      <c r="NOE54" s="229"/>
      <c r="NOF54" s="229"/>
      <c r="NOG54" s="229"/>
      <c r="NOH54" s="229"/>
      <c r="NOI54" s="229"/>
      <c r="NOJ54" s="229"/>
      <c r="NOK54" s="229"/>
      <c r="NOL54" s="229"/>
      <c r="NOM54" s="229"/>
      <c r="NON54" s="229"/>
      <c r="NOO54" s="229"/>
      <c r="NOP54" s="229"/>
      <c r="NOQ54" s="229"/>
      <c r="NOR54" s="229"/>
      <c r="NOS54" s="229"/>
      <c r="NOT54" s="229"/>
      <c r="NOU54" s="229"/>
      <c r="NOV54" s="229"/>
      <c r="NOW54" s="229"/>
      <c r="NOX54" s="229"/>
      <c r="NOY54" s="229"/>
      <c r="NOZ54" s="229"/>
      <c r="NPA54" s="229"/>
      <c r="NPB54" s="229"/>
      <c r="NPC54" s="229"/>
      <c r="NPD54" s="229"/>
      <c r="NPE54" s="229"/>
      <c r="NPF54" s="229"/>
      <c r="NPG54" s="229"/>
      <c r="NPH54" s="229"/>
      <c r="NPI54" s="229"/>
      <c r="NPJ54" s="229"/>
      <c r="NPK54" s="229"/>
      <c r="NPL54" s="229"/>
      <c r="NPM54" s="229"/>
      <c r="NPN54" s="229"/>
      <c r="NPO54" s="229"/>
      <c r="NPP54" s="229"/>
      <c r="NPQ54" s="229"/>
      <c r="NPR54" s="229"/>
      <c r="NPS54" s="229"/>
      <c r="NPT54" s="229"/>
      <c r="NPU54" s="229"/>
      <c r="NPV54" s="229"/>
      <c r="NPW54" s="229"/>
      <c r="NPX54" s="229"/>
      <c r="NPY54" s="229"/>
      <c r="NPZ54" s="229"/>
      <c r="NQA54" s="229"/>
      <c r="NQB54" s="229"/>
      <c r="NQC54" s="229"/>
      <c r="NQD54" s="229"/>
      <c r="NQE54" s="229"/>
      <c r="NQF54" s="229"/>
      <c r="NQG54" s="229"/>
      <c r="NQH54" s="229"/>
      <c r="NQI54" s="229"/>
      <c r="NQJ54" s="229"/>
      <c r="NQK54" s="229"/>
      <c r="NQL54" s="229"/>
      <c r="NQM54" s="229"/>
      <c r="NQN54" s="229"/>
      <c r="NQO54" s="229"/>
      <c r="NQP54" s="229"/>
      <c r="NQQ54" s="229"/>
      <c r="NQR54" s="229"/>
      <c r="NQS54" s="229"/>
      <c r="NQT54" s="229"/>
      <c r="NQU54" s="229"/>
      <c r="NQV54" s="229"/>
      <c r="NQW54" s="229"/>
      <c r="NQX54" s="229"/>
      <c r="NQY54" s="229"/>
      <c r="NQZ54" s="229"/>
      <c r="NRA54" s="229"/>
      <c r="NRB54" s="229"/>
      <c r="NRC54" s="229"/>
      <c r="NRD54" s="229"/>
      <c r="NRE54" s="229"/>
      <c r="NRF54" s="229"/>
      <c r="NRG54" s="229"/>
      <c r="NRH54" s="229"/>
      <c r="NRI54" s="229"/>
      <c r="NRJ54" s="229"/>
      <c r="NRK54" s="229"/>
      <c r="NRL54" s="229"/>
      <c r="NRM54" s="229"/>
      <c r="NRN54" s="229"/>
      <c r="NRO54" s="229"/>
      <c r="NRP54" s="229"/>
      <c r="NRQ54" s="229"/>
      <c r="NRR54" s="229"/>
      <c r="NRS54" s="229"/>
      <c r="NRT54" s="229"/>
      <c r="NRU54" s="229"/>
      <c r="NRV54" s="229"/>
      <c r="NRW54" s="229"/>
      <c r="NRX54" s="229"/>
      <c r="NRY54" s="229"/>
      <c r="NRZ54" s="229"/>
      <c r="NSA54" s="229"/>
      <c r="NSB54" s="229"/>
      <c r="NSC54" s="229"/>
      <c r="NSD54" s="229"/>
      <c r="NSE54" s="229"/>
      <c r="NSF54" s="229"/>
      <c r="NSG54" s="229"/>
      <c r="NSH54" s="229"/>
      <c r="NSI54" s="229"/>
      <c r="NSJ54" s="229"/>
      <c r="NSK54" s="229"/>
      <c r="NSL54" s="229"/>
      <c r="NSM54" s="229"/>
      <c r="NSN54" s="229"/>
      <c r="NSO54" s="229"/>
      <c r="NSP54" s="229"/>
      <c r="NSQ54" s="229"/>
      <c r="NSR54" s="229"/>
      <c r="NSS54" s="229"/>
      <c r="NST54" s="229"/>
      <c r="NSU54" s="229"/>
      <c r="NSV54" s="229"/>
      <c r="NSW54" s="229"/>
      <c r="NSX54" s="229"/>
      <c r="NSY54" s="229"/>
      <c r="NSZ54" s="229"/>
      <c r="NTA54" s="229"/>
      <c r="NTB54" s="229"/>
      <c r="NTC54" s="229"/>
      <c r="NTD54" s="229"/>
      <c r="NTE54" s="229"/>
      <c r="NTF54" s="229"/>
      <c r="NTG54" s="229"/>
      <c r="NTH54" s="229"/>
      <c r="NTI54" s="229"/>
      <c r="NTJ54" s="229"/>
      <c r="NTK54" s="229"/>
      <c r="NTL54" s="229"/>
      <c r="NTM54" s="229"/>
      <c r="NTN54" s="229"/>
      <c r="NTO54" s="229"/>
      <c r="NTP54" s="229"/>
      <c r="NTQ54" s="229"/>
      <c r="NTR54" s="229"/>
      <c r="NTS54" s="229"/>
      <c r="NTT54" s="229"/>
      <c r="NTU54" s="229"/>
      <c r="NTV54" s="229"/>
      <c r="NTW54" s="229"/>
      <c r="NTX54" s="229"/>
      <c r="NTY54" s="229"/>
      <c r="NTZ54" s="229"/>
      <c r="NUA54" s="229"/>
      <c r="NUB54" s="229"/>
      <c r="NUC54" s="229"/>
      <c r="NUD54" s="229"/>
      <c r="NUE54" s="229"/>
      <c r="NUF54" s="229"/>
      <c r="NUG54" s="229"/>
      <c r="NUH54" s="229"/>
      <c r="NUI54" s="229"/>
      <c r="NUJ54" s="229"/>
      <c r="NUK54" s="229"/>
      <c r="NUL54" s="229"/>
      <c r="NUM54" s="229"/>
      <c r="NUN54" s="229"/>
      <c r="NUO54" s="229"/>
      <c r="NUP54" s="229"/>
      <c r="NUQ54" s="229"/>
      <c r="NUR54" s="229"/>
      <c r="NUS54" s="229"/>
      <c r="NUT54" s="229"/>
      <c r="NUU54" s="229"/>
      <c r="NUV54" s="229"/>
      <c r="NUW54" s="229"/>
      <c r="NUX54" s="229"/>
      <c r="NUY54" s="229"/>
      <c r="NUZ54" s="229"/>
      <c r="NVA54" s="229"/>
      <c r="NVB54" s="229"/>
      <c r="NVC54" s="229"/>
      <c r="NVD54" s="229"/>
      <c r="NVE54" s="229"/>
      <c r="NVF54" s="229"/>
      <c r="NVG54" s="229"/>
      <c r="NVH54" s="229"/>
      <c r="NVI54" s="229"/>
      <c r="NVJ54" s="229"/>
      <c r="NVK54" s="229"/>
      <c r="NVL54" s="229"/>
      <c r="NVM54" s="229"/>
      <c r="NVN54" s="229"/>
      <c r="NVO54" s="229"/>
      <c r="NVP54" s="229"/>
      <c r="NVQ54" s="229"/>
      <c r="NVR54" s="229"/>
      <c r="NVS54" s="229"/>
      <c r="NVT54" s="229"/>
      <c r="NVU54" s="229"/>
      <c r="NVV54" s="229"/>
      <c r="NVW54" s="229"/>
      <c r="NVX54" s="229"/>
      <c r="NVY54" s="229"/>
      <c r="NVZ54" s="229"/>
      <c r="NWA54" s="229"/>
      <c r="NWB54" s="229"/>
      <c r="NWC54" s="229"/>
      <c r="NWD54" s="229"/>
      <c r="NWE54" s="229"/>
      <c r="NWF54" s="229"/>
      <c r="NWG54" s="229"/>
      <c r="NWH54" s="229"/>
      <c r="NWI54" s="229"/>
      <c r="NWJ54" s="229"/>
      <c r="NWK54" s="229"/>
      <c r="NWL54" s="229"/>
      <c r="NWM54" s="229"/>
      <c r="NWN54" s="229"/>
      <c r="NWO54" s="229"/>
      <c r="NWP54" s="229"/>
      <c r="NWQ54" s="229"/>
      <c r="NWR54" s="229"/>
      <c r="NWS54" s="229"/>
      <c r="NWT54" s="229"/>
      <c r="NWU54" s="229"/>
      <c r="NWV54" s="229"/>
      <c r="NWW54" s="229"/>
      <c r="NWX54" s="229"/>
      <c r="NWY54" s="229"/>
      <c r="NWZ54" s="229"/>
      <c r="NXA54" s="229"/>
      <c r="NXB54" s="229"/>
      <c r="NXC54" s="229"/>
      <c r="NXD54" s="229"/>
      <c r="NXE54" s="229"/>
      <c r="NXF54" s="229"/>
      <c r="NXG54" s="229"/>
      <c r="NXH54" s="229"/>
      <c r="NXI54" s="229"/>
      <c r="NXJ54" s="229"/>
      <c r="NXK54" s="229"/>
      <c r="NXL54" s="229"/>
      <c r="NXM54" s="229"/>
      <c r="NXN54" s="229"/>
      <c r="NXO54" s="229"/>
      <c r="NXP54" s="229"/>
      <c r="NXQ54" s="229"/>
      <c r="NXR54" s="229"/>
      <c r="NXS54" s="229"/>
      <c r="NXT54" s="229"/>
      <c r="NXU54" s="229"/>
      <c r="NXV54" s="229"/>
      <c r="NXW54" s="229"/>
      <c r="NXX54" s="229"/>
      <c r="NXY54" s="229"/>
      <c r="NXZ54" s="229"/>
      <c r="NYA54" s="229"/>
      <c r="NYB54" s="229"/>
      <c r="NYC54" s="229"/>
      <c r="NYD54" s="229"/>
      <c r="NYE54" s="229"/>
      <c r="NYF54" s="229"/>
      <c r="NYG54" s="229"/>
      <c r="NYH54" s="229"/>
      <c r="NYI54" s="229"/>
      <c r="NYJ54" s="229"/>
      <c r="NYK54" s="229"/>
      <c r="NYL54" s="229"/>
      <c r="NYM54" s="229"/>
      <c r="NYN54" s="229"/>
      <c r="NYO54" s="229"/>
      <c r="NYP54" s="229"/>
      <c r="NYQ54" s="229"/>
      <c r="NYR54" s="229"/>
      <c r="NYS54" s="229"/>
      <c r="NYT54" s="229"/>
      <c r="NYU54" s="229"/>
      <c r="NYV54" s="229"/>
      <c r="NYW54" s="229"/>
      <c r="NYX54" s="229"/>
      <c r="NYY54" s="229"/>
      <c r="NYZ54" s="229"/>
      <c r="NZA54" s="229"/>
      <c r="NZB54" s="229"/>
      <c r="NZC54" s="229"/>
      <c r="NZD54" s="229"/>
      <c r="NZE54" s="229"/>
      <c r="NZF54" s="229"/>
      <c r="NZG54" s="229"/>
      <c r="NZH54" s="229"/>
      <c r="NZI54" s="229"/>
      <c r="NZJ54" s="229"/>
      <c r="NZK54" s="229"/>
      <c r="NZL54" s="229"/>
      <c r="NZM54" s="229"/>
      <c r="NZN54" s="229"/>
      <c r="NZO54" s="229"/>
      <c r="NZP54" s="229"/>
      <c r="NZQ54" s="229"/>
      <c r="NZR54" s="229"/>
      <c r="NZS54" s="229"/>
      <c r="NZT54" s="229"/>
      <c r="NZU54" s="229"/>
      <c r="NZV54" s="229"/>
      <c r="NZW54" s="229"/>
      <c r="NZX54" s="229"/>
      <c r="NZY54" s="229"/>
      <c r="NZZ54" s="229"/>
      <c r="OAA54" s="229"/>
      <c r="OAB54" s="229"/>
      <c r="OAC54" s="229"/>
      <c r="OAD54" s="229"/>
      <c r="OAE54" s="229"/>
      <c r="OAF54" s="229"/>
      <c r="OAG54" s="229"/>
      <c r="OAH54" s="229"/>
      <c r="OAI54" s="229"/>
      <c r="OAJ54" s="229"/>
      <c r="OAK54" s="229"/>
      <c r="OAL54" s="229"/>
      <c r="OAM54" s="229"/>
      <c r="OAN54" s="229"/>
      <c r="OAO54" s="229"/>
      <c r="OAP54" s="229"/>
      <c r="OAQ54" s="229"/>
      <c r="OAR54" s="229"/>
      <c r="OAS54" s="229"/>
      <c r="OAT54" s="229"/>
      <c r="OAU54" s="229"/>
      <c r="OAV54" s="229"/>
      <c r="OAW54" s="229"/>
      <c r="OAX54" s="229"/>
      <c r="OAY54" s="229"/>
      <c r="OAZ54" s="229"/>
      <c r="OBA54" s="229"/>
      <c r="OBB54" s="229"/>
      <c r="OBC54" s="229"/>
      <c r="OBD54" s="229"/>
      <c r="OBE54" s="229"/>
      <c r="OBF54" s="229"/>
      <c r="OBG54" s="229"/>
      <c r="OBH54" s="229"/>
      <c r="OBI54" s="229"/>
      <c r="OBJ54" s="229"/>
      <c r="OBK54" s="229"/>
      <c r="OBL54" s="229"/>
      <c r="OBM54" s="229"/>
      <c r="OBN54" s="229"/>
      <c r="OBO54" s="229"/>
      <c r="OBP54" s="229"/>
      <c r="OBQ54" s="229"/>
      <c r="OBR54" s="229"/>
      <c r="OBS54" s="229"/>
      <c r="OBT54" s="229"/>
      <c r="OBU54" s="229"/>
      <c r="OBV54" s="229"/>
      <c r="OBW54" s="229"/>
      <c r="OBX54" s="229"/>
      <c r="OBY54" s="229"/>
      <c r="OBZ54" s="229"/>
      <c r="OCA54" s="229"/>
      <c r="OCB54" s="229"/>
      <c r="OCC54" s="229"/>
      <c r="OCD54" s="229"/>
      <c r="OCE54" s="229"/>
      <c r="OCF54" s="229"/>
      <c r="OCG54" s="229"/>
      <c r="OCH54" s="229"/>
      <c r="OCI54" s="229"/>
      <c r="OCJ54" s="229"/>
      <c r="OCK54" s="229"/>
      <c r="OCL54" s="229"/>
      <c r="OCM54" s="229"/>
      <c r="OCN54" s="229"/>
      <c r="OCO54" s="229"/>
      <c r="OCP54" s="229"/>
      <c r="OCQ54" s="229"/>
      <c r="OCR54" s="229"/>
      <c r="OCS54" s="229"/>
      <c r="OCT54" s="229"/>
      <c r="OCU54" s="229"/>
      <c r="OCV54" s="229"/>
      <c r="OCW54" s="229"/>
      <c r="OCX54" s="229"/>
      <c r="OCY54" s="229"/>
      <c r="OCZ54" s="229"/>
      <c r="ODA54" s="229"/>
      <c r="ODB54" s="229"/>
      <c r="ODC54" s="229"/>
      <c r="ODD54" s="229"/>
      <c r="ODE54" s="229"/>
      <c r="ODF54" s="229"/>
      <c r="ODG54" s="229"/>
      <c r="ODH54" s="229"/>
      <c r="ODI54" s="229"/>
      <c r="ODJ54" s="229"/>
      <c r="ODK54" s="229"/>
      <c r="ODL54" s="229"/>
      <c r="ODM54" s="229"/>
      <c r="ODN54" s="229"/>
      <c r="ODO54" s="229"/>
      <c r="ODP54" s="229"/>
      <c r="ODQ54" s="229"/>
      <c r="ODR54" s="229"/>
      <c r="ODS54" s="229"/>
      <c r="ODT54" s="229"/>
      <c r="ODU54" s="229"/>
      <c r="ODV54" s="229"/>
      <c r="ODW54" s="229"/>
      <c r="ODX54" s="229"/>
      <c r="ODY54" s="229"/>
      <c r="ODZ54" s="229"/>
      <c r="OEA54" s="229"/>
      <c r="OEB54" s="229"/>
      <c r="OEC54" s="229"/>
      <c r="OED54" s="229"/>
      <c r="OEE54" s="229"/>
      <c r="OEF54" s="229"/>
      <c r="OEG54" s="229"/>
      <c r="OEH54" s="229"/>
      <c r="OEI54" s="229"/>
      <c r="OEJ54" s="229"/>
      <c r="OEK54" s="229"/>
      <c r="OEL54" s="229"/>
      <c r="OEM54" s="229"/>
      <c r="OEN54" s="229"/>
      <c r="OEO54" s="229"/>
      <c r="OEP54" s="229"/>
      <c r="OEQ54" s="229"/>
      <c r="OER54" s="229"/>
      <c r="OES54" s="229"/>
      <c r="OET54" s="229"/>
      <c r="OEU54" s="229"/>
      <c r="OEV54" s="229"/>
      <c r="OEW54" s="229"/>
      <c r="OEX54" s="229"/>
      <c r="OEY54" s="229"/>
      <c r="OEZ54" s="229"/>
      <c r="OFA54" s="229"/>
      <c r="OFB54" s="229"/>
      <c r="OFC54" s="229"/>
      <c r="OFD54" s="229"/>
      <c r="OFE54" s="229"/>
      <c r="OFF54" s="229"/>
      <c r="OFG54" s="229"/>
      <c r="OFH54" s="229"/>
      <c r="OFI54" s="229"/>
      <c r="OFJ54" s="229"/>
      <c r="OFK54" s="229"/>
      <c r="OFL54" s="229"/>
      <c r="OFM54" s="229"/>
      <c r="OFN54" s="229"/>
      <c r="OFO54" s="229"/>
      <c r="OFP54" s="229"/>
      <c r="OFQ54" s="229"/>
      <c r="OFR54" s="229"/>
      <c r="OFS54" s="229"/>
      <c r="OFT54" s="229"/>
      <c r="OFU54" s="229"/>
      <c r="OFV54" s="229"/>
      <c r="OFW54" s="229"/>
      <c r="OFX54" s="229"/>
      <c r="OFY54" s="229"/>
      <c r="OFZ54" s="229"/>
      <c r="OGA54" s="229"/>
      <c r="OGB54" s="229"/>
      <c r="OGC54" s="229"/>
      <c r="OGD54" s="229"/>
      <c r="OGE54" s="229"/>
      <c r="OGF54" s="229"/>
      <c r="OGG54" s="229"/>
      <c r="OGH54" s="229"/>
      <c r="OGI54" s="229"/>
      <c r="OGJ54" s="229"/>
      <c r="OGK54" s="229"/>
      <c r="OGL54" s="229"/>
      <c r="OGM54" s="229"/>
      <c r="OGN54" s="229"/>
      <c r="OGO54" s="229"/>
      <c r="OGP54" s="229"/>
      <c r="OGQ54" s="229"/>
      <c r="OGR54" s="229"/>
      <c r="OGS54" s="229"/>
      <c r="OGT54" s="229"/>
      <c r="OGU54" s="229"/>
      <c r="OGV54" s="229"/>
      <c r="OGW54" s="229"/>
      <c r="OGX54" s="229"/>
      <c r="OGY54" s="229"/>
      <c r="OGZ54" s="229"/>
      <c r="OHA54" s="229"/>
      <c r="OHB54" s="229"/>
      <c r="OHC54" s="229"/>
      <c r="OHD54" s="229"/>
      <c r="OHE54" s="229"/>
      <c r="OHF54" s="229"/>
      <c r="OHG54" s="229"/>
      <c r="OHH54" s="229"/>
      <c r="OHI54" s="229"/>
      <c r="OHJ54" s="229"/>
      <c r="OHK54" s="229"/>
      <c r="OHL54" s="229"/>
      <c r="OHM54" s="229"/>
      <c r="OHN54" s="229"/>
      <c r="OHO54" s="229"/>
      <c r="OHP54" s="229"/>
      <c r="OHQ54" s="229"/>
      <c r="OHR54" s="229"/>
      <c r="OHS54" s="229"/>
      <c r="OHT54" s="229"/>
      <c r="OHU54" s="229"/>
      <c r="OHV54" s="229"/>
      <c r="OHW54" s="229"/>
      <c r="OHX54" s="229"/>
      <c r="OHY54" s="229"/>
      <c r="OHZ54" s="229"/>
      <c r="OIA54" s="229"/>
      <c r="OIB54" s="229"/>
      <c r="OIC54" s="229"/>
      <c r="OID54" s="229"/>
      <c r="OIE54" s="229"/>
      <c r="OIF54" s="229"/>
      <c r="OIG54" s="229"/>
      <c r="OIH54" s="229"/>
      <c r="OII54" s="229"/>
      <c r="OIJ54" s="229"/>
      <c r="OIK54" s="229"/>
      <c r="OIL54" s="229"/>
      <c r="OIM54" s="229"/>
      <c r="OIN54" s="229"/>
      <c r="OIO54" s="229"/>
      <c r="OIP54" s="229"/>
      <c r="OIQ54" s="229"/>
      <c r="OIR54" s="229"/>
      <c r="OIS54" s="229"/>
      <c r="OIT54" s="229"/>
      <c r="OIU54" s="229"/>
      <c r="OIV54" s="229"/>
      <c r="OIW54" s="229"/>
      <c r="OIX54" s="229"/>
      <c r="OIY54" s="229"/>
      <c r="OIZ54" s="229"/>
      <c r="OJA54" s="229"/>
      <c r="OJB54" s="229"/>
      <c r="OJC54" s="229"/>
      <c r="OJD54" s="229"/>
      <c r="OJE54" s="229"/>
      <c r="OJF54" s="229"/>
      <c r="OJG54" s="229"/>
      <c r="OJH54" s="229"/>
      <c r="OJI54" s="229"/>
      <c r="OJJ54" s="229"/>
      <c r="OJK54" s="229"/>
      <c r="OJL54" s="229"/>
      <c r="OJM54" s="229"/>
      <c r="OJN54" s="229"/>
      <c r="OJO54" s="229"/>
      <c r="OJP54" s="229"/>
      <c r="OJQ54" s="229"/>
      <c r="OJR54" s="229"/>
      <c r="OJS54" s="229"/>
      <c r="OJT54" s="229"/>
      <c r="OJU54" s="229"/>
      <c r="OJV54" s="229"/>
      <c r="OJW54" s="229"/>
      <c r="OJX54" s="229"/>
      <c r="OJY54" s="229"/>
      <c r="OJZ54" s="229"/>
      <c r="OKA54" s="229"/>
      <c r="OKB54" s="229"/>
      <c r="OKC54" s="229"/>
      <c r="OKD54" s="229"/>
      <c r="OKE54" s="229"/>
      <c r="OKF54" s="229"/>
      <c r="OKG54" s="229"/>
      <c r="OKH54" s="229"/>
      <c r="OKI54" s="229"/>
      <c r="OKJ54" s="229"/>
      <c r="OKK54" s="229"/>
      <c r="OKL54" s="229"/>
      <c r="OKM54" s="229"/>
      <c r="OKN54" s="229"/>
      <c r="OKO54" s="229"/>
      <c r="OKP54" s="229"/>
      <c r="OKQ54" s="229"/>
      <c r="OKR54" s="229"/>
      <c r="OKS54" s="229"/>
      <c r="OKT54" s="229"/>
      <c r="OKU54" s="229"/>
      <c r="OKV54" s="229"/>
      <c r="OKW54" s="229"/>
      <c r="OKX54" s="229"/>
      <c r="OKY54" s="229"/>
      <c r="OKZ54" s="229"/>
      <c r="OLA54" s="229"/>
      <c r="OLB54" s="229"/>
      <c r="OLC54" s="229"/>
      <c r="OLD54" s="229"/>
      <c r="OLE54" s="229"/>
      <c r="OLF54" s="229"/>
      <c r="OLG54" s="229"/>
      <c r="OLH54" s="229"/>
      <c r="OLI54" s="229"/>
      <c r="OLJ54" s="229"/>
      <c r="OLK54" s="229"/>
      <c r="OLL54" s="229"/>
      <c r="OLM54" s="229"/>
      <c r="OLN54" s="229"/>
      <c r="OLO54" s="229"/>
      <c r="OLP54" s="229"/>
      <c r="OLQ54" s="229"/>
      <c r="OLR54" s="229"/>
      <c r="OLS54" s="229"/>
      <c r="OLT54" s="229"/>
      <c r="OLU54" s="229"/>
      <c r="OLV54" s="229"/>
      <c r="OLW54" s="229"/>
      <c r="OLX54" s="229"/>
      <c r="OLY54" s="229"/>
      <c r="OLZ54" s="229"/>
      <c r="OMA54" s="229"/>
      <c r="OMB54" s="229"/>
      <c r="OMC54" s="229"/>
      <c r="OMD54" s="229"/>
      <c r="OME54" s="229"/>
      <c r="OMF54" s="229"/>
      <c r="OMG54" s="229"/>
      <c r="OMH54" s="229"/>
      <c r="OMI54" s="229"/>
      <c r="OMJ54" s="229"/>
      <c r="OMK54" s="229"/>
      <c r="OML54" s="229"/>
      <c r="OMM54" s="229"/>
      <c r="OMN54" s="229"/>
      <c r="OMO54" s="229"/>
      <c r="OMP54" s="229"/>
      <c r="OMQ54" s="229"/>
      <c r="OMR54" s="229"/>
      <c r="OMS54" s="229"/>
      <c r="OMT54" s="229"/>
      <c r="OMU54" s="229"/>
      <c r="OMV54" s="229"/>
      <c r="OMW54" s="229"/>
      <c r="OMX54" s="229"/>
      <c r="OMY54" s="229"/>
      <c r="OMZ54" s="229"/>
      <c r="ONA54" s="229"/>
      <c r="ONB54" s="229"/>
      <c r="ONC54" s="229"/>
      <c r="OND54" s="229"/>
      <c r="ONE54" s="229"/>
      <c r="ONF54" s="229"/>
      <c r="ONG54" s="229"/>
      <c r="ONH54" s="229"/>
      <c r="ONI54" s="229"/>
      <c r="ONJ54" s="229"/>
      <c r="ONK54" s="229"/>
      <c r="ONL54" s="229"/>
      <c r="ONM54" s="229"/>
      <c r="ONN54" s="229"/>
      <c r="ONO54" s="229"/>
      <c r="ONP54" s="229"/>
      <c r="ONQ54" s="229"/>
      <c r="ONR54" s="229"/>
      <c r="ONS54" s="229"/>
      <c r="ONT54" s="229"/>
      <c r="ONU54" s="229"/>
      <c r="ONV54" s="229"/>
      <c r="ONW54" s="229"/>
      <c r="ONX54" s="229"/>
      <c r="ONY54" s="229"/>
      <c r="ONZ54" s="229"/>
      <c r="OOA54" s="229"/>
      <c r="OOB54" s="229"/>
      <c r="OOC54" s="229"/>
      <c r="OOD54" s="229"/>
      <c r="OOE54" s="229"/>
      <c r="OOF54" s="229"/>
      <c r="OOG54" s="229"/>
      <c r="OOH54" s="229"/>
      <c r="OOI54" s="229"/>
      <c r="OOJ54" s="229"/>
      <c r="OOK54" s="229"/>
      <c r="OOL54" s="229"/>
      <c r="OOM54" s="229"/>
      <c r="OON54" s="229"/>
      <c r="OOO54" s="229"/>
      <c r="OOP54" s="229"/>
      <c r="OOQ54" s="229"/>
      <c r="OOR54" s="229"/>
      <c r="OOS54" s="229"/>
      <c r="OOT54" s="229"/>
      <c r="OOU54" s="229"/>
      <c r="OOV54" s="229"/>
      <c r="OOW54" s="229"/>
      <c r="OOX54" s="229"/>
      <c r="OOY54" s="229"/>
      <c r="OOZ54" s="229"/>
      <c r="OPA54" s="229"/>
      <c r="OPB54" s="229"/>
      <c r="OPC54" s="229"/>
      <c r="OPD54" s="229"/>
      <c r="OPE54" s="229"/>
      <c r="OPF54" s="229"/>
      <c r="OPG54" s="229"/>
      <c r="OPH54" s="229"/>
      <c r="OPI54" s="229"/>
      <c r="OPJ54" s="229"/>
      <c r="OPK54" s="229"/>
      <c r="OPL54" s="229"/>
      <c r="OPM54" s="229"/>
      <c r="OPN54" s="229"/>
      <c r="OPO54" s="229"/>
      <c r="OPP54" s="229"/>
      <c r="OPQ54" s="229"/>
      <c r="OPR54" s="229"/>
      <c r="OPS54" s="229"/>
      <c r="OPT54" s="229"/>
      <c r="OPU54" s="229"/>
      <c r="OPV54" s="229"/>
      <c r="OPW54" s="229"/>
      <c r="OPX54" s="229"/>
      <c r="OPY54" s="229"/>
      <c r="OPZ54" s="229"/>
      <c r="OQA54" s="229"/>
      <c r="OQB54" s="229"/>
      <c r="OQC54" s="229"/>
      <c r="OQD54" s="229"/>
      <c r="OQE54" s="229"/>
      <c r="OQF54" s="229"/>
      <c r="OQG54" s="229"/>
      <c r="OQH54" s="229"/>
      <c r="OQI54" s="229"/>
      <c r="OQJ54" s="229"/>
      <c r="OQK54" s="229"/>
      <c r="OQL54" s="229"/>
      <c r="OQM54" s="229"/>
      <c r="OQN54" s="229"/>
      <c r="OQO54" s="229"/>
      <c r="OQP54" s="229"/>
      <c r="OQQ54" s="229"/>
      <c r="OQR54" s="229"/>
      <c r="OQS54" s="229"/>
      <c r="OQT54" s="229"/>
      <c r="OQU54" s="229"/>
      <c r="OQV54" s="229"/>
      <c r="OQW54" s="229"/>
      <c r="OQX54" s="229"/>
      <c r="OQY54" s="229"/>
      <c r="OQZ54" s="229"/>
      <c r="ORA54" s="229"/>
      <c r="ORB54" s="229"/>
      <c r="ORC54" s="229"/>
      <c r="ORD54" s="229"/>
      <c r="ORE54" s="229"/>
      <c r="ORF54" s="229"/>
      <c r="ORG54" s="229"/>
      <c r="ORH54" s="229"/>
      <c r="ORI54" s="229"/>
      <c r="ORJ54" s="229"/>
      <c r="ORK54" s="229"/>
      <c r="ORL54" s="229"/>
      <c r="ORM54" s="229"/>
      <c r="ORN54" s="229"/>
      <c r="ORO54" s="229"/>
      <c r="ORP54" s="229"/>
      <c r="ORQ54" s="229"/>
      <c r="ORR54" s="229"/>
      <c r="ORS54" s="229"/>
      <c r="ORT54" s="229"/>
      <c r="ORU54" s="229"/>
      <c r="ORV54" s="229"/>
      <c r="ORW54" s="229"/>
      <c r="ORX54" s="229"/>
      <c r="ORY54" s="229"/>
      <c r="ORZ54" s="229"/>
      <c r="OSA54" s="229"/>
      <c r="OSB54" s="229"/>
      <c r="OSC54" s="229"/>
      <c r="OSD54" s="229"/>
      <c r="OSE54" s="229"/>
      <c r="OSF54" s="229"/>
      <c r="OSG54" s="229"/>
      <c r="OSH54" s="229"/>
      <c r="OSI54" s="229"/>
      <c r="OSJ54" s="229"/>
      <c r="OSK54" s="229"/>
      <c r="OSL54" s="229"/>
      <c r="OSM54" s="229"/>
      <c r="OSN54" s="229"/>
      <c r="OSO54" s="229"/>
      <c r="OSP54" s="229"/>
      <c r="OSQ54" s="229"/>
      <c r="OSR54" s="229"/>
      <c r="OSS54" s="229"/>
      <c r="OST54" s="229"/>
      <c r="OSU54" s="229"/>
      <c r="OSV54" s="229"/>
      <c r="OSW54" s="229"/>
      <c r="OSX54" s="229"/>
      <c r="OSY54" s="229"/>
      <c r="OSZ54" s="229"/>
      <c r="OTA54" s="229"/>
      <c r="OTB54" s="229"/>
      <c r="OTC54" s="229"/>
      <c r="OTD54" s="229"/>
      <c r="OTE54" s="229"/>
      <c r="OTF54" s="229"/>
      <c r="OTG54" s="229"/>
      <c r="OTH54" s="229"/>
      <c r="OTI54" s="229"/>
      <c r="OTJ54" s="229"/>
      <c r="OTK54" s="229"/>
      <c r="OTL54" s="229"/>
      <c r="OTM54" s="229"/>
      <c r="OTN54" s="229"/>
      <c r="OTO54" s="229"/>
      <c r="OTP54" s="229"/>
      <c r="OTQ54" s="229"/>
      <c r="OTR54" s="229"/>
      <c r="OTS54" s="229"/>
      <c r="OTT54" s="229"/>
      <c r="OTU54" s="229"/>
      <c r="OTV54" s="229"/>
      <c r="OTW54" s="229"/>
      <c r="OTX54" s="229"/>
      <c r="OTY54" s="229"/>
      <c r="OTZ54" s="229"/>
      <c r="OUA54" s="229"/>
      <c r="OUB54" s="229"/>
      <c r="OUC54" s="229"/>
      <c r="OUD54" s="229"/>
      <c r="OUE54" s="229"/>
      <c r="OUF54" s="229"/>
      <c r="OUG54" s="229"/>
      <c r="OUH54" s="229"/>
      <c r="OUI54" s="229"/>
      <c r="OUJ54" s="229"/>
      <c r="OUK54" s="229"/>
      <c r="OUL54" s="229"/>
      <c r="OUM54" s="229"/>
      <c r="OUN54" s="229"/>
      <c r="OUO54" s="229"/>
      <c r="OUP54" s="229"/>
      <c r="OUQ54" s="229"/>
      <c r="OUR54" s="229"/>
      <c r="OUS54" s="229"/>
      <c r="OUT54" s="229"/>
      <c r="OUU54" s="229"/>
      <c r="OUV54" s="229"/>
      <c r="OUW54" s="229"/>
      <c r="OUX54" s="229"/>
      <c r="OUY54" s="229"/>
      <c r="OUZ54" s="229"/>
      <c r="OVA54" s="229"/>
      <c r="OVB54" s="229"/>
      <c r="OVC54" s="229"/>
      <c r="OVD54" s="229"/>
      <c r="OVE54" s="229"/>
      <c r="OVF54" s="229"/>
      <c r="OVG54" s="229"/>
      <c r="OVH54" s="229"/>
      <c r="OVI54" s="229"/>
      <c r="OVJ54" s="229"/>
      <c r="OVK54" s="229"/>
      <c r="OVL54" s="229"/>
      <c r="OVM54" s="229"/>
      <c r="OVN54" s="229"/>
      <c r="OVO54" s="229"/>
      <c r="OVP54" s="229"/>
      <c r="OVQ54" s="229"/>
      <c r="OVR54" s="229"/>
      <c r="OVS54" s="229"/>
      <c r="OVT54" s="229"/>
      <c r="OVU54" s="229"/>
      <c r="OVV54" s="229"/>
      <c r="OVW54" s="229"/>
      <c r="OVX54" s="229"/>
      <c r="OVY54" s="229"/>
      <c r="OVZ54" s="229"/>
      <c r="OWA54" s="229"/>
      <c r="OWB54" s="229"/>
      <c r="OWC54" s="229"/>
      <c r="OWD54" s="229"/>
      <c r="OWE54" s="229"/>
      <c r="OWF54" s="229"/>
      <c r="OWG54" s="229"/>
      <c r="OWH54" s="229"/>
      <c r="OWI54" s="229"/>
      <c r="OWJ54" s="229"/>
      <c r="OWK54" s="229"/>
      <c r="OWL54" s="229"/>
      <c r="OWM54" s="229"/>
      <c r="OWN54" s="229"/>
      <c r="OWO54" s="229"/>
      <c r="OWP54" s="229"/>
      <c r="OWQ54" s="229"/>
      <c r="OWR54" s="229"/>
      <c r="OWS54" s="229"/>
      <c r="OWT54" s="229"/>
      <c r="OWU54" s="229"/>
      <c r="OWV54" s="229"/>
      <c r="OWW54" s="229"/>
      <c r="OWX54" s="229"/>
      <c r="OWY54" s="229"/>
      <c r="OWZ54" s="229"/>
      <c r="OXA54" s="229"/>
      <c r="OXB54" s="229"/>
      <c r="OXC54" s="229"/>
      <c r="OXD54" s="229"/>
      <c r="OXE54" s="229"/>
      <c r="OXF54" s="229"/>
      <c r="OXG54" s="229"/>
      <c r="OXH54" s="229"/>
      <c r="OXI54" s="229"/>
      <c r="OXJ54" s="229"/>
      <c r="OXK54" s="229"/>
      <c r="OXL54" s="229"/>
      <c r="OXM54" s="229"/>
      <c r="OXN54" s="229"/>
      <c r="OXO54" s="229"/>
      <c r="OXP54" s="229"/>
      <c r="OXQ54" s="229"/>
      <c r="OXR54" s="229"/>
      <c r="OXS54" s="229"/>
      <c r="OXT54" s="229"/>
      <c r="OXU54" s="229"/>
      <c r="OXV54" s="229"/>
      <c r="OXW54" s="229"/>
      <c r="OXX54" s="229"/>
      <c r="OXY54" s="229"/>
      <c r="OXZ54" s="229"/>
      <c r="OYA54" s="229"/>
      <c r="OYB54" s="229"/>
      <c r="OYC54" s="229"/>
      <c r="OYD54" s="229"/>
      <c r="OYE54" s="229"/>
      <c r="OYF54" s="229"/>
      <c r="OYG54" s="229"/>
      <c r="OYH54" s="229"/>
      <c r="OYI54" s="229"/>
      <c r="OYJ54" s="229"/>
      <c r="OYK54" s="229"/>
      <c r="OYL54" s="229"/>
      <c r="OYM54" s="229"/>
      <c r="OYN54" s="229"/>
      <c r="OYO54" s="229"/>
      <c r="OYP54" s="229"/>
      <c r="OYQ54" s="229"/>
      <c r="OYR54" s="229"/>
      <c r="OYS54" s="229"/>
      <c r="OYT54" s="229"/>
      <c r="OYU54" s="229"/>
      <c r="OYV54" s="229"/>
      <c r="OYW54" s="229"/>
      <c r="OYX54" s="229"/>
      <c r="OYY54" s="229"/>
      <c r="OYZ54" s="229"/>
      <c r="OZA54" s="229"/>
      <c r="OZB54" s="229"/>
      <c r="OZC54" s="229"/>
      <c r="OZD54" s="229"/>
      <c r="OZE54" s="229"/>
      <c r="OZF54" s="229"/>
      <c r="OZG54" s="229"/>
      <c r="OZH54" s="229"/>
      <c r="OZI54" s="229"/>
      <c r="OZJ54" s="229"/>
      <c r="OZK54" s="229"/>
      <c r="OZL54" s="229"/>
      <c r="OZM54" s="229"/>
      <c r="OZN54" s="229"/>
      <c r="OZO54" s="229"/>
      <c r="OZP54" s="229"/>
      <c r="OZQ54" s="229"/>
      <c r="OZR54" s="229"/>
      <c r="OZS54" s="229"/>
      <c r="OZT54" s="229"/>
      <c r="OZU54" s="229"/>
      <c r="OZV54" s="229"/>
      <c r="OZW54" s="229"/>
      <c r="OZX54" s="229"/>
      <c r="OZY54" s="229"/>
      <c r="OZZ54" s="229"/>
      <c r="PAA54" s="229"/>
      <c r="PAB54" s="229"/>
      <c r="PAC54" s="229"/>
      <c r="PAD54" s="229"/>
      <c r="PAE54" s="229"/>
      <c r="PAF54" s="229"/>
      <c r="PAG54" s="229"/>
      <c r="PAH54" s="229"/>
      <c r="PAI54" s="229"/>
      <c r="PAJ54" s="229"/>
      <c r="PAK54" s="229"/>
      <c r="PAL54" s="229"/>
      <c r="PAM54" s="229"/>
      <c r="PAN54" s="229"/>
      <c r="PAO54" s="229"/>
      <c r="PAP54" s="229"/>
      <c r="PAQ54" s="229"/>
      <c r="PAR54" s="229"/>
      <c r="PAS54" s="229"/>
      <c r="PAT54" s="229"/>
      <c r="PAU54" s="229"/>
      <c r="PAV54" s="229"/>
      <c r="PAW54" s="229"/>
      <c r="PAX54" s="229"/>
      <c r="PAY54" s="229"/>
      <c r="PAZ54" s="229"/>
      <c r="PBA54" s="229"/>
      <c r="PBB54" s="229"/>
      <c r="PBC54" s="229"/>
      <c r="PBD54" s="229"/>
      <c r="PBE54" s="229"/>
      <c r="PBF54" s="229"/>
      <c r="PBG54" s="229"/>
      <c r="PBH54" s="229"/>
      <c r="PBI54" s="229"/>
      <c r="PBJ54" s="229"/>
      <c r="PBK54" s="229"/>
      <c r="PBL54" s="229"/>
      <c r="PBM54" s="229"/>
      <c r="PBN54" s="229"/>
      <c r="PBO54" s="229"/>
      <c r="PBP54" s="229"/>
      <c r="PBQ54" s="229"/>
      <c r="PBR54" s="229"/>
      <c r="PBS54" s="229"/>
      <c r="PBT54" s="229"/>
      <c r="PBU54" s="229"/>
      <c r="PBV54" s="229"/>
      <c r="PBW54" s="229"/>
      <c r="PBX54" s="229"/>
      <c r="PBY54" s="229"/>
      <c r="PBZ54" s="229"/>
      <c r="PCA54" s="229"/>
      <c r="PCB54" s="229"/>
      <c r="PCC54" s="229"/>
      <c r="PCD54" s="229"/>
      <c r="PCE54" s="229"/>
      <c r="PCF54" s="229"/>
      <c r="PCG54" s="229"/>
      <c r="PCH54" s="229"/>
      <c r="PCI54" s="229"/>
      <c r="PCJ54" s="229"/>
      <c r="PCK54" s="229"/>
      <c r="PCL54" s="229"/>
      <c r="PCM54" s="229"/>
      <c r="PCN54" s="229"/>
      <c r="PCO54" s="229"/>
      <c r="PCP54" s="229"/>
      <c r="PCQ54" s="229"/>
      <c r="PCR54" s="229"/>
      <c r="PCS54" s="229"/>
      <c r="PCT54" s="229"/>
      <c r="PCU54" s="229"/>
      <c r="PCV54" s="229"/>
      <c r="PCW54" s="229"/>
      <c r="PCX54" s="229"/>
      <c r="PCY54" s="229"/>
      <c r="PCZ54" s="229"/>
      <c r="PDA54" s="229"/>
      <c r="PDB54" s="229"/>
      <c r="PDC54" s="229"/>
      <c r="PDD54" s="229"/>
      <c r="PDE54" s="229"/>
      <c r="PDF54" s="229"/>
      <c r="PDG54" s="229"/>
      <c r="PDH54" s="229"/>
      <c r="PDI54" s="229"/>
      <c r="PDJ54" s="229"/>
      <c r="PDK54" s="229"/>
      <c r="PDL54" s="229"/>
      <c r="PDM54" s="229"/>
      <c r="PDN54" s="229"/>
      <c r="PDO54" s="229"/>
      <c r="PDP54" s="229"/>
      <c r="PDQ54" s="229"/>
      <c r="PDR54" s="229"/>
      <c r="PDS54" s="229"/>
      <c r="PDT54" s="229"/>
      <c r="PDU54" s="229"/>
      <c r="PDV54" s="229"/>
      <c r="PDW54" s="229"/>
      <c r="PDX54" s="229"/>
      <c r="PDY54" s="229"/>
      <c r="PDZ54" s="229"/>
      <c r="PEA54" s="229"/>
      <c r="PEB54" s="229"/>
      <c r="PEC54" s="229"/>
      <c r="PED54" s="229"/>
      <c r="PEE54" s="229"/>
      <c r="PEF54" s="229"/>
      <c r="PEG54" s="229"/>
      <c r="PEH54" s="229"/>
      <c r="PEI54" s="229"/>
      <c r="PEJ54" s="229"/>
      <c r="PEK54" s="229"/>
      <c r="PEL54" s="229"/>
      <c r="PEM54" s="229"/>
      <c r="PEN54" s="229"/>
      <c r="PEO54" s="229"/>
      <c r="PEP54" s="229"/>
      <c r="PEQ54" s="229"/>
      <c r="PER54" s="229"/>
      <c r="PES54" s="229"/>
      <c r="PET54" s="229"/>
      <c r="PEU54" s="229"/>
      <c r="PEV54" s="229"/>
      <c r="PEW54" s="229"/>
      <c r="PEX54" s="229"/>
      <c r="PEY54" s="229"/>
      <c r="PEZ54" s="229"/>
      <c r="PFA54" s="229"/>
      <c r="PFB54" s="229"/>
      <c r="PFC54" s="229"/>
      <c r="PFD54" s="229"/>
      <c r="PFE54" s="229"/>
      <c r="PFF54" s="229"/>
      <c r="PFG54" s="229"/>
      <c r="PFH54" s="229"/>
      <c r="PFI54" s="229"/>
      <c r="PFJ54" s="229"/>
      <c r="PFK54" s="229"/>
      <c r="PFL54" s="229"/>
      <c r="PFM54" s="229"/>
      <c r="PFN54" s="229"/>
      <c r="PFO54" s="229"/>
      <c r="PFP54" s="229"/>
      <c r="PFQ54" s="229"/>
      <c r="PFR54" s="229"/>
      <c r="PFS54" s="229"/>
      <c r="PFT54" s="229"/>
      <c r="PFU54" s="229"/>
      <c r="PFV54" s="229"/>
      <c r="PFW54" s="229"/>
      <c r="PFX54" s="229"/>
      <c r="PFY54" s="229"/>
      <c r="PFZ54" s="229"/>
      <c r="PGA54" s="229"/>
      <c r="PGB54" s="229"/>
      <c r="PGC54" s="229"/>
      <c r="PGD54" s="229"/>
      <c r="PGE54" s="229"/>
      <c r="PGF54" s="229"/>
      <c r="PGG54" s="229"/>
      <c r="PGH54" s="229"/>
      <c r="PGI54" s="229"/>
      <c r="PGJ54" s="229"/>
      <c r="PGK54" s="229"/>
      <c r="PGL54" s="229"/>
      <c r="PGM54" s="229"/>
      <c r="PGN54" s="229"/>
      <c r="PGO54" s="229"/>
      <c r="PGP54" s="229"/>
      <c r="PGQ54" s="229"/>
      <c r="PGR54" s="229"/>
      <c r="PGS54" s="229"/>
      <c r="PGT54" s="229"/>
      <c r="PGU54" s="229"/>
      <c r="PGV54" s="229"/>
      <c r="PGW54" s="229"/>
      <c r="PGX54" s="229"/>
      <c r="PGY54" s="229"/>
      <c r="PGZ54" s="229"/>
      <c r="PHA54" s="229"/>
      <c r="PHB54" s="229"/>
      <c r="PHC54" s="229"/>
      <c r="PHD54" s="229"/>
      <c r="PHE54" s="229"/>
      <c r="PHF54" s="229"/>
      <c r="PHG54" s="229"/>
      <c r="PHH54" s="229"/>
      <c r="PHI54" s="229"/>
      <c r="PHJ54" s="229"/>
      <c r="PHK54" s="229"/>
      <c r="PHL54" s="229"/>
      <c r="PHM54" s="229"/>
      <c r="PHN54" s="229"/>
      <c r="PHO54" s="229"/>
      <c r="PHP54" s="229"/>
      <c r="PHQ54" s="229"/>
      <c r="PHR54" s="229"/>
      <c r="PHS54" s="229"/>
      <c r="PHT54" s="229"/>
      <c r="PHU54" s="229"/>
      <c r="PHV54" s="229"/>
      <c r="PHW54" s="229"/>
      <c r="PHX54" s="229"/>
      <c r="PHY54" s="229"/>
      <c r="PHZ54" s="229"/>
      <c r="PIA54" s="229"/>
      <c r="PIB54" s="229"/>
      <c r="PIC54" s="229"/>
      <c r="PID54" s="229"/>
      <c r="PIE54" s="229"/>
      <c r="PIF54" s="229"/>
      <c r="PIG54" s="229"/>
      <c r="PIH54" s="229"/>
      <c r="PII54" s="229"/>
      <c r="PIJ54" s="229"/>
      <c r="PIK54" s="229"/>
      <c r="PIL54" s="229"/>
      <c r="PIM54" s="229"/>
      <c r="PIN54" s="229"/>
      <c r="PIO54" s="229"/>
      <c r="PIP54" s="229"/>
      <c r="PIQ54" s="229"/>
      <c r="PIR54" s="229"/>
      <c r="PIS54" s="229"/>
      <c r="PIT54" s="229"/>
      <c r="PIU54" s="229"/>
      <c r="PIV54" s="229"/>
      <c r="PIW54" s="229"/>
      <c r="PIX54" s="229"/>
      <c r="PIY54" s="229"/>
      <c r="PIZ54" s="229"/>
      <c r="PJA54" s="229"/>
      <c r="PJB54" s="229"/>
      <c r="PJC54" s="229"/>
      <c r="PJD54" s="229"/>
      <c r="PJE54" s="229"/>
      <c r="PJF54" s="229"/>
      <c r="PJG54" s="229"/>
      <c r="PJH54" s="229"/>
      <c r="PJI54" s="229"/>
      <c r="PJJ54" s="229"/>
      <c r="PJK54" s="229"/>
      <c r="PJL54" s="229"/>
      <c r="PJM54" s="229"/>
      <c r="PJN54" s="229"/>
      <c r="PJO54" s="229"/>
      <c r="PJP54" s="229"/>
      <c r="PJQ54" s="229"/>
      <c r="PJR54" s="229"/>
      <c r="PJS54" s="229"/>
      <c r="PJT54" s="229"/>
      <c r="PJU54" s="229"/>
      <c r="PJV54" s="229"/>
      <c r="PJW54" s="229"/>
      <c r="PJX54" s="229"/>
      <c r="PJY54" s="229"/>
      <c r="PJZ54" s="229"/>
      <c r="PKA54" s="229"/>
      <c r="PKB54" s="229"/>
      <c r="PKC54" s="229"/>
      <c r="PKD54" s="229"/>
      <c r="PKE54" s="229"/>
      <c r="PKF54" s="229"/>
      <c r="PKG54" s="229"/>
      <c r="PKH54" s="229"/>
      <c r="PKI54" s="229"/>
      <c r="PKJ54" s="229"/>
      <c r="PKK54" s="229"/>
      <c r="PKL54" s="229"/>
      <c r="PKM54" s="229"/>
      <c r="PKN54" s="229"/>
      <c r="PKO54" s="229"/>
      <c r="PKP54" s="229"/>
      <c r="PKQ54" s="229"/>
      <c r="PKR54" s="229"/>
      <c r="PKS54" s="229"/>
      <c r="PKT54" s="229"/>
      <c r="PKU54" s="229"/>
      <c r="PKV54" s="229"/>
      <c r="PKW54" s="229"/>
      <c r="PKX54" s="229"/>
      <c r="PKY54" s="229"/>
      <c r="PKZ54" s="229"/>
      <c r="PLA54" s="229"/>
      <c r="PLB54" s="229"/>
      <c r="PLC54" s="229"/>
      <c r="PLD54" s="229"/>
      <c r="PLE54" s="229"/>
      <c r="PLF54" s="229"/>
      <c r="PLG54" s="229"/>
      <c r="PLH54" s="229"/>
      <c r="PLI54" s="229"/>
      <c r="PLJ54" s="229"/>
      <c r="PLK54" s="229"/>
      <c r="PLL54" s="229"/>
      <c r="PLM54" s="229"/>
      <c r="PLN54" s="229"/>
      <c r="PLO54" s="229"/>
      <c r="PLP54" s="229"/>
      <c r="PLQ54" s="229"/>
      <c r="PLR54" s="229"/>
      <c r="PLS54" s="229"/>
      <c r="PLT54" s="229"/>
      <c r="PLU54" s="229"/>
      <c r="PLV54" s="229"/>
      <c r="PLW54" s="229"/>
      <c r="PLX54" s="229"/>
      <c r="PLY54" s="229"/>
      <c r="PLZ54" s="229"/>
      <c r="PMA54" s="229"/>
      <c r="PMB54" s="229"/>
      <c r="PMC54" s="229"/>
      <c r="PMD54" s="229"/>
      <c r="PME54" s="229"/>
      <c r="PMF54" s="229"/>
      <c r="PMG54" s="229"/>
      <c r="PMH54" s="229"/>
      <c r="PMI54" s="229"/>
      <c r="PMJ54" s="229"/>
      <c r="PMK54" s="229"/>
      <c r="PML54" s="229"/>
      <c r="PMM54" s="229"/>
      <c r="PMN54" s="229"/>
      <c r="PMO54" s="229"/>
      <c r="PMP54" s="229"/>
      <c r="PMQ54" s="229"/>
      <c r="PMR54" s="229"/>
      <c r="PMS54" s="229"/>
      <c r="PMT54" s="229"/>
      <c r="PMU54" s="229"/>
      <c r="PMV54" s="229"/>
      <c r="PMW54" s="229"/>
      <c r="PMX54" s="229"/>
      <c r="PMY54" s="229"/>
      <c r="PMZ54" s="229"/>
      <c r="PNA54" s="229"/>
      <c r="PNB54" s="229"/>
      <c r="PNC54" s="229"/>
      <c r="PND54" s="229"/>
      <c r="PNE54" s="229"/>
      <c r="PNF54" s="229"/>
      <c r="PNG54" s="229"/>
      <c r="PNH54" s="229"/>
      <c r="PNI54" s="229"/>
      <c r="PNJ54" s="229"/>
      <c r="PNK54" s="229"/>
      <c r="PNL54" s="229"/>
      <c r="PNM54" s="229"/>
      <c r="PNN54" s="229"/>
      <c r="PNO54" s="229"/>
      <c r="PNP54" s="229"/>
      <c r="PNQ54" s="229"/>
      <c r="PNR54" s="229"/>
      <c r="PNS54" s="229"/>
      <c r="PNT54" s="229"/>
      <c r="PNU54" s="229"/>
      <c r="PNV54" s="229"/>
      <c r="PNW54" s="229"/>
      <c r="PNX54" s="229"/>
      <c r="PNY54" s="229"/>
      <c r="PNZ54" s="229"/>
      <c r="POA54" s="229"/>
      <c r="POB54" s="229"/>
      <c r="POC54" s="229"/>
      <c r="POD54" s="229"/>
      <c r="POE54" s="229"/>
      <c r="POF54" s="229"/>
      <c r="POG54" s="229"/>
      <c r="POH54" s="229"/>
      <c r="POI54" s="229"/>
      <c r="POJ54" s="229"/>
      <c r="POK54" s="229"/>
      <c r="POL54" s="229"/>
      <c r="POM54" s="229"/>
      <c r="PON54" s="229"/>
      <c r="POO54" s="229"/>
      <c r="POP54" s="229"/>
      <c r="POQ54" s="229"/>
      <c r="POR54" s="229"/>
      <c r="POS54" s="229"/>
      <c r="POT54" s="229"/>
      <c r="POU54" s="229"/>
      <c r="POV54" s="229"/>
      <c r="POW54" s="229"/>
      <c r="POX54" s="229"/>
      <c r="POY54" s="229"/>
      <c r="POZ54" s="229"/>
      <c r="PPA54" s="229"/>
      <c r="PPB54" s="229"/>
      <c r="PPC54" s="229"/>
      <c r="PPD54" s="229"/>
      <c r="PPE54" s="229"/>
      <c r="PPF54" s="229"/>
      <c r="PPG54" s="229"/>
      <c r="PPH54" s="229"/>
      <c r="PPI54" s="229"/>
      <c r="PPJ54" s="229"/>
      <c r="PPK54" s="229"/>
      <c r="PPL54" s="229"/>
      <c r="PPM54" s="229"/>
      <c r="PPN54" s="229"/>
      <c r="PPO54" s="229"/>
      <c r="PPP54" s="229"/>
      <c r="PPQ54" s="229"/>
      <c r="PPR54" s="229"/>
      <c r="PPS54" s="229"/>
      <c r="PPT54" s="229"/>
      <c r="PPU54" s="229"/>
      <c r="PPV54" s="229"/>
      <c r="PPW54" s="229"/>
      <c r="PPX54" s="229"/>
      <c r="PPY54" s="229"/>
      <c r="PPZ54" s="229"/>
      <c r="PQA54" s="229"/>
      <c r="PQB54" s="229"/>
      <c r="PQC54" s="229"/>
      <c r="PQD54" s="229"/>
      <c r="PQE54" s="229"/>
      <c r="PQF54" s="229"/>
      <c r="PQG54" s="229"/>
      <c r="PQH54" s="229"/>
      <c r="PQI54" s="229"/>
      <c r="PQJ54" s="229"/>
      <c r="PQK54" s="229"/>
      <c r="PQL54" s="229"/>
      <c r="PQM54" s="229"/>
      <c r="PQN54" s="229"/>
      <c r="PQO54" s="229"/>
      <c r="PQP54" s="229"/>
      <c r="PQQ54" s="229"/>
      <c r="PQR54" s="229"/>
      <c r="PQS54" s="229"/>
      <c r="PQT54" s="229"/>
      <c r="PQU54" s="229"/>
      <c r="PQV54" s="229"/>
      <c r="PQW54" s="229"/>
      <c r="PQX54" s="229"/>
      <c r="PQY54" s="229"/>
      <c r="PQZ54" s="229"/>
      <c r="PRA54" s="229"/>
      <c r="PRB54" s="229"/>
      <c r="PRC54" s="229"/>
      <c r="PRD54" s="229"/>
      <c r="PRE54" s="229"/>
      <c r="PRF54" s="229"/>
      <c r="PRG54" s="229"/>
      <c r="PRH54" s="229"/>
      <c r="PRI54" s="229"/>
      <c r="PRJ54" s="229"/>
      <c r="PRK54" s="229"/>
      <c r="PRL54" s="229"/>
      <c r="PRM54" s="229"/>
      <c r="PRN54" s="229"/>
      <c r="PRO54" s="229"/>
      <c r="PRP54" s="229"/>
      <c r="PRQ54" s="229"/>
      <c r="PRR54" s="229"/>
      <c r="PRS54" s="229"/>
      <c r="PRT54" s="229"/>
      <c r="PRU54" s="229"/>
      <c r="PRV54" s="229"/>
      <c r="PRW54" s="229"/>
      <c r="PRX54" s="229"/>
      <c r="PRY54" s="229"/>
      <c r="PRZ54" s="229"/>
      <c r="PSA54" s="229"/>
      <c r="PSB54" s="229"/>
      <c r="PSC54" s="229"/>
      <c r="PSD54" s="229"/>
      <c r="PSE54" s="229"/>
      <c r="PSF54" s="229"/>
      <c r="PSG54" s="229"/>
      <c r="PSH54" s="229"/>
      <c r="PSI54" s="229"/>
      <c r="PSJ54" s="229"/>
      <c r="PSK54" s="229"/>
      <c r="PSL54" s="229"/>
      <c r="PSM54" s="229"/>
      <c r="PSN54" s="229"/>
      <c r="PSO54" s="229"/>
      <c r="PSP54" s="229"/>
      <c r="PSQ54" s="229"/>
      <c r="PSR54" s="229"/>
      <c r="PSS54" s="229"/>
      <c r="PST54" s="229"/>
      <c r="PSU54" s="229"/>
      <c r="PSV54" s="229"/>
      <c r="PSW54" s="229"/>
      <c r="PSX54" s="229"/>
      <c r="PSY54" s="229"/>
      <c r="PSZ54" s="229"/>
      <c r="PTA54" s="229"/>
      <c r="PTB54" s="229"/>
      <c r="PTC54" s="229"/>
      <c r="PTD54" s="229"/>
      <c r="PTE54" s="229"/>
      <c r="PTF54" s="229"/>
      <c r="PTG54" s="229"/>
      <c r="PTH54" s="229"/>
      <c r="PTI54" s="229"/>
      <c r="PTJ54" s="229"/>
      <c r="PTK54" s="229"/>
      <c r="PTL54" s="229"/>
      <c r="PTM54" s="229"/>
      <c r="PTN54" s="229"/>
      <c r="PTO54" s="229"/>
      <c r="PTP54" s="229"/>
      <c r="PTQ54" s="229"/>
      <c r="PTR54" s="229"/>
      <c r="PTS54" s="229"/>
      <c r="PTT54" s="229"/>
      <c r="PTU54" s="229"/>
      <c r="PTV54" s="229"/>
      <c r="PTW54" s="229"/>
      <c r="PTX54" s="229"/>
      <c r="PTY54" s="229"/>
      <c r="PTZ54" s="229"/>
      <c r="PUA54" s="229"/>
      <c r="PUB54" s="229"/>
      <c r="PUC54" s="229"/>
      <c r="PUD54" s="229"/>
      <c r="PUE54" s="229"/>
      <c r="PUF54" s="229"/>
      <c r="PUG54" s="229"/>
      <c r="PUH54" s="229"/>
      <c r="PUI54" s="229"/>
      <c r="PUJ54" s="229"/>
      <c r="PUK54" s="229"/>
      <c r="PUL54" s="229"/>
      <c r="PUM54" s="229"/>
      <c r="PUN54" s="229"/>
      <c r="PUO54" s="229"/>
      <c r="PUP54" s="229"/>
      <c r="PUQ54" s="229"/>
      <c r="PUR54" s="229"/>
      <c r="PUS54" s="229"/>
      <c r="PUT54" s="229"/>
      <c r="PUU54" s="229"/>
      <c r="PUV54" s="229"/>
      <c r="PUW54" s="229"/>
      <c r="PUX54" s="229"/>
      <c r="PUY54" s="229"/>
      <c r="PUZ54" s="229"/>
      <c r="PVA54" s="229"/>
      <c r="PVB54" s="229"/>
      <c r="PVC54" s="229"/>
      <c r="PVD54" s="229"/>
      <c r="PVE54" s="229"/>
      <c r="PVF54" s="229"/>
      <c r="PVG54" s="229"/>
      <c r="PVH54" s="229"/>
      <c r="PVI54" s="229"/>
      <c r="PVJ54" s="229"/>
      <c r="PVK54" s="229"/>
      <c r="PVL54" s="229"/>
      <c r="PVM54" s="229"/>
      <c r="PVN54" s="229"/>
      <c r="PVO54" s="229"/>
      <c r="PVP54" s="229"/>
      <c r="PVQ54" s="229"/>
      <c r="PVR54" s="229"/>
      <c r="PVS54" s="229"/>
      <c r="PVT54" s="229"/>
      <c r="PVU54" s="229"/>
      <c r="PVV54" s="229"/>
      <c r="PVW54" s="229"/>
      <c r="PVX54" s="229"/>
      <c r="PVY54" s="229"/>
      <c r="PVZ54" s="229"/>
      <c r="PWA54" s="229"/>
      <c r="PWB54" s="229"/>
      <c r="PWC54" s="229"/>
      <c r="PWD54" s="229"/>
      <c r="PWE54" s="229"/>
      <c r="PWF54" s="229"/>
      <c r="PWG54" s="229"/>
      <c r="PWH54" s="229"/>
      <c r="PWI54" s="229"/>
      <c r="PWJ54" s="229"/>
      <c r="PWK54" s="229"/>
      <c r="PWL54" s="229"/>
      <c r="PWM54" s="229"/>
      <c r="PWN54" s="229"/>
      <c r="PWO54" s="229"/>
      <c r="PWP54" s="229"/>
      <c r="PWQ54" s="229"/>
      <c r="PWR54" s="229"/>
      <c r="PWS54" s="229"/>
      <c r="PWT54" s="229"/>
      <c r="PWU54" s="229"/>
      <c r="PWV54" s="229"/>
      <c r="PWW54" s="229"/>
      <c r="PWX54" s="229"/>
      <c r="PWY54" s="229"/>
      <c r="PWZ54" s="229"/>
      <c r="PXA54" s="229"/>
      <c r="PXB54" s="229"/>
      <c r="PXC54" s="229"/>
      <c r="PXD54" s="229"/>
      <c r="PXE54" s="229"/>
      <c r="PXF54" s="229"/>
      <c r="PXG54" s="229"/>
      <c r="PXH54" s="229"/>
      <c r="PXI54" s="229"/>
      <c r="PXJ54" s="229"/>
      <c r="PXK54" s="229"/>
      <c r="PXL54" s="229"/>
      <c r="PXM54" s="229"/>
      <c r="PXN54" s="229"/>
      <c r="PXO54" s="229"/>
      <c r="PXP54" s="229"/>
      <c r="PXQ54" s="229"/>
      <c r="PXR54" s="229"/>
      <c r="PXS54" s="229"/>
      <c r="PXT54" s="229"/>
      <c r="PXU54" s="229"/>
      <c r="PXV54" s="229"/>
      <c r="PXW54" s="229"/>
      <c r="PXX54" s="229"/>
      <c r="PXY54" s="229"/>
      <c r="PXZ54" s="229"/>
      <c r="PYA54" s="229"/>
      <c r="PYB54" s="229"/>
      <c r="PYC54" s="229"/>
      <c r="PYD54" s="229"/>
      <c r="PYE54" s="229"/>
      <c r="PYF54" s="229"/>
      <c r="PYG54" s="229"/>
      <c r="PYH54" s="229"/>
      <c r="PYI54" s="229"/>
      <c r="PYJ54" s="229"/>
      <c r="PYK54" s="229"/>
      <c r="PYL54" s="229"/>
      <c r="PYM54" s="229"/>
      <c r="PYN54" s="229"/>
      <c r="PYO54" s="229"/>
      <c r="PYP54" s="229"/>
      <c r="PYQ54" s="229"/>
      <c r="PYR54" s="229"/>
      <c r="PYS54" s="229"/>
      <c r="PYT54" s="229"/>
      <c r="PYU54" s="229"/>
      <c r="PYV54" s="229"/>
      <c r="PYW54" s="229"/>
      <c r="PYX54" s="229"/>
      <c r="PYY54" s="229"/>
      <c r="PYZ54" s="229"/>
      <c r="PZA54" s="229"/>
      <c r="PZB54" s="229"/>
      <c r="PZC54" s="229"/>
      <c r="PZD54" s="229"/>
      <c r="PZE54" s="229"/>
      <c r="PZF54" s="229"/>
      <c r="PZG54" s="229"/>
      <c r="PZH54" s="229"/>
      <c r="PZI54" s="229"/>
      <c r="PZJ54" s="229"/>
      <c r="PZK54" s="229"/>
      <c r="PZL54" s="229"/>
      <c r="PZM54" s="229"/>
      <c r="PZN54" s="229"/>
      <c r="PZO54" s="229"/>
      <c r="PZP54" s="229"/>
      <c r="PZQ54" s="229"/>
      <c r="PZR54" s="229"/>
      <c r="PZS54" s="229"/>
      <c r="PZT54" s="229"/>
      <c r="PZU54" s="229"/>
      <c r="PZV54" s="229"/>
      <c r="PZW54" s="229"/>
      <c r="PZX54" s="229"/>
      <c r="PZY54" s="229"/>
      <c r="PZZ54" s="229"/>
      <c r="QAA54" s="229"/>
      <c r="QAB54" s="229"/>
      <c r="QAC54" s="229"/>
      <c r="QAD54" s="229"/>
      <c r="QAE54" s="229"/>
      <c r="QAF54" s="229"/>
      <c r="QAG54" s="229"/>
      <c r="QAH54" s="229"/>
      <c r="QAI54" s="229"/>
      <c r="QAJ54" s="229"/>
      <c r="QAK54" s="229"/>
      <c r="QAL54" s="229"/>
      <c r="QAM54" s="229"/>
      <c r="QAN54" s="229"/>
      <c r="QAO54" s="229"/>
      <c r="QAP54" s="229"/>
      <c r="QAQ54" s="229"/>
      <c r="QAR54" s="229"/>
      <c r="QAS54" s="229"/>
      <c r="QAT54" s="229"/>
      <c r="QAU54" s="229"/>
      <c r="QAV54" s="229"/>
      <c r="QAW54" s="229"/>
      <c r="QAX54" s="229"/>
      <c r="QAY54" s="229"/>
      <c r="QAZ54" s="229"/>
      <c r="QBA54" s="229"/>
      <c r="QBB54" s="229"/>
      <c r="QBC54" s="229"/>
      <c r="QBD54" s="229"/>
      <c r="QBE54" s="229"/>
      <c r="QBF54" s="229"/>
      <c r="QBG54" s="229"/>
      <c r="QBH54" s="229"/>
      <c r="QBI54" s="229"/>
      <c r="QBJ54" s="229"/>
      <c r="QBK54" s="229"/>
      <c r="QBL54" s="229"/>
      <c r="QBM54" s="229"/>
      <c r="QBN54" s="229"/>
      <c r="QBO54" s="229"/>
      <c r="QBP54" s="229"/>
      <c r="QBQ54" s="229"/>
      <c r="QBR54" s="229"/>
      <c r="QBS54" s="229"/>
      <c r="QBT54" s="229"/>
      <c r="QBU54" s="229"/>
      <c r="QBV54" s="229"/>
      <c r="QBW54" s="229"/>
      <c r="QBX54" s="229"/>
      <c r="QBY54" s="229"/>
      <c r="QBZ54" s="229"/>
      <c r="QCA54" s="229"/>
      <c r="QCB54" s="229"/>
      <c r="QCC54" s="229"/>
      <c r="QCD54" s="229"/>
      <c r="QCE54" s="229"/>
      <c r="QCF54" s="229"/>
      <c r="QCG54" s="229"/>
      <c r="QCH54" s="229"/>
      <c r="QCI54" s="229"/>
      <c r="QCJ54" s="229"/>
      <c r="QCK54" s="229"/>
      <c r="QCL54" s="229"/>
      <c r="QCM54" s="229"/>
      <c r="QCN54" s="229"/>
      <c r="QCO54" s="229"/>
      <c r="QCP54" s="229"/>
      <c r="QCQ54" s="229"/>
      <c r="QCR54" s="229"/>
      <c r="QCS54" s="229"/>
      <c r="QCT54" s="229"/>
      <c r="QCU54" s="229"/>
      <c r="QCV54" s="229"/>
      <c r="QCW54" s="229"/>
      <c r="QCX54" s="229"/>
      <c r="QCY54" s="229"/>
      <c r="QCZ54" s="229"/>
      <c r="QDA54" s="229"/>
      <c r="QDB54" s="229"/>
      <c r="QDC54" s="229"/>
      <c r="QDD54" s="229"/>
      <c r="QDE54" s="229"/>
      <c r="QDF54" s="229"/>
      <c r="QDG54" s="229"/>
      <c r="QDH54" s="229"/>
      <c r="QDI54" s="229"/>
      <c r="QDJ54" s="229"/>
      <c r="QDK54" s="229"/>
      <c r="QDL54" s="229"/>
      <c r="QDM54" s="229"/>
      <c r="QDN54" s="229"/>
      <c r="QDO54" s="229"/>
      <c r="QDP54" s="229"/>
      <c r="QDQ54" s="229"/>
      <c r="QDR54" s="229"/>
      <c r="QDS54" s="229"/>
      <c r="QDT54" s="229"/>
      <c r="QDU54" s="229"/>
      <c r="QDV54" s="229"/>
      <c r="QDW54" s="229"/>
      <c r="QDX54" s="229"/>
      <c r="QDY54" s="229"/>
      <c r="QDZ54" s="229"/>
      <c r="QEA54" s="229"/>
      <c r="QEB54" s="229"/>
      <c r="QEC54" s="229"/>
      <c r="QED54" s="229"/>
      <c r="QEE54" s="229"/>
      <c r="QEF54" s="229"/>
      <c r="QEG54" s="229"/>
      <c r="QEH54" s="229"/>
      <c r="QEI54" s="229"/>
      <c r="QEJ54" s="229"/>
      <c r="QEK54" s="229"/>
      <c r="QEL54" s="229"/>
      <c r="QEM54" s="229"/>
      <c r="QEN54" s="229"/>
      <c r="QEO54" s="229"/>
      <c r="QEP54" s="229"/>
      <c r="QEQ54" s="229"/>
      <c r="QER54" s="229"/>
      <c r="QES54" s="229"/>
      <c r="QET54" s="229"/>
      <c r="QEU54" s="229"/>
      <c r="QEV54" s="229"/>
      <c r="QEW54" s="229"/>
      <c r="QEX54" s="229"/>
      <c r="QEY54" s="229"/>
      <c r="QEZ54" s="229"/>
      <c r="QFA54" s="229"/>
      <c r="QFB54" s="229"/>
      <c r="QFC54" s="229"/>
      <c r="QFD54" s="229"/>
      <c r="QFE54" s="229"/>
      <c r="QFF54" s="229"/>
      <c r="QFG54" s="229"/>
      <c r="QFH54" s="229"/>
      <c r="QFI54" s="229"/>
      <c r="QFJ54" s="229"/>
      <c r="QFK54" s="229"/>
      <c r="QFL54" s="229"/>
      <c r="QFM54" s="229"/>
      <c r="QFN54" s="229"/>
      <c r="QFO54" s="229"/>
      <c r="QFP54" s="229"/>
      <c r="QFQ54" s="229"/>
      <c r="QFR54" s="229"/>
      <c r="QFS54" s="229"/>
      <c r="QFT54" s="229"/>
      <c r="QFU54" s="229"/>
      <c r="QFV54" s="229"/>
      <c r="QFW54" s="229"/>
      <c r="QFX54" s="229"/>
      <c r="QFY54" s="229"/>
      <c r="QFZ54" s="229"/>
      <c r="QGA54" s="229"/>
      <c r="QGB54" s="229"/>
      <c r="QGC54" s="229"/>
      <c r="QGD54" s="229"/>
      <c r="QGE54" s="229"/>
      <c r="QGF54" s="229"/>
      <c r="QGG54" s="229"/>
      <c r="QGH54" s="229"/>
      <c r="QGI54" s="229"/>
      <c r="QGJ54" s="229"/>
      <c r="QGK54" s="229"/>
      <c r="QGL54" s="229"/>
      <c r="QGM54" s="229"/>
      <c r="QGN54" s="229"/>
      <c r="QGO54" s="229"/>
      <c r="QGP54" s="229"/>
      <c r="QGQ54" s="229"/>
      <c r="QGR54" s="229"/>
      <c r="QGS54" s="229"/>
      <c r="QGT54" s="229"/>
      <c r="QGU54" s="229"/>
      <c r="QGV54" s="229"/>
      <c r="QGW54" s="229"/>
      <c r="QGX54" s="229"/>
      <c r="QGY54" s="229"/>
      <c r="QGZ54" s="229"/>
      <c r="QHA54" s="229"/>
      <c r="QHB54" s="229"/>
      <c r="QHC54" s="229"/>
      <c r="QHD54" s="229"/>
      <c r="QHE54" s="229"/>
      <c r="QHF54" s="229"/>
      <c r="QHG54" s="229"/>
      <c r="QHH54" s="229"/>
      <c r="QHI54" s="229"/>
      <c r="QHJ54" s="229"/>
      <c r="QHK54" s="229"/>
      <c r="QHL54" s="229"/>
      <c r="QHM54" s="229"/>
      <c r="QHN54" s="229"/>
      <c r="QHO54" s="229"/>
      <c r="QHP54" s="229"/>
      <c r="QHQ54" s="229"/>
      <c r="QHR54" s="229"/>
      <c r="QHS54" s="229"/>
      <c r="QHT54" s="229"/>
      <c r="QHU54" s="229"/>
      <c r="QHV54" s="229"/>
      <c r="QHW54" s="229"/>
      <c r="QHX54" s="229"/>
      <c r="QHY54" s="229"/>
      <c r="QHZ54" s="229"/>
      <c r="QIA54" s="229"/>
      <c r="QIB54" s="229"/>
      <c r="QIC54" s="229"/>
      <c r="QID54" s="229"/>
      <c r="QIE54" s="229"/>
      <c r="QIF54" s="229"/>
      <c r="QIG54" s="229"/>
      <c r="QIH54" s="229"/>
      <c r="QII54" s="229"/>
      <c r="QIJ54" s="229"/>
      <c r="QIK54" s="229"/>
      <c r="QIL54" s="229"/>
      <c r="QIM54" s="229"/>
      <c r="QIN54" s="229"/>
      <c r="QIO54" s="229"/>
      <c r="QIP54" s="229"/>
      <c r="QIQ54" s="229"/>
      <c r="QIR54" s="229"/>
      <c r="QIS54" s="229"/>
      <c r="QIT54" s="229"/>
      <c r="QIU54" s="229"/>
      <c r="QIV54" s="229"/>
      <c r="QIW54" s="229"/>
      <c r="QIX54" s="229"/>
      <c r="QIY54" s="229"/>
      <c r="QIZ54" s="229"/>
      <c r="QJA54" s="229"/>
      <c r="QJB54" s="229"/>
      <c r="QJC54" s="229"/>
      <c r="QJD54" s="229"/>
      <c r="QJE54" s="229"/>
      <c r="QJF54" s="229"/>
      <c r="QJG54" s="229"/>
      <c r="QJH54" s="229"/>
      <c r="QJI54" s="229"/>
      <c r="QJJ54" s="229"/>
      <c r="QJK54" s="229"/>
      <c r="QJL54" s="229"/>
      <c r="QJM54" s="229"/>
      <c r="QJN54" s="229"/>
      <c r="QJO54" s="229"/>
      <c r="QJP54" s="229"/>
      <c r="QJQ54" s="229"/>
      <c r="QJR54" s="229"/>
      <c r="QJS54" s="229"/>
      <c r="QJT54" s="229"/>
      <c r="QJU54" s="229"/>
      <c r="QJV54" s="229"/>
      <c r="QJW54" s="229"/>
      <c r="QJX54" s="229"/>
      <c r="QJY54" s="229"/>
      <c r="QJZ54" s="229"/>
      <c r="QKA54" s="229"/>
      <c r="QKB54" s="229"/>
      <c r="QKC54" s="229"/>
      <c r="QKD54" s="229"/>
      <c r="QKE54" s="229"/>
      <c r="QKF54" s="229"/>
      <c r="QKG54" s="229"/>
      <c r="QKH54" s="229"/>
      <c r="QKI54" s="229"/>
      <c r="QKJ54" s="229"/>
      <c r="QKK54" s="229"/>
      <c r="QKL54" s="229"/>
      <c r="QKM54" s="229"/>
      <c r="QKN54" s="229"/>
      <c r="QKO54" s="229"/>
      <c r="QKP54" s="229"/>
      <c r="QKQ54" s="229"/>
      <c r="QKR54" s="229"/>
      <c r="QKS54" s="229"/>
      <c r="QKT54" s="229"/>
      <c r="QKU54" s="229"/>
      <c r="QKV54" s="229"/>
      <c r="QKW54" s="229"/>
      <c r="QKX54" s="229"/>
      <c r="QKY54" s="229"/>
      <c r="QKZ54" s="229"/>
      <c r="QLA54" s="229"/>
      <c r="QLB54" s="229"/>
      <c r="QLC54" s="229"/>
      <c r="QLD54" s="229"/>
      <c r="QLE54" s="229"/>
      <c r="QLF54" s="229"/>
      <c r="QLG54" s="229"/>
      <c r="QLH54" s="229"/>
      <c r="QLI54" s="229"/>
      <c r="QLJ54" s="229"/>
      <c r="QLK54" s="229"/>
      <c r="QLL54" s="229"/>
      <c r="QLM54" s="229"/>
      <c r="QLN54" s="229"/>
      <c r="QLO54" s="229"/>
      <c r="QLP54" s="229"/>
      <c r="QLQ54" s="229"/>
      <c r="QLR54" s="229"/>
      <c r="QLS54" s="229"/>
      <c r="QLT54" s="229"/>
      <c r="QLU54" s="229"/>
      <c r="QLV54" s="229"/>
      <c r="QLW54" s="229"/>
      <c r="QLX54" s="229"/>
      <c r="QLY54" s="229"/>
      <c r="QLZ54" s="229"/>
      <c r="QMA54" s="229"/>
      <c r="QMB54" s="229"/>
      <c r="QMC54" s="229"/>
      <c r="QMD54" s="229"/>
      <c r="QME54" s="229"/>
      <c r="QMF54" s="229"/>
      <c r="QMG54" s="229"/>
      <c r="QMH54" s="229"/>
      <c r="QMI54" s="229"/>
      <c r="QMJ54" s="229"/>
      <c r="QMK54" s="229"/>
      <c r="QML54" s="229"/>
      <c r="QMM54" s="229"/>
      <c r="QMN54" s="229"/>
      <c r="QMO54" s="229"/>
      <c r="QMP54" s="229"/>
      <c r="QMQ54" s="229"/>
      <c r="QMR54" s="229"/>
      <c r="QMS54" s="229"/>
      <c r="QMT54" s="229"/>
      <c r="QMU54" s="229"/>
      <c r="QMV54" s="229"/>
      <c r="QMW54" s="229"/>
      <c r="QMX54" s="229"/>
      <c r="QMY54" s="229"/>
      <c r="QMZ54" s="229"/>
      <c r="QNA54" s="229"/>
      <c r="QNB54" s="229"/>
      <c r="QNC54" s="229"/>
      <c r="QND54" s="229"/>
      <c r="QNE54" s="229"/>
      <c r="QNF54" s="229"/>
      <c r="QNG54" s="229"/>
      <c r="QNH54" s="229"/>
      <c r="QNI54" s="229"/>
      <c r="QNJ54" s="229"/>
      <c r="QNK54" s="229"/>
      <c r="QNL54" s="229"/>
      <c r="QNM54" s="229"/>
      <c r="QNN54" s="229"/>
      <c r="QNO54" s="229"/>
      <c r="QNP54" s="229"/>
      <c r="QNQ54" s="229"/>
      <c r="QNR54" s="229"/>
      <c r="QNS54" s="229"/>
      <c r="QNT54" s="229"/>
      <c r="QNU54" s="229"/>
      <c r="QNV54" s="229"/>
      <c r="QNW54" s="229"/>
      <c r="QNX54" s="229"/>
      <c r="QNY54" s="229"/>
      <c r="QNZ54" s="229"/>
      <c r="QOA54" s="229"/>
      <c r="QOB54" s="229"/>
      <c r="QOC54" s="229"/>
      <c r="QOD54" s="229"/>
      <c r="QOE54" s="229"/>
      <c r="QOF54" s="229"/>
      <c r="QOG54" s="229"/>
      <c r="QOH54" s="229"/>
      <c r="QOI54" s="229"/>
      <c r="QOJ54" s="229"/>
      <c r="QOK54" s="229"/>
      <c r="QOL54" s="229"/>
      <c r="QOM54" s="229"/>
      <c r="QON54" s="229"/>
      <c r="QOO54" s="229"/>
      <c r="QOP54" s="229"/>
      <c r="QOQ54" s="229"/>
      <c r="QOR54" s="229"/>
      <c r="QOS54" s="229"/>
      <c r="QOT54" s="229"/>
      <c r="QOU54" s="229"/>
      <c r="QOV54" s="229"/>
      <c r="QOW54" s="229"/>
      <c r="QOX54" s="229"/>
      <c r="QOY54" s="229"/>
      <c r="QOZ54" s="229"/>
      <c r="QPA54" s="229"/>
      <c r="QPB54" s="229"/>
      <c r="QPC54" s="229"/>
      <c r="QPD54" s="229"/>
      <c r="QPE54" s="229"/>
      <c r="QPF54" s="229"/>
      <c r="QPG54" s="229"/>
      <c r="QPH54" s="229"/>
      <c r="QPI54" s="229"/>
      <c r="QPJ54" s="229"/>
      <c r="QPK54" s="229"/>
      <c r="QPL54" s="229"/>
      <c r="QPM54" s="229"/>
      <c r="QPN54" s="229"/>
      <c r="QPO54" s="229"/>
      <c r="QPP54" s="229"/>
      <c r="QPQ54" s="229"/>
      <c r="QPR54" s="229"/>
      <c r="QPS54" s="229"/>
      <c r="QPT54" s="229"/>
      <c r="QPU54" s="229"/>
      <c r="QPV54" s="229"/>
      <c r="QPW54" s="229"/>
      <c r="QPX54" s="229"/>
      <c r="QPY54" s="229"/>
      <c r="QPZ54" s="229"/>
      <c r="QQA54" s="229"/>
      <c r="QQB54" s="229"/>
      <c r="QQC54" s="229"/>
      <c r="QQD54" s="229"/>
      <c r="QQE54" s="229"/>
      <c r="QQF54" s="229"/>
      <c r="QQG54" s="229"/>
      <c r="QQH54" s="229"/>
      <c r="QQI54" s="229"/>
      <c r="QQJ54" s="229"/>
      <c r="QQK54" s="229"/>
      <c r="QQL54" s="229"/>
      <c r="QQM54" s="229"/>
      <c r="QQN54" s="229"/>
      <c r="QQO54" s="229"/>
      <c r="QQP54" s="229"/>
      <c r="QQQ54" s="229"/>
      <c r="QQR54" s="229"/>
      <c r="QQS54" s="229"/>
      <c r="QQT54" s="229"/>
      <c r="QQU54" s="229"/>
      <c r="QQV54" s="229"/>
      <c r="QQW54" s="229"/>
      <c r="QQX54" s="229"/>
      <c r="QQY54" s="229"/>
      <c r="QQZ54" s="229"/>
      <c r="QRA54" s="229"/>
      <c r="QRB54" s="229"/>
      <c r="QRC54" s="229"/>
      <c r="QRD54" s="229"/>
      <c r="QRE54" s="229"/>
      <c r="QRF54" s="229"/>
      <c r="QRG54" s="229"/>
      <c r="QRH54" s="229"/>
      <c r="QRI54" s="229"/>
      <c r="QRJ54" s="229"/>
      <c r="QRK54" s="229"/>
      <c r="QRL54" s="229"/>
      <c r="QRM54" s="229"/>
      <c r="QRN54" s="229"/>
      <c r="QRO54" s="229"/>
      <c r="QRP54" s="229"/>
      <c r="QRQ54" s="229"/>
      <c r="QRR54" s="229"/>
      <c r="QRS54" s="229"/>
      <c r="QRT54" s="229"/>
      <c r="QRU54" s="229"/>
      <c r="QRV54" s="229"/>
      <c r="QRW54" s="229"/>
      <c r="QRX54" s="229"/>
      <c r="QRY54" s="229"/>
      <c r="QRZ54" s="229"/>
      <c r="QSA54" s="229"/>
      <c r="QSB54" s="229"/>
      <c r="QSC54" s="229"/>
      <c r="QSD54" s="229"/>
      <c r="QSE54" s="229"/>
      <c r="QSF54" s="229"/>
      <c r="QSG54" s="229"/>
      <c r="QSH54" s="229"/>
      <c r="QSI54" s="229"/>
      <c r="QSJ54" s="229"/>
      <c r="QSK54" s="229"/>
      <c r="QSL54" s="229"/>
      <c r="QSM54" s="229"/>
      <c r="QSN54" s="229"/>
      <c r="QSO54" s="229"/>
      <c r="QSP54" s="229"/>
      <c r="QSQ54" s="229"/>
      <c r="QSR54" s="229"/>
      <c r="QSS54" s="229"/>
      <c r="QST54" s="229"/>
      <c r="QSU54" s="229"/>
      <c r="QSV54" s="229"/>
      <c r="QSW54" s="229"/>
      <c r="QSX54" s="229"/>
      <c r="QSY54" s="229"/>
      <c r="QSZ54" s="229"/>
      <c r="QTA54" s="229"/>
      <c r="QTB54" s="229"/>
      <c r="QTC54" s="229"/>
      <c r="QTD54" s="229"/>
      <c r="QTE54" s="229"/>
      <c r="QTF54" s="229"/>
      <c r="QTG54" s="229"/>
      <c r="QTH54" s="229"/>
      <c r="QTI54" s="229"/>
      <c r="QTJ54" s="229"/>
      <c r="QTK54" s="229"/>
      <c r="QTL54" s="229"/>
      <c r="QTM54" s="229"/>
      <c r="QTN54" s="229"/>
      <c r="QTO54" s="229"/>
      <c r="QTP54" s="229"/>
      <c r="QTQ54" s="229"/>
      <c r="QTR54" s="229"/>
      <c r="QTS54" s="229"/>
      <c r="QTT54" s="229"/>
      <c r="QTU54" s="229"/>
      <c r="QTV54" s="229"/>
      <c r="QTW54" s="229"/>
      <c r="QTX54" s="229"/>
      <c r="QTY54" s="229"/>
      <c r="QTZ54" s="229"/>
      <c r="QUA54" s="229"/>
      <c r="QUB54" s="229"/>
      <c r="QUC54" s="229"/>
      <c r="QUD54" s="229"/>
      <c r="QUE54" s="229"/>
      <c r="QUF54" s="229"/>
      <c r="QUG54" s="229"/>
      <c r="QUH54" s="229"/>
      <c r="QUI54" s="229"/>
      <c r="QUJ54" s="229"/>
      <c r="QUK54" s="229"/>
      <c r="QUL54" s="229"/>
      <c r="QUM54" s="229"/>
      <c r="QUN54" s="229"/>
      <c r="QUO54" s="229"/>
      <c r="QUP54" s="229"/>
      <c r="QUQ54" s="229"/>
      <c r="QUR54" s="229"/>
      <c r="QUS54" s="229"/>
      <c r="QUT54" s="229"/>
      <c r="QUU54" s="229"/>
      <c r="QUV54" s="229"/>
      <c r="QUW54" s="229"/>
      <c r="QUX54" s="229"/>
      <c r="QUY54" s="229"/>
      <c r="QUZ54" s="229"/>
      <c r="QVA54" s="229"/>
      <c r="QVB54" s="229"/>
      <c r="QVC54" s="229"/>
      <c r="QVD54" s="229"/>
      <c r="QVE54" s="229"/>
      <c r="QVF54" s="229"/>
      <c r="QVG54" s="229"/>
      <c r="QVH54" s="229"/>
      <c r="QVI54" s="229"/>
      <c r="QVJ54" s="229"/>
      <c r="QVK54" s="229"/>
      <c r="QVL54" s="229"/>
      <c r="QVM54" s="229"/>
      <c r="QVN54" s="229"/>
      <c r="QVO54" s="229"/>
      <c r="QVP54" s="229"/>
      <c r="QVQ54" s="229"/>
      <c r="QVR54" s="229"/>
      <c r="QVS54" s="229"/>
      <c r="QVT54" s="229"/>
      <c r="QVU54" s="229"/>
      <c r="QVV54" s="229"/>
      <c r="QVW54" s="229"/>
      <c r="QVX54" s="229"/>
      <c r="QVY54" s="229"/>
      <c r="QVZ54" s="229"/>
      <c r="QWA54" s="229"/>
      <c r="QWB54" s="229"/>
      <c r="QWC54" s="229"/>
      <c r="QWD54" s="229"/>
      <c r="QWE54" s="229"/>
      <c r="QWF54" s="229"/>
      <c r="QWG54" s="229"/>
      <c r="QWH54" s="229"/>
      <c r="QWI54" s="229"/>
      <c r="QWJ54" s="229"/>
      <c r="QWK54" s="229"/>
      <c r="QWL54" s="229"/>
      <c r="QWM54" s="229"/>
      <c r="QWN54" s="229"/>
      <c r="QWO54" s="229"/>
      <c r="QWP54" s="229"/>
      <c r="QWQ54" s="229"/>
      <c r="QWR54" s="229"/>
      <c r="QWS54" s="229"/>
      <c r="QWT54" s="229"/>
      <c r="QWU54" s="229"/>
      <c r="QWV54" s="229"/>
      <c r="QWW54" s="229"/>
      <c r="QWX54" s="229"/>
      <c r="QWY54" s="229"/>
      <c r="QWZ54" s="229"/>
      <c r="QXA54" s="229"/>
      <c r="QXB54" s="229"/>
      <c r="QXC54" s="229"/>
      <c r="QXD54" s="229"/>
      <c r="QXE54" s="229"/>
      <c r="QXF54" s="229"/>
      <c r="QXG54" s="229"/>
      <c r="QXH54" s="229"/>
      <c r="QXI54" s="229"/>
      <c r="QXJ54" s="229"/>
      <c r="QXK54" s="229"/>
      <c r="QXL54" s="229"/>
      <c r="QXM54" s="229"/>
      <c r="QXN54" s="229"/>
      <c r="QXO54" s="229"/>
      <c r="QXP54" s="229"/>
      <c r="QXQ54" s="229"/>
      <c r="QXR54" s="229"/>
      <c r="QXS54" s="229"/>
      <c r="QXT54" s="229"/>
      <c r="QXU54" s="229"/>
      <c r="QXV54" s="229"/>
      <c r="QXW54" s="229"/>
      <c r="QXX54" s="229"/>
      <c r="QXY54" s="229"/>
      <c r="QXZ54" s="229"/>
      <c r="QYA54" s="229"/>
      <c r="QYB54" s="229"/>
      <c r="QYC54" s="229"/>
      <c r="QYD54" s="229"/>
      <c r="QYE54" s="229"/>
      <c r="QYF54" s="229"/>
      <c r="QYG54" s="229"/>
      <c r="QYH54" s="229"/>
      <c r="QYI54" s="229"/>
      <c r="QYJ54" s="229"/>
      <c r="QYK54" s="229"/>
      <c r="QYL54" s="229"/>
      <c r="QYM54" s="229"/>
      <c r="QYN54" s="229"/>
      <c r="QYO54" s="229"/>
      <c r="QYP54" s="229"/>
      <c r="QYQ54" s="229"/>
      <c r="QYR54" s="229"/>
      <c r="QYS54" s="229"/>
      <c r="QYT54" s="229"/>
      <c r="QYU54" s="229"/>
      <c r="QYV54" s="229"/>
      <c r="QYW54" s="229"/>
      <c r="QYX54" s="229"/>
      <c r="QYY54" s="229"/>
      <c r="QYZ54" s="229"/>
      <c r="QZA54" s="229"/>
      <c r="QZB54" s="229"/>
      <c r="QZC54" s="229"/>
      <c r="QZD54" s="229"/>
      <c r="QZE54" s="229"/>
      <c r="QZF54" s="229"/>
      <c r="QZG54" s="229"/>
      <c r="QZH54" s="229"/>
      <c r="QZI54" s="229"/>
      <c r="QZJ54" s="229"/>
      <c r="QZK54" s="229"/>
      <c r="QZL54" s="229"/>
      <c r="QZM54" s="229"/>
      <c r="QZN54" s="229"/>
      <c r="QZO54" s="229"/>
      <c r="QZP54" s="229"/>
      <c r="QZQ54" s="229"/>
      <c r="QZR54" s="229"/>
      <c r="QZS54" s="229"/>
      <c r="QZT54" s="229"/>
      <c r="QZU54" s="229"/>
      <c r="QZV54" s="229"/>
      <c r="QZW54" s="229"/>
      <c r="QZX54" s="229"/>
      <c r="QZY54" s="229"/>
      <c r="QZZ54" s="229"/>
      <c r="RAA54" s="229"/>
      <c r="RAB54" s="229"/>
      <c r="RAC54" s="229"/>
      <c r="RAD54" s="229"/>
      <c r="RAE54" s="229"/>
      <c r="RAF54" s="229"/>
      <c r="RAG54" s="229"/>
      <c r="RAH54" s="229"/>
      <c r="RAI54" s="229"/>
      <c r="RAJ54" s="229"/>
      <c r="RAK54" s="229"/>
      <c r="RAL54" s="229"/>
      <c r="RAM54" s="229"/>
      <c r="RAN54" s="229"/>
      <c r="RAO54" s="229"/>
      <c r="RAP54" s="229"/>
      <c r="RAQ54" s="229"/>
      <c r="RAR54" s="229"/>
      <c r="RAS54" s="229"/>
      <c r="RAT54" s="229"/>
      <c r="RAU54" s="229"/>
      <c r="RAV54" s="229"/>
      <c r="RAW54" s="229"/>
      <c r="RAX54" s="229"/>
      <c r="RAY54" s="229"/>
      <c r="RAZ54" s="229"/>
      <c r="RBA54" s="229"/>
      <c r="RBB54" s="229"/>
      <c r="RBC54" s="229"/>
      <c r="RBD54" s="229"/>
      <c r="RBE54" s="229"/>
      <c r="RBF54" s="229"/>
      <c r="RBG54" s="229"/>
      <c r="RBH54" s="229"/>
      <c r="RBI54" s="229"/>
      <c r="RBJ54" s="229"/>
      <c r="RBK54" s="229"/>
      <c r="RBL54" s="229"/>
      <c r="RBM54" s="229"/>
      <c r="RBN54" s="229"/>
      <c r="RBO54" s="229"/>
      <c r="RBP54" s="229"/>
      <c r="RBQ54" s="229"/>
      <c r="RBR54" s="229"/>
      <c r="RBS54" s="229"/>
      <c r="RBT54" s="229"/>
      <c r="RBU54" s="229"/>
      <c r="RBV54" s="229"/>
      <c r="RBW54" s="229"/>
      <c r="RBX54" s="229"/>
      <c r="RBY54" s="229"/>
      <c r="RBZ54" s="229"/>
      <c r="RCA54" s="229"/>
      <c r="RCB54" s="229"/>
      <c r="RCC54" s="229"/>
      <c r="RCD54" s="229"/>
      <c r="RCE54" s="229"/>
      <c r="RCF54" s="229"/>
      <c r="RCG54" s="229"/>
      <c r="RCH54" s="229"/>
      <c r="RCI54" s="229"/>
      <c r="RCJ54" s="229"/>
      <c r="RCK54" s="229"/>
      <c r="RCL54" s="229"/>
      <c r="RCM54" s="229"/>
      <c r="RCN54" s="229"/>
      <c r="RCO54" s="229"/>
      <c r="RCP54" s="229"/>
      <c r="RCQ54" s="229"/>
      <c r="RCR54" s="229"/>
      <c r="RCS54" s="229"/>
      <c r="RCT54" s="229"/>
      <c r="RCU54" s="229"/>
      <c r="RCV54" s="229"/>
      <c r="RCW54" s="229"/>
      <c r="RCX54" s="229"/>
      <c r="RCY54" s="229"/>
      <c r="RCZ54" s="229"/>
      <c r="RDA54" s="229"/>
      <c r="RDB54" s="229"/>
      <c r="RDC54" s="229"/>
      <c r="RDD54" s="229"/>
      <c r="RDE54" s="229"/>
      <c r="RDF54" s="229"/>
      <c r="RDG54" s="229"/>
      <c r="RDH54" s="229"/>
      <c r="RDI54" s="229"/>
      <c r="RDJ54" s="229"/>
      <c r="RDK54" s="229"/>
      <c r="RDL54" s="229"/>
      <c r="RDM54" s="229"/>
      <c r="RDN54" s="229"/>
      <c r="RDO54" s="229"/>
      <c r="RDP54" s="229"/>
      <c r="RDQ54" s="229"/>
      <c r="RDR54" s="229"/>
      <c r="RDS54" s="229"/>
      <c r="RDT54" s="229"/>
      <c r="RDU54" s="229"/>
      <c r="RDV54" s="229"/>
      <c r="RDW54" s="229"/>
      <c r="RDX54" s="229"/>
      <c r="RDY54" s="229"/>
      <c r="RDZ54" s="229"/>
      <c r="REA54" s="229"/>
      <c r="REB54" s="229"/>
      <c r="REC54" s="229"/>
      <c r="RED54" s="229"/>
      <c r="REE54" s="229"/>
      <c r="REF54" s="229"/>
      <c r="REG54" s="229"/>
      <c r="REH54" s="229"/>
      <c r="REI54" s="229"/>
      <c r="REJ54" s="229"/>
      <c r="REK54" s="229"/>
      <c r="REL54" s="229"/>
      <c r="REM54" s="229"/>
      <c r="REN54" s="229"/>
      <c r="REO54" s="229"/>
      <c r="REP54" s="229"/>
      <c r="REQ54" s="229"/>
      <c r="RER54" s="229"/>
      <c r="RES54" s="229"/>
      <c r="RET54" s="229"/>
      <c r="REU54" s="229"/>
      <c r="REV54" s="229"/>
      <c r="REW54" s="229"/>
      <c r="REX54" s="229"/>
      <c r="REY54" s="229"/>
      <c r="REZ54" s="229"/>
      <c r="RFA54" s="229"/>
      <c r="RFB54" s="229"/>
      <c r="RFC54" s="229"/>
      <c r="RFD54" s="229"/>
      <c r="RFE54" s="229"/>
      <c r="RFF54" s="229"/>
      <c r="RFG54" s="229"/>
      <c r="RFH54" s="229"/>
      <c r="RFI54" s="229"/>
      <c r="RFJ54" s="229"/>
      <c r="RFK54" s="229"/>
      <c r="RFL54" s="229"/>
      <c r="RFM54" s="229"/>
      <c r="RFN54" s="229"/>
      <c r="RFO54" s="229"/>
      <c r="RFP54" s="229"/>
      <c r="RFQ54" s="229"/>
      <c r="RFR54" s="229"/>
      <c r="RFS54" s="229"/>
      <c r="RFT54" s="229"/>
      <c r="RFU54" s="229"/>
      <c r="RFV54" s="229"/>
      <c r="RFW54" s="229"/>
      <c r="RFX54" s="229"/>
      <c r="RFY54" s="229"/>
      <c r="RFZ54" s="229"/>
      <c r="RGA54" s="229"/>
      <c r="RGB54" s="229"/>
      <c r="RGC54" s="229"/>
      <c r="RGD54" s="229"/>
      <c r="RGE54" s="229"/>
      <c r="RGF54" s="229"/>
      <c r="RGG54" s="229"/>
      <c r="RGH54" s="229"/>
      <c r="RGI54" s="229"/>
      <c r="RGJ54" s="229"/>
      <c r="RGK54" s="229"/>
      <c r="RGL54" s="229"/>
      <c r="RGM54" s="229"/>
      <c r="RGN54" s="229"/>
      <c r="RGO54" s="229"/>
      <c r="RGP54" s="229"/>
      <c r="RGQ54" s="229"/>
      <c r="RGR54" s="229"/>
      <c r="RGS54" s="229"/>
      <c r="RGT54" s="229"/>
      <c r="RGU54" s="229"/>
      <c r="RGV54" s="229"/>
      <c r="RGW54" s="229"/>
      <c r="RGX54" s="229"/>
      <c r="RGY54" s="229"/>
      <c r="RGZ54" s="229"/>
      <c r="RHA54" s="229"/>
      <c r="RHB54" s="229"/>
      <c r="RHC54" s="229"/>
      <c r="RHD54" s="229"/>
      <c r="RHE54" s="229"/>
      <c r="RHF54" s="229"/>
      <c r="RHG54" s="229"/>
      <c r="RHH54" s="229"/>
      <c r="RHI54" s="229"/>
      <c r="RHJ54" s="229"/>
      <c r="RHK54" s="229"/>
      <c r="RHL54" s="229"/>
      <c r="RHM54" s="229"/>
      <c r="RHN54" s="229"/>
      <c r="RHO54" s="229"/>
      <c r="RHP54" s="229"/>
      <c r="RHQ54" s="229"/>
      <c r="RHR54" s="229"/>
      <c r="RHS54" s="229"/>
      <c r="RHT54" s="229"/>
      <c r="RHU54" s="229"/>
      <c r="RHV54" s="229"/>
      <c r="RHW54" s="229"/>
      <c r="RHX54" s="229"/>
      <c r="RHY54" s="229"/>
      <c r="RHZ54" s="229"/>
      <c r="RIA54" s="229"/>
      <c r="RIB54" s="229"/>
      <c r="RIC54" s="229"/>
      <c r="RID54" s="229"/>
      <c r="RIE54" s="229"/>
      <c r="RIF54" s="229"/>
      <c r="RIG54" s="229"/>
      <c r="RIH54" s="229"/>
      <c r="RII54" s="229"/>
      <c r="RIJ54" s="229"/>
      <c r="RIK54" s="229"/>
      <c r="RIL54" s="229"/>
      <c r="RIM54" s="229"/>
      <c r="RIN54" s="229"/>
      <c r="RIO54" s="229"/>
      <c r="RIP54" s="229"/>
      <c r="RIQ54" s="229"/>
      <c r="RIR54" s="229"/>
      <c r="RIS54" s="229"/>
      <c r="RIT54" s="229"/>
      <c r="RIU54" s="229"/>
      <c r="RIV54" s="229"/>
      <c r="RIW54" s="229"/>
      <c r="RIX54" s="229"/>
      <c r="RIY54" s="229"/>
      <c r="RIZ54" s="229"/>
      <c r="RJA54" s="229"/>
      <c r="RJB54" s="229"/>
      <c r="RJC54" s="229"/>
      <c r="RJD54" s="229"/>
      <c r="RJE54" s="229"/>
      <c r="RJF54" s="229"/>
      <c r="RJG54" s="229"/>
      <c r="RJH54" s="229"/>
      <c r="RJI54" s="229"/>
      <c r="RJJ54" s="229"/>
      <c r="RJK54" s="229"/>
      <c r="RJL54" s="229"/>
      <c r="RJM54" s="229"/>
      <c r="RJN54" s="229"/>
      <c r="RJO54" s="229"/>
      <c r="RJP54" s="229"/>
      <c r="RJQ54" s="229"/>
      <c r="RJR54" s="229"/>
      <c r="RJS54" s="229"/>
      <c r="RJT54" s="229"/>
      <c r="RJU54" s="229"/>
      <c r="RJV54" s="229"/>
      <c r="RJW54" s="229"/>
      <c r="RJX54" s="229"/>
      <c r="RJY54" s="229"/>
      <c r="RJZ54" s="229"/>
      <c r="RKA54" s="229"/>
      <c r="RKB54" s="229"/>
      <c r="RKC54" s="229"/>
      <c r="RKD54" s="229"/>
      <c r="RKE54" s="229"/>
      <c r="RKF54" s="229"/>
      <c r="RKG54" s="229"/>
      <c r="RKH54" s="229"/>
      <c r="RKI54" s="229"/>
      <c r="RKJ54" s="229"/>
      <c r="RKK54" s="229"/>
      <c r="RKL54" s="229"/>
      <c r="RKM54" s="229"/>
      <c r="RKN54" s="229"/>
      <c r="RKO54" s="229"/>
      <c r="RKP54" s="229"/>
      <c r="RKQ54" s="229"/>
      <c r="RKR54" s="229"/>
      <c r="RKS54" s="229"/>
      <c r="RKT54" s="229"/>
      <c r="RKU54" s="229"/>
      <c r="RKV54" s="229"/>
      <c r="RKW54" s="229"/>
      <c r="RKX54" s="229"/>
      <c r="RKY54" s="229"/>
      <c r="RKZ54" s="229"/>
      <c r="RLA54" s="229"/>
      <c r="RLB54" s="229"/>
      <c r="RLC54" s="229"/>
      <c r="RLD54" s="229"/>
      <c r="RLE54" s="229"/>
      <c r="RLF54" s="229"/>
      <c r="RLG54" s="229"/>
      <c r="RLH54" s="229"/>
      <c r="RLI54" s="229"/>
      <c r="RLJ54" s="229"/>
      <c r="RLK54" s="229"/>
      <c r="RLL54" s="229"/>
      <c r="RLM54" s="229"/>
      <c r="RLN54" s="229"/>
      <c r="RLO54" s="229"/>
      <c r="RLP54" s="229"/>
      <c r="RLQ54" s="229"/>
      <c r="RLR54" s="229"/>
      <c r="RLS54" s="229"/>
      <c r="RLT54" s="229"/>
      <c r="RLU54" s="229"/>
      <c r="RLV54" s="229"/>
      <c r="RLW54" s="229"/>
      <c r="RLX54" s="229"/>
      <c r="RLY54" s="229"/>
      <c r="RLZ54" s="229"/>
      <c r="RMA54" s="229"/>
      <c r="RMB54" s="229"/>
      <c r="RMC54" s="229"/>
      <c r="RMD54" s="229"/>
      <c r="RME54" s="229"/>
      <c r="RMF54" s="229"/>
      <c r="RMG54" s="229"/>
      <c r="RMH54" s="229"/>
      <c r="RMI54" s="229"/>
      <c r="RMJ54" s="229"/>
      <c r="RMK54" s="229"/>
      <c r="RML54" s="229"/>
      <c r="RMM54" s="229"/>
      <c r="RMN54" s="229"/>
      <c r="RMO54" s="229"/>
      <c r="RMP54" s="229"/>
      <c r="RMQ54" s="229"/>
      <c r="RMR54" s="229"/>
      <c r="RMS54" s="229"/>
      <c r="RMT54" s="229"/>
      <c r="RMU54" s="229"/>
      <c r="RMV54" s="229"/>
      <c r="RMW54" s="229"/>
      <c r="RMX54" s="229"/>
      <c r="RMY54" s="229"/>
      <c r="RMZ54" s="229"/>
      <c r="RNA54" s="229"/>
      <c r="RNB54" s="229"/>
      <c r="RNC54" s="229"/>
      <c r="RND54" s="229"/>
      <c r="RNE54" s="229"/>
      <c r="RNF54" s="229"/>
      <c r="RNG54" s="229"/>
      <c r="RNH54" s="229"/>
      <c r="RNI54" s="229"/>
      <c r="RNJ54" s="229"/>
      <c r="RNK54" s="229"/>
      <c r="RNL54" s="229"/>
      <c r="RNM54" s="229"/>
      <c r="RNN54" s="229"/>
      <c r="RNO54" s="229"/>
      <c r="RNP54" s="229"/>
      <c r="RNQ54" s="229"/>
      <c r="RNR54" s="229"/>
      <c r="RNS54" s="229"/>
      <c r="RNT54" s="229"/>
      <c r="RNU54" s="229"/>
      <c r="RNV54" s="229"/>
      <c r="RNW54" s="229"/>
      <c r="RNX54" s="229"/>
      <c r="RNY54" s="229"/>
      <c r="RNZ54" s="229"/>
      <c r="ROA54" s="229"/>
      <c r="ROB54" s="229"/>
      <c r="ROC54" s="229"/>
      <c r="ROD54" s="229"/>
      <c r="ROE54" s="229"/>
      <c r="ROF54" s="229"/>
      <c r="ROG54" s="229"/>
      <c r="ROH54" s="229"/>
      <c r="ROI54" s="229"/>
      <c r="ROJ54" s="229"/>
      <c r="ROK54" s="229"/>
      <c r="ROL54" s="229"/>
      <c r="ROM54" s="229"/>
      <c r="RON54" s="229"/>
      <c r="ROO54" s="229"/>
      <c r="ROP54" s="229"/>
      <c r="ROQ54" s="229"/>
      <c r="ROR54" s="229"/>
      <c r="ROS54" s="229"/>
      <c r="ROT54" s="229"/>
      <c r="ROU54" s="229"/>
      <c r="ROV54" s="229"/>
      <c r="ROW54" s="229"/>
      <c r="ROX54" s="229"/>
      <c r="ROY54" s="229"/>
      <c r="ROZ54" s="229"/>
      <c r="RPA54" s="229"/>
      <c r="RPB54" s="229"/>
      <c r="RPC54" s="229"/>
      <c r="RPD54" s="229"/>
      <c r="RPE54" s="229"/>
      <c r="RPF54" s="229"/>
      <c r="RPG54" s="229"/>
      <c r="RPH54" s="229"/>
      <c r="RPI54" s="229"/>
      <c r="RPJ54" s="229"/>
      <c r="RPK54" s="229"/>
      <c r="RPL54" s="229"/>
      <c r="RPM54" s="229"/>
      <c r="RPN54" s="229"/>
      <c r="RPO54" s="229"/>
      <c r="RPP54" s="229"/>
      <c r="RPQ54" s="229"/>
      <c r="RPR54" s="229"/>
      <c r="RPS54" s="229"/>
      <c r="RPT54" s="229"/>
      <c r="RPU54" s="229"/>
      <c r="RPV54" s="229"/>
      <c r="RPW54" s="229"/>
      <c r="RPX54" s="229"/>
      <c r="RPY54" s="229"/>
      <c r="RPZ54" s="229"/>
      <c r="RQA54" s="229"/>
      <c r="RQB54" s="229"/>
      <c r="RQC54" s="229"/>
      <c r="RQD54" s="229"/>
      <c r="RQE54" s="229"/>
      <c r="RQF54" s="229"/>
      <c r="RQG54" s="229"/>
      <c r="RQH54" s="229"/>
      <c r="RQI54" s="229"/>
      <c r="RQJ54" s="229"/>
      <c r="RQK54" s="229"/>
      <c r="RQL54" s="229"/>
      <c r="RQM54" s="229"/>
      <c r="RQN54" s="229"/>
      <c r="RQO54" s="229"/>
      <c r="RQP54" s="229"/>
      <c r="RQQ54" s="229"/>
      <c r="RQR54" s="229"/>
      <c r="RQS54" s="229"/>
      <c r="RQT54" s="229"/>
      <c r="RQU54" s="229"/>
      <c r="RQV54" s="229"/>
      <c r="RQW54" s="229"/>
      <c r="RQX54" s="229"/>
      <c r="RQY54" s="229"/>
      <c r="RQZ54" s="229"/>
      <c r="RRA54" s="229"/>
      <c r="RRB54" s="229"/>
      <c r="RRC54" s="229"/>
      <c r="RRD54" s="229"/>
      <c r="RRE54" s="229"/>
      <c r="RRF54" s="229"/>
      <c r="RRG54" s="229"/>
      <c r="RRH54" s="229"/>
      <c r="RRI54" s="229"/>
      <c r="RRJ54" s="229"/>
      <c r="RRK54" s="229"/>
      <c r="RRL54" s="229"/>
      <c r="RRM54" s="229"/>
      <c r="RRN54" s="229"/>
      <c r="RRO54" s="229"/>
      <c r="RRP54" s="229"/>
      <c r="RRQ54" s="229"/>
      <c r="RRR54" s="229"/>
      <c r="RRS54" s="229"/>
      <c r="RRT54" s="229"/>
      <c r="RRU54" s="229"/>
      <c r="RRV54" s="229"/>
      <c r="RRW54" s="229"/>
      <c r="RRX54" s="229"/>
      <c r="RRY54" s="229"/>
      <c r="RRZ54" s="229"/>
      <c r="RSA54" s="229"/>
      <c r="RSB54" s="229"/>
      <c r="RSC54" s="229"/>
      <c r="RSD54" s="229"/>
      <c r="RSE54" s="229"/>
      <c r="RSF54" s="229"/>
      <c r="RSG54" s="229"/>
      <c r="RSH54" s="229"/>
      <c r="RSI54" s="229"/>
      <c r="RSJ54" s="229"/>
      <c r="RSK54" s="229"/>
      <c r="RSL54" s="229"/>
      <c r="RSM54" s="229"/>
      <c r="RSN54" s="229"/>
      <c r="RSO54" s="229"/>
      <c r="RSP54" s="229"/>
      <c r="RSQ54" s="229"/>
      <c r="RSR54" s="229"/>
      <c r="RSS54" s="229"/>
      <c r="RST54" s="229"/>
      <c r="RSU54" s="229"/>
      <c r="RSV54" s="229"/>
      <c r="RSW54" s="229"/>
      <c r="RSX54" s="229"/>
      <c r="RSY54" s="229"/>
      <c r="RSZ54" s="229"/>
      <c r="RTA54" s="229"/>
      <c r="RTB54" s="229"/>
      <c r="RTC54" s="229"/>
      <c r="RTD54" s="229"/>
      <c r="RTE54" s="229"/>
      <c r="RTF54" s="229"/>
      <c r="RTG54" s="229"/>
      <c r="RTH54" s="229"/>
      <c r="RTI54" s="229"/>
      <c r="RTJ54" s="229"/>
      <c r="RTK54" s="229"/>
      <c r="RTL54" s="229"/>
      <c r="RTM54" s="229"/>
      <c r="RTN54" s="229"/>
      <c r="RTO54" s="229"/>
      <c r="RTP54" s="229"/>
      <c r="RTQ54" s="229"/>
      <c r="RTR54" s="229"/>
      <c r="RTS54" s="229"/>
      <c r="RTT54" s="229"/>
      <c r="RTU54" s="229"/>
      <c r="RTV54" s="229"/>
      <c r="RTW54" s="229"/>
      <c r="RTX54" s="229"/>
      <c r="RTY54" s="229"/>
      <c r="RTZ54" s="229"/>
      <c r="RUA54" s="229"/>
      <c r="RUB54" s="229"/>
      <c r="RUC54" s="229"/>
      <c r="RUD54" s="229"/>
      <c r="RUE54" s="229"/>
      <c r="RUF54" s="229"/>
      <c r="RUG54" s="229"/>
      <c r="RUH54" s="229"/>
      <c r="RUI54" s="229"/>
      <c r="RUJ54" s="229"/>
      <c r="RUK54" s="229"/>
      <c r="RUL54" s="229"/>
      <c r="RUM54" s="229"/>
      <c r="RUN54" s="229"/>
      <c r="RUO54" s="229"/>
      <c r="RUP54" s="229"/>
      <c r="RUQ54" s="229"/>
      <c r="RUR54" s="229"/>
      <c r="RUS54" s="229"/>
      <c r="RUT54" s="229"/>
      <c r="RUU54" s="229"/>
      <c r="RUV54" s="229"/>
      <c r="RUW54" s="229"/>
      <c r="RUX54" s="229"/>
      <c r="RUY54" s="229"/>
      <c r="RUZ54" s="229"/>
      <c r="RVA54" s="229"/>
      <c r="RVB54" s="229"/>
      <c r="RVC54" s="229"/>
      <c r="RVD54" s="229"/>
      <c r="RVE54" s="229"/>
      <c r="RVF54" s="229"/>
      <c r="RVG54" s="229"/>
      <c r="RVH54" s="229"/>
      <c r="RVI54" s="229"/>
      <c r="RVJ54" s="229"/>
      <c r="RVK54" s="229"/>
      <c r="RVL54" s="229"/>
      <c r="RVM54" s="229"/>
      <c r="RVN54" s="229"/>
      <c r="RVO54" s="229"/>
      <c r="RVP54" s="229"/>
      <c r="RVQ54" s="229"/>
      <c r="RVR54" s="229"/>
      <c r="RVS54" s="229"/>
      <c r="RVT54" s="229"/>
      <c r="RVU54" s="229"/>
      <c r="RVV54" s="229"/>
      <c r="RVW54" s="229"/>
      <c r="RVX54" s="229"/>
      <c r="RVY54" s="229"/>
      <c r="RVZ54" s="229"/>
      <c r="RWA54" s="229"/>
      <c r="RWB54" s="229"/>
      <c r="RWC54" s="229"/>
      <c r="RWD54" s="229"/>
      <c r="RWE54" s="229"/>
      <c r="RWF54" s="229"/>
      <c r="RWG54" s="229"/>
      <c r="RWH54" s="229"/>
      <c r="RWI54" s="229"/>
      <c r="RWJ54" s="229"/>
      <c r="RWK54" s="229"/>
      <c r="RWL54" s="229"/>
      <c r="RWM54" s="229"/>
      <c r="RWN54" s="229"/>
      <c r="RWO54" s="229"/>
      <c r="RWP54" s="229"/>
      <c r="RWQ54" s="229"/>
      <c r="RWR54" s="229"/>
      <c r="RWS54" s="229"/>
      <c r="RWT54" s="229"/>
      <c r="RWU54" s="229"/>
      <c r="RWV54" s="229"/>
      <c r="RWW54" s="229"/>
      <c r="RWX54" s="229"/>
      <c r="RWY54" s="229"/>
      <c r="RWZ54" s="229"/>
      <c r="RXA54" s="229"/>
      <c r="RXB54" s="229"/>
      <c r="RXC54" s="229"/>
      <c r="RXD54" s="229"/>
      <c r="RXE54" s="229"/>
      <c r="RXF54" s="229"/>
      <c r="RXG54" s="229"/>
      <c r="RXH54" s="229"/>
      <c r="RXI54" s="229"/>
      <c r="RXJ54" s="229"/>
      <c r="RXK54" s="229"/>
      <c r="RXL54" s="229"/>
      <c r="RXM54" s="229"/>
      <c r="RXN54" s="229"/>
      <c r="RXO54" s="229"/>
      <c r="RXP54" s="229"/>
      <c r="RXQ54" s="229"/>
      <c r="RXR54" s="229"/>
      <c r="RXS54" s="229"/>
      <c r="RXT54" s="229"/>
      <c r="RXU54" s="229"/>
      <c r="RXV54" s="229"/>
      <c r="RXW54" s="229"/>
      <c r="RXX54" s="229"/>
      <c r="RXY54" s="229"/>
      <c r="RXZ54" s="229"/>
      <c r="RYA54" s="229"/>
      <c r="RYB54" s="229"/>
      <c r="RYC54" s="229"/>
      <c r="RYD54" s="229"/>
      <c r="RYE54" s="229"/>
      <c r="RYF54" s="229"/>
      <c r="RYG54" s="229"/>
      <c r="RYH54" s="229"/>
      <c r="RYI54" s="229"/>
      <c r="RYJ54" s="229"/>
      <c r="RYK54" s="229"/>
      <c r="RYL54" s="229"/>
      <c r="RYM54" s="229"/>
      <c r="RYN54" s="229"/>
      <c r="RYO54" s="229"/>
      <c r="RYP54" s="229"/>
      <c r="RYQ54" s="229"/>
      <c r="RYR54" s="229"/>
      <c r="RYS54" s="229"/>
      <c r="RYT54" s="229"/>
      <c r="RYU54" s="229"/>
      <c r="RYV54" s="229"/>
      <c r="RYW54" s="229"/>
      <c r="RYX54" s="229"/>
      <c r="RYY54" s="229"/>
      <c r="RYZ54" s="229"/>
      <c r="RZA54" s="229"/>
      <c r="RZB54" s="229"/>
      <c r="RZC54" s="229"/>
      <c r="RZD54" s="229"/>
      <c r="RZE54" s="229"/>
      <c r="RZF54" s="229"/>
      <c r="RZG54" s="229"/>
      <c r="RZH54" s="229"/>
      <c r="RZI54" s="229"/>
      <c r="RZJ54" s="229"/>
      <c r="RZK54" s="229"/>
      <c r="RZL54" s="229"/>
      <c r="RZM54" s="229"/>
      <c r="RZN54" s="229"/>
      <c r="RZO54" s="229"/>
      <c r="RZP54" s="229"/>
      <c r="RZQ54" s="229"/>
      <c r="RZR54" s="229"/>
      <c r="RZS54" s="229"/>
      <c r="RZT54" s="229"/>
      <c r="RZU54" s="229"/>
      <c r="RZV54" s="229"/>
      <c r="RZW54" s="229"/>
      <c r="RZX54" s="229"/>
      <c r="RZY54" s="229"/>
      <c r="RZZ54" s="229"/>
      <c r="SAA54" s="229"/>
      <c r="SAB54" s="229"/>
      <c r="SAC54" s="229"/>
      <c r="SAD54" s="229"/>
      <c r="SAE54" s="229"/>
      <c r="SAF54" s="229"/>
      <c r="SAG54" s="229"/>
      <c r="SAH54" s="229"/>
      <c r="SAI54" s="229"/>
      <c r="SAJ54" s="229"/>
      <c r="SAK54" s="229"/>
      <c r="SAL54" s="229"/>
      <c r="SAM54" s="229"/>
      <c r="SAN54" s="229"/>
      <c r="SAO54" s="229"/>
      <c r="SAP54" s="229"/>
      <c r="SAQ54" s="229"/>
      <c r="SAR54" s="229"/>
      <c r="SAS54" s="229"/>
      <c r="SAT54" s="229"/>
      <c r="SAU54" s="229"/>
      <c r="SAV54" s="229"/>
      <c r="SAW54" s="229"/>
      <c r="SAX54" s="229"/>
      <c r="SAY54" s="229"/>
      <c r="SAZ54" s="229"/>
      <c r="SBA54" s="229"/>
      <c r="SBB54" s="229"/>
      <c r="SBC54" s="229"/>
      <c r="SBD54" s="229"/>
      <c r="SBE54" s="229"/>
      <c r="SBF54" s="229"/>
      <c r="SBG54" s="229"/>
      <c r="SBH54" s="229"/>
      <c r="SBI54" s="229"/>
      <c r="SBJ54" s="229"/>
      <c r="SBK54" s="229"/>
      <c r="SBL54" s="229"/>
      <c r="SBM54" s="229"/>
      <c r="SBN54" s="229"/>
      <c r="SBO54" s="229"/>
      <c r="SBP54" s="229"/>
      <c r="SBQ54" s="229"/>
      <c r="SBR54" s="229"/>
      <c r="SBS54" s="229"/>
      <c r="SBT54" s="229"/>
      <c r="SBU54" s="229"/>
      <c r="SBV54" s="229"/>
      <c r="SBW54" s="229"/>
      <c r="SBX54" s="229"/>
      <c r="SBY54" s="229"/>
      <c r="SBZ54" s="229"/>
      <c r="SCA54" s="229"/>
      <c r="SCB54" s="229"/>
      <c r="SCC54" s="229"/>
      <c r="SCD54" s="229"/>
      <c r="SCE54" s="229"/>
      <c r="SCF54" s="229"/>
      <c r="SCG54" s="229"/>
      <c r="SCH54" s="229"/>
      <c r="SCI54" s="229"/>
      <c r="SCJ54" s="229"/>
      <c r="SCK54" s="229"/>
      <c r="SCL54" s="229"/>
      <c r="SCM54" s="229"/>
      <c r="SCN54" s="229"/>
      <c r="SCO54" s="229"/>
      <c r="SCP54" s="229"/>
      <c r="SCQ54" s="229"/>
      <c r="SCR54" s="229"/>
      <c r="SCS54" s="229"/>
      <c r="SCT54" s="229"/>
      <c r="SCU54" s="229"/>
      <c r="SCV54" s="229"/>
      <c r="SCW54" s="229"/>
      <c r="SCX54" s="229"/>
      <c r="SCY54" s="229"/>
      <c r="SCZ54" s="229"/>
      <c r="SDA54" s="229"/>
      <c r="SDB54" s="229"/>
      <c r="SDC54" s="229"/>
      <c r="SDD54" s="229"/>
      <c r="SDE54" s="229"/>
      <c r="SDF54" s="229"/>
      <c r="SDG54" s="229"/>
      <c r="SDH54" s="229"/>
      <c r="SDI54" s="229"/>
      <c r="SDJ54" s="229"/>
      <c r="SDK54" s="229"/>
      <c r="SDL54" s="229"/>
      <c r="SDM54" s="229"/>
      <c r="SDN54" s="229"/>
      <c r="SDO54" s="229"/>
      <c r="SDP54" s="229"/>
      <c r="SDQ54" s="229"/>
      <c r="SDR54" s="229"/>
      <c r="SDS54" s="229"/>
      <c r="SDT54" s="229"/>
      <c r="SDU54" s="229"/>
      <c r="SDV54" s="229"/>
      <c r="SDW54" s="229"/>
      <c r="SDX54" s="229"/>
      <c r="SDY54" s="229"/>
      <c r="SDZ54" s="229"/>
      <c r="SEA54" s="229"/>
      <c r="SEB54" s="229"/>
      <c r="SEC54" s="229"/>
      <c r="SED54" s="229"/>
      <c r="SEE54" s="229"/>
      <c r="SEF54" s="229"/>
      <c r="SEG54" s="229"/>
      <c r="SEH54" s="229"/>
      <c r="SEI54" s="229"/>
      <c r="SEJ54" s="229"/>
      <c r="SEK54" s="229"/>
      <c r="SEL54" s="229"/>
      <c r="SEM54" s="229"/>
      <c r="SEN54" s="229"/>
      <c r="SEO54" s="229"/>
      <c r="SEP54" s="229"/>
      <c r="SEQ54" s="229"/>
      <c r="SER54" s="229"/>
      <c r="SES54" s="229"/>
      <c r="SET54" s="229"/>
      <c r="SEU54" s="229"/>
      <c r="SEV54" s="229"/>
      <c r="SEW54" s="229"/>
      <c r="SEX54" s="229"/>
      <c r="SEY54" s="229"/>
      <c r="SEZ54" s="229"/>
      <c r="SFA54" s="229"/>
      <c r="SFB54" s="229"/>
      <c r="SFC54" s="229"/>
      <c r="SFD54" s="229"/>
      <c r="SFE54" s="229"/>
      <c r="SFF54" s="229"/>
      <c r="SFG54" s="229"/>
      <c r="SFH54" s="229"/>
      <c r="SFI54" s="229"/>
      <c r="SFJ54" s="229"/>
      <c r="SFK54" s="229"/>
      <c r="SFL54" s="229"/>
      <c r="SFM54" s="229"/>
      <c r="SFN54" s="229"/>
      <c r="SFO54" s="229"/>
      <c r="SFP54" s="229"/>
      <c r="SFQ54" s="229"/>
      <c r="SFR54" s="229"/>
      <c r="SFS54" s="229"/>
      <c r="SFT54" s="229"/>
      <c r="SFU54" s="229"/>
      <c r="SFV54" s="229"/>
      <c r="SFW54" s="229"/>
      <c r="SFX54" s="229"/>
      <c r="SFY54" s="229"/>
      <c r="SFZ54" s="229"/>
      <c r="SGA54" s="229"/>
      <c r="SGB54" s="229"/>
      <c r="SGC54" s="229"/>
      <c r="SGD54" s="229"/>
      <c r="SGE54" s="229"/>
      <c r="SGF54" s="229"/>
      <c r="SGG54" s="229"/>
      <c r="SGH54" s="229"/>
      <c r="SGI54" s="229"/>
      <c r="SGJ54" s="229"/>
      <c r="SGK54" s="229"/>
      <c r="SGL54" s="229"/>
      <c r="SGM54" s="229"/>
      <c r="SGN54" s="229"/>
      <c r="SGO54" s="229"/>
      <c r="SGP54" s="229"/>
      <c r="SGQ54" s="229"/>
      <c r="SGR54" s="229"/>
      <c r="SGS54" s="229"/>
      <c r="SGT54" s="229"/>
      <c r="SGU54" s="229"/>
      <c r="SGV54" s="229"/>
      <c r="SGW54" s="229"/>
      <c r="SGX54" s="229"/>
      <c r="SGY54" s="229"/>
      <c r="SGZ54" s="229"/>
      <c r="SHA54" s="229"/>
      <c r="SHB54" s="229"/>
      <c r="SHC54" s="229"/>
      <c r="SHD54" s="229"/>
      <c r="SHE54" s="229"/>
      <c r="SHF54" s="229"/>
      <c r="SHG54" s="229"/>
      <c r="SHH54" s="229"/>
      <c r="SHI54" s="229"/>
      <c r="SHJ54" s="229"/>
      <c r="SHK54" s="229"/>
      <c r="SHL54" s="229"/>
      <c r="SHM54" s="229"/>
      <c r="SHN54" s="229"/>
      <c r="SHO54" s="229"/>
      <c r="SHP54" s="229"/>
      <c r="SHQ54" s="229"/>
      <c r="SHR54" s="229"/>
      <c r="SHS54" s="229"/>
      <c r="SHT54" s="229"/>
      <c r="SHU54" s="229"/>
      <c r="SHV54" s="229"/>
      <c r="SHW54" s="229"/>
      <c r="SHX54" s="229"/>
      <c r="SHY54" s="229"/>
      <c r="SHZ54" s="229"/>
      <c r="SIA54" s="229"/>
      <c r="SIB54" s="229"/>
      <c r="SIC54" s="229"/>
      <c r="SID54" s="229"/>
      <c r="SIE54" s="229"/>
      <c r="SIF54" s="229"/>
      <c r="SIG54" s="229"/>
      <c r="SIH54" s="229"/>
      <c r="SII54" s="229"/>
      <c r="SIJ54" s="229"/>
      <c r="SIK54" s="229"/>
      <c r="SIL54" s="229"/>
      <c r="SIM54" s="229"/>
      <c r="SIN54" s="229"/>
      <c r="SIO54" s="229"/>
      <c r="SIP54" s="229"/>
      <c r="SIQ54" s="229"/>
      <c r="SIR54" s="229"/>
      <c r="SIS54" s="229"/>
      <c r="SIT54" s="229"/>
      <c r="SIU54" s="229"/>
      <c r="SIV54" s="229"/>
      <c r="SIW54" s="229"/>
      <c r="SIX54" s="229"/>
      <c r="SIY54" s="229"/>
      <c r="SIZ54" s="229"/>
      <c r="SJA54" s="229"/>
      <c r="SJB54" s="229"/>
      <c r="SJC54" s="229"/>
      <c r="SJD54" s="229"/>
      <c r="SJE54" s="229"/>
      <c r="SJF54" s="229"/>
      <c r="SJG54" s="229"/>
      <c r="SJH54" s="229"/>
      <c r="SJI54" s="229"/>
      <c r="SJJ54" s="229"/>
      <c r="SJK54" s="229"/>
      <c r="SJL54" s="229"/>
      <c r="SJM54" s="229"/>
      <c r="SJN54" s="229"/>
      <c r="SJO54" s="229"/>
      <c r="SJP54" s="229"/>
      <c r="SJQ54" s="229"/>
      <c r="SJR54" s="229"/>
      <c r="SJS54" s="229"/>
      <c r="SJT54" s="229"/>
      <c r="SJU54" s="229"/>
      <c r="SJV54" s="229"/>
      <c r="SJW54" s="229"/>
      <c r="SJX54" s="229"/>
      <c r="SJY54" s="229"/>
      <c r="SJZ54" s="229"/>
      <c r="SKA54" s="229"/>
      <c r="SKB54" s="229"/>
      <c r="SKC54" s="229"/>
      <c r="SKD54" s="229"/>
      <c r="SKE54" s="229"/>
      <c r="SKF54" s="229"/>
      <c r="SKG54" s="229"/>
      <c r="SKH54" s="229"/>
      <c r="SKI54" s="229"/>
      <c r="SKJ54" s="229"/>
      <c r="SKK54" s="229"/>
      <c r="SKL54" s="229"/>
      <c r="SKM54" s="229"/>
      <c r="SKN54" s="229"/>
      <c r="SKO54" s="229"/>
      <c r="SKP54" s="229"/>
      <c r="SKQ54" s="229"/>
      <c r="SKR54" s="229"/>
      <c r="SKS54" s="229"/>
      <c r="SKT54" s="229"/>
      <c r="SKU54" s="229"/>
      <c r="SKV54" s="229"/>
      <c r="SKW54" s="229"/>
      <c r="SKX54" s="229"/>
      <c r="SKY54" s="229"/>
      <c r="SKZ54" s="229"/>
      <c r="SLA54" s="229"/>
      <c r="SLB54" s="229"/>
      <c r="SLC54" s="229"/>
      <c r="SLD54" s="229"/>
      <c r="SLE54" s="229"/>
      <c r="SLF54" s="229"/>
      <c r="SLG54" s="229"/>
      <c r="SLH54" s="229"/>
      <c r="SLI54" s="229"/>
      <c r="SLJ54" s="229"/>
      <c r="SLK54" s="229"/>
      <c r="SLL54" s="229"/>
      <c r="SLM54" s="229"/>
      <c r="SLN54" s="229"/>
      <c r="SLO54" s="229"/>
      <c r="SLP54" s="229"/>
      <c r="SLQ54" s="229"/>
      <c r="SLR54" s="229"/>
      <c r="SLS54" s="229"/>
      <c r="SLT54" s="229"/>
      <c r="SLU54" s="229"/>
      <c r="SLV54" s="229"/>
      <c r="SLW54" s="229"/>
      <c r="SLX54" s="229"/>
      <c r="SLY54" s="229"/>
      <c r="SLZ54" s="229"/>
      <c r="SMA54" s="229"/>
      <c r="SMB54" s="229"/>
      <c r="SMC54" s="229"/>
      <c r="SMD54" s="229"/>
      <c r="SME54" s="229"/>
      <c r="SMF54" s="229"/>
      <c r="SMG54" s="229"/>
      <c r="SMH54" s="229"/>
      <c r="SMI54" s="229"/>
      <c r="SMJ54" s="229"/>
      <c r="SMK54" s="229"/>
      <c r="SML54" s="229"/>
      <c r="SMM54" s="229"/>
      <c r="SMN54" s="229"/>
      <c r="SMO54" s="229"/>
      <c r="SMP54" s="229"/>
      <c r="SMQ54" s="229"/>
      <c r="SMR54" s="229"/>
      <c r="SMS54" s="229"/>
      <c r="SMT54" s="229"/>
      <c r="SMU54" s="229"/>
      <c r="SMV54" s="229"/>
      <c r="SMW54" s="229"/>
      <c r="SMX54" s="229"/>
      <c r="SMY54" s="229"/>
      <c r="SMZ54" s="229"/>
      <c r="SNA54" s="229"/>
      <c r="SNB54" s="229"/>
      <c r="SNC54" s="229"/>
      <c r="SND54" s="229"/>
      <c r="SNE54" s="229"/>
      <c r="SNF54" s="229"/>
      <c r="SNG54" s="229"/>
      <c r="SNH54" s="229"/>
      <c r="SNI54" s="229"/>
      <c r="SNJ54" s="229"/>
      <c r="SNK54" s="229"/>
      <c r="SNL54" s="229"/>
      <c r="SNM54" s="229"/>
      <c r="SNN54" s="229"/>
      <c r="SNO54" s="229"/>
      <c r="SNP54" s="229"/>
      <c r="SNQ54" s="229"/>
      <c r="SNR54" s="229"/>
      <c r="SNS54" s="229"/>
      <c r="SNT54" s="229"/>
      <c r="SNU54" s="229"/>
      <c r="SNV54" s="229"/>
      <c r="SNW54" s="229"/>
      <c r="SNX54" s="229"/>
      <c r="SNY54" s="229"/>
      <c r="SNZ54" s="229"/>
      <c r="SOA54" s="229"/>
      <c r="SOB54" s="229"/>
      <c r="SOC54" s="229"/>
      <c r="SOD54" s="229"/>
      <c r="SOE54" s="229"/>
      <c r="SOF54" s="229"/>
      <c r="SOG54" s="229"/>
      <c r="SOH54" s="229"/>
      <c r="SOI54" s="229"/>
      <c r="SOJ54" s="229"/>
      <c r="SOK54" s="229"/>
      <c r="SOL54" s="229"/>
      <c r="SOM54" s="229"/>
      <c r="SON54" s="229"/>
      <c r="SOO54" s="229"/>
      <c r="SOP54" s="229"/>
      <c r="SOQ54" s="229"/>
      <c r="SOR54" s="229"/>
      <c r="SOS54" s="229"/>
      <c r="SOT54" s="229"/>
      <c r="SOU54" s="229"/>
      <c r="SOV54" s="229"/>
      <c r="SOW54" s="229"/>
      <c r="SOX54" s="229"/>
      <c r="SOY54" s="229"/>
      <c r="SOZ54" s="229"/>
      <c r="SPA54" s="229"/>
      <c r="SPB54" s="229"/>
      <c r="SPC54" s="229"/>
      <c r="SPD54" s="229"/>
      <c r="SPE54" s="229"/>
      <c r="SPF54" s="229"/>
      <c r="SPG54" s="229"/>
      <c r="SPH54" s="229"/>
      <c r="SPI54" s="229"/>
      <c r="SPJ54" s="229"/>
      <c r="SPK54" s="229"/>
      <c r="SPL54" s="229"/>
      <c r="SPM54" s="229"/>
      <c r="SPN54" s="229"/>
      <c r="SPO54" s="229"/>
      <c r="SPP54" s="229"/>
      <c r="SPQ54" s="229"/>
      <c r="SPR54" s="229"/>
      <c r="SPS54" s="229"/>
      <c r="SPT54" s="229"/>
      <c r="SPU54" s="229"/>
      <c r="SPV54" s="229"/>
      <c r="SPW54" s="229"/>
      <c r="SPX54" s="229"/>
      <c r="SPY54" s="229"/>
      <c r="SPZ54" s="229"/>
      <c r="SQA54" s="229"/>
      <c r="SQB54" s="229"/>
      <c r="SQC54" s="229"/>
      <c r="SQD54" s="229"/>
      <c r="SQE54" s="229"/>
      <c r="SQF54" s="229"/>
      <c r="SQG54" s="229"/>
      <c r="SQH54" s="229"/>
      <c r="SQI54" s="229"/>
      <c r="SQJ54" s="229"/>
      <c r="SQK54" s="229"/>
      <c r="SQL54" s="229"/>
      <c r="SQM54" s="229"/>
      <c r="SQN54" s="229"/>
      <c r="SQO54" s="229"/>
      <c r="SQP54" s="229"/>
      <c r="SQQ54" s="229"/>
      <c r="SQR54" s="229"/>
      <c r="SQS54" s="229"/>
      <c r="SQT54" s="229"/>
      <c r="SQU54" s="229"/>
      <c r="SQV54" s="229"/>
      <c r="SQW54" s="229"/>
      <c r="SQX54" s="229"/>
      <c r="SQY54" s="229"/>
      <c r="SQZ54" s="229"/>
      <c r="SRA54" s="229"/>
      <c r="SRB54" s="229"/>
      <c r="SRC54" s="229"/>
      <c r="SRD54" s="229"/>
      <c r="SRE54" s="229"/>
      <c r="SRF54" s="229"/>
      <c r="SRG54" s="229"/>
      <c r="SRH54" s="229"/>
      <c r="SRI54" s="229"/>
      <c r="SRJ54" s="229"/>
      <c r="SRK54" s="229"/>
      <c r="SRL54" s="229"/>
      <c r="SRM54" s="229"/>
      <c r="SRN54" s="229"/>
      <c r="SRO54" s="229"/>
      <c r="SRP54" s="229"/>
      <c r="SRQ54" s="229"/>
      <c r="SRR54" s="229"/>
      <c r="SRS54" s="229"/>
      <c r="SRT54" s="229"/>
      <c r="SRU54" s="229"/>
      <c r="SRV54" s="229"/>
      <c r="SRW54" s="229"/>
      <c r="SRX54" s="229"/>
      <c r="SRY54" s="229"/>
      <c r="SRZ54" s="229"/>
      <c r="SSA54" s="229"/>
      <c r="SSB54" s="229"/>
      <c r="SSC54" s="229"/>
      <c r="SSD54" s="229"/>
      <c r="SSE54" s="229"/>
      <c r="SSF54" s="229"/>
      <c r="SSG54" s="229"/>
      <c r="SSH54" s="229"/>
      <c r="SSI54" s="229"/>
      <c r="SSJ54" s="229"/>
      <c r="SSK54" s="229"/>
      <c r="SSL54" s="229"/>
      <c r="SSM54" s="229"/>
      <c r="SSN54" s="229"/>
      <c r="SSO54" s="229"/>
      <c r="SSP54" s="229"/>
      <c r="SSQ54" s="229"/>
      <c r="SSR54" s="229"/>
      <c r="SSS54" s="229"/>
      <c r="SST54" s="229"/>
      <c r="SSU54" s="229"/>
      <c r="SSV54" s="229"/>
      <c r="SSW54" s="229"/>
      <c r="SSX54" s="229"/>
      <c r="SSY54" s="229"/>
      <c r="SSZ54" s="229"/>
      <c r="STA54" s="229"/>
      <c r="STB54" s="229"/>
      <c r="STC54" s="229"/>
      <c r="STD54" s="229"/>
      <c r="STE54" s="229"/>
      <c r="STF54" s="229"/>
      <c r="STG54" s="229"/>
      <c r="STH54" s="229"/>
      <c r="STI54" s="229"/>
      <c r="STJ54" s="229"/>
      <c r="STK54" s="229"/>
      <c r="STL54" s="229"/>
      <c r="STM54" s="229"/>
      <c r="STN54" s="229"/>
      <c r="STO54" s="229"/>
      <c r="STP54" s="229"/>
      <c r="STQ54" s="229"/>
      <c r="STR54" s="229"/>
      <c r="STS54" s="229"/>
      <c r="STT54" s="229"/>
      <c r="STU54" s="229"/>
      <c r="STV54" s="229"/>
      <c r="STW54" s="229"/>
      <c r="STX54" s="229"/>
      <c r="STY54" s="229"/>
      <c r="STZ54" s="229"/>
      <c r="SUA54" s="229"/>
      <c r="SUB54" s="229"/>
      <c r="SUC54" s="229"/>
      <c r="SUD54" s="229"/>
      <c r="SUE54" s="229"/>
      <c r="SUF54" s="229"/>
      <c r="SUG54" s="229"/>
      <c r="SUH54" s="229"/>
      <c r="SUI54" s="229"/>
      <c r="SUJ54" s="229"/>
      <c r="SUK54" s="229"/>
      <c r="SUL54" s="229"/>
      <c r="SUM54" s="229"/>
      <c r="SUN54" s="229"/>
      <c r="SUO54" s="229"/>
      <c r="SUP54" s="229"/>
      <c r="SUQ54" s="229"/>
      <c r="SUR54" s="229"/>
      <c r="SUS54" s="229"/>
      <c r="SUT54" s="229"/>
      <c r="SUU54" s="229"/>
      <c r="SUV54" s="229"/>
      <c r="SUW54" s="229"/>
      <c r="SUX54" s="229"/>
      <c r="SUY54" s="229"/>
      <c r="SUZ54" s="229"/>
      <c r="SVA54" s="229"/>
      <c r="SVB54" s="229"/>
      <c r="SVC54" s="229"/>
      <c r="SVD54" s="229"/>
      <c r="SVE54" s="229"/>
      <c r="SVF54" s="229"/>
      <c r="SVG54" s="229"/>
      <c r="SVH54" s="229"/>
      <c r="SVI54" s="229"/>
      <c r="SVJ54" s="229"/>
      <c r="SVK54" s="229"/>
      <c r="SVL54" s="229"/>
      <c r="SVM54" s="229"/>
      <c r="SVN54" s="229"/>
      <c r="SVO54" s="229"/>
      <c r="SVP54" s="229"/>
      <c r="SVQ54" s="229"/>
      <c r="SVR54" s="229"/>
      <c r="SVS54" s="229"/>
      <c r="SVT54" s="229"/>
      <c r="SVU54" s="229"/>
      <c r="SVV54" s="229"/>
      <c r="SVW54" s="229"/>
      <c r="SVX54" s="229"/>
      <c r="SVY54" s="229"/>
      <c r="SVZ54" s="229"/>
      <c r="SWA54" s="229"/>
      <c r="SWB54" s="229"/>
      <c r="SWC54" s="229"/>
      <c r="SWD54" s="229"/>
      <c r="SWE54" s="229"/>
      <c r="SWF54" s="229"/>
      <c r="SWG54" s="229"/>
      <c r="SWH54" s="229"/>
      <c r="SWI54" s="229"/>
      <c r="SWJ54" s="229"/>
      <c r="SWK54" s="229"/>
      <c r="SWL54" s="229"/>
      <c r="SWM54" s="229"/>
      <c r="SWN54" s="229"/>
      <c r="SWO54" s="229"/>
      <c r="SWP54" s="229"/>
      <c r="SWQ54" s="229"/>
      <c r="SWR54" s="229"/>
      <c r="SWS54" s="229"/>
      <c r="SWT54" s="229"/>
      <c r="SWU54" s="229"/>
      <c r="SWV54" s="229"/>
      <c r="SWW54" s="229"/>
      <c r="SWX54" s="229"/>
      <c r="SWY54" s="229"/>
      <c r="SWZ54" s="229"/>
      <c r="SXA54" s="229"/>
      <c r="SXB54" s="229"/>
      <c r="SXC54" s="229"/>
      <c r="SXD54" s="229"/>
      <c r="SXE54" s="229"/>
      <c r="SXF54" s="229"/>
      <c r="SXG54" s="229"/>
      <c r="SXH54" s="229"/>
      <c r="SXI54" s="229"/>
      <c r="SXJ54" s="229"/>
      <c r="SXK54" s="229"/>
      <c r="SXL54" s="229"/>
      <c r="SXM54" s="229"/>
      <c r="SXN54" s="229"/>
      <c r="SXO54" s="229"/>
      <c r="SXP54" s="229"/>
      <c r="SXQ54" s="229"/>
      <c r="SXR54" s="229"/>
      <c r="SXS54" s="229"/>
      <c r="SXT54" s="229"/>
      <c r="SXU54" s="229"/>
      <c r="SXV54" s="229"/>
      <c r="SXW54" s="229"/>
      <c r="SXX54" s="229"/>
      <c r="SXY54" s="229"/>
      <c r="SXZ54" s="229"/>
      <c r="SYA54" s="229"/>
      <c r="SYB54" s="229"/>
      <c r="SYC54" s="229"/>
      <c r="SYD54" s="229"/>
      <c r="SYE54" s="229"/>
      <c r="SYF54" s="229"/>
      <c r="SYG54" s="229"/>
      <c r="SYH54" s="229"/>
      <c r="SYI54" s="229"/>
      <c r="SYJ54" s="229"/>
      <c r="SYK54" s="229"/>
      <c r="SYL54" s="229"/>
      <c r="SYM54" s="229"/>
      <c r="SYN54" s="229"/>
      <c r="SYO54" s="229"/>
      <c r="SYP54" s="229"/>
      <c r="SYQ54" s="229"/>
      <c r="SYR54" s="229"/>
      <c r="SYS54" s="229"/>
      <c r="SYT54" s="229"/>
      <c r="SYU54" s="229"/>
      <c r="SYV54" s="229"/>
      <c r="SYW54" s="229"/>
      <c r="SYX54" s="229"/>
      <c r="SYY54" s="229"/>
      <c r="SYZ54" s="229"/>
      <c r="SZA54" s="229"/>
      <c r="SZB54" s="229"/>
      <c r="SZC54" s="229"/>
      <c r="SZD54" s="229"/>
      <c r="SZE54" s="229"/>
      <c r="SZF54" s="229"/>
      <c r="SZG54" s="229"/>
      <c r="SZH54" s="229"/>
      <c r="SZI54" s="229"/>
      <c r="SZJ54" s="229"/>
      <c r="SZK54" s="229"/>
      <c r="SZL54" s="229"/>
      <c r="SZM54" s="229"/>
      <c r="SZN54" s="229"/>
      <c r="SZO54" s="229"/>
      <c r="SZP54" s="229"/>
      <c r="SZQ54" s="229"/>
      <c r="SZR54" s="229"/>
      <c r="SZS54" s="229"/>
      <c r="SZT54" s="229"/>
      <c r="SZU54" s="229"/>
      <c r="SZV54" s="229"/>
      <c r="SZW54" s="229"/>
      <c r="SZX54" s="229"/>
      <c r="SZY54" s="229"/>
      <c r="SZZ54" s="229"/>
      <c r="TAA54" s="229"/>
      <c r="TAB54" s="229"/>
      <c r="TAC54" s="229"/>
      <c r="TAD54" s="229"/>
      <c r="TAE54" s="229"/>
      <c r="TAF54" s="229"/>
      <c r="TAG54" s="229"/>
      <c r="TAH54" s="229"/>
      <c r="TAI54" s="229"/>
      <c r="TAJ54" s="229"/>
      <c r="TAK54" s="229"/>
      <c r="TAL54" s="229"/>
      <c r="TAM54" s="229"/>
      <c r="TAN54" s="229"/>
      <c r="TAO54" s="229"/>
      <c r="TAP54" s="229"/>
      <c r="TAQ54" s="229"/>
      <c r="TAR54" s="229"/>
      <c r="TAS54" s="229"/>
      <c r="TAT54" s="229"/>
      <c r="TAU54" s="229"/>
      <c r="TAV54" s="229"/>
      <c r="TAW54" s="229"/>
      <c r="TAX54" s="229"/>
      <c r="TAY54" s="229"/>
      <c r="TAZ54" s="229"/>
      <c r="TBA54" s="229"/>
      <c r="TBB54" s="229"/>
      <c r="TBC54" s="229"/>
      <c r="TBD54" s="229"/>
      <c r="TBE54" s="229"/>
      <c r="TBF54" s="229"/>
      <c r="TBG54" s="229"/>
      <c r="TBH54" s="229"/>
      <c r="TBI54" s="229"/>
      <c r="TBJ54" s="229"/>
      <c r="TBK54" s="229"/>
      <c r="TBL54" s="229"/>
      <c r="TBM54" s="229"/>
      <c r="TBN54" s="229"/>
      <c r="TBO54" s="229"/>
      <c r="TBP54" s="229"/>
      <c r="TBQ54" s="229"/>
      <c r="TBR54" s="229"/>
      <c r="TBS54" s="229"/>
      <c r="TBT54" s="229"/>
      <c r="TBU54" s="229"/>
      <c r="TBV54" s="229"/>
      <c r="TBW54" s="229"/>
      <c r="TBX54" s="229"/>
      <c r="TBY54" s="229"/>
      <c r="TBZ54" s="229"/>
      <c r="TCA54" s="229"/>
      <c r="TCB54" s="229"/>
      <c r="TCC54" s="229"/>
      <c r="TCD54" s="229"/>
      <c r="TCE54" s="229"/>
      <c r="TCF54" s="229"/>
      <c r="TCG54" s="229"/>
      <c r="TCH54" s="229"/>
      <c r="TCI54" s="229"/>
      <c r="TCJ54" s="229"/>
      <c r="TCK54" s="229"/>
      <c r="TCL54" s="229"/>
      <c r="TCM54" s="229"/>
      <c r="TCN54" s="229"/>
      <c r="TCO54" s="229"/>
      <c r="TCP54" s="229"/>
      <c r="TCQ54" s="229"/>
      <c r="TCR54" s="229"/>
      <c r="TCS54" s="229"/>
      <c r="TCT54" s="229"/>
      <c r="TCU54" s="229"/>
      <c r="TCV54" s="229"/>
      <c r="TCW54" s="229"/>
      <c r="TCX54" s="229"/>
      <c r="TCY54" s="229"/>
      <c r="TCZ54" s="229"/>
      <c r="TDA54" s="229"/>
      <c r="TDB54" s="229"/>
      <c r="TDC54" s="229"/>
      <c r="TDD54" s="229"/>
      <c r="TDE54" s="229"/>
      <c r="TDF54" s="229"/>
      <c r="TDG54" s="229"/>
      <c r="TDH54" s="229"/>
      <c r="TDI54" s="229"/>
      <c r="TDJ54" s="229"/>
      <c r="TDK54" s="229"/>
      <c r="TDL54" s="229"/>
      <c r="TDM54" s="229"/>
      <c r="TDN54" s="229"/>
      <c r="TDO54" s="229"/>
      <c r="TDP54" s="229"/>
      <c r="TDQ54" s="229"/>
      <c r="TDR54" s="229"/>
      <c r="TDS54" s="229"/>
      <c r="TDT54" s="229"/>
      <c r="TDU54" s="229"/>
      <c r="TDV54" s="229"/>
      <c r="TDW54" s="229"/>
      <c r="TDX54" s="229"/>
      <c r="TDY54" s="229"/>
      <c r="TDZ54" s="229"/>
      <c r="TEA54" s="229"/>
      <c r="TEB54" s="229"/>
      <c r="TEC54" s="229"/>
      <c r="TED54" s="229"/>
      <c r="TEE54" s="229"/>
      <c r="TEF54" s="229"/>
      <c r="TEG54" s="229"/>
      <c r="TEH54" s="229"/>
      <c r="TEI54" s="229"/>
      <c r="TEJ54" s="229"/>
      <c r="TEK54" s="229"/>
      <c r="TEL54" s="229"/>
      <c r="TEM54" s="229"/>
      <c r="TEN54" s="229"/>
      <c r="TEO54" s="229"/>
      <c r="TEP54" s="229"/>
      <c r="TEQ54" s="229"/>
      <c r="TER54" s="229"/>
      <c r="TES54" s="229"/>
      <c r="TET54" s="229"/>
      <c r="TEU54" s="229"/>
      <c r="TEV54" s="229"/>
      <c r="TEW54" s="229"/>
      <c r="TEX54" s="229"/>
      <c r="TEY54" s="229"/>
      <c r="TEZ54" s="229"/>
      <c r="TFA54" s="229"/>
      <c r="TFB54" s="229"/>
      <c r="TFC54" s="229"/>
      <c r="TFD54" s="229"/>
      <c r="TFE54" s="229"/>
      <c r="TFF54" s="229"/>
      <c r="TFG54" s="229"/>
      <c r="TFH54" s="229"/>
      <c r="TFI54" s="229"/>
      <c r="TFJ54" s="229"/>
      <c r="TFK54" s="229"/>
      <c r="TFL54" s="229"/>
      <c r="TFM54" s="229"/>
      <c r="TFN54" s="229"/>
      <c r="TFO54" s="229"/>
      <c r="TFP54" s="229"/>
      <c r="TFQ54" s="229"/>
      <c r="TFR54" s="229"/>
      <c r="TFS54" s="229"/>
      <c r="TFT54" s="229"/>
      <c r="TFU54" s="229"/>
      <c r="TFV54" s="229"/>
      <c r="TFW54" s="229"/>
      <c r="TFX54" s="229"/>
      <c r="TFY54" s="229"/>
      <c r="TFZ54" s="229"/>
      <c r="TGA54" s="229"/>
      <c r="TGB54" s="229"/>
      <c r="TGC54" s="229"/>
      <c r="TGD54" s="229"/>
      <c r="TGE54" s="229"/>
      <c r="TGF54" s="229"/>
      <c r="TGG54" s="229"/>
      <c r="TGH54" s="229"/>
      <c r="TGI54" s="229"/>
      <c r="TGJ54" s="229"/>
      <c r="TGK54" s="229"/>
      <c r="TGL54" s="229"/>
      <c r="TGM54" s="229"/>
      <c r="TGN54" s="229"/>
      <c r="TGO54" s="229"/>
      <c r="TGP54" s="229"/>
      <c r="TGQ54" s="229"/>
      <c r="TGR54" s="229"/>
      <c r="TGS54" s="229"/>
      <c r="TGT54" s="229"/>
      <c r="TGU54" s="229"/>
      <c r="TGV54" s="229"/>
      <c r="TGW54" s="229"/>
      <c r="TGX54" s="229"/>
      <c r="TGY54" s="229"/>
      <c r="TGZ54" s="229"/>
      <c r="THA54" s="229"/>
      <c r="THB54" s="229"/>
      <c r="THC54" s="229"/>
      <c r="THD54" s="229"/>
      <c r="THE54" s="229"/>
      <c r="THF54" s="229"/>
      <c r="THG54" s="229"/>
      <c r="THH54" s="229"/>
      <c r="THI54" s="229"/>
      <c r="THJ54" s="229"/>
      <c r="THK54" s="229"/>
      <c r="THL54" s="229"/>
      <c r="THM54" s="229"/>
      <c r="THN54" s="229"/>
      <c r="THO54" s="229"/>
      <c r="THP54" s="229"/>
      <c r="THQ54" s="229"/>
      <c r="THR54" s="229"/>
      <c r="THS54" s="229"/>
      <c r="THT54" s="229"/>
      <c r="THU54" s="229"/>
      <c r="THV54" s="229"/>
      <c r="THW54" s="229"/>
      <c r="THX54" s="229"/>
      <c r="THY54" s="229"/>
      <c r="THZ54" s="229"/>
      <c r="TIA54" s="229"/>
      <c r="TIB54" s="229"/>
      <c r="TIC54" s="229"/>
      <c r="TID54" s="229"/>
      <c r="TIE54" s="229"/>
      <c r="TIF54" s="229"/>
      <c r="TIG54" s="229"/>
      <c r="TIH54" s="229"/>
      <c r="TII54" s="229"/>
      <c r="TIJ54" s="229"/>
      <c r="TIK54" s="229"/>
      <c r="TIL54" s="229"/>
      <c r="TIM54" s="229"/>
      <c r="TIN54" s="229"/>
      <c r="TIO54" s="229"/>
      <c r="TIP54" s="229"/>
      <c r="TIQ54" s="229"/>
      <c r="TIR54" s="229"/>
      <c r="TIS54" s="229"/>
      <c r="TIT54" s="229"/>
      <c r="TIU54" s="229"/>
      <c r="TIV54" s="229"/>
      <c r="TIW54" s="229"/>
      <c r="TIX54" s="229"/>
      <c r="TIY54" s="229"/>
      <c r="TIZ54" s="229"/>
      <c r="TJA54" s="229"/>
      <c r="TJB54" s="229"/>
      <c r="TJC54" s="229"/>
      <c r="TJD54" s="229"/>
      <c r="TJE54" s="229"/>
      <c r="TJF54" s="229"/>
      <c r="TJG54" s="229"/>
      <c r="TJH54" s="229"/>
      <c r="TJI54" s="229"/>
      <c r="TJJ54" s="229"/>
      <c r="TJK54" s="229"/>
      <c r="TJL54" s="229"/>
      <c r="TJM54" s="229"/>
      <c r="TJN54" s="229"/>
      <c r="TJO54" s="229"/>
      <c r="TJP54" s="229"/>
      <c r="TJQ54" s="229"/>
      <c r="TJR54" s="229"/>
      <c r="TJS54" s="229"/>
      <c r="TJT54" s="229"/>
      <c r="TJU54" s="229"/>
      <c r="TJV54" s="229"/>
      <c r="TJW54" s="229"/>
      <c r="TJX54" s="229"/>
      <c r="TJY54" s="229"/>
      <c r="TJZ54" s="229"/>
      <c r="TKA54" s="229"/>
      <c r="TKB54" s="229"/>
      <c r="TKC54" s="229"/>
      <c r="TKD54" s="229"/>
      <c r="TKE54" s="229"/>
      <c r="TKF54" s="229"/>
      <c r="TKG54" s="229"/>
      <c r="TKH54" s="229"/>
      <c r="TKI54" s="229"/>
      <c r="TKJ54" s="229"/>
      <c r="TKK54" s="229"/>
      <c r="TKL54" s="229"/>
      <c r="TKM54" s="229"/>
      <c r="TKN54" s="229"/>
      <c r="TKO54" s="229"/>
      <c r="TKP54" s="229"/>
      <c r="TKQ54" s="229"/>
      <c r="TKR54" s="229"/>
      <c r="TKS54" s="229"/>
      <c r="TKT54" s="229"/>
      <c r="TKU54" s="229"/>
      <c r="TKV54" s="229"/>
      <c r="TKW54" s="229"/>
      <c r="TKX54" s="229"/>
      <c r="TKY54" s="229"/>
      <c r="TKZ54" s="229"/>
      <c r="TLA54" s="229"/>
      <c r="TLB54" s="229"/>
      <c r="TLC54" s="229"/>
      <c r="TLD54" s="229"/>
      <c r="TLE54" s="229"/>
      <c r="TLF54" s="229"/>
      <c r="TLG54" s="229"/>
      <c r="TLH54" s="229"/>
      <c r="TLI54" s="229"/>
      <c r="TLJ54" s="229"/>
      <c r="TLK54" s="229"/>
      <c r="TLL54" s="229"/>
      <c r="TLM54" s="229"/>
      <c r="TLN54" s="229"/>
      <c r="TLO54" s="229"/>
      <c r="TLP54" s="229"/>
      <c r="TLQ54" s="229"/>
      <c r="TLR54" s="229"/>
      <c r="TLS54" s="229"/>
      <c r="TLT54" s="229"/>
      <c r="TLU54" s="229"/>
      <c r="TLV54" s="229"/>
      <c r="TLW54" s="229"/>
      <c r="TLX54" s="229"/>
      <c r="TLY54" s="229"/>
      <c r="TLZ54" s="229"/>
      <c r="TMA54" s="229"/>
      <c r="TMB54" s="229"/>
      <c r="TMC54" s="229"/>
      <c r="TMD54" s="229"/>
      <c r="TME54" s="229"/>
      <c r="TMF54" s="229"/>
      <c r="TMG54" s="229"/>
      <c r="TMH54" s="229"/>
      <c r="TMI54" s="229"/>
      <c r="TMJ54" s="229"/>
      <c r="TMK54" s="229"/>
      <c r="TML54" s="229"/>
      <c r="TMM54" s="229"/>
      <c r="TMN54" s="229"/>
      <c r="TMO54" s="229"/>
      <c r="TMP54" s="229"/>
      <c r="TMQ54" s="229"/>
      <c r="TMR54" s="229"/>
      <c r="TMS54" s="229"/>
      <c r="TMT54" s="229"/>
      <c r="TMU54" s="229"/>
      <c r="TMV54" s="229"/>
      <c r="TMW54" s="229"/>
      <c r="TMX54" s="229"/>
      <c r="TMY54" s="229"/>
      <c r="TMZ54" s="229"/>
      <c r="TNA54" s="229"/>
      <c r="TNB54" s="229"/>
      <c r="TNC54" s="229"/>
      <c r="TND54" s="229"/>
      <c r="TNE54" s="229"/>
      <c r="TNF54" s="229"/>
      <c r="TNG54" s="229"/>
      <c r="TNH54" s="229"/>
      <c r="TNI54" s="229"/>
      <c r="TNJ54" s="229"/>
      <c r="TNK54" s="229"/>
      <c r="TNL54" s="229"/>
      <c r="TNM54" s="229"/>
      <c r="TNN54" s="229"/>
      <c r="TNO54" s="229"/>
      <c r="TNP54" s="229"/>
      <c r="TNQ54" s="229"/>
      <c r="TNR54" s="229"/>
      <c r="TNS54" s="229"/>
      <c r="TNT54" s="229"/>
      <c r="TNU54" s="229"/>
      <c r="TNV54" s="229"/>
      <c r="TNW54" s="229"/>
      <c r="TNX54" s="229"/>
      <c r="TNY54" s="229"/>
      <c r="TNZ54" s="229"/>
      <c r="TOA54" s="229"/>
      <c r="TOB54" s="229"/>
      <c r="TOC54" s="229"/>
      <c r="TOD54" s="229"/>
      <c r="TOE54" s="229"/>
      <c r="TOF54" s="229"/>
      <c r="TOG54" s="229"/>
      <c r="TOH54" s="229"/>
      <c r="TOI54" s="229"/>
      <c r="TOJ54" s="229"/>
      <c r="TOK54" s="229"/>
      <c r="TOL54" s="229"/>
      <c r="TOM54" s="229"/>
      <c r="TON54" s="229"/>
      <c r="TOO54" s="229"/>
      <c r="TOP54" s="229"/>
      <c r="TOQ54" s="229"/>
      <c r="TOR54" s="229"/>
      <c r="TOS54" s="229"/>
      <c r="TOT54" s="229"/>
      <c r="TOU54" s="229"/>
      <c r="TOV54" s="229"/>
      <c r="TOW54" s="229"/>
      <c r="TOX54" s="229"/>
      <c r="TOY54" s="229"/>
      <c r="TOZ54" s="229"/>
      <c r="TPA54" s="229"/>
      <c r="TPB54" s="229"/>
      <c r="TPC54" s="229"/>
      <c r="TPD54" s="229"/>
      <c r="TPE54" s="229"/>
      <c r="TPF54" s="229"/>
      <c r="TPG54" s="229"/>
      <c r="TPH54" s="229"/>
      <c r="TPI54" s="229"/>
      <c r="TPJ54" s="229"/>
      <c r="TPK54" s="229"/>
      <c r="TPL54" s="229"/>
      <c r="TPM54" s="229"/>
      <c r="TPN54" s="229"/>
      <c r="TPO54" s="229"/>
      <c r="TPP54" s="229"/>
      <c r="TPQ54" s="229"/>
      <c r="TPR54" s="229"/>
      <c r="TPS54" s="229"/>
      <c r="TPT54" s="229"/>
      <c r="TPU54" s="229"/>
      <c r="TPV54" s="229"/>
      <c r="TPW54" s="229"/>
      <c r="TPX54" s="229"/>
      <c r="TPY54" s="229"/>
      <c r="TPZ54" s="229"/>
      <c r="TQA54" s="229"/>
      <c r="TQB54" s="229"/>
      <c r="TQC54" s="229"/>
      <c r="TQD54" s="229"/>
      <c r="TQE54" s="229"/>
      <c r="TQF54" s="229"/>
      <c r="TQG54" s="229"/>
      <c r="TQH54" s="229"/>
      <c r="TQI54" s="229"/>
      <c r="TQJ54" s="229"/>
      <c r="TQK54" s="229"/>
      <c r="TQL54" s="229"/>
      <c r="TQM54" s="229"/>
      <c r="TQN54" s="229"/>
      <c r="TQO54" s="229"/>
      <c r="TQP54" s="229"/>
      <c r="TQQ54" s="229"/>
      <c r="TQR54" s="229"/>
      <c r="TQS54" s="229"/>
      <c r="TQT54" s="229"/>
      <c r="TQU54" s="229"/>
      <c r="TQV54" s="229"/>
      <c r="TQW54" s="229"/>
      <c r="TQX54" s="229"/>
      <c r="TQY54" s="229"/>
      <c r="TQZ54" s="229"/>
      <c r="TRA54" s="229"/>
      <c r="TRB54" s="229"/>
      <c r="TRC54" s="229"/>
      <c r="TRD54" s="229"/>
      <c r="TRE54" s="229"/>
      <c r="TRF54" s="229"/>
      <c r="TRG54" s="229"/>
      <c r="TRH54" s="229"/>
      <c r="TRI54" s="229"/>
      <c r="TRJ54" s="229"/>
      <c r="TRK54" s="229"/>
      <c r="TRL54" s="229"/>
      <c r="TRM54" s="229"/>
      <c r="TRN54" s="229"/>
      <c r="TRO54" s="229"/>
      <c r="TRP54" s="229"/>
      <c r="TRQ54" s="229"/>
      <c r="TRR54" s="229"/>
      <c r="TRS54" s="229"/>
      <c r="TRT54" s="229"/>
      <c r="TRU54" s="229"/>
      <c r="TRV54" s="229"/>
      <c r="TRW54" s="229"/>
      <c r="TRX54" s="229"/>
      <c r="TRY54" s="229"/>
      <c r="TRZ54" s="229"/>
      <c r="TSA54" s="229"/>
      <c r="TSB54" s="229"/>
      <c r="TSC54" s="229"/>
      <c r="TSD54" s="229"/>
      <c r="TSE54" s="229"/>
      <c r="TSF54" s="229"/>
      <c r="TSG54" s="229"/>
      <c r="TSH54" s="229"/>
      <c r="TSI54" s="229"/>
      <c r="TSJ54" s="229"/>
      <c r="TSK54" s="229"/>
      <c r="TSL54" s="229"/>
      <c r="TSM54" s="229"/>
      <c r="TSN54" s="229"/>
      <c r="TSO54" s="229"/>
      <c r="TSP54" s="229"/>
      <c r="TSQ54" s="229"/>
      <c r="TSR54" s="229"/>
      <c r="TSS54" s="229"/>
      <c r="TST54" s="229"/>
      <c r="TSU54" s="229"/>
      <c r="TSV54" s="229"/>
      <c r="TSW54" s="229"/>
      <c r="TSX54" s="229"/>
      <c r="TSY54" s="229"/>
      <c r="TSZ54" s="229"/>
      <c r="TTA54" s="229"/>
      <c r="TTB54" s="229"/>
      <c r="TTC54" s="229"/>
      <c r="TTD54" s="229"/>
      <c r="TTE54" s="229"/>
      <c r="TTF54" s="229"/>
      <c r="TTG54" s="229"/>
      <c r="TTH54" s="229"/>
      <c r="TTI54" s="229"/>
      <c r="TTJ54" s="229"/>
      <c r="TTK54" s="229"/>
      <c r="TTL54" s="229"/>
      <c r="TTM54" s="229"/>
      <c r="TTN54" s="229"/>
      <c r="TTO54" s="229"/>
      <c r="TTP54" s="229"/>
      <c r="TTQ54" s="229"/>
      <c r="TTR54" s="229"/>
      <c r="TTS54" s="229"/>
      <c r="TTT54" s="229"/>
      <c r="TTU54" s="229"/>
      <c r="TTV54" s="229"/>
      <c r="TTW54" s="229"/>
      <c r="TTX54" s="229"/>
      <c r="TTY54" s="229"/>
      <c r="TTZ54" s="229"/>
      <c r="TUA54" s="229"/>
      <c r="TUB54" s="229"/>
      <c r="TUC54" s="229"/>
      <c r="TUD54" s="229"/>
      <c r="TUE54" s="229"/>
      <c r="TUF54" s="229"/>
      <c r="TUG54" s="229"/>
      <c r="TUH54" s="229"/>
      <c r="TUI54" s="229"/>
      <c r="TUJ54" s="229"/>
      <c r="TUK54" s="229"/>
      <c r="TUL54" s="229"/>
      <c r="TUM54" s="229"/>
      <c r="TUN54" s="229"/>
      <c r="TUO54" s="229"/>
      <c r="TUP54" s="229"/>
      <c r="TUQ54" s="229"/>
      <c r="TUR54" s="229"/>
      <c r="TUS54" s="229"/>
      <c r="TUT54" s="229"/>
      <c r="TUU54" s="229"/>
      <c r="TUV54" s="229"/>
      <c r="TUW54" s="229"/>
      <c r="TUX54" s="229"/>
      <c r="TUY54" s="229"/>
      <c r="TUZ54" s="229"/>
      <c r="TVA54" s="229"/>
      <c r="TVB54" s="229"/>
      <c r="TVC54" s="229"/>
      <c r="TVD54" s="229"/>
      <c r="TVE54" s="229"/>
      <c r="TVF54" s="229"/>
      <c r="TVG54" s="229"/>
      <c r="TVH54" s="229"/>
      <c r="TVI54" s="229"/>
      <c r="TVJ54" s="229"/>
      <c r="TVK54" s="229"/>
      <c r="TVL54" s="229"/>
      <c r="TVM54" s="229"/>
      <c r="TVN54" s="229"/>
      <c r="TVO54" s="229"/>
      <c r="TVP54" s="229"/>
      <c r="TVQ54" s="229"/>
      <c r="TVR54" s="229"/>
      <c r="TVS54" s="229"/>
      <c r="TVT54" s="229"/>
      <c r="TVU54" s="229"/>
      <c r="TVV54" s="229"/>
      <c r="TVW54" s="229"/>
      <c r="TVX54" s="229"/>
      <c r="TVY54" s="229"/>
      <c r="TVZ54" s="229"/>
      <c r="TWA54" s="229"/>
      <c r="TWB54" s="229"/>
      <c r="TWC54" s="229"/>
      <c r="TWD54" s="229"/>
      <c r="TWE54" s="229"/>
      <c r="TWF54" s="229"/>
      <c r="TWG54" s="229"/>
      <c r="TWH54" s="229"/>
      <c r="TWI54" s="229"/>
      <c r="TWJ54" s="229"/>
      <c r="TWK54" s="229"/>
      <c r="TWL54" s="229"/>
      <c r="TWM54" s="229"/>
      <c r="TWN54" s="229"/>
      <c r="TWO54" s="229"/>
      <c r="TWP54" s="229"/>
      <c r="TWQ54" s="229"/>
      <c r="TWR54" s="229"/>
      <c r="TWS54" s="229"/>
      <c r="TWT54" s="229"/>
      <c r="TWU54" s="229"/>
      <c r="TWV54" s="229"/>
      <c r="TWW54" s="229"/>
      <c r="TWX54" s="229"/>
      <c r="TWY54" s="229"/>
      <c r="TWZ54" s="229"/>
      <c r="TXA54" s="229"/>
      <c r="TXB54" s="229"/>
      <c r="TXC54" s="229"/>
      <c r="TXD54" s="229"/>
      <c r="TXE54" s="229"/>
      <c r="TXF54" s="229"/>
      <c r="TXG54" s="229"/>
      <c r="TXH54" s="229"/>
      <c r="TXI54" s="229"/>
      <c r="TXJ54" s="229"/>
      <c r="TXK54" s="229"/>
      <c r="TXL54" s="229"/>
      <c r="TXM54" s="229"/>
      <c r="TXN54" s="229"/>
      <c r="TXO54" s="229"/>
      <c r="TXP54" s="229"/>
      <c r="TXQ54" s="229"/>
      <c r="TXR54" s="229"/>
      <c r="TXS54" s="229"/>
      <c r="TXT54" s="229"/>
      <c r="TXU54" s="229"/>
      <c r="TXV54" s="229"/>
      <c r="TXW54" s="229"/>
      <c r="TXX54" s="229"/>
      <c r="TXY54" s="229"/>
      <c r="TXZ54" s="229"/>
      <c r="TYA54" s="229"/>
      <c r="TYB54" s="229"/>
      <c r="TYC54" s="229"/>
      <c r="TYD54" s="229"/>
      <c r="TYE54" s="229"/>
      <c r="TYF54" s="229"/>
      <c r="TYG54" s="229"/>
      <c r="TYH54" s="229"/>
      <c r="TYI54" s="229"/>
      <c r="TYJ54" s="229"/>
      <c r="TYK54" s="229"/>
      <c r="TYL54" s="229"/>
      <c r="TYM54" s="229"/>
      <c r="TYN54" s="229"/>
      <c r="TYO54" s="229"/>
      <c r="TYP54" s="229"/>
      <c r="TYQ54" s="229"/>
      <c r="TYR54" s="229"/>
      <c r="TYS54" s="229"/>
      <c r="TYT54" s="229"/>
      <c r="TYU54" s="229"/>
      <c r="TYV54" s="229"/>
      <c r="TYW54" s="229"/>
      <c r="TYX54" s="229"/>
      <c r="TYY54" s="229"/>
      <c r="TYZ54" s="229"/>
      <c r="TZA54" s="229"/>
      <c r="TZB54" s="229"/>
      <c r="TZC54" s="229"/>
      <c r="TZD54" s="229"/>
      <c r="TZE54" s="229"/>
      <c r="TZF54" s="229"/>
      <c r="TZG54" s="229"/>
      <c r="TZH54" s="229"/>
      <c r="TZI54" s="229"/>
      <c r="TZJ54" s="229"/>
      <c r="TZK54" s="229"/>
      <c r="TZL54" s="229"/>
      <c r="TZM54" s="229"/>
      <c r="TZN54" s="229"/>
      <c r="TZO54" s="229"/>
      <c r="TZP54" s="229"/>
      <c r="TZQ54" s="229"/>
      <c r="TZR54" s="229"/>
      <c r="TZS54" s="229"/>
      <c r="TZT54" s="229"/>
      <c r="TZU54" s="229"/>
      <c r="TZV54" s="229"/>
      <c r="TZW54" s="229"/>
      <c r="TZX54" s="229"/>
      <c r="TZY54" s="229"/>
      <c r="TZZ54" s="229"/>
      <c r="UAA54" s="229"/>
      <c r="UAB54" s="229"/>
      <c r="UAC54" s="229"/>
      <c r="UAD54" s="229"/>
      <c r="UAE54" s="229"/>
      <c r="UAF54" s="229"/>
      <c r="UAG54" s="229"/>
      <c r="UAH54" s="229"/>
      <c r="UAI54" s="229"/>
      <c r="UAJ54" s="229"/>
      <c r="UAK54" s="229"/>
      <c r="UAL54" s="229"/>
      <c r="UAM54" s="229"/>
      <c r="UAN54" s="229"/>
      <c r="UAO54" s="229"/>
      <c r="UAP54" s="229"/>
      <c r="UAQ54" s="229"/>
      <c r="UAR54" s="229"/>
      <c r="UAS54" s="229"/>
      <c r="UAT54" s="229"/>
      <c r="UAU54" s="229"/>
      <c r="UAV54" s="229"/>
      <c r="UAW54" s="229"/>
      <c r="UAX54" s="229"/>
      <c r="UAY54" s="229"/>
      <c r="UAZ54" s="229"/>
      <c r="UBA54" s="229"/>
      <c r="UBB54" s="229"/>
      <c r="UBC54" s="229"/>
      <c r="UBD54" s="229"/>
      <c r="UBE54" s="229"/>
      <c r="UBF54" s="229"/>
      <c r="UBG54" s="229"/>
      <c r="UBH54" s="229"/>
      <c r="UBI54" s="229"/>
      <c r="UBJ54" s="229"/>
      <c r="UBK54" s="229"/>
      <c r="UBL54" s="229"/>
      <c r="UBM54" s="229"/>
      <c r="UBN54" s="229"/>
      <c r="UBO54" s="229"/>
      <c r="UBP54" s="229"/>
      <c r="UBQ54" s="229"/>
      <c r="UBR54" s="229"/>
      <c r="UBS54" s="229"/>
      <c r="UBT54" s="229"/>
      <c r="UBU54" s="229"/>
      <c r="UBV54" s="229"/>
      <c r="UBW54" s="229"/>
      <c r="UBX54" s="229"/>
      <c r="UBY54" s="229"/>
      <c r="UBZ54" s="229"/>
      <c r="UCA54" s="229"/>
      <c r="UCB54" s="229"/>
      <c r="UCC54" s="229"/>
      <c r="UCD54" s="229"/>
      <c r="UCE54" s="229"/>
      <c r="UCF54" s="229"/>
      <c r="UCG54" s="229"/>
      <c r="UCH54" s="229"/>
      <c r="UCI54" s="229"/>
      <c r="UCJ54" s="229"/>
      <c r="UCK54" s="229"/>
      <c r="UCL54" s="229"/>
      <c r="UCM54" s="229"/>
      <c r="UCN54" s="229"/>
      <c r="UCO54" s="229"/>
      <c r="UCP54" s="229"/>
      <c r="UCQ54" s="229"/>
      <c r="UCR54" s="229"/>
      <c r="UCS54" s="229"/>
      <c r="UCT54" s="229"/>
      <c r="UCU54" s="229"/>
      <c r="UCV54" s="229"/>
      <c r="UCW54" s="229"/>
      <c r="UCX54" s="229"/>
      <c r="UCY54" s="229"/>
      <c r="UCZ54" s="229"/>
      <c r="UDA54" s="229"/>
      <c r="UDB54" s="229"/>
      <c r="UDC54" s="229"/>
      <c r="UDD54" s="229"/>
      <c r="UDE54" s="229"/>
      <c r="UDF54" s="229"/>
      <c r="UDG54" s="229"/>
      <c r="UDH54" s="229"/>
      <c r="UDI54" s="229"/>
      <c r="UDJ54" s="229"/>
      <c r="UDK54" s="229"/>
      <c r="UDL54" s="229"/>
      <c r="UDM54" s="229"/>
      <c r="UDN54" s="229"/>
      <c r="UDO54" s="229"/>
      <c r="UDP54" s="229"/>
      <c r="UDQ54" s="229"/>
      <c r="UDR54" s="229"/>
      <c r="UDS54" s="229"/>
      <c r="UDT54" s="229"/>
      <c r="UDU54" s="229"/>
      <c r="UDV54" s="229"/>
      <c r="UDW54" s="229"/>
      <c r="UDX54" s="229"/>
      <c r="UDY54" s="229"/>
      <c r="UDZ54" s="229"/>
      <c r="UEA54" s="229"/>
      <c r="UEB54" s="229"/>
      <c r="UEC54" s="229"/>
      <c r="UED54" s="229"/>
      <c r="UEE54" s="229"/>
      <c r="UEF54" s="229"/>
      <c r="UEG54" s="229"/>
      <c r="UEH54" s="229"/>
      <c r="UEI54" s="229"/>
      <c r="UEJ54" s="229"/>
      <c r="UEK54" s="229"/>
      <c r="UEL54" s="229"/>
      <c r="UEM54" s="229"/>
      <c r="UEN54" s="229"/>
      <c r="UEO54" s="229"/>
      <c r="UEP54" s="229"/>
      <c r="UEQ54" s="229"/>
      <c r="UER54" s="229"/>
      <c r="UES54" s="229"/>
      <c r="UET54" s="229"/>
      <c r="UEU54" s="229"/>
      <c r="UEV54" s="229"/>
      <c r="UEW54" s="229"/>
      <c r="UEX54" s="229"/>
      <c r="UEY54" s="229"/>
      <c r="UEZ54" s="229"/>
      <c r="UFA54" s="229"/>
      <c r="UFB54" s="229"/>
      <c r="UFC54" s="229"/>
      <c r="UFD54" s="229"/>
      <c r="UFE54" s="229"/>
      <c r="UFF54" s="229"/>
      <c r="UFG54" s="229"/>
      <c r="UFH54" s="229"/>
      <c r="UFI54" s="229"/>
      <c r="UFJ54" s="229"/>
      <c r="UFK54" s="229"/>
      <c r="UFL54" s="229"/>
      <c r="UFM54" s="229"/>
      <c r="UFN54" s="229"/>
      <c r="UFO54" s="229"/>
      <c r="UFP54" s="229"/>
      <c r="UFQ54" s="229"/>
      <c r="UFR54" s="229"/>
      <c r="UFS54" s="229"/>
      <c r="UFT54" s="229"/>
      <c r="UFU54" s="229"/>
      <c r="UFV54" s="229"/>
      <c r="UFW54" s="229"/>
      <c r="UFX54" s="229"/>
      <c r="UFY54" s="229"/>
      <c r="UFZ54" s="229"/>
      <c r="UGA54" s="229"/>
      <c r="UGB54" s="229"/>
      <c r="UGC54" s="229"/>
      <c r="UGD54" s="229"/>
      <c r="UGE54" s="229"/>
      <c r="UGF54" s="229"/>
      <c r="UGG54" s="229"/>
      <c r="UGH54" s="229"/>
      <c r="UGI54" s="229"/>
      <c r="UGJ54" s="229"/>
      <c r="UGK54" s="229"/>
      <c r="UGL54" s="229"/>
      <c r="UGM54" s="229"/>
      <c r="UGN54" s="229"/>
      <c r="UGO54" s="229"/>
      <c r="UGP54" s="229"/>
      <c r="UGQ54" s="229"/>
      <c r="UGR54" s="229"/>
      <c r="UGS54" s="229"/>
      <c r="UGT54" s="229"/>
      <c r="UGU54" s="229"/>
      <c r="UGV54" s="229"/>
      <c r="UGW54" s="229"/>
      <c r="UGX54" s="229"/>
      <c r="UGY54" s="229"/>
      <c r="UGZ54" s="229"/>
      <c r="UHA54" s="229"/>
      <c r="UHB54" s="229"/>
      <c r="UHC54" s="229"/>
      <c r="UHD54" s="229"/>
      <c r="UHE54" s="229"/>
      <c r="UHF54" s="229"/>
      <c r="UHG54" s="229"/>
      <c r="UHH54" s="229"/>
      <c r="UHI54" s="229"/>
      <c r="UHJ54" s="229"/>
      <c r="UHK54" s="229"/>
      <c r="UHL54" s="229"/>
      <c r="UHM54" s="229"/>
      <c r="UHN54" s="229"/>
      <c r="UHO54" s="229"/>
      <c r="UHP54" s="229"/>
      <c r="UHQ54" s="229"/>
      <c r="UHR54" s="229"/>
      <c r="UHS54" s="229"/>
      <c r="UHT54" s="229"/>
      <c r="UHU54" s="229"/>
      <c r="UHV54" s="229"/>
      <c r="UHW54" s="229"/>
      <c r="UHX54" s="229"/>
      <c r="UHY54" s="229"/>
      <c r="UHZ54" s="229"/>
      <c r="UIA54" s="229"/>
      <c r="UIB54" s="229"/>
      <c r="UIC54" s="229"/>
      <c r="UID54" s="229"/>
      <c r="UIE54" s="229"/>
      <c r="UIF54" s="229"/>
      <c r="UIG54" s="229"/>
      <c r="UIH54" s="229"/>
      <c r="UII54" s="229"/>
      <c r="UIJ54" s="229"/>
      <c r="UIK54" s="229"/>
      <c r="UIL54" s="229"/>
      <c r="UIM54" s="229"/>
      <c r="UIN54" s="229"/>
      <c r="UIO54" s="229"/>
      <c r="UIP54" s="229"/>
      <c r="UIQ54" s="229"/>
      <c r="UIR54" s="229"/>
      <c r="UIS54" s="229"/>
      <c r="UIT54" s="229"/>
      <c r="UIU54" s="229"/>
      <c r="UIV54" s="229"/>
      <c r="UIW54" s="229"/>
      <c r="UIX54" s="229"/>
      <c r="UIY54" s="229"/>
      <c r="UIZ54" s="229"/>
      <c r="UJA54" s="229"/>
      <c r="UJB54" s="229"/>
      <c r="UJC54" s="229"/>
      <c r="UJD54" s="229"/>
      <c r="UJE54" s="229"/>
      <c r="UJF54" s="229"/>
      <c r="UJG54" s="229"/>
      <c r="UJH54" s="229"/>
      <c r="UJI54" s="229"/>
      <c r="UJJ54" s="229"/>
      <c r="UJK54" s="229"/>
      <c r="UJL54" s="229"/>
      <c r="UJM54" s="229"/>
      <c r="UJN54" s="229"/>
      <c r="UJO54" s="229"/>
      <c r="UJP54" s="229"/>
      <c r="UJQ54" s="229"/>
      <c r="UJR54" s="229"/>
      <c r="UJS54" s="229"/>
      <c r="UJT54" s="229"/>
      <c r="UJU54" s="229"/>
      <c r="UJV54" s="229"/>
      <c r="UJW54" s="229"/>
      <c r="UJX54" s="229"/>
      <c r="UJY54" s="229"/>
      <c r="UJZ54" s="229"/>
      <c r="UKA54" s="229"/>
      <c r="UKB54" s="229"/>
      <c r="UKC54" s="229"/>
      <c r="UKD54" s="229"/>
      <c r="UKE54" s="229"/>
      <c r="UKF54" s="229"/>
      <c r="UKG54" s="229"/>
      <c r="UKH54" s="229"/>
      <c r="UKI54" s="229"/>
      <c r="UKJ54" s="229"/>
      <c r="UKK54" s="229"/>
      <c r="UKL54" s="229"/>
      <c r="UKM54" s="229"/>
      <c r="UKN54" s="229"/>
      <c r="UKO54" s="229"/>
      <c r="UKP54" s="229"/>
      <c r="UKQ54" s="229"/>
      <c r="UKR54" s="229"/>
      <c r="UKS54" s="229"/>
      <c r="UKT54" s="229"/>
      <c r="UKU54" s="229"/>
      <c r="UKV54" s="229"/>
      <c r="UKW54" s="229"/>
      <c r="UKX54" s="229"/>
      <c r="UKY54" s="229"/>
      <c r="UKZ54" s="229"/>
      <c r="ULA54" s="229"/>
      <c r="ULB54" s="229"/>
      <c r="ULC54" s="229"/>
      <c r="ULD54" s="229"/>
      <c r="ULE54" s="229"/>
      <c r="ULF54" s="229"/>
      <c r="ULG54" s="229"/>
      <c r="ULH54" s="229"/>
      <c r="ULI54" s="229"/>
      <c r="ULJ54" s="229"/>
      <c r="ULK54" s="229"/>
      <c r="ULL54" s="229"/>
      <c r="ULM54" s="229"/>
      <c r="ULN54" s="229"/>
      <c r="ULO54" s="229"/>
      <c r="ULP54" s="229"/>
      <c r="ULQ54" s="229"/>
      <c r="ULR54" s="229"/>
      <c r="ULS54" s="229"/>
      <c r="ULT54" s="229"/>
      <c r="ULU54" s="229"/>
      <c r="ULV54" s="229"/>
      <c r="ULW54" s="229"/>
      <c r="ULX54" s="229"/>
      <c r="ULY54" s="229"/>
      <c r="ULZ54" s="229"/>
      <c r="UMA54" s="229"/>
      <c r="UMB54" s="229"/>
      <c r="UMC54" s="229"/>
      <c r="UMD54" s="229"/>
      <c r="UME54" s="229"/>
      <c r="UMF54" s="229"/>
      <c r="UMG54" s="229"/>
      <c r="UMH54" s="229"/>
      <c r="UMI54" s="229"/>
      <c r="UMJ54" s="229"/>
      <c r="UMK54" s="229"/>
      <c r="UML54" s="229"/>
      <c r="UMM54" s="229"/>
      <c r="UMN54" s="229"/>
      <c r="UMO54" s="229"/>
      <c r="UMP54" s="229"/>
      <c r="UMQ54" s="229"/>
      <c r="UMR54" s="229"/>
      <c r="UMS54" s="229"/>
      <c r="UMT54" s="229"/>
      <c r="UMU54" s="229"/>
      <c r="UMV54" s="229"/>
      <c r="UMW54" s="229"/>
      <c r="UMX54" s="229"/>
      <c r="UMY54" s="229"/>
      <c r="UMZ54" s="229"/>
      <c r="UNA54" s="229"/>
      <c r="UNB54" s="229"/>
      <c r="UNC54" s="229"/>
      <c r="UND54" s="229"/>
      <c r="UNE54" s="229"/>
      <c r="UNF54" s="229"/>
      <c r="UNG54" s="229"/>
      <c r="UNH54" s="229"/>
      <c r="UNI54" s="229"/>
      <c r="UNJ54" s="229"/>
      <c r="UNK54" s="229"/>
      <c r="UNL54" s="229"/>
      <c r="UNM54" s="229"/>
      <c r="UNN54" s="229"/>
      <c r="UNO54" s="229"/>
      <c r="UNP54" s="229"/>
      <c r="UNQ54" s="229"/>
      <c r="UNR54" s="229"/>
      <c r="UNS54" s="229"/>
      <c r="UNT54" s="229"/>
      <c r="UNU54" s="229"/>
      <c r="UNV54" s="229"/>
      <c r="UNW54" s="229"/>
      <c r="UNX54" s="229"/>
      <c r="UNY54" s="229"/>
      <c r="UNZ54" s="229"/>
      <c r="UOA54" s="229"/>
      <c r="UOB54" s="229"/>
      <c r="UOC54" s="229"/>
      <c r="UOD54" s="229"/>
      <c r="UOE54" s="229"/>
      <c r="UOF54" s="229"/>
      <c r="UOG54" s="229"/>
      <c r="UOH54" s="229"/>
      <c r="UOI54" s="229"/>
      <c r="UOJ54" s="229"/>
      <c r="UOK54" s="229"/>
      <c r="UOL54" s="229"/>
      <c r="UOM54" s="229"/>
      <c r="UON54" s="229"/>
      <c r="UOO54" s="229"/>
      <c r="UOP54" s="229"/>
      <c r="UOQ54" s="229"/>
      <c r="UOR54" s="229"/>
      <c r="UOS54" s="229"/>
      <c r="UOT54" s="229"/>
      <c r="UOU54" s="229"/>
      <c r="UOV54" s="229"/>
      <c r="UOW54" s="229"/>
      <c r="UOX54" s="229"/>
      <c r="UOY54" s="229"/>
      <c r="UOZ54" s="229"/>
      <c r="UPA54" s="229"/>
      <c r="UPB54" s="229"/>
      <c r="UPC54" s="229"/>
      <c r="UPD54" s="229"/>
      <c r="UPE54" s="229"/>
      <c r="UPF54" s="229"/>
      <c r="UPG54" s="229"/>
      <c r="UPH54" s="229"/>
      <c r="UPI54" s="229"/>
      <c r="UPJ54" s="229"/>
      <c r="UPK54" s="229"/>
      <c r="UPL54" s="229"/>
      <c r="UPM54" s="229"/>
      <c r="UPN54" s="229"/>
      <c r="UPO54" s="229"/>
      <c r="UPP54" s="229"/>
      <c r="UPQ54" s="229"/>
      <c r="UPR54" s="229"/>
      <c r="UPS54" s="229"/>
      <c r="UPT54" s="229"/>
      <c r="UPU54" s="229"/>
      <c r="UPV54" s="229"/>
      <c r="UPW54" s="229"/>
      <c r="UPX54" s="229"/>
      <c r="UPY54" s="229"/>
      <c r="UPZ54" s="229"/>
      <c r="UQA54" s="229"/>
      <c r="UQB54" s="229"/>
      <c r="UQC54" s="229"/>
      <c r="UQD54" s="229"/>
      <c r="UQE54" s="229"/>
      <c r="UQF54" s="229"/>
      <c r="UQG54" s="229"/>
      <c r="UQH54" s="229"/>
      <c r="UQI54" s="229"/>
      <c r="UQJ54" s="229"/>
      <c r="UQK54" s="229"/>
      <c r="UQL54" s="229"/>
      <c r="UQM54" s="229"/>
      <c r="UQN54" s="229"/>
      <c r="UQO54" s="229"/>
      <c r="UQP54" s="229"/>
      <c r="UQQ54" s="229"/>
      <c r="UQR54" s="229"/>
      <c r="UQS54" s="229"/>
      <c r="UQT54" s="229"/>
      <c r="UQU54" s="229"/>
      <c r="UQV54" s="229"/>
      <c r="UQW54" s="229"/>
      <c r="UQX54" s="229"/>
      <c r="UQY54" s="229"/>
      <c r="UQZ54" s="229"/>
      <c r="URA54" s="229"/>
      <c r="URB54" s="229"/>
      <c r="URC54" s="229"/>
      <c r="URD54" s="229"/>
      <c r="URE54" s="229"/>
      <c r="URF54" s="229"/>
      <c r="URG54" s="229"/>
      <c r="URH54" s="229"/>
      <c r="URI54" s="229"/>
      <c r="URJ54" s="229"/>
      <c r="URK54" s="229"/>
      <c r="URL54" s="229"/>
      <c r="URM54" s="229"/>
      <c r="URN54" s="229"/>
      <c r="URO54" s="229"/>
      <c r="URP54" s="229"/>
      <c r="URQ54" s="229"/>
      <c r="URR54" s="229"/>
      <c r="URS54" s="229"/>
      <c r="URT54" s="229"/>
      <c r="URU54" s="229"/>
      <c r="URV54" s="229"/>
      <c r="URW54" s="229"/>
      <c r="URX54" s="229"/>
      <c r="URY54" s="229"/>
      <c r="URZ54" s="229"/>
      <c r="USA54" s="229"/>
      <c r="USB54" s="229"/>
      <c r="USC54" s="229"/>
      <c r="USD54" s="229"/>
      <c r="USE54" s="229"/>
      <c r="USF54" s="229"/>
      <c r="USG54" s="229"/>
      <c r="USH54" s="229"/>
      <c r="USI54" s="229"/>
      <c r="USJ54" s="229"/>
      <c r="USK54" s="229"/>
      <c r="USL54" s="229"/>
      <c r="USM54" s="229"/>
      <c r="USN54" s="229"/>
      <c r="USO54" s="229"/>
      <c r="USP54" s="229"/>
      <c r="USQ54" s="229"/>
      <c r="USR54" s="229"/>
      <c r="USS54" s="229"/>
      <c r="UST54" s="229"/>
      <c r="USU54" s="229"/>
      <c r="USV54" s="229"/>
      <c r="USW54" s="229"/>
      <c r="USX54" s="229"/>
      <c r="USY54" s="229"/>
      <c r="USZ54" s="229"/>
      <c r="UTA54" s="229"/>
      <c r="UTB54" s="229"/>
      <c r="UTC54" s="229"/>
      <c r="UTD54" s="229"/>
      <c r="UTE54" s="229"/>
      <c r="UTF54" s="229"/>
      <c r="UTG54" s="229"/>
      <c r="UTH54" s="229"/>
      <c r="UTI54" s="229"/>
      <c r="UTJ54" s="229"/>
      <c r="UTK54" s="229"/>
      <c r="UTL54" s="229"/>
      <c r="UTM54" s="229"/>
      <c r="UTN54" s="229"/>
      <c r="UTO54" s="229"/>
      <c r="UTP54" s="229"/>
      <c r="UTQ54" s="229"/>
      <c r="UTR54" s="229"/>
      <c r="UTS54" s="229"/>
      <c r="UTT54" s="229"/>
      <c r="UTU54" s="229"/>
      <c r="UTV54" s="229"/>
      <c r="UTW54" s="229"/>
      <c r="UTX54" s="229"/>
      <c r="UTY54" s="229"/>
      <c r="UTZ54" s="229"/>
      <c r="UUA54" s="229"/>
      <c r="UUB54" s="229"/>
      <c r="UUC54" s="229"/>
      <c r="UUD54" s="229"/>
      <c r="UUE54" s="229"/>
      <c r="UUF54" s="229"/>
      <c r="UUG54" s="229"/>
      <c r="UUH54" s="229"/>
      <c r="UUI54" s="229"/>
      <c r="UUJ54" s="229"/>
      <c r="UUK54" s="229"/>
      <c r="UUL54" s="229"/>
      <c r="UUM54" s="229"/>
      <c r="UUN54" s="229"/>
      <c r="UUO54" s="229"/>
      <c r="UUP54" s="229"/>
      <c r="UUQ54" s="229"/>
      <c r="UUR54" s="229"/>
      <c r="UUS54" s="229"/>
      <c r="UUT54" s="229"/>
      <c r="UUU54" s="229"/>
      <c r="UUV54" s="229"/>
      <c r="UUW54" s="229"/>
      <c r="UUX54" s="229"/>
      <c r="UUY54" s="229"/>
      <c r="UUZ54" s="229"/>
      <c r="UVA54" s="229"/>
      <c r="UVB54" s="229"/>
      <c r="UVC54" s="229"/>
      <c r="UVD54" s="229"/>
      <c r="UVE54" s="229"/>
      <c r="UVF54" s="229"/>
      <c r="UVG54" s="229"/>
      <c r="UVH54" s="229"/>
      <c r="UVI54" s="229"/>
      <c r="UVJ54" s="229"/>
      <c r="UVK54" s="229"/>
      <c r="UVL54" s="229"/>
      <c r="UVM54" s="229"/>
      <c r="UVN54" s="229"/>
      <c r="UVO54" s="229"/>
      <c r="UVP54" s="229"/>
      <c r="UVQ54" s="229"/>
      <c r="UVR54" s="229"/>
      <c r="UVS54" s="229"/>
      <c r="UVT54" s="229"/>
      <c r="UVU54" s="229"/>
      <c r="UVV54" s="229"/>
      <c r="UVW54" s="229"/>
      <c r="UVX54" s="229"/>
      <c r="UVY54" s="229"/>
      <c r="UVZ54" s="229"/>
      <c r="UWA54" s="229"/>
      <c r="UWB54" s="229"/>
      <c r="UWC54" s="229"/>
      <c r="UWD54" s="229"/>
      <c r="UWE54" s="229"/>
      <c r="UWF54" s="229"/>
      <c r="UWG54" s="229"/>
      <c r="UWH54" s="229"/>
      <c r="UWI54" s="229"/>
      <c r="UWJ54" s="229"/>
      <c r="UWK54" s="229"/>
      <c r="UWL54" s="229"/>
      <c r="UWM54" s="229"/>
      <c r="UWN54" s="229"/>
      <c r="UWO54" s="229"/>
      <c r="UWP54" s="229"/>
      <c r="UWQ54" s="229"/>
      <c r="UWR54" s="229"/>
      <c r="UWS54" s="229"/>
      <c r="UWT54" s="229"/>
      <c r="UWU54" s="229"/>
      <c r="UWV54" s="229"/>
      <c r="UWW54" s="229"/>
      <c r="UWX54" s="229"/>
      <c r="UWY54" s="229"/>
      <c r="UWZ54" s="229"/>
      <c r="UXA54" s="229"/>
      <c r="UXB54" s="229"/>
      <c r="UXC54" s="229"/>
      <c r="UXD54" s="229"/>
      <c r="UXE54" s="229"/>
      <c r="UXF54" s="229"/>
      <c r="UXG54" s="229"/>
      <c r="UXH54" s="229"/>
      <c r="UXI54" s="229"/>
      <c r="UXJ54" s="229"/>
      <c r="UXK54" s="229"/>
      <c r="UXL54" s="229"/>
      <c r="UXM54" s="229"/>
      <c r="UXN54" s="229"/>
      <c r="UXO54" s="229"/>
      <c r="UXP54" s="229"/>
      <c r="UXQ54" s="229"/>
      <c r="UXR54" s="229"/>
      <c r="UXS54" s="229"/>
      <c r="UXT54" s="229"/>
      <c r="UXU54" s="229"/>
      <c r="UXV54" s="229"/>
      <c r="UXW54" s="229"/>
      <c r="UXX54" s="229"/>
      <c r="UXY54" s="229"/>
      <c r="UXZ54" s="229"/>
      <c r="UYA54" s="229"/>
      <c r="UYB54" s="229"/>
      <c r="UYC54" s="229"/>
      <c r="UYD54" s="229"/>
      <c r="UYE54" s="229"/>
      <c r="UYF54" s="229"/>
      <c r="UYG54" s="229"/>
      <c r="UYH54" s="229"/>
      <c r="UYI54" s="229"/>
      <c r="UYJ54" s="229"/>
      <c r="UYK54" s="229"/>
      <c r="UYL54" s="229"/>
      <c r="UYM54" s="229"/>
      <c r="UYN54" s="229"/>
      <c r="UYO54" s="229"/>
      <c r="UYP54" s="229"/>
      <c r="UYQ54" s="229"/>
      <c r="UYR54" s="229"/>
      <c r="UYS54" s="229"/>
      <c r="UYT54" s="229"/>
      <c r="UYU54" s="229"/>
      <c r="UYV54" s="229"/>
      <c r="UYW54" s="229"/>
      <c r="UYX54" s="229"/>
      <c r="UYY54" s="229"/>
      <c r="UYZ54" s="229"/>
      <c r="UZA54" s="229"/>
      <c r="UZB54" s="229"/>
      <c r="UZC54" s="229"/>
      <c r="UZD54" s="229"/>
      <c r="UZE54" s="229"/>
      <c r="UZF54" s="229"/>
      <c r="UZG54" s="229"/>
      <c r="UZH54" s="229"/>
      <c r="UZI54" s="229"/>
      <c r="UZJ54" s="229"/>
      <c r="UZK54" s="229"/>
      <c r="UZL54" s="229"/>
      <c r="UZM54" s="229"/>
      <c r="UZN54" s="229"/>
      <c r="UZO54" s="229"/>
      <c r="UZP54" s="229"/>
      <c r="UZQ54" s="229"/>
      <c r="UZR54" s="229"/>
      <c r="UZS54" s="229"/>
      <c r="UZT54" s="229"/>
      <c r="UZU54" s="229"/>
      <c r="UZV54" s="229"/>
      <c r="UZW54" s="229"/>
      <c r="UZX54" s="229"/>
      <c r="UZY54" s="229"/>
      <c r="UZZ54" s="229"/>
      <c r="VAA54" s="229"/>
      <c r="VAB54" s="229"/>
      <c r="VAC54" s="229"/>
      <c r="VAD54" s="229"/>
      <c r="VAE54" s="229"/>
      <c r="VAF54" s="229"/>
      <c r="VAG54" s="229"/>
      <c r="VAH54" s="229"/>
      <c r="VAI54" s="229"/>
      <c r="VAJ54" s="229"/>
      <c r="VAK54" s="229"/>
      <c r="VAL54" s="229"/>
      <c r="VAM54" s="229"/>
      <c r="VAN54" s="229"/>
      <c r="VAO54" s="229"/>
      <c r="VAP54" s="229"/>
      <c r="VAQ54" s="229"/>
      <c r="VAR54" s="229"/>
      <c r="VAS54" s="229"/>
      <c r="VAT54" s="229"/>
      <c r="VAU54" s="229"/>
      <c r="VAV54" s="229"/>
      <c r="VAW54" s="229"/>
      <c r="VAX54" s="229"/>
      <c r="VAY54" s="229"/>
      <c r="VAZ54" s="229"/>
      <c r="VBA54" s="229"/>
      <c r="VBB54" s="229"/>
      <c r="VBC54" s="229"/>
      <c r="VBD54" s="229"/>
      <c r="VBE54" s="229"/>
      <c r="VBF54" s="229"/>
      <c r="VBG54" s="229"/>
      <c r="VBH54" s="229"/>
      <c r="VBI54" s="229"/>
      <c r="VBJ54" s="229"/>
      <c r="VBK54" s="229"/>
      <c r="VBL54" s="229"/>
      <c r="VBM54" s="229"/>
      <c r="VBN54" s="229"/>
      <c r="VBO54" s="229"/>
      <c r="VBP54" s="229"/>
      <c r="VBQ54" s="229"/>
      <c r="VBR54" s="229"/>
      <c r="VBS54" s="229"/>
      <c r="VBT54" s="229"/>
      <c r="VBU54" s="229"/>
      <c r="VBV54" s="229"/>
      <c r="VBW54" s="229"/>
      <c r="VBX54" s="229"/>
      <c r="VBY54" s="229"/>
      <c r="VBZ54" s="229"/>
      <c r="VCA54" s="229"/>
      <c r="VCB54" s="229"/>
      <c r="VCC54" s="229"/>
      <c r="VCD54" s="229"/>
      <c r="VCE54" s="229"/>
      <c r="VCF54" s="229"/>
      <c r="VCG54" s="229"/>
      <c r="VCH54" s="229"/>
      <c r="VCI54" s="229"/>
      <c r="VCJ54" s="229"/>
      <c r="VCK54" s="229"/>
      <c r="VCL54" s="229"/>
      <c r="VCM54" s="229"/>
      <c r="VCN54" s="229"/>
      <c r="VCO54" s="229"/>
      <c r="VCP54" s="229"/>
      <c r="VCQ54" s="229"/>
      <c r="VCR54" s="229"/>
      <c r="VCS54" s="229"/>
      <c r="VCT54" s="229"/>
      <c r="VCU54" s="229"/>
      <c r="VCV54" s="229"/>
      <c r="VCW54" s="229"/>
      <c r="VCX54" s="229"/>
      <c r="VCY54" s="229"/>
      <c r="VCZ54" s="229"/>
      <c r="VDA54" s="229"/>
      <c r="VDB54" s="229"/>
      <c r="VDC54" s="229"/>
      <c r="VDD54" s="229"/>
      <c r="VDE54" s="229"/>
      <c r="VDF54" s="229"/>
      <c r="VDG54" s="229"/>
      <c r="VDH54" s="229"/>
      <c r="VDI54" s="229"/>
      <c r="VDJ54" s="229"/>
      <c r="VDK54" s="229"/>
      <c r="VDL54" s="229"/>
      <c r="VDM54" s="229"/>
      <c r="VDN54" s="229"/>
      <c r="VDO54" s="229"/>
      <c r="VDP54" s="229"/>
      <c r="VDQ54" s="229"/>
      <c r="VDR54" s="229"/>
      <c r="VDS54" s="229"/>
      <c r="VDT54" s="229"/>
      <c r="VDU54" s="229"/>
      <c r="VDV54" s="229"/>
      <c r="VDW54" s="229"/>
      <c r="VDX54" s="229"/>
      <c r="VDY54" s="229"/>
      <c r="VDZ54" s="229"/>
      <c r="VEA54" s="229"/>
      <c r="VEB54" s="229"/>
      <c r="VEC54" s="229"/>
      <c r="VED54" s="229"/>
      <c r="VEE54" s="229"/>
      <c r="VEF54" s="229"/>
      <c r="VEG54" s="229"/>
      <c r="VEH54" s="229"/>
      <c r="VEI54" s="229"/>
      <c r="VEJ54" s="229"/>
      <c r="VEK54" s="229"/>
      <c r="VEL54" s="229"/>
      <c r="VEM54" s="229"/>
      <c r="VEN54" s="229"/>
      <c r="VEO54" s="229"/>
      <c r="VEP54" s="229"/>
      <c r="VEQ54" s="229"/>
      <c r="VER54" s="229"/>
      <c r="VES54" s="229"/>
      <c r="VET54" s="229"/>
      <c r="VEU54" s="229"/>
      <c r="VEV54" s="229"/>
      <c r="VEW54" s="229"/>
      <c r="VEX54" s="229"/>
      <c r="VEY54" s="229"/>
      <c r="VEZ54" s="229"/>
      <c r="VFA54" s="229"/>
      <c r="VFB54" s="229"/>
      <c r="VFC54" s="229"/>
      <c r="VFD54" s="229"/>
      <c r="VFE54" s="229"/>
      <c r="VFF54" s="229"/>
      <c r="VFG54" s="229"/>
      <c r="VFH54" s="229"/>
      <c r="VFI54" s="229"/>
      <c r="VFJ54" s="229"/>
      <c r="VFK54" s="229"/>
      <c r="VFL54" s="229"/>
      <c r="VFM54" s="229"/>
      <c r="VFN54" s="229"/>
      <c r="VFO54" s="229"/>
      <c r="VFP54" s="229"/>
      <c r="VFQ54" s="229"/>
      <c r="VFR54" s="229"/>
      <c r="VFS54" s="229"/>
      <c r="VFT54" s="229"/>
      <c r="VFU54" s="229"/>
      <c r="VFV54" s="229"/>
      <c r="VFW54" s="229"/>
      <c r="VFX54" s="229"/>
      <c r="VFY54" s="229"/>
      <c r="VFZ54" s="229"/>
      <c r="VGA54" s="229"/>
      <c r="VGB54" s="229"/>
      <c r="VGC54" s="229"/>
      <c r="VGD54" s="229"/>
      <c r="VGE54" s="229"/>
      <c r="VGF54" s="229"/>
      <c r="VGG54" s="229"/>
      <c r="VGH54" s="229"/>
      <c r="VGI54" s="229"/>
      <c r="VGJ54" s="229"/>
      <c r="VGK54" s="229"/>
      <c r="VGL54" s="229"/>
      <c r="VGM54" s="229"/>
      <c r="VGN54" s="229"/>
      <c r="VGO54" s="229"/>
      <c r="VGP54" s="229"/>
      <c r="VGQ54" s="229"/>
      <c r="VGR54" s="229"/>
      <c r="VGS54" s="229"/>
      <c r="VGT54" s="229"/>
      <c r="VGU54" s="229"/>
      <c r="VGV54" s="229"/>
      <c r="VGW54" s="229"/>
      <c r="VGX54" s="229"/>
      <c r="VGY54" s="229"/>
      <c r="VGZ54" s="229"/>
      <c r="VHA54" s="229"/>
      <c r="VHB54" s="229"/>
      <c r="VHC54" s="229"/>
      <c r="VHD54" s="229"/>
      <c r="VHE54" s="229"/>
      <c r="VHF54" s="229"/>
      <c r="VHG54" s="229"/>
      <c r="VHH54" s="229"/>
      <c r="VHI54" s="229"/>
      <c r="VHJ54" s="229"/>
      <c r="VHK54" s="229"/>
      <c r="VHL54" s="229"/>
      <c r="VHM54" s="229"/>
      <c r="VHN54" s="229"/>
      <c r="VHO54" s="229"/>
      <c r="VHP54" s="229"/>
      <c r="VHQ54" s="229"/>
      <c r="VHR54" s="229"/>
      <c r="VHS54" s="229"/>
      <c r="VHT54" s="229"/>
      <c r="VHU54" s="229"/>
      <c r="VHV54" s="229"/>
      <c r="VHW54" s="229"/>
      <c r="VHX54" s="229"/>
      <c r="VHY54" s="229"/>
      <c r="VHZ54" s="229"/>
      <c r="VIA54" s="229"/>
      <c r="VIB54" s="229"/>
      <c r="VIC54" s="229"/>
      <c r="VID54" s="229"/>
      <c r="VIE54" s="229"/>
      <c r="VIF54" s="229"/>
      <c r="VIG54" s="229"/>
      <c r="VIH54" s="229"/>
      <c r="VII54" s="229"/>
      <c r="VIJ54" s="229"/>
      <c r="VIK54" s="229"/>
      <c r="VIL54" s="229"/>
      <c r="VIM54" s="229"/>
      <c r="VIN54" s="229"/>
      <c r="VIO54" s="229"/>
      <c r="VIP54" s="229"/>
      <c r="VIQ54" s="229"/>
      <c r="VIR54" s="229"/>
      <c r="VIS54" s="229"/>
      <c r="VIT54" s="229"/>
      <c r="VIU54" s="229"/>
      <c r="VIV54" s="229"/>
      <c r="VIW54" s="229"/>
      <c r="VIX54" s="229"/>
      <c r="VIY54" s="229"/>
      <c r="VIZ54" s="229"/>
      <c r="VJA54" s="229"/>
      <c r="VJB54" s="229"/>
      <c r="VJC54" s="229"/>
      <c r="VJD54" s="229"/>
      <c r="VJE54" s="229"/>
      <c r="VJF54" s="229"/>
      <c r="VJG54" s="229"/>
      <c r="VJH54" s="229"/>
      <c r="VJI54" s="229"/>
      <c r="VJJ54" s="229"/>
      <c r="VJK54" s="229"/>
      <c r="VJL54" s="229"/>
      <c r="VJM54" s="229"/>
      <c r="VJN54" s="229"/>
      <c r="VJO54" s="229"/>
      <c r="VJP54" s="229"/>
      <c r="VJQ54" s="229"/>
      <c r="VJR54" s="229"/>
      <c r="VJS54" s="229"/>
      <c r="VJT54" s="229"/>
      <c r="VJU54" s="229"/>
      <c r="VJV54" s="229"/>
      <c r="VJW54" s="229"/>
      <c r="VJX54" s="229"/>
      <c r="VJY54" s="229"/>
      <c r="VJZ54" s="229"/>
      <c r="VKA54" s="229"/>
      <c r="VKB54" s="229"/>
      <c r="VKC54" s="229"/>
      <c r="VKD54" s="229"/>
      <c r="VKE54" s="229"/>
      <c r="VKF54" s="229"/>
      <c r="VKG54" s="229"/>
      <c r="VKH54" s="229"/>
      <c r="VKI54" s="229"/>
      <c r="VKJ54" s="229"/>
      <c r="VKK54" s="229"/>
      <c r="VKL54" s="229"/>
      <c r="VKM54" s="229"/>
      <c r="VKN54" s="229"/>
      <c r="VKO54" s="229"/>
      <c r="VKP54" s="229"/>
      <c r="VKQ54" s="229"/>
      <c r="VKR54" s="229"/>
      <c r="VKS54" s="229"/>
      <c r="VKT54" s="229"/>
      <c r="VKU54" s="229"/>
      <c r="VKV54" s="229"/>
      <c r="VKW54" s="229"/>
      <c r="VKX54" s="229"/>
      <c r="VKY54" s="229"/>
      <c r="VKZ54" s="229"/>
      <c r="VLA54" s="229"/>
      <c r="VLB54" s="229"/>
      <c r="VLC54" s="229"/>
      <c r="VLD54" s="229"/>
      <c r="VLE54" s="229"/>
      <c r="VLF54" s="229"/>
      <c r="VLG54" s="229"/>
      <c r="VLH54" s="229"/>
      <c r="VLI54" s="229"/>
      <c r="VLJ54" s="229"/>
      <c r="VLK54" s="229"/>
      <c r="VLL54" s="229"/>
      <c r="VLM54" s="229"/>
      <c r="VLN54" s="229"/>
      <c r="VLO54" s="229"/>
      <c r="VLP54" s="229"/>
      <c r="VLQ54" s="229"/>
      <c r="VLR54" s="229"/>
      <c r="VLS54" s="229"/>
      <c r="VLT54" s="229"/>
      <c r="VLU54" s="229"/>
      <c r="VLV54" s="229"/>
      <c r="VLW54" s="229"/>
      <c r="VLX54" s="229"/>
      <c r="VLY54" s="229"/>
      <c r="VLZ54" s="229"/>
      <c r="VMA54" s="229"/>
      <c r="VMB54" s="229"/>
      <c r="VMC54" s="229"/>
      <c r="VMD54" s="229"/>
      <c r="VME54" s="229"/>
      <c r="VMF54" s="229"/>
      <c r="VMG54" s="229"/>
      <c r="VMH54" s="229"/>
      <c r="VMI54" s="229"/>
      <c r="VMJ54" s="229"/>
      <c r="VMK54" s="229"/>
      <c r="VML54" s="229"/>
      <c r="VMM54" s="229"/>
      <c r="VMN54" s="229"/>
      <c r="VMO54" s="229"/>
      <c r="VMP54" s="229"/>
      <c r="VMQ54" s="229"/>
      <c r="VMR54" s="229"/>
      <c r="VMS54" s="229"/>
      <c r="VMT54" s="229"/>
      <c r="VMU54" s="229"/>
      <c r="VMV54" s="229"/>
      <c r="VMW54" s="229"/>
      <c r="VMX54" s="229"/>
      <c r="VMY54" s="229"/>
      <c r="VMZ54" s="229"/>
      <c r="VNA54" s="229"/>
      <c r="VNB54" s="229"/>
      <c r="VNC54" s="229"/>
      <c r="VND54" s="229"/>
      <c r="VNE54" s="229"/>
      <c r="VNF54" s="229"/>
      <c r="VNG54" s="229"/>
      <c r="VNH54" s="229"/>
      <c r="VNI54" s="229"/>
      <c r="VNJ54" s="229"/>
      <c r="VNK54" s="229"/>
      <c r="VNL54" s="229"/>
      <c r="VNM54" s="229"/>
      <c r="VNN54" s="229"/>
      <c r="VNO54" s="229"/>
      <c r="VNP54" s="229"/>
      <c r="VNQ54" s="229"/>
      <c r="VNR54" s="229"/>
      <c r="VNS54" s="229"/>
      <c r="VNT54" s="229"/>
      <c r="VNU54" s="229"/>
      <c r="VNV54" s="229"/>
      <c r="VNW54" s="229"/>
      <c r="VNX54" s="229"/>
      <c r="VNY54" s="229"/>
      <c r="VNZ54" s="229"/>
      <c r="VOA54" s="229"/>
      <c r="VOB54" s="229"/>
      <c r="VOC54" s="229"/>
      <c r="VOD54" s="229"/>
      <c r="VOE54" s="229"/>
      <c r="VOF54" s="229"/>
      <c r="VOG54" s="229"/>
      <c r="VOH54" s="229"/>
      <c r="VOI54" s="229"/>
      <c r="VOJ54" s="229"/>
      <c r="VOK54" s="229"/>
      <c r="VOL54" s="229"/>
      <c r="VOM54" s="229"/>
      <c r="VON54" s="229"/>
      <c r="VOO54" s="229"/>
      <c r="VOP54" s="229"/>
      <c r="VOQ54" s="229"/>
      <c r="VOR54" s="229"/>
      <c r="VOS54" s="229"/>
      <c r="VOT54" s="229"/>
      <c r="VOU54" s="229"/>
      <c r="VOV54" s="229"/>
      <c r="VOW54" s="229"/>
      <c r="VOX54" s="229"/>
      <c r="VOY54" s="229"/>
      <c r="VOZ54" s="229"/>
      <c r="VPA54" s="229"/>
      <c r="VPB54" s="229"/>
      <c r="VPC54" s="229"/>
      <c r="VPD54" s="229"/>
      <c r="VPE54" s="229"/>
      <c r="VPF54" s="229"/>
      <c r="VPG54" s="229"/>
      <c r="VPH54" s="229"/>
      <c r="VPI54" s="229"/>
      <c r="VPJ54" s="229"/>
      <c r="VPK54" s="229"/>
      <c r="VPL54" s="229"/>
      <c r="VPM54" s="229"/>
      <c r="VPN54" s="229"/>
      <c r="VPO54" s="229"/>
      <c r="VPP54" s="229"/>
      <c r="VPQ54" s="229"/>
      <c r="VPR54" s="229"/>
      <c r="VPS54" s="229"/>
      <c r="VPT54" s="229"/>
      <c r="VPU54" s="229"/>
      <c r="VPV54" s="229"/>
      <c r="VPW54" s="229"/>
      <c r="VPX54" s="229"/>
      <c r="VPY54" s="229"/>
      <c r="VPZ54" s="229"/>
      <c r="VQA54" s="229"/>
      <c r="VQB54" s="229"/>
      <c r="VQC54" s="229"/>
      <c r="VQD54" s="229"/>
      <c r="VQE54" s="229"/>
      <c r="VQF54" s="229"/>
      <c r="VQG54" s="229"/>
      <c r="VQH54" s="229"/>
      <c r="VQI54" s="229"/>
      <c r="VQJ54" s="229"/>
      <c r="VQK54" s="229"/>
      <c r="VQL54" s="229"/>
      <c r="VQM54" s="229"/>
      <c r="VQN54" s="229"/>
      <c r="VQO54" s="229"/>
      <c r="VQP54" s="229"/>
      <c r="VQQ54" s="229"/>
      <c r="VQR54" s="229"/>
      <c r="VQS54" s="229"/>
      <c r="VQT54" s="229"/>
      <c r="VQU54" s="229"/>
      <c r="VQV54" s="229"/>
      <c r="VQW54" s="229"/>
      <c r="VQX54" s="229"/>
      <c r="VQY54" s="229"/>
      <c r="VQZ54" s="229"/>
      <c r="VRA54" s="229"/>
      <c r="VRB54" s="229"/>
      <c r="VRC54" s="229"/>
      <c r="VRD54" s="229"/>
      <c r="VRE54" s="229"/>
      <c r="VRF54" s="229"/>
      <c r="VRG54" s="229"/>
      <c r="VRH54" s="229"/>
      <c r="VRI54" s="229"/>
      <c r="VRJ54" s="229"/>
      <c r="VRK54" s="229"/>
      <c r="VRL54" s="229"/>
      <c r="VRM54" s="229"/>
      <c r="VRN54" s="229"/>
      <c r="VRO54" s="229"/>
      <c r="VRP54" s="229"/>
      <c r="VRQ54" s="229"/>
      <c r="VRR54" s="229"/>
      <c r="VRS54" s="229"/>
      <c r="VRT54" s="229"/>
      <c r="VRU54" s="229"/>
      <c r="VRV54" s="229"/>
      <c r="VRW54" s="229"/>
      <c r="VRX54" s="229"/>
      <c r="VRY54" s="229"/>
      <c r="VRZ54" s="229"/>
      <c r="VSA54" s="229"/>
      <c r="VSB54" s="229"/>
      <c r="VSC54" s="229"/>
      <c r="VSD54" s="229"/>
      <c r="VSE54" s="229"/>
      <c r="VSF54" s="229"/>
      <c r="VSG54" s="229"/>
      <c r="VSH54" s="229"/>
      <c r="VSI54" s="229"/>
      <c r="VSJ54" s="229"/>
      <c r="VSK54" s="229"/>
      <c r="VSL54" s="229"/>
      <c r="VSM54" s="229"/>
      <c r="VSN54" s="229"/>
      <c r="VSO54" s="229"/>
      <c r="VSP54" s="229"/>
      <c r="VSQ54" s="229"/>
      <c r="VSR54" s="229"/>
      <c r="VSS54" s="229"/>
      <c r="VST54" s="229"/>
      <c r="VSU54" s="229"/>
      <c r="VSV54" s="229"/>
      <c r="VSW54" s="229"/>
      <c r="VSX54" s="229"/>
      <c r="VSY54" s="229"/>
      <c r="VSZ54" s="229"/>
      <c r="VTA54" s="229"/>
      <c r="VTB54" s="229"/>
      <c r="VTC54" s="229"/>
      <c r="VTD54" s="229"/>
      <c r="VTE54" s="229"/>
      <c r="VTF54" s="229"/>
      <c r="VTG54" s="229"/>
      <c r="VTH54" s="229"/>
      <c r="VTI54" s="229"/>
      <c r="VTJ54" s="229"/>
      <c r="VTK54" s="229"/>
      <c r="VTL54" s="229"/>
      <c r="VTM54" s="229"/>
      <c r="VTN54" s="229"/>
      <c r="VTO54" s="229"/>
      <c r="VTP54" s="229"/>
      <c r="VTQ54" s="229"/>
      <c r="VTR54" s="229"/>
      <c r="VTS54" s="229"/>
      <c r="VTT54" s="229"/>
      <c r="VTU54" s="229"/>
      <c r="VTV54" s="229"/>
      <c r="VTW54" s="229"/>
      <c r="VTX54" s="229"/>
      <c r="VTY54" s="229"/>
      <c r="VTZ54" s="229"/>
      <c r="VUA54" s="229"/>
      <c r="VUB54" s="229"/>
      <c r="VUC54" s="229"/>
      <c r="VUD54" s="229"/>
      <c r="VUE54" s="229"/>
      <c r="VUF54" s="229"/>
      <c r="VUG54" s="229"/>
      <c r="VUH54" s="229"/>
      <c r="VUI54" s="229"/>
      <c r="VUJ54" s="229"/>
      <c r="VUK54" s="229"/>
      <c r="VUL54" s="229"/>
      <c r="VUM54" s="229"/>
      <c r="VUN54" s="229"/>
      <c r="VUO54" s="229"/>
      <c r="VUP54" s="229"/>
      <c r="VUQ54" s="229"/>
      <c r="VUR54" s="229"/>
      <c r="VUS54" s="229"/>
      <c r="VUT54" s="229"/>
      <c r="VUU54" s="229"/>
      <c r="VUV54" s="229"/>
      <c r="VUW54" s="229"/>
      <c r="VUX54" s="229"/>
      <c r="VUY54" s="229"/>
      <c r="VUZ54" s="229"/>
      <c r="VVA54" s="229"/>
      <c r="VVB54" s="229"/>
      <c r="VVC54" s="229"/>
      <c r="VVD54" s="229"/>
      <c r="VVE54" s="229"/>
      <c r="VVF54" s="229"/>
      <c r="VVG54" s="229"/>
      <c r="VVH54" s="229"/>
      <c r="VVI54" s="229"/>
      <c r="VVJ54" s="229"/>
      <c r="VVK54" s="229"/>
      <c r="VVL54" s="229"/>
      <c r="VVM54" s="229"/>
      <c r="VVN54" s="229"/>
      <c r="VVO54" s="229"/>
      <c r="VVP54" s="229"/>
      <c r="VVQ54" s="229"/>
      <c r="VVR54" s="229"/>
      <c r="VVS54" s="229"/>
      <c r="VVT54" s="229"/>
      <c r="VVU54" s="229"/>
      <c r="VVV54" s="229"/>
      <c r="VVW54" s="229"/>
      <c r="VVX54" s="229"/>
      <c r="VVY54" s="229"/>
      <c r="VVZ54" s="229"/>
      <c r="VWA54" s="229"/>
      <c r="VWB54" s="229"/>
      <c r="VWC54" s="229"/>
      <c r="VWD54" s="229"/>
      <c r="VWE54" s="229"/>
      <c r="VWF54" s="229"/>
      <c r="VWG54" s="229"/>
      <c r="VWH54" s="229"/>
      <c r="VWI54" s="229"/>
      <c r="VWJ54" s="229"/>
      <c r="VWK54" s="229"/>
      <c r="VWL54" s="229"/>
      <c r="VWM54" s="229"/>
      <c r="VWN54" s="229"/>
      <c r="VWO54" s="229"/>
      <c r="VWP54" s="229"/>
      <c r="VWQ54" s="229"/>
      <c r="VWR54" s="229"/>
      <c r="VWS54" s="229"/>
      <c r="VWT54" s="229"/>
      <c r="VWU54" s="229"/>
      <c r="VWV54" s="229"/>
      <c r="VWW54" s="229"/>
      <c r="VWX54" s="229"/>
      <c r="VWY54" s="229"/>
      <c r="VWZ54" s="229"/>
      <c r="VXA54" s="229"/>
      <c r="VXB54" s="229"/>
      <c r="VXC54" s="229"/>
      <c r="VXD54" s="229"/>
      <c r="VXE54" s="229"/>
      <c r="VXF54" s="229"/>
      <c r="VXG54" s="229"/>
      <c r="VXH54" s="229"/>
      <c r="VXI54" s="229"/>
      <c r="VXJ54" s="229"/>
      <c r="VXK54" s="229"/>
      <c r="VXL54" s="229"/>
      <c r="VXM54" s="229"/>
      <c r="VXN54" s="229"/>
      <c r="VXO54" s="229"/>
      <c r="VXP54" s="229"/>
      <c r="VXQ54" s="229"/>
      <c r="VXR54" s="229"/>
      <c r="VXS54" s="229"/>
      <c r="VXT54" s="229"/>
      <c r="VXU54" s="229"/>
      <c r="VXV54" s="229"/>
      <c r="VXW54" s="229"/>
      <c r="VXX54" s="229"/>
      <c r="VXY54" s="229"/>
      <c r="VXZ54" s="229"/>
      <c r="VYA54" s="229"/>
      <c r="VYB54" s="229"/>
      <c r="VYC54" s="229"/>
      <c r="VYD54" s="229"/>
      <c r="VYE54" s="229"/>
      <c r="VYF54" s="229"/>
      <c r="VYG54" s="229"/>
      <c r="VYH54" s="229"/>
      <c r="VYI54" s="229"/>
      <c r="VYJ54" s="229"/>
      <c r="VYK54" s="229"/>
      <c r="VYL54" s="229"/>
      <c r="VYM54" s="229"/>
      <c r="VYN54" s="229"/>
      <c r="VYO54" s="229"/>
      <c r="VYP54" s="229"/>
      <c r="VYQ54" s="229"/>
      <c r="VYR54" s="229"/>
      <c r="VYS54" s="229"/>
      <c r="VYT54" s="229"/>
      <c r="VYU54" s="229"/>
      <c r="VYV54" s="229"/>
      <c r="VYW54" s="229"/>
      <c r="VYX54" s="229"/>
      <c r="VYY54" s="229"/>
      <c r="VYZ54" s="229"/>
      <c r="VZA54" s="229"/>
      <c r="VZB54" s="229"/>
      <c r="VZC54" s="229"/>
      <c r="VZD54" s="229"/>
      <c r="VZE54" s="229"/>
      <c r="VZF54" s="229"/>
      <c r="VZG54" s="229"/>
      <c r="VZH54" s="229"/>
      <c r="VZI54" s="229"/>
      <c r="VZJ54" s="229"/>
      <c r="VZK54" s="229"/>
      <c r="VZL54" s="229"/>
      <c r="VZM54" s="229"/>
      <c r="VZN54" s="229"/>
      <c r="VZO54" s="229"/>
      <c r="VZP54" s="229"/>
      <c r="VZQ54" s="229"/>
      <c r="VZR54" s="229"/>
      <c r="VZS54" s="229"/>
      <c r="VZT54" s="229"/>
      <c r="VZU54" s="229"/>
      <c r="VZV54" s="229"/>
      <c r="VZW54" s="229"/>
      <c r="VZX54" s="229"/>
      <c r="VZY54" s="229"/>
      <c r="VZZ54" s="229"/>
      <c r="WAA54" s="229"/>
      <c r="WAB54" s="229"/>
      <c r="WAC54" s="229"/>
      <c r="WAD54" s="229"/>
      <c r="WAE54" s="229"/>
      <c r="WAF54" s="229"/>
      <c r="WAG54" s="229"/>
      <c r="WAH54" s="229"/>
      <c r="WAI54" s="229"/>
      <c r="WAJ54" s="229"/>
      <c r="WAK54" s="229"/>
      <c r="WAL54" s="229"/>
      <c r="WAM54" s="229"/>
      <c r="WAN54" s="229"/>
      <c r="WAO54" s="229"/>
      <c r="WAP54" s="229"/>
      <c r="WAQ54" s="229"/>
      <c r="WAR54" s="229"/>
      <c r="WAS54" s="229"/>
      <c r="WAT54" s="229"/>
      <c r="WAU54" s="229"/>
      <c r="WAV54" s="229"/>
      <c r="WAW54" s="229"/>
      <c r="WAX54" s="229"/>
      <c r="WAY54" s="229"/>
      <c r="WAZ54" s="229"/>
      <c r="WBA54" s="229"/>
      <c r="WBB54" s="229"/>
      <c r="WBC54" s="229"/>
      <c r="WBD54" s="229"/>
      <c r="WBE54" s="229"/>
      <c r="WBF54" s="229"/>
      <c r="WBG54" s="229"/>
      <c r="WBH54" s="229"/>
      <c r="WBI54" s="229"/>
      <c r="WBJ54" s="229"/>
      <c r="WBK54" s="229"/>
      <c r="WBL54" s="229"/>
      <c r="WBM54" s="229"/>
      <c r="WBN54" s="229"/>
      <c r="WBO54" s="229"/>
      <c r="WBP54" s="229"/>
      <c r="WBQ54" s="229"/>
      <c r="WBR54" s="229"/>
      <c r="WBS54" s="229"/>
      <c r="WBT54" s="229"/>
      <c r="WBU54" s="229"/>
      <c r="WBV54" s="229"/>
      <c r="WBW54" s="229"/>
      <c r="WBX54" s="229"/>
      <c r="WBY54" s="229"/>
      <c r="WBZ54" s="229"/>
      <c r="WCA54" s="229"/>
      <c r="WCB54" s="229"/>
      <c r="WCC54" s="229"/>
      <c r="WCD54" s="229"/>
      <c r="WCE54" s="229"/>
      <c r="WCF54" s="229"/>
      <c r="WCG54" s="229"/>
      <c r="WCH54" s="229"/>
      <c r="WCI54" s="229"/>
      <c r="WCJ54" s="229"/>
      <c r="WCK54" s="229"/>
      <c r="WCL54" s="229"/>
      <c r="WCM54" s="229"/>
      <c r="WCN54" s="229"/>
      <c r="WCO54" s="229"/>
      <c r="WCP54" s="229"/>
      <c r="WCQ54" s="229"/>
      <c r="WCR54" s="229"/>
      <c r="WCS54" s="229"/>
      <c r="WCT54" s="229"/>
      <c r="WCU54" s="229"/>
      <c r="WCV54" s="229"/>
      <c r="WCW54" s="229"/>
      <c r="WCX54" s="229"/>
      <c r="WCY54" s="229"/>
      <c r="WCZ54" s="229"/>
      <c r="WDA54" s="229"/>
      <c r="WDB54" s="229"/>
      <c r="WDC54" s="229"/>
      <c r="WDD54" s="229"/>
      <c r="WDE54" s="229"/>
      <c r="WDF54" s="229"/>
      <c r="WDG54" s="229"/>
      <c r="WDH54" s="229"/>
      <c r="WDI54" s="229"/>
      <c r="WDJ54" s="229"/>
      <c r="WDK54" s="229"/>
      <c r="WDL54" s="229"/>
      <c r="WDM54" s="229"/>
      <c r="WDN54" s="229"/>
      <c r="WDO54" s="229"/>
      <c r="WDP54" s="229"/>
      <c r="WDQ54" s="229"/>
      <c r="WDR54" s="229"/>
      <c r="WDS54" s="229"/>
      <c r="WDT54" s="229"/>
      <c r="WDU54" s="229"/>
      <c r="WDV54" s="229"/>
      <c r="WDW54" s="229"/>
      <c r="WDX54" s="229"/>
      <c r="WDY54" s="229"/>
      <c r="WDZ54" s="229"/>
      <c r="WEA54" s="229"/>
      <c r="WEB54" s="229"/>
      <c r="WEC54" s="229"/>
      <c r="WED54" s="229"/>
      <c r="WEE54" s="229"/>
      <c r="WEF54" s="229"/>
      <c r="WEG54" s="229"/>
      <c r="WEH54" s="229"/>
      <c r="WEI54" s="229"/>
      <c r="WEJ54" s="229"/>
      <c r="WEK54" s="229"/>
      <c r="WEL54" s="229"/>
      <c r="WEM54" s="229"/>
      <c r="WEN54" s="229"/>
      <c r="WEO54" s="229"/>
      <c r="WEP54" s="229"/>
      <c r="WEQ54" s="229"/>
      <c r="WER54" s="229"/>
      <c r="WES54" s="229"/>
      <c r="WET54" s="229"/>
      <c r="WEU54" s="229"/>
      <c r="WEV54" s="229"/>
      <c r="WEW54" s="229"/>
      <c r="WEX54" s="229"/>
      <c r="WEY54" s="229"/>
      <c r="WEZ54" s="229"/>
      <c r="WFA54" s="229"/>
      <c r="WFB54" s="229"/>
      <c r="WFC54" s="229"/>
      <c r="WFD54" s="229"/>
      <c r="WFE54" s="229"/>
      <c r="WFF54" s="229"/>
      <c r="WFG54" s="229"/>
      <c r="WFH54" s="229"/>
      <c r="WFI54" s="229"/>
      <c r="WFJ54" s="229"/>
      <c r="WFK54" s="229"/>
      <c r="WFL54" s="229"/>
      <c r="WFM54" s="229"/>
      <c r="WFN54" s="229"/>
      <c r="WFO54" s="229"/>
      <c r="WFP54" s="229"/>
      <c r="WFQ54" s="229"/>
      <c r="WFR54" s="229"/>
      <c r="WFS54" s="229"/>
      <c r="WFT54" s="229"/>
      <c r="WFU54" s="229"/>
      <c r="WFV54" s="229"/>
      <c r="WFW54" s="229"/>
      <c r="WFX54" s="229"/>
      <c r="WFY54" s="229"/>
      <c r="WFZ54" s="229"/>
      <c r="WGA54" s="229"/>
      <c r="WGB54" s="229"/>
      <c r="WGC54" s="229"/>
      <c r="WGD54" s="229"/>
      <c r="WGE54" s="229"/>
      <c r="WGF54" s="229"/>
      <c r="WGG54" s="229"/>
      <c r="WGH54" s="229"/>
      <c r="WGI54" s="229"/>
      <c r="WGJ54" s="229"/>
      <c r="WGK54" s="229"/>
      <c r="WGL54" s="229"/>
      <c r="WGM54" s="229"/>
      <c r="WGN54" s="229"/>
      <c r="WGO54" s="229"/>
      <c r="WGP54" s="229"/>
      <c r="WGQ54" s="229"/>
      <c r="WGR54" s="229"/>
      <c r="WGS54" s="229"/>
      <c r="WGT54" s="229"/>
      <c r="WGU54" s="229"/>
      <c r="WGV54" s="229"/>
      <c r="WGW54" s="229"/>
      <c r="WGX54" s="229"/>
      <c r="WGY54" s="229"/>
      <c r="WGZ54" s="229"/>
      <c r="WHA54" s="229"/>
      <c r="WHB54" s="229"/>
      <c r="WHC54" s="229"/>
      <c r="WHD54" s="229"/>
      <c r="WHE54" s="229"/>
      <c r="WHF54" s="229"/>
      <c r="WHG54" s="229"/>
      <c r="WHH54" s="229"/>
      <c r="WHI54" s="229"/>
      <c r="WHJ54" s="229"/>
      <c r="WHK54" s="229"/>
      <c r="WHL54" s="229"/>
      <c r="WHM54" s="229"/>
      <c r="WHN54" s="229"/>
      <c r="WHO54" s="229"/>
      <c r="WHP54" s="229"/>
      <c r="WHQ54" s="229"/>
      <c r="WHR54" s="229"/>
      <c r="WHS54" s="229"/>
      <c r="WHT54" s="229"/>
      <c r="WHU54" s="229"/>
      <c r="WHV54" s="229"/>
      <c r="WHW54" s="229"/>
      <c r="WHX54" s="229"/>
      <c r="WHY54" s="229"/>
      <c r="WHZ54" s="229"/>
      <c r="WIA54" s="229"/>
      <c r="WIB54" s="229"/>
      <c r="WIC54" s="229"/>
      <c r="WID54" s="229"/>
      <c r="WIE54" s="229"/>
      <c r="WIF54" s="229"/>
      <c r="WIG54" s="229"/>
      <c r="WIH54" s="229"/>
      <c r="WII54" s="229"/>
      <c r="WIJ54" s="229"/>
      <c r="WIK54" s="229"/>
      <c r="WIL54" s="229"/>
      <c r="WIM54" s="229"/>
      <c r="WIN54" s="229"/>
      <c r="WIO54" s="229"/>
      <c r="WIP54" s="229"/>
      <c r="WIQ54" s="229"/>
      <c r="WIR54" s="229"/>
      <c r="WIS54" s="229"/>
      <c r="WIT54" s="229"/>
      <c r="WIU54" s="229"/>
      <c r="WIV54" s="229"/>
      <c r="WIW54" s="229"/>
      <c r="WIX54" s="229"/>
      <c r="WIY54" s="229"/>
      <c r="WIZ54" s="229"/>
      <c r="WJA54" s="229"/>
      <c r="WJB54" s="229"/>
      <c r="WJC54" s="229"/>
      <c r="WJD54" s="229"/>
      <c r="WJE54" s="229"/>
      <c r="WJF54" s="229"/>
      <c r="WJG54" s="229"/>
      <c r="WJH54" s="229"/>
      <c r="WJI54" s="229"/>
      <c r="WJJ54" s="229"/>
      <c r="WJK54" s="229"/>
      <c r="WJL54" s="229"/>
      <c r="WJM54" s="229"/>
      <c r="WJN54" s="229"/>
      <c r="WJO54" s="229"/>
      <c r="WJP54" s="229"/>
      <c r="WJQ54" s="229"/>
      <c r="WJR54" s="229"/>
      <c r="WJS54" s="229"/>
      <c r="WJT54" s="229"/>
      <c r="WJU54" s="229"/>
      <c r="WJV54" s="229"/>
      <c r="WJW54" s="229"/>
      <c r="WJX54" s="229"/>
      <c r="WJY54" s="229"/>
      <c r="WJZ54" s="229"/>
      <c r="WKA54" s="229"/>
      <c r="WKB54" s="229"/>
      <c r="WKC54" s="229"/>
      <c r="WKD54" s="229"/>
      <c r="WKE54" s="229"/>
      <c r="WKF54" s="229"/>
      <c r="WKG54" s="229"/>
      <c r="WKH54" s="229"/>
      <c r="WKI54" s="229"/>
      <c r="WKJ54" s="229"/>
      <c r="WKK54" s="229"/>
      <c r="WKL54" s="229"/>
      <c r="WKM54" s="229"/>
      <c r="WKN54" s="229"/>
      <c r="WKO54" s="229"/>
      <c r="WKP54" s="229"/>
      <c r="WKQ54" s="229"/>
      <c r="WKR54" s="229"/>
      <c r="WKS54" s="229"/>
      <c r="WKT54" s="229"/>
      <c r="WKU54" s="229"/>
      <c r="WKV54" s="229"/>
      <c r="WKW54" s="229"/>
      <c r="WKX54" s="229"/>
      <c r="WKY54" s="229"/>
      <c r="WKZ54" s="229"/>
      <c r="WLA54" s="229"/>
      <c r="WLB54" s="229"/>
      <c r="WLC54" s="229"/>
      <c r="WLD54" s="229"/>
      <c r="WLE54" s="229"/>
      <c r="WLF54" s="229"/>
      <c r="WLG54" s="229"/>
      <c r="WLH54" s="229"/>
      <c r="WLI54" s="229"/>
      <c r="WLJ54" s="229"/>
      <c r="WLK54" s="229"/>
      <c r="WLL54" s="229"/>
      <c r="WLM54" s="229"/>
      <c r="WLN54" s="229"/>
      <c r="WLO54" s="229"/>
      <c r="WLP54" s="229"/>
      <c r="WLQ54" s="229"/>
      <c r="WLR54" s="229"/>
      <c r="WLS54" s="229"/>
      <c r="WLT54" s="229"/>
      <c r="WLU54" s="229"/>
      <c r="WLV54" s="229"/>
      <c r="WLW54" s="229"/>
      <c r="WLX54" s="229"/>
      <c r="WLY54" s="229"/>
      <c r="WLZ54" s="229"/>
      <c r="WMA54" s="229"/>
      <c r="WMB54" s="229"/>
      <c r="WMC54" s="229"/>
      <c r="WMD54" s="229"/>
      <c r="WME54" s="229"/>
      <c r="WMF54" s="229"/>
      <c r="WMG54" s="229"/>
      <c r="WMH54" s="229"/>
      <c r="WMI54" s="229"/>
      <c r="WMJ54" s="229"/>
      <c r="WMK54" s="229"/>
      <c r="WML54" s="229"/>
      <c r="WMM54" s="229"/>
      <c r="WMN54" s="229"/>
      <c r="WMO54" s="229"/>
      <c r="WMP54" s="229"/>
      <c r="WMQ54" s="229"/>
      <c r="WMR54" s="229"/>
      <c r="WMS54" s="229"/>
      <c r="WMT54" s="229"/>
      <c r="WMU54" s="229"/>
      <c r="WMV54" s="229"/>
      <c r="WMW54" s="229"/>
      <c r="WMX54" s="229"/>
      <c r="WMY54" s="229"/>
      <c r="WMZ54" s="229"/>
      <c r="WNA54" s="229"/>
      <c r="WNB54" s="229"/>
      <c r="WNC54" s="229"/>
      <c r="WND54" s="229"/>
      <c r="WNE54" s="229"/>
      <c r="WNF54" s="229"/>
      <c r="WNG54" s="229"/>
      <c r="WNH54" s="229"/>
      <c r="WNI54" s="229"/>
      <c r="WNJ54" s="229"/>
      <c r="WNK54" s="229"/>
      <c r="WNL54" s="229"/>
      <c r="WNM54" s="229"/>
      <c r="WNN54" s="229"/>
      <c r="WNO54" s="229"/>
      <c r="WNP54" s="229"/>
      <c r="WNQ54" s="229"/>
      <c r="WNR54" s="229"/>
      <c r="WNS54" s="229"/>
      <c r="WNT54" s="229"/>
      <c r="WNU54" s="229"/>
      <c r="WNV54" s="229"/>
      <c r="WNW54" s="229"/>
      <c r="WNX54" s="229"/>
      <c r="WNY54" s="229"/>
      <c r="WNZ54" s="229"/>
      <c r="WOA54" s="229"/>
      <c r="WOB54" s="229"/>
      <c r="WOC54" s="229"/>
      <c r="WOD54" s="229"/>
      <c r="WOE54" s="229"/>
      <c r="WOF54" s="229"/>
      <c r="WOG54" s="229"/>
      <c r="WOH54" s="229"/>
      <c r="WOI54" s="229"/>
      <c r="WOJ54" s="229"/>
      <c r="WOK54" s="229"/>
      <c r="WOL54" s="229"/>
      <c r="WOM54" s="229"/>
      <c r="WON54" s="229"/>
      <c r="WOO54" s="229"/>
      <c r="WOP54" s="229"/>
      <c r="WOQ54" s="229"/>
      <c r="WOR54" s="229"/>
      <c r="WOS54" s="229"/>
      <c r="WOT54" s="229"/>
      <c r="WOU54" s="229"/>
      <c r="WOV54" s="229"/>
      <c r="WOW54" s="229"/>
      <c r="WOX54" s="229"/>
      <c r="WOY54" s="229"/>
      <c r="WOZ54" s="229"/>
      <c r="WPA54" s="229"/>
      <c r="WPB54" s="229"/>
      <c r="WPC54" s="229"/>
      <c r="WPD54" s="229"/>
      <c r="WPE54" s="229"/>
      <c r="WPF54" s="229"/>
      <c r="WPG54" s="229"/>
      <c r="WPH54" s="229"/>
      <c r="WPI54" s="229"/>
      <c r="WPJ54" s="229"/>
      <c r="WPK54" s="229"/>
      <c r="WPL54" s="229"/>
      <c r="WPM54" s="229"/>
      <c r="WPN54" s="229"/>
      <c r="WPO54" s="229"/>
      <c r="WPP54" s="229"/>
      <c r="WPQ54" s="229"/>
      <c r="WPR54" s="229"/>
      <c r="WPS54" s="229"/>
      <c r="WPT54" s="229"/>
      <c r="WPU54" s="229"/>
      <c r="WPV54" s="229"/>
      <c r="WPW54" s="229"/>
      <c r="WPX54" s="229"/>
      <c r="WPY54" s="229"/>
      <c r="WPZ54" s="229"/>
      <c r="WQA54" s="229"/>
      <c r="WQB54" s="229"/>
      <c r="WQC54" s="229"/>
      <c r="WQD54" s="229"/>
      <c r="WQE54" s="229"/>
      <c r="WQF54" s="229"/>
      <c r="WQG54" s="229"/>
      <c r="WQH54" s="229"/>
      <c r="WQI54" s="229"/>
      <c r="WQJ54" s="229"/>
      <c r="WQK54" s="229"/>
      <c r="WQL54" s="229"/>
      <c r="WQM54" s="229"/>
      <c r="WQN54" s="229"/>
      <c r="WQO54" s="229"/>
      <c r="WQP54" s="229"/>
      <c r="WQQ54" s="229"/>
      <c r="WQR54" s="229"/>
      <c r="WQS54" s="229"/>
      <c r="WQT54" s="229"/>
      <c r="WQU54" s="229"/>
      <c r="WQV54" s="229"/>
      <c r="WQW54" s="229"/>
      <c r="WQX54" s="229"/>
      <c r="WQY54" s="229"/>
      <c r="WQZ54" s="229"/>
      <c r="WRA54" s="229"/>
      <c r="WRB54" s="229"/>
      <c r="WRC54" s="229"/>
      <c r="WRD54" s="229"/>
      <c r="WRE54" s="229"/>
      <c r="WRF54" s="229"/>
      <c r="WRG54" s="229"/>
      <c r="WRH54" s="229"/>
      <c r="WRI54" s="229"/>
      <c r="WRJ54" s="229"/>
      <c r="WRK54" s="229"/>
      <c r="WRL54" s="229"/>
      <c r="WRM54" s="229"/>
      <c r="WRN54" s="229"/>
      <c r="WRO54" s="229"/>
      <c r="WRP54" s="229"/>
      <c r="WRQ54" s="229"/>
      <c r="WRR54" s="229"/>
      <c r="WRS54" s="229"/>
      <c r="WRT54" s="229"/>
      <c r="WRU54" s="229"/>
      <c r="WRV54" s="229"/>
      <c r="WRW54" s="229"/>
      <c r="WRX54" s="229"/>
      <c r="WRY54" s="229"/>
      <c r="WRZ54" s="229"/>
      <c r="WSA54" s="229"/>
      <c r="WSB54" s="229"/>
      <c r="WSC54" s="229"/>
      <c r="WSD54" s="229"/>
      <c r="WSE54" s="229"/>
      <c r="WSF54" s="229"/>
      <c r="WSG54" s="229"/>
      <c r="WSH54" s="229"/>
      <c r="WSI54" s="229"/>
      <c r="WSJ54" s="229"/>
      <c r="WSK54" s="229"/>
      <c r="WSL54" s="229"/>
      <c r="WSM54" s="229"/>
      <c r="WSN54" s="229"/>
      <c r="WSO54" s="229"/>
      <c r="WSP54" s="229"/>
      <c r="WSQ54" s="229"/>
      <c r="WSR54" s="229"/>
      <c r="WSS54" s="229"/>
      <c r="WST54" s="229"/>
      <c r="WSU54" s="229"/>
      <c r="WSV54" s="229"/>
      <c r="WSW54" s="229"/>
      <c r="WSX54" s="229"/>
      <c r="WSY54" s="229"/>
      <c r="WSZ54" s="229"/>
      <c r="WTA54" s="229"/>
      <c r="WTB54" s="229"/>
      <c r="WTC54" s="229"/>
      <c r="WTD54" s="229"/>
      <c r="WTE54" s="229"/>
      <c r="WTF54" s="229"/>
      <c r="WTG54" s="229"/>
      <c r="WTH54" s="229"/>
      <c r="WTI54" s="229"/>
      <c r="WTJ54" s="229"/>
      <c r="WTK54" s="229"/>
      <c r="WTL54" s="229"/>
      <c r="WTM54" s="229"/>
      <c r="WTN54" s="229"/>
      <c r="WTO54" s="229"/>
      <c r="WTP54" s="229"/>
      <c r="WTQ54" s="229"/>
      <c r="WTR54" s="229"/>
      <c r="WTS54" s="229"/>
      <c r="WTT54" s="229"/>
      <c r="WTU54" s="229"/>
      <c r="WTV54" s="229"/>
      <c r="WTW54" s="229"/>
      <c r="WTX54" s="229"/>
      <c r="WTY54" s="229"/>
      <c r="WTZ54" s="229"/>
      <c r="WUA54" s="229"/>
      <c r="WUB54" s="229"/>
      <c r="WUC54" s="229"/>
      <c r="WUD54" s="229"/>
      <c r="WUE54" s="229"/>
      <c r="WUF54" s="229"/>
      <c r="WUG54" s="229"/>
      <c r="WUH54" s="229"/>
      <c r="WUI54" s="229"/>
      <c r="WUJ54" s="229"/>
      <c r="WUK54" s="229"/>
      <c r="WUL54" s="229"/>
      <c r="WUM54" s="229"/>
      <c r="WUN54" s="229"/>
      <c r="WUO54" s="229"/>
      <c r="WUP54" s="229"/>
      <c r="WUQ54" s="229"/>
      <c r="WUR54" s="229"/>
      <c r="WUS54" s="229"/>
      <c r="WUT54" s="229"/>
      <c r="WUU54" s="229"/>
      <c r="WUV54" s="229"/>
      <c r="WUW54" s="229"/>
      <c r="WUX54" s="229"/>
      <c r="WUY54" s="229"/>
      <c r="WUZ54" s="229"/>
      <c r="WVA54" s="229"/>
      <c r="WVB54" s="229"/>
      <c r="WVC54" s="229"/>
      <c r="WVD54" s="229"/>
      <c r="WVE54" s="229"/>
      <c r="WVF54" s="229"/>
      <c r="WVG54" s="229"/>
      <c r="WVH54" s="229"/>
      <c r="WVI54" s="229"/>
      <c r="WVJ54" s="229"/>
      <c r="WVK54" s="229"/>
      <c r="WVL54" s="229"/>
      <c r="WVM54" s="229"/>
      <c r="WVN54" s="229"/>
      <c r="WVO54" s="229"/>
      <c r="WVP54" s="229"/>
      <c r="WVQ54" s="229"/>
      <c r="WVR54" s="229"/>
      <c r="WVS54" s="229"/>
      <c r="WVT54" s="229"/>
      <c r="WVU54" s="229"/>
      <c r="WVV54" s="229"/>
      <c r="WVW54" s="229"/>
      <c r="WVX54" s="229"/>
      <c r="WVY54" s="229"/>
      <c r="WVZ54" s="229"/>
      <c r="WWA54" s="229"/>
      <c r="WWB54" s="229"/>
      <c r="WWC54" s="229"/>
      <c r="WWD54" s="229"/>
      <c r="WWE54" s="229"/>
      <c r="WWF54" s="229"/>
      <c r="WWG54" s="229"/>
      <c r="WWH54" s="229"/>
      <c r="WWI54" s="229"/>
      <c r="WWJ54" s="229"/>
      <c r="WWK54" s="229"/>
      <c r="WWL54" s="229"/>
      <c r="WWM54" s="229"/>
      <c r="WWN54" s="229"/>
      <c r="WWO54" s="229"/>
      <c r="WWP54" s="229"/>
      <c r="WWQ54" s="229"/>
      <c r="WWR54" s="229"/>
      <c r="WWS54" s="229"/>
      <c r="WWT54" s="229"/>
      <c r="WWU54" s="229"/>
      <c r="WWV54" s="229"/>
      <c r="WWW54" s="229"/>
      <c r="WWX54" s="229"/>
      <c r="WWY54" s="229"/>
      <c r="WWZ54" s="229"/>
      <c r="WXA54" s="229"/>
      <c r="WXB54" s="229"/>
      <c r="WXC54" s="229"/>
      <c r="WXD54" s="229"/>
      <c r="WXE54" s="229"/>
      <c r="WXF54" s="229"/>
      <c r="WXG54" s="229"/>
      <c r="WXH54" s="229"/>
      <c r="WXI54" s="229"/>
      <c r="WXJ54" s="229"/>
      <c r="WXK54" s="229"/>
      <c r="WXL54" s="229"/>
      <c r="WXM54" s="229"/>
      <c r="WXN54" s="229"/>
      <c r="WXO54" s="229"/>
      <c r="WXP54" s="229"/>
      <c r="WXQ54" s="229"/>
      <c r="WXR54" s="229"/>
      <c r="WXS54" s="229"/>
      <c r="WXT54" s="229"/>
      <c r="WXU54" s="229"/>
      <c r="WXV54" s="229"/>
      <c r="WXW54" s="229"/>
      <c r="WXX54" s="229"/>
      <c r="WXY54" s="229"/>
      <c r="WXZ54" s="229"/>
      <c r="WYA54" s="229"/>
      <c r="WYB54" s="229"/>
      <c r="WYC54" s="229"/>
      <c r="WYD54" s="229"/>
      <c r="WYE54" s="229"/>
      <c r="WYF54" s="229"/>
      <c r="WYG54" s="229"/>
      <c r="WYH54" s="229"/>
      <c r="WYI54" s="229"/>
      <c r="WYJ54" s="229"/>
      <c r="WYK54" s="229"/>
      <c r="WYL54" s="229"/>
      <c r="WYM54" s="229"/>
      <c r="WYN54" s="229"/>
      <c r="WYO54" s="229"/>
      <c r="WYP54" s="229"/>
      <c r="WYQ54" s="229"/>
      <c r="WYR54" s="229"/>
      <c r="WYS54" s="229"/>
      <c r="WYT54" s="229"/>
      <c r="WYU54" s="229"/>
      <c r="WYV54" s="229"/>
      <c r="WYW54" s="229"/>
      <c r="WYX54" s="229"/>
      <c r="WYY54" s="229"/>
      <c r="WYZ54" s="229"/>
      <c r="WZA54" s="229"/>
      <c r="WZB54" s="229"/>
      <c r="WZC54" s="229"/>
      <c r="WZD54" s="229"/>
      <c r="WZE54" s="229"/>
      <c r="WZF54" s="229"/>
      <c r="WZG54" s="229"/>
      <c r="WZH54" s="229"/>
      <c r="WZI54" s="229"/>
      <c r="WZJ54" s="229"/>
      <c r="WZK54" s="229"/>
      <c r="WZL54" s="229"/>
      <c r="WZM54" s="229"/>
      <c r="WZN54" s="229"/>
      <c r="WZO54" s="229"/>
      <c r="WZP54" s="229"/>
      <c r="WZQ54" s="229"/>
      <c r="WZR54" s="229"/>
      <c r="WZS54" s="229"/>
      <c r="WZT54" s="229"/>
      <c r="WZU54" s="229"/>
      <c r="WZV54" s="229"/>
      <c r="WZW54" s="229"/>
      <c r="WZX54" s="229"/>
      <c r="WZY54" s="229"/>
      <c r="WZZ54" s="229"/>
      <c r="XAA54" s="229"/>
      <c r="XAB54" s="229"/>
      <c r="XAC54" s="229"/>
      <c r="XAD54" s="229"/>
      <c r="XAE54" s="229"/>
      <c r="XAF54" s="229"/>
      <c r="XAG54" s="229"/>
      <c r="XAH54" s="229"/>
      <c r="XAI54" s="229"/>
      <c r="XAJ54" s="229"/>
      <c r="XAK54" s="229"/>
      <c r="XAL54" s="229"/>
      <c r="XAM54" s="229"/>
      <c r="XAN54" s="229"/>
      <c r="XAO54" s="229"/>
      <c r="XAP54" s="229"/>
      <c r="XAQ54" s="229"/>
    </row>
    <row r="55" spans="1:16267" collapsed="1" x14ac:dyDescent="0.25"/>
    <row r="59" spans="1:16267" x14ac:dyDescent="0.25">
      <c r="E59" s="248">
        <f>7.5/43.3</f>
        <v>0.17321016166281755</v>
      </c>
    </row>
  </sheetData>
  <mergeCells count="20">
    <mergeCell ref="C1:N1"/>
    <mergeCell ref="A13:A14"/>
    <mergeCell ref="M2:N2"/>
    <mergeCell ref="C2:D2"/>
    <mergeCell ref="E2:F2"/>
    <mergeCell ref="G2:H2"/>
    <mergeCell ref="I2:J2"/>
    <mergeCell ref="K2:L2"/>
    <mergeCell ref="C13:C14"/>
    <mergeCell ref="D13:D14"/>
    <mergeCell ref="E13:E14"/>
    <mergeCell ref="F13:F14"/>
    <mergeCell ref="G13:G14"/>
    <mergeCell ref="N13:N14"/>
    <mergeCell ref="H13:H14"/>
    <mergeCell ref="I13:I14"/>
    <mergeCell ref="J13:J14"/>
    <mergeCell ref="K13:K14"/>
    <mergeCell ref="L13:L14"/>
    <mergeCell ref="M13:M14"/>
  </mergeCells>
  <conditionalFormatting sqref="A5:B5">
    <cfRule type="cellIs" dxfId="62" priority="212" operator="equal">
      <formula>FALSE</formula>
    </cfRule>
  </conditionalFormatting>
  <conditionalFormatting sqref="O10:XFD10 A10:B10">
    <cfRule type="containsText" dxfId="61" priority="209" operator="containsText" text="N">
      <formula>NOT(ISERROR(SEARCH("N",A10)))</formula>
    </cfRule>
  </conditionalFormatting>
  <conditionalFormatting sqref="C5">
    <cfRule type="cellIs" dxfId="60" priority="91" operator="equal">
      <formula>FALSE</formula>
    </cfRule>
  </conditionalFormatting>
  <conditionalFormatting sqref="E5 G5 I5">
    <cfRule type="cellIs" dxfId="59" priority="90" operator="equal">
      <formula>FALSE</formula>
    </cfRule>
  </conditionalFormatting>
  <conditionalFormatting sqref="K5">
    <cfRule type="cellIs" dxfId="58" priority="89" operator="equal">
      <formula>FALSE</formula>
    </cfRule>
  </conditionalFormatting>
  <conditionalFormatting sqref="C10 E10 G10 I10 K10">
    <cfRule type="containsText" dxfId="57" priority="88" operator="containsText" text="N">
      <formula>NOT(ISERROR(SEARCH("N",C10)))</formula>
    </cfRule>
  </conditionalFormatting>
  <conditionalFormatting sqref="C38">
    <cfRule type="cellIs" dxfId="56" priority="85" operator="lessThan">
      <formula>3</formula>
    </cfRule>
    <cfRule type="cellIs" dxfId="55" priority="86" operator="between">
      <formula>6</formula>
      <formula>10</formula>
    </cfRule>
    <cfRule type="cellIs" dxfId="54" priority="87" operator="greaterThan">
      <formula>10</formula>
    </cfRule>
  </conditionalFormatting>
  <conditionalFormatting sqref="C40">
    <cfRule type="cellIs" dxfId="53" priority="83" operator="lessThan">
      <formula>1.5</formula>
    </cfRule>
    <cfRule type="cellIs" dxfId="52" priority="84" operator="greaterThan">
      <formula>3</formula>
    </cfRule>
  </conditionalFormatting>
  <conditionalFormatting sqref="G38">
    <cfRule type="cellIs" dxfId="51" priority="80" operator="lessThan">
      <formula>3</formula>
    </cfRule>
    <cfRule type="cellIs" dxfId="50" priority="81" operator="between">
      <formula>6</formula>
      <formula>10</formula>
    </cfRule>
    <cfRule type="cellIs" dxfId="49" priority="82" operator="greaterThan">
      <formula>10</formula>
    </cfRule>
  </conditionalFormatting>
  <conditionalFormatting sqref="G40">
    <cfRule type="cellIs" dxfId="48" priority="78" operator="lessThan">
      <formula>1.5</formula>
    </cfRule>
    <cfRule type="cellIs" dxfId="47" priority="79" operator="greaterThan">
      <formula>3</formula>
    </cfRule>
  </conditionalFormatting>
  <conditionalFormatting sqref="E38">
    <cfRule type="cellIs" dxfId="46" priority="75" operator="lessThan">
      <formula>3</formula>
    </cfRule>
    <cfRule type="cellIs" dxfId="45" priority="76" operator="between">
      <formula>6</formula>
      <formula>10</formula>
    </cfRule>
    <cfRule type="cellIs" dxfId="44" priority="77" operator="greaterThan">
      <formula>10</formula>
    </cfRule>
  </conditionalFormatting>
  <conditionalFormatting sqref="E40">
    <cfRule type="cellIs" dxfId="43" priority="73" operator="lessThan">
      <formula>1.5</formula>
    </cfRule>
    <cfRule type="cellIs" dxfId="42" priority="74" operator="greaterThan">
      <formula>3</formula>
    </cfRule>
  </conditionalFormatting>
  <conditionalFormatting sqref="K38 M38">
    <cfRule type="cellIs" dxfId="41" priority="70" operator="lessThan">
      <formula>3</formula>
    </cfRule>
    <cfRule type="cellIs" dxfId="40" priority="71" operator="between">
      <formula>6</formula>
      <formula>10</formula>
    </cfRule>
    <cfRule type="cellIs" dxfId="39" priority="72" operator="greaterThan">
      <formula>10</formula>
    </cfRule>
  </conditionalFormatting>
  <conditionalFormatting sqref="K40 M40">
    <cfRule type="cellIs" dxfId="38" priority="68" operator="lessThan">
      <formula>1.5</formula>
    </cfRule>
    <cfRule type="cellIs" dxfId="37" priority="69" operator="greaterThan">
      <formula>3</formula>
    </cfRule>
  </conditionalFormatting>
  <conditionalFormatting sqref="I38">
    <cfRule type="cellIs" dxfId="36" priority="65" operator="lessThan">
      <formula>3</formula>
    </cfRule>
    <cfRule type="cellIs" dxfId="35" priority="66" operator="between">
      <formula>6</formula>
      <formula>10</formula>
    </cfRule>
    <cfRule type="cellIs" dxfId="34" priority="67" operator="greaterThan">
      <formula>10</formula>
    </cfRule>
  </conditionalFormatting>
  <conditionalFormatting sqref="I40">
    <cfRule type="cellIs" dxfId="33" priority="63" operator="lessThan">
      <formula>1.5</formula>
    </cfRule>
    <cfRule type="cellIs" dxfId="32" priority="64" operator="greaterThan">
      <formula>3</formula>
    </cfRule>
  </conditionalFormatting>
  <conditionalFormatting sqref="M5">
    <cfRule type="cellIs" dxfId="31" priority="32" operator="equal">
      <formula>FALSE</formula>
    </cfRule>
  </conditionalFormatting>
  <conditionalFormatting sqref="M10">
    <cfRule type="containsText" dxfId="30" priority="31" operator="containsText" text="N">
      <formula>NOT(ISERROR(SEARCH("N",M10)))</formula>
    </cfRule>
  </conditionalFormatting>
  <conditionalFormatting sqref="D38">
    <cfRule type="cellIs" dxfId="29" priority="28" operator="lessThan">
      <formula>3</formula>
    </cfRule>
    <cfRule type="cellIs" dxfId="28" priority="29" operator="between">
      <formula>6</formula>
      <formula>10</formula>
    </cfRule>
    <cfRule type="cellIs" dxfId="27" priority="30" operator="greaterThan">
      <formula>10</formula>
    </cfRule>
  </conditionalFormatting>
  <conditionalFormatting sqref="D40">
    <cfRule type="cellIs" dxfId="26" priority="26" operator="lessThan">
      <formula>1.5</formula>
    </cfRule>
    <cfRule type="cellIs" dxfId="25" priority="27" operator="greaterThan">
      <formula>3</formula>
    </cfRule>
  </conditionalFormatting>
  <conditionalFormatting sqref="F38">
    <cfRule type="cellIs" dxfId="24" priority="23" operator="lessThan">
      <formula>3</formula>
    </cfRule>
    <cfRule type="cellIs" dxfId="23" priority="24" operator="between">
      <formula>6</formula>
      <formula>10</formula>
    </cfRule>
    <cfRule type="cellIs" dxfId="22" priority="25" operator="greaterThan">
      <formula>10</formula>
    </cfRule>
  </conditionalFormatting>
  <conditionalFormatting sqref="F40">
    <cfRule type="cellIs" dxfId="21" priority="21" operator="lessThan">
      <formula>1.5</formula>
    </cfRule>
    <cfRule type="cellIs" dxfId="20" priority="22" operator="greaterThan">
      <formula>3</formula>
    </cfRule>
  </conditionalFormatting>
  <conditionalFormatting sqref="H38">
    <cfRule type="cellIs" dxfId="19" priority="18" operator="lessThan">
      <formula>3</formula>
    </cfRule>
    <cfRule type="cellIs" dxfId="18" priority="19" operator="between">
      <formula>6</formula>
      <formula>10</formula>
    </cfRule>
    <cfRule type="cellIs" dxfId="17" priority="20" operator="greaterThan">
      <formula>10</formula>
    </cfRule>
  </conditionalFormatting>
  <conditionalFormatting sqref="H40">
    <cfRule type="cellIs" dxfId="16" priority="16" operator="lessThan">
      <formula>1.5</formula>
    </cfRule>
    <cfRule type="cellIs" dxfId="15" priority="17" operator="greaterThan">
      <formula>3</formula>
    </cfRule>
  </conditionalFormatting>
  <conditionalFormatting sqref="J38">
    <cfRule type="cellIs" dxfId="14" priority="13" operator="lessThan">
      <formula>3</formula>
    </cfRule>
    <cfRule type="cellIs" dxfId="13" priority="14" operator="between">
      <formula>6</formula>
      <formula>10</formula>
    </cfRule>
    <cfRule type="cellIs" dxfId="12" priority="15" operator="greaterThan">
      <formula>10</formula>
    </cfRule>
  </conditionalFormatting>
  <conditionalFormatting sqref="J40">
    <cfRule type="cellIs" dxfId="11" priority="11" operator="lessThan">
      <formula>1.5</formula>
    </cfRule>
    <cfRule type="cellIs" dxfId="10" priority="12" operator="greaterThan">
      <formula>3</formula>
    </cfRule>
  </conditionalFormatting>
  <conditionalFormatting sqref="N38">
    <cfRule type="cellIs" dxfId="9" priority="8" operator="lessThan">
      <formula>3</formula>
    </cfRule>
    <cfRule type="cellIs" dxfId="8" priority="9" operator="between">
      <formula>6</formula>
      <formula>10</formula>
    </cfRule>
    <cfRule type="cellIs" dxfId="7" priority="10" operator="greaterThan">
      <formula>10</formula>
    </cfRule>
  </conditionalFormatting>
  <conditionalFormatting sqref="N40">
    <cfRule type="cellIs" dxfId="6" priority="6" operator="lessThan">
      <formula>1.5</formula>
    </cfRule>
    <cfRule type="cellIs" dxfId="5" priority="7" operator="greaterThan">
      <formula>3</formula>
    </cfRule>
  </conditionalFormatting>
  <conditionalFormatting sqref="L38">
    <cfRule type="cellIs" dxfId="4" priority="3" operator="lessThan">
      <formula>3</formula>
    </cfRule>
    <cfRule type="cellIs" dxfId="3" priority="4" operator="between">
      <formula>6</formula>
      <formula>10</formula>
    </cfRule>
    <cfRule type="cellIs" dxfId="2" priority="5" operator="greaterThan">
      <formula>10</formula>
    </cfRule>
  </conditionalFormatting>
  <conditionalFormatting sqref="L40">
    <cfRule type="cellIs" dxfId="1" priority="1" operator="lessThan">
      <formula>1.5</formula>
    </cfRule>
    <cfRule type="cellIs" dxfId="0" priority="2" operator="greaterThan">
      <formula>3</formula>
    </cfRule>
  </conditionalFormatting>
  <pageMargins left="0.25" right="0" top="0" bottom="0" header="0.3" footer="0.3"/>
  <pageSetup paperSize="9" scale="80" fitToHeight="2" orientation="landscape" r:id="rId1"/>
  <rowBreaks count="1" manualBreakCount="1">
    <brk id="53" max="23"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topLeftCell="A2" zoomScaleNormal="100" workbookViewId="0">
      <selection activeCell="J33" sqref="J33"/>
    </sheetView>
  </sheetViews>
  <sheetFormatPr defaultRowHeight="15" outlineLevelRow="1" outlineLevelCol="1" x14ac:dyDescent="0.25"/>
  <cols>
    <col min="1" max="1" width="19" customWidth="1"/>
    <col min="2" max="2" width="19.140625" customWidth="1"/>
    <col min="3" max="3" width="9.7109375" customWidth="1"/>
    <col min="4" max="5" width="13.28515625" customWidth="1"/>
    <col min="6" max="6" width="9.7109375" customWidth="1"/>
    <col min="7" max="8" width="9.7109375" hidden="1" customWidth="1" outlineLevel="1"/>
    <col min="9" max="9" width="23.7109375" customWidth="1" collapsed="1"/>
    <col min="10" max="10" width="27.42578125" customWidth="1"/>
    <col min="11" max="11" width="29.85546875" customWidth="1"/>
    <col min="12" max="12" width="28" customWidth="1" collapsed="1"/>
    <col min="13" max="13" width="16.85546875" hidden="1" customWidth="1" outlineLevel="1"/>
    <col min="14" max="17" width="9.140625" hidden="1" customWidth="1" outlineLevel="1"/>
    <col min="18" max="18" width="9.140625" collapsed="1"/>
  </cols>
  <sheetData>
    <row r="1" spans="1:17" s="5" customFormat="1" ht="60" hidden="1" outlineLevel="1" x14ac:dyDescent="0.25">
      <c r="B1" s="5" t="s">
        <v>171</v>
      </c>
      <c r="C1" t="s">
        <v>302</v>
      </c>
      <c r="D1" s="5" t="s">
        <v>172</v>
      </c>
      <c r="E1" s="5" t="s">
        <v>173</v>
      </c>
      <c r="F1" s="5" t="s">
        <v>176</v>
      </c>
      <c r="G1" s="5" t="s">
        <v>189</v>
      </c>
      <c r="H1" s="5" t="s">
        <v>190</v>
      </c>
      <c r="J1" s="5" t="s">
        <v>174</v>
      </c>
      <c r="K1" s="5" t="s">
        <v>165</v>
      </c>
      <c r="L1" s="5" t="s">
        <v>182</v>
      </c>
      <c r="M1" s="5" t="s">
        <v>166</v>
      </c>
      <c r="N1" s="5" t="s">
        <v>167</v>
      </c>
      <c r="O1" s="5" t="s">
        <v>168</v>
      </c>
      <c r="P1" s="5" t="s">
        <v>169</v>
      </c>
      <c r="Q1" s="5" t="s">
        <v>170</v>
      </c>
    </row>
    <row r="2" spans="1:17" ht="33" collapsed="1" x14ac:dyDescent="0.25">
      <c r="A2" s="3" t="s">
        <v>0</v>
      </c>
      <c r="B2" s="4" t="s">
        <v>1</v>
      </c>
      <c r="C2" s="4" t="s">
        <v>303</v>
      </c>
      <c r="D2" s="4" t="s">
        <v>2</v>
      </c>
      <c r="E2" s="4" t="s">
        <v>3</v>
      </c>
      <c r="F2" s="7" t="s">
        <v>188</v>
      </c>
      <c r="G2" s="4" t="s">
        <v>191</v>
      </c>
      <c r="H2" s="4" t="s">
        <v>192</v>
      </c>
      <c r="I2" s="4" t="s">
        <v>184</v>
      </c>
      <c r="J2" s="4" t="s">
        <v>178</v>
      </c>
      <c r="K2" s="4" t="s">
        <v>177</v>
      </c>
      <c r="L2" s="4" t="s">
        <v>183</v>
      </c>
      <c r="M2" s="4" t="s">
        <v>179</v>
      </c>
      <c r="N2" s="4" t="s">
        <v>180</v>
      </c>
      <c r="O2" s="4" t="s">
        <v>181</v>
      </c>
      <c r="P2" s="4" t="s">
        <v>175</v>
      </c>
      <c r="Q2" s="4"/>
    </row>
    <row r="3" spans="1:17" x14ac:dyDescent="0.25">
      <c r="A3" s="1" t="s">
        <v>147</v>
      </c>
      <c r="B3" s="1" t="str">
        <f>_xll.BDP($A3&amp;" corp",B$1)</f>
        <v>PKFOUN 0 05/21/21</v>
      </c>
      <c r="C3" s="1" t="str">
        <f>_xll.BDP($A3&amp;" corp",C$1)</f>
        <v>Y</v>
      </c>
      <c r="D3" s="1" t="str">
        <f>_xll.BDP($A3&amp;" corp",D$1)</f>
        <v>5/21/2021</v>
      </c>
      <c r="E3" s="1" t="str">
        <f>_xll.BDP($A3&amp;" corp",E$1)</f>
        <v>5/21/2018</v>
      </c>
      <c r="F3" s="6">
        <f>_xll.BDP($A3&amp;" corp",F$1)/10^6</f>
        <v>310</v>
      </c>
      <c r="G3" s="1" t="str">
        <f>IF(ISNUMBER(_xll.BDP($A3&amp;" corp",G$1)*1),_xll.BDP($A3&amp;" corp",G$1),"-")</f>
        <v>-</v>
      </c>
      <c r="H3" s="1" t="str">
        <f>IF(ISNUMBER(_xll.BDP($A3&amp;" corp",H$1)*1),_xll.BDP($A3&amp;" corp",H$1),"-")</f>
        <v>-</v>
      </c>
      <c r="I3" s="1" t="s">
        <v>185</v>
      </c>
      <c r="J3" s="1" t="str">
        <f>PROPER(_xll.BDP($A3&amp;" corp",J$1))</f>
        <v>Kunzhi Ltd</v>
      </c>
      <c r="K3" s="1" t="str">
        <f>IF(LEFT(_xll.BDP($A3&amp;" corp",K$1),4)="#N/A","N/A",_xll.BDP($A3&amp;" corp",K$1))</f>
        <v>Founder Information Hong Kong Ltd</v>
      </c>
      <c r="L3" s="1" t="str">
        <f>PROPER(IF(LEFT(_xll.BDP($A3&amp;" corp",L$1),4)="#N/A","n/a",_xll.BDP($A3&amp;" corp",L$1)))</f>
        <v>Peking University Founder Grou</v>
      </c>
      <c r="M3" s="1" t="str">
        <f>_xll.BDP($A3&amp;" corp",M$1)</f>
        <v>HONG KONG</v>
      </c>
      <c r="N3" s="1" t="str">
        <f>_xll.BDP($A3&amp;" corp",N$1)</f>
        <v>VG</v>
      </c>
      <c r="O3" s="1" t="str">
        <f>_xll.BDP($A3&amp;" corp",O$1)</f>
        <v>HK</v>
      </c>
      <c r="P3" s="1">
        <f>_xll.BDP($A3&amp;" corp",P$1)</f>
        <v>101</v>
      </c>
      <c r="Q3" s="1" t="str">
        <f>_xll.BDP($A3&amp;" corp",Q$1)</f>
        <v>Y</v>
      </c>
    </row>
    <row r="4" spans="1:17" x14ac:dyDescent="0.25">
      <c r="A4" s="1" t="s">
        <v>77</v>
      </c>
      <c r="B4" s="1" t="str">
        <f>_xll.BDP($A4&amp;" corp",B$1)</f>
        <v>PKFOUN 6 1/4 10/17/20</v>
      </c>
      <c r="C4" s="1" t="str">
        <f>_xll.BDP($A4&amp;" corp",C$1)</f>
        <v>N</v>
      </c>
      <c r="D4" s="1" t="str">
        <f>_xll.BDP($A4&amp;" corp",D$1)</f>
        <v>10/17/2020</v>
      </c>
      <c r="E4" s="1" t="str">
        <f>_xll.BDP($A4&amp;" corp",E$1)</f>
        <v>4/17/2018</v>
      </c>
      <c r="F4" s="6">
        <f>_xll.BDP($A4&amp;" corp",F$1)/10^6</f>
        <v>490</v>
      </c>
      <c r="G4" s="1" t="str">
        <f>IF(ISNUMBER(_xll.BDP($A4&amp;" corp",G$1)*1),_xll.BDP($A4&amp;" corp",G$1),"-")</f>
        <v>-</v>
      </c>
      <c r="H4" s="1" t="str">
        <f>IF(ISNUMBER(_xll.BDP($A4&amp;" corp",H$1)*1),_xll.BDP($A4&amp;" corp",H$1),"-")</f>
        <v>-</v>
      </c>
      <c r="I4" s="1" t="s">
        <v>185</v>
      </c>
      <c r="J4" s="1" t="str">
        <f>PROPER(_xll.BDP($A4&amp;" corp",J$1))</f>
        <v>Kunzhi Ltd</v>
      </c>
      <c r="K4" s="1" t="str">
        <f>IF(LEFT(_xll.BDP($A4&amp;" corp",K$1),4)="#N/A","N/A",_xll.BDP($A4&amp;" corp",K$1))</f>
        <v>Founder Information Hong Kong Ltd</v>
      </c>
      <c r="L4" s="1" t="str">
        <f>PROPER(IF(LEFT(_xll.BDP($A4&amp;" corp",L$1),4)="#N/A","n/a",_xll.BDP($A4&amp;" corp",L$1)))</f>
        <v>Peking University Founder Grou</v>
      </c>
      <c r="M4" s="1" t="str">
        <f>_xll.BDP($A4&amp;" corp",M$1)</f>
        <v>HONG KONG</v>
      </c>
      <c r="N4" s="1" t="str">
        <f>_xll.BDP($A4&amp;" corp",N$1)</f>
        <v>VG</v>
      </c>
      <c r="O4" s="1" t="str">
        <f>_xll.BDP($A4&amp;" corp",O$1)</f>
        <v>HK</v>
      </c>
      <c r="P4" s="1">
        <f>_xll.BDP($A4&amp;" corp",P$1)</f>
        <v>101</v>
      </c>
      <c r="Q4" s="1" t="str">
        <f>_xll.BDP($A4&amp;" corp",Q$1)</f>
        <v>Y</v>
      </c>
    </row>
    <row r="5" spans="1:17" x14ac:dyDescent="0.25">
      <c r="A5" s="1" t="s">
        <v>109</v>
      </c>
      <c r="B5" s="1" t="str">
        <f>_xll.BDP($A5&amp;" corp",B$1)</f>
        <v>PKFOUN 4.575 04/20/20</v>
      </c>
      <c r="C5" s="1" t="str">
        <f>_xll.BDP($A5&amp;" corp",C$1)</f>
        <v>N</v>
      </c>
      <c r="D5" s="1" t="str">
        <f>_xll.BDP($A5&amp;" corp",D$1)</f>
        <v>4/20/2020</v>
      </c>
      <c r="E5" s="1" t="str">
        <f>_xll.BDP($A5&amp;" corp",E$1)</f>
        <v>4/20/2017</v>
      </c>
      <c r="F5" s="6">
        <f>_xll.BDP($A5&amp;" corp",F$1)/10^6</f>
        <v>300</v>
      </c>
      <c r="G5" s="1" t="str">
        <f>IF(ISNUMBER(_xll.BDP($A5&amp;" corp",G$1)*1),_xll.BDP($A5&amp;" corp",G$1),"-")</f>
        <v>-</v>
      </c>
      <c r="H5" s="1" t="str">
        <f>IF(ISNUMBER(_xll.BDP($A5&amp;" corp",H$1)*1),_xll.BDP($A5&amp;" corp",H$1),"-")</f>
        <v>-</v>
      </c>
      <c r="I5" s="1" t="s">
        <v>185</v>
      </c>
      <c r="J5" s="1" t="str">
        <f>PROPER(_xll.BDP($A5&amp;" corp",J$1))</f>
        <v>Nuoxi Capital Ltd</v>
      </c>
      <c r="K5" s="1" t="str">
        <f>IF(LEFT(_xll.BDP($A5&amp;" corp",K$1),4)="#N/A","N/A",_xll.BDP($A5&amp;" corp",K$1))</f>
        <v>HongKong JHC Co Ltd</v>
      </c>
      <c r="L5" s="1" t="str">
        <f>PROPER(IF(LEFT(_xll.BDP($A5&amp;" corp",L$1),4)="#N/A","n/a",_xll.BDP($A5&amp;" corp",L$1)))</f>
        <v>Peking University Founder Grp</v>
      </c>
      <c r="M5" s="1" t="str">
        <f>_xll.BDP($A5&amp;" corp",M$1)</f>
        <v>HONG KONG</v>
      </c>
      <c r="N5" s="1" t="str">
        <f>_xll.BDP($A5&amp;" corp",N$1)</f>
        <v>VG</v>
      </c>
      <c r="O5" s="1" t="str">
        <f>_xll.BDP($A5&amp;" corp",O$1)</f>
        <v>VG</v>
      </c>
      <c r="P5" s="1">
        <f>_xll.BDP($A5&amp;" corp",P$1)</f>
        <v>101</v>
      </c>
      <c r="Q5" s="1" t="str">
        <f>_xll.BDP($A5&amp;" corp",Q$1)</f>
        <v>Y</v>
      </c>
    </row>
    <row r="6" spans="1:17" x14ac:dyDescent="0.25">
      <c r="A6" s="1" t="s">
        <v>116</v>
      </c>
      <c r="B6" s="1" t="str">
        <f>_xll.BDP($A6&amp;" corp",B$1)</f>
        <v>PKFOUN 4.7 01/24/21</v>
      </c>
      <c r="C6" s="1" t="str">
        <f>_xll.BDP($A6&amp;" corp",C$1)</f>
        <v>N</v>
      </c>
      <c r="D6" s="1" t="str">
        <f>_xll.BDP($A6&amp;" corp",D$1)</f>
        <v>1/24/2021</v>
      </c>
      <c r="E6" s="1" t="str">
        <f>_xll.BDP($A6&amp;" corp",E$1)</f>
        <v>1/24/2018</v>
      </c>
      <c r="F6" s="6">
        <f>_xll.BDP($A6&amp;" corp",F$1)/10^6</f>
        <v>200</v>
      </c>
      <c r="G6" s="1" t="str">
        <f>IF(ISNUMBER(_xll.BDP($A6&amp;" corp",G$1)*1),_xll.BDP($A6&amp;" corp",G$1),"-")</f>
        <v>-</v>
      </c>
      <c r="H6" s="1" t="str">
        <f>IF(ISNUMBER(_xll.BDP($A6&amp;" corp",H$1)*1),_xll.BDP($A6&amp;" corp",H$1),"-")</f>
        <v>-</v>
      </c>
      <c r="I6" s="1" t="s">
        <v>185</v>
      </c>
      <c r="J6" s="1" t="str">
        <f>PROPER(_xll.BDP($A6&amp;" corp",J$1))</f>
        <v>Nuoxi Capital Ltd</v>
      </c>
      <c r="K6" s="1" t="str">
        <f>IF(LEFT(_xll.BDP($A6&amp;" corp",K$1),4)="#N/A","N/A",_xll.BDP($A6&amp;" corp",K$1))</f>
        <v>HongKong JHC Co Ltd</v>
      </c>
      <c r="L6" s="1" t="str">
        <f>PROPER(IF(LEFT(_xll.BDP($A6&amp;" corp",L$1),4)="#N/A","n/a",_xll.BDP($A6&amp;" corp",L$1)))</f>
        <v>Peking University Founder Grou</v>
      </c>
      <c r="M6" s="1" t="str">
        <f>_xll.BDP($A6&amp;" corp",M$1)</f>
        <v>HONG KONG</v>
      </c>
      <c r="N6" s="1" t="str">
        <f>_xll.BDP($A6&amp;" corp",N$1)</f>
        <v>VG</v>
      </c>
      <c r="O6" s="1" t="str">
        <f>_xll.BDP($A6&amp;" corp",O$1)</f>
        <v>VG</v>
      </c>
      <c r="P6" s="1">
        <f>_xll.BDP($A6&amp;" corp",P$1)</f>
        <v>101</v>
      </c>
      <c r="Q6" s="1" t="str">
        <f>_xll.BDP($A6&amp;" corp",Q$1)</f>
        <v>Y</v>
      </c>
    </row>
    <row r="7" spans="1:17" x14ac:dyDescent="0.25">
      <c r="A7" s="1" t="s">
        <v>155</v>
      </c>
      <c r="B7" s="1" t="str">
        <f>_xll.BDP($A7&amp;" corp",B$1)</f>
        <v>PKFOUN 5.35 01/24/23</v>
      </c>
      <c r="C7" s="1" t="str">
        <f>_xll.BDP($A7&amp;" corp",C$1)</f>
        <v>N</v>
      </c>
      <c r="D7" s="1" t="str">
        <f>_xll.BDP($A7&amp;" corp",D$1)</f>
        <v>1/24/2023</v>
      </c>
      <c r="E7" s="1" t="str">
        <f>_xll.BDP($A7&amp;" corp",E$1)</f>
        <v>1/24/2018</v>
      </c>
      <c r="F7" s="6">
        <f>_xll.BDP($A7&amp;" corp",F$1)/10^6</f>
        <v>400</v>
      </c>
      <c r="G7" s="1" t="str">
        <f>IF(ISNUMBER(_xll.BDP($A7&amp;" corp",G$1)*1),_xll.BDP($A7&amp;" corp",G$1),"-")</f>
        <v>-</v>
      </c>
      <c r="H7" s="1" t="str">
        <f>IF(ISNUMBER(_xll.BDP($A7&amp;" corp",H$1)*1),_xll.BDP($A7&amp;" corp",H$1),"-")</f>
        <v>-</v>
      </c>
      <c r="I7" s="1" t="s">
        <v>185</v>
      </c>
      <c r="J7" s="1" t="str">
        <f>PROPER(_xll.BDP($A7&amp;" corp",J$1))</f>
        <v>Nuoxi Capital Ltd</v>
      </c>
      <c r="K7" s="1" t="str">
        <f>IF(LEFT(_xll.BDP($A7&amp;" corp",K$1),4)="#N/A","N/A",_xll.BDP($A7&amp;" corp",K$1))</f>
        <v>HongKong JHC Co Ltd</v>
      </c>
      <c r="L7" s="1" t="str">
        <f>PROPER(IF(LEFT(_xll.BDP($A7&amp;" corp",L$1),4)="#N/A","n/a",_xll.BDP($A7&amp;" corp",L$1)))</f>
        <v>Peking University Founder Grou</v>
      </c>
      <c r="M7" s="1" t="str">
        <f>_xll.BDP($A7&amp;" corp",M$1)</f>
        <v>HONG KONG</v>
      </c>
      <c r="N7" s="1" t="str">
        <f>_xll.BDP($A7&amp;" corp",N$1)</f>
        <v>VG</v>
      </c>
      <c r="O7" s="1" t="str">
        <f>_xll.BDP($A7&amp;" corp",O$1)</f>
        <v>VG</v>
      </c>
      <c r="P7" s="1">
        <f>_xll.BDP($A7&amp;" corp",P$1)</f>
        <v>101</v>
      </c>
      <c r="Q7" s="1" t="str">
        <f>_xll.BDP($A7&amp;" corp",Q$1)</f>
        <v>Y</v>
      </c>
    </row>
    <row r="8" spans="1:17" x14ac:dyDescent="0.25">
      <c r="A8" s="1" t="s">
        <v>95</v>
      </c>
      <c r="B8" s="1" t="str">
        <f>_xll.BDP($A8&amp;" corp",B$1)</f>
        <v>VNET 7 08/17/20</v>
      </c>
      <c r="C8" s="1" t="str">
        <f>_xll.BDP($A8&amp;" corp",C$1)</f>
        <v>N</v>
      </c>
      <c r="D8" s="1" t="str">
        <f>_xll.BDP($A8&amp;" corp",D$1)</f>
        <v>8/17/2020</v>
      </c>
      <c r="E8" s="1" t="str">
        <f>_xll.BDP($A8&amp;" corp",E$1)</f>
        <v>8/17/2017</v>
      </c>
      <c r="F8" s="6">
        <f>_xll.BDP($A8&amp;" corp",F$1)/10^6</f>
        <v>300</v>
      </c>
      <c r="G8" s="1" t="str">
        <f>IF(ISNUMBER(_xll.BDP($A8&amp;" corp",G$1)*1),_xll.BDP($A8&amp;" corp",G$1),"-")</f>
        <v>8/17/2019</v>
      </c>
      <c r="H8" s="1" t="str">
        <f>IF(ISNUMBER(_xll.BDP($A8&amp;" corp",H$1)*1),_xll.BDP($A8&amp;" corp",H$1),"-")</f>
        <v>-</v>
      </c>
      <c r="I8" s="1" t="s">
        <v>187</v>
      </c>
      <c r="J8" s="1" t="str">
        <f>PROPER(_xll.BDP($A8&amp;" corp",J$1))</f>
        <v>21Vianet Group Inc</v>
      </c>
      <c r="K8" s="1" t="str">
        <f>IF(LEFT(_xll.BDP($A8&amp;" corp",K$1),4)="#N/A","N/A",_xll.BDP($A8&amp;" corp",K$1))</f>
        <v>N/A</v>
      </c>
      <c r="L8" s="1" t="str">
        <f>PROPER(IF(LEFT(_xll.BDP($A8&amp;" corp",L$1),4)="#N/A","n/a",_xll.BDP($A8&amp;" corp",L$1)))</f>
        <v>N/A</v>
      </c>
      <c r="M8" s="1" t="str">
        <f>IF(LEFT(_xll.BDP($A8&amp;" corp",M$1),4)="#N/A","N/A",_xll.BDP($A8&amp;" corp",M$1))</f>
        <v>N/A</v>
      </c>
      <c r="N8" s="1" t="str">
        <f>_xll.BDP($A8&amp;" corp",N$1)</f>
        <v>KY</v>
      </c>
      <c r="O8" s="1" t="str">
        <f>_xll.BDP($A8&amp;" corp",O$1)</f>
        <v>CN</v>
      </c>
      <c r="P8" s="1">
        <f>_xll.BDP($A8&amp;" corp",P$1)</f>
        <v>101</v>
      </c>
      <c r="Q8" s="1" t="str">
        <f>_xll.BDP($A8&amp;" corp",Q$1)</f>
        <v>Y</v>
      </c>
    </row>
    <row r="9" spans="1:17" x14ac:dyDescent="0.25">
      <c r="A9" s="1" t="s">
        <v>123</v>
      </c>
      <c r="B9" s="70" t="str">
        <f>_xll.BDP($A9&amp;" corp",B$1)</f>
        <v>TSIGTF 5 3/8 03/29/21</v>
      </c>
      <c r="C9" s="70" t="str">
        <f>_xll.BDP($A9&amp;" corp",C$1)</f>
        <v>N</v>
      </c>
      <c r="D9" s="1" t="str">
        <f>_xll.BDP($A9&amp;" corp",D$1)</f>
        <v>3/29/2021</v>
      </c>
      <c r="E9" s="1" t="str">
        <f>_xll.BDP($A9&amp;" corp",E$1)</f>
        <v>3/29/2018</v>
      </c>
      <c r="F9" s="6">
        <f>_xll.BDP($A9&amp;" corp",F$1)/10^6</f>
        <v>300</v>
      </c>
      <c r="G9" s="1" t="str">
        <f>IF(ISNUMBER(_xll.BDP($A9&amp;" corp",G$1)*1),_xll.BDP($A9&amp;" corp",G$1),"-")</f>
        <v>-</v>
      </c>
      <c r="H9" s="1" t="str">
        <f>IF(ISNUMBER(_xll.BDP($A9&amp;" corp",H$1)*1),_xll.BDP($A9&amp;" corp",H$1),"-")</f>
        <v>-</v>
      </c>
      <c r="I9" s="1" t="s">
        <v>186</v>
      </c>
      <c r="J9" s="1" t="str">
        <f>PROPER(_xll.BDP($A9&amp;" corp",J$1))</f>
        <v>Tongfang Aqua 2017 Ltd</v>
      </c>
      <c r="K9" s="1" t="str">
        <f>IF(LEFT(_xll.BDP($A9&amp;" corp",K$1),4)="#N/A","N/A",_xll.BDP($A9&amp;" corp",K$1))</f>
        <v>Tsinghua Tongfang Co Ltd</v>
      </c>
      <c r="L9" s="1" t="str">
        <f>PROPER(IF(LEFT(_xll.BDP($A9&amp;" corp",L$1),4)="#N/A","n/a",_xll.BDP($A9&amp;" corp",L$1)))</f>
        <v>N/A</v>
      </c>
      <c r="M9" s="1" t="str">
        <f>_xll.BDP($A9&amp;" corp",M$1)</f>
        <v>CHINA</v>
      </c>
      <c r="N9" s="1" t="str">
        <f>_xll.BDP($A9&amp;" corp",N$1)</f>
        <v>VG</v>
      </c>
      <c r="O9" s="1" t="str">
        <f>_xll.BDP($A9&amp;" corp",O$1)</f>
        <v>VG</v>
      </c>
      <c r="P9" s="1">
        <f>_xll.BDP($A9&amp;" corp",P$1)</f>
        <v>101</v>
      </c>
      <c r="Q9" s="1" t="str">
        <f>_xll.BDP($A9&amp;" corp",Q$1)</f>
        <v>Y</v>
      </c>
    </row>
    <row r="10" spans="1:17" x14ac:dyDescent="0.25">
      <c r="A10" s="1" t="s">
        <v>70</v>
      </c>
      <c r="B10" s="1" t="str">
        <f>_xll.BDP($A10&amp;" corp",B$1)</f>
        <v>TSINGH 4 3/4 01/31/21</v>
      </c>
      <c r="C10" s="1" t="str">
        <f>_xll.BDP($A10&amp;" corp",C$1)</f>
        <v>N</v>
      </c>
      <c r="D10" s="1" t="str">
        <f>_xll.BDP($A10&amp;" corp",D$1)</f>
        <v>1/31/2021</v>
      </c>
      <c r="E10" s="1" t="str">
        <f>_xll.BDP($A10&amp;" corp",E$1)</f>
        <v>1/31/2018</v>
      </c>
      <c r="F10" s="6">
        <f>_xll.BDP($A10&amp;" corp",F$1)/10^6</f>
        <v>1050</v>
      </c>
      <c r="G10" s="1" t="str">
        <f>IF(ISNUMBER(_xll.BDP($A10&amp;" corp",G$1)*1),_xll.BDP($A10&amp;" corp",G$1),"-")</f>
        <v>-</v>
      </c>
      <c r="H10" s="1" t="str">
        <f>IF(ISNUMBER(_xll.BDP($A10&amp;" corp",H$1)*1),_xll.BDP($A10&amp;" corp",H$1),"-")</f>
        <v>-</v>
      </c>
      <c r="I10" s="1" t="s">
        <v>186</v>
      </c>
      <c r="J10" s="1" t="str">
        <f>PROPER(_xll.BDP($A10&amp;" corp",J$1))</f>
        <v>Tsinghua Unic Ltd</v>
      </c>
      <c r="K10" s="1" t="str">
        <f>IF(LEFT(_xll.BDP($A10&amp;" corp",K$1),4)="#N/A","N/A",_xll.BDP($A10&amp;" corp",K$1))</f>
        <v>Tsinghua Unigroup Co Ltd</v>
      </c>
      <c r="L10" s="1" t="str">
        <f>PROPER(IF(LEFT(_xll.BDP($A10&amp;" corp",L$1),4)="#N/A","n/a",_xll.BDP($A10&amp;" corp",L$1)))</f>
        <v>N/A</v>
      </c>
      <c r="M10" s="1" t="str">
        <f>_xll.BDP($A10&amp;" corp",M$1)</f>
        <v>CHINA</v>
      </c>
      <c r="N10" s="1" t="str">
        <f>_xll.BDP($A10&amp;" corp",N$1)</f>
        <v>VG</v>
      </c>
      <c r="O10" s="1" t="str">
        <f>_xll.BDP($A10&amp;" corp",O$1)</f>
        <v>VG</v>
      </c>
      <c r="P10" s="1">
        <f>_xll.BDP($A10&amp;" corp",P$1)</f>
        <v>101</v>
      </c>
      <c r="Q10" s="1" t="str">
        <f>_xll.BDP($A10&amp;" corp",Q$1)</f>
        <v>Y</v>
      </c>
    </row>
    <row r="11" spans="1:17" x14ac:dyDescent="0.25">
      <c r="A11" s="1" t="s">
        <v>133</v>
      </c>
      <c r="B11" s="1" t="str">
        <f>_xll.BDP($A11&amp;" corp",B$1)</f>
        <v>TSINGH 5 3/8 01/31/23</v>
      </c>
      <c r="C11" s="1" t="str">
        <f>_xll.BDP($A11&amp;" corp",C$1)</f>
        <v>N</v>
      </c>
      <c r="D11" s="1" t="str">
        <f>_xll.BDP($A11&amp;" corp",D$1)</f>
        <v>1/31/2023</v>
      </c>
      <c r="E11" s="1" t="str">
        <f>_xll.BDP($A11&amp;" corp",E$1)</f>
        <v>1/31/2018</v>
      </c>
      <c r="F11" s="6">
        <f>_xll.BDP($A11&amp;" corp",F$1)/10^6</f>
        <v>750</v>
      </c>
      <c r="G11" s="1" t="str">
        <f>IF(ISNUMBER(_xll.BDP($A11&amp;" corp",G$1)*1),_xll.BDP($A11&amp;" corp",G$1),"-")</f>
        <v>-</v>
      </c>
      <c r="H11" s="1" t="str">
        <f>IF(ISNUMBER(_xll.BDP($A11&amp;" corp",H$1)*1),_xll.BDP($A11&amp;" corp",H$1),"-")</f>
        <v>-</v>
      </c>
      <c r="I11" s="1" t="s">
        <v>186</v>
      </c>
      <c r="J11" s="1" t="str">
        <f>PROPER(_xll.BDP($A11&amp;" corp",J$1))</f>
        <v>Tsinghua Unic Ltd</v>
      </c>
      <c r="K11" s="1" t="str">
        <f>IF(LEFT(_xll.BDP($A11&amp;" corp",K$1),4)="#N/A","N/A",_xll.BDP($A11&amp;" corp",K$1))</f>
        <v>Tsinghua Unigroup Co Ltd</v>
      </c>
      <c r="L11" s="1" t="str">
        <f>PROPER(IF(LEFT(_xll.BDP($A11&amp;" corp",L$1),4)="#N/A","n/a",_xll.BDP($A11&amp;" corp",L$1)))</f>
        <v>N/A</v>
      </c>
      <c r="M11" s="1" t="str">
        <f>_xll.BDP($A11&amp;" corp",M$1)</f>
        <v>CHINA</v>
      </c>
      <c r="N11" s="1" t="str">
        <f>_xll.BDP($A11&amp;" corp",N$1)</f>
        <v>VG</v>
      </c>
      <c r="O11" s="1" t="str">
        <f>_xll.BDP($A11&amp;" corp",O$1)</f>
        <v>VG</v>
      </c>
      <c r="P11" s="1">
        <f>_xll.BDP($A11&amp;" corp",P$1)</f>
        <v>101</v>
      </c>
      <c r="Q11" s="1" t="str">
        <f>_xll.BDP($A11&amp;" corp",Q$1)</f>
        <v>Y</v>
      </c>
    </row>
    <row r="12" spans="1:17" x14ac:dyDescent="0.25">
      <c r="A12" s="1" t="s">
        <v>55</v>
      </c>
      <c r="B12" s="1" t="str">
        <f>_xll.BDP($A12&amp;" corp",B$1)</f>
        <v>TSINGH 6 1/2 01/31/28</v>
      </c>
      <c r="C12" s="1" t="str">
        <f>_xll.BDP($A12&amp;" corp",C$1)</f>
        <v>N</v>
      </c>
      <c r="D12" s="1" t="str">
        <f>_xll.BDP($A12&amp;" corp",D$1)</f>
        <v>1/31/2028</v>
      </c>
      <c r="E12" s="1" t="str">
        <f>_xll.BDP($A12&amp;" corp",E$1)</f>
        <v>1/31/2018</v>
      </c>
      <c r="F12" s="6">
        <f>_xll.BDP($A12&amp;" corp",F$1)/10^6</f>
        <v>200</v>
      </c>
      <c r="G12" s="1" t="str">
        <f>IF(ISNUMBER(_xll.BDP($A12&amp;" corp",G$1)*1),_xll.BDP($A12&amp;" corp",G$1),"-")</f>
        <v>-</v>
      </c>
      <c r="H12" s="1" t="str">
        <f>IF(ISNUMBER(_xll.BDP($A12&amp;" corp",H$1)*1),_xll.BDP($A12&amp;" corp",H$1),"-")</f>
        <v>-</v>
      </c>
      <c r="I12" s="1" t="s">
        <v>186</v>
      </c>
      <c r="J12" s="1" t="str">
        <f>PROPER(_xll.BDP($A12&amp;" corp",J$1))</f>
        <v>Tsinghua Unic Ltd</v>
      </c>
      <c r="K12" s="1" t="str">
        <f>IF(LEFT(_xll.BDP($A12&amp;" corp",K$1),4)="#N/A","N/A",_xll.BDP($A12&amp;" corp",K$1))</f>
        <v>Tsinghua Unigroup Co Ltd</v>
      </c>
      <c r="L12" s="1" t="str">
        <f>PROPER(IF(LEFT(_xll.BDP($A12&amp;" corp",L$1),4)="#N/A","n/a",_xll.BDP($A12&amp;" corp",L$1)))</f>
        <v>N/A</v>
      </c>
      <c r="M12" s="1" t="str">
        <f>_xll.BDP($A12&amp;" corp",M$1)</f>
        <v>CHINA</v>
      </c>
      <c r="N12" s="1" t="str">
        <f>_xll.BDP($A12&amp;" corp",N$1)</f>
        <v>VG</v>
      </c>
      <c r="O12" s="1" t="str">
        <f>_xll.BDP($A12&amp;" corp",O$1)</f>
        <v>VG</v>
      </c>
      <c r="P12" s="1" t="str">
        <f>_xll.BDP($A12&amp;" corp",P$1)</f>
        <v>#N/A N/A</v>
      </c>
      <c r="Q12" s="1" t="str">
        <f>_xll.BDP($A12&amp;" corp",Q$1)</f>
        <v>#N/A N/A</v>
      </c>
    </row>
    <row r="13" spans="1:17" x14ac:dyDescent="0.25">
      <c r="A13" s="1" t="s">
        <v>160</v>
      </c>
      <c r="B13" s="1" t="str">
        <f>_xll.BDP($A13&amp;" corp",B$1)</f>
        <v>TSINGH 5 1/4 12/10/18</v>
      </c>
      <c r="C13" s="1" t="str">
        <f>_xll.BDP($A13&amp;" corp",C$1)</f>
        <v>N</v>
      </c>
      <c r="D13" s="1" t="str">
        <f>_xll.BDP($A13&amp;" corp",D$1)</f>
        <v>12/10/2018</v>
      </c>
      <c r="E13" s="1" t="str">
        <f>_xll.BDP($A13&amp;" corp",E$1)</f>
        <v>12/10/2015</v>
      </c>
      <c r="F13" s="6">
        <f>_xll.BDP($A13&amp;" corp",F$1)/10^6</f>
        <v>550</v>
      </c>
      <c r="G13" s="1" t="str">
        <f>IF(ISNUMBER(_xll.BDP($A13&amp;" corp",G$1)*1),_xll.BDP($A13&amp;" corp",G$1),"-")</f>
        <v>-</v>
      </c>
      <c r="H13" s="1" t="str">
        <f>IF(ISNUMBER(_xll.BDP($A13&amp;" corp",H$1)*1),_xll.BDP($A13&amp;" corp",H$1),"-")</f>
        <v>-</v>
      </c>
      <c r="I13" s="1" t="s">
        <v>185</v>
      </c>
      <c r="J13" s="1" t="str">
        <f>PROPER(_xll.BDP($A13&amp;" corp",J$1))</f>
        <v>Unigroup International</v>
      </c>
      <c r="K13" s="1" t="str">
        <f>IF(LEFT(_xll.BDP($A13&amp;" corp",K$1),4)="#N/A","N/A",_xll.BDP($A13&amp;" corp",K$1))</f>
        <v>Tsinghua Unigroup International Co Ltd</v>
      </c>
      <c r="L13" s="1" t="str">
        <f>PROPER(IF(LEFT(_xll.BDP($A13&amp;" corp",L$1),4)="#N/A","n/a",_xll.BDP($A13&amp;" corp",L$1)))</f>
        <v>Tsinghua Unigroup Co., Ltd.</v>
      </c>
      <c r="M13" s="1" t="str">
        <f>_xll.BDP($A13&amp;" corp",M$1)</f>
        <v>BRITISH VIRGIN</v>
      </c>
      <c r="N13" s="1" t="str">
        <f>_xll.BDP($A13&amp;" corp",N$1)</f>
        <v>VG</v>
      </c>
      <c r="O13" s="1" t="str">
        <f>_xll.BDP($A13&amp;" corp",O$1)</f>
        <v>VG</v>
      </c>
      <c r="P13" s="1">
        <f>_xll.BDP($A13&amp;" corp",P$1)</f>
        <v>100</v>
      </c>
      <c r="Q13" s="1" t="str">
        <f>_xll.BDP($A13&amp;" corp",Q$1)</f>
        <v>Y</v>
      </c>
    </row>
    <row r="14" spans="1:17" x14ac:dyDescent="0.25">
      <c r="A14" s="1" t="s">
        <v>140</v>
      </c>
      <c r="B14" s="1" t="str">
        <f>_xll.BDP($A14&amp;" corp",B$1)</f>
        <v>TSINGH 6 12/10/20</v>
      </c>
      <c r="C14" s="1" t="str">
        <f>_xll.BDP($A14&amp;" corp",C$1)</f>
        <v>N</v>
      </c>
      <c r="D14" s="1" t="str">
        <f>_xll.BDP($A14&amp;" corp",D$1)</f>
        <v>12/10/2020</v>
      </c>
      <c r="E14" s="1" t="str">
        <f>_xll.BDP($A14&amp;" corp",E$1)</f>
        <v>12/10/2015</v>
      </c>
      <c r="F14" s="6">
        <f>_xll.BDP($A14&amp;" corp",F$1)/10^6</f>
        <v>450</v>
      </c>
      <c r="G14" s="1" t="str">
        <f>IF(ISNUMBER(_xll.BDP($A14&amp;" corp",G$1)*1),_xll.BDP($A14&amp;" corp",G$1),"-")</f>
        <v>-</v>
      </c>
      <c r="H14" s="1" t="str">
        <f>IF(ISNUMBER(_xll.BDP($A14&amp;" corp",H$1)*1),_xll.BDP($A14&amp;" corp",H$1),"-")</f>
        <v>-</v>
      </c>
      <c r="I14" s="1" t="s">
        <v>185</v>
      </c>
      <c r="J14" s="1" t="str">
        <f>PROPER(_xll.BDP($A14&amp;" corp",J$1))</f>
        <v>Unigroup International</v>
      </c>
      <c r="K14" s="1" t="str">
        <f>IF(LEFT(_xll.BDP($A14&amp;" corp",K$1),4)="#N/A","N/A",_xll.BDP($A14&amp;" corp",K$1))</f>
        <v>Tsinghua Unigroup International Co Ltd</v>
      </c>
      <c r="L14" s="1" t="str">
        <f>PROPER(IF(LEFT(_xll.BDP($A14&amp;" corp",L$1),4)="#N/A","n/a",_xll.BDP($A14&amp;" corp",L$1)))</f>
        <v>Tsinghua Holdings Co</v>
      </c>
      <c r="M14" s="1" t="str">
        <f>_xll.BDP($A14&amp;" corp",M$1)</f>
        <v>BRITISH VIRGIN</v>
      </c>
      <c r="N14" s="1" t="str">
        <f>_xll.BDP($A14&amp;" corp",N$1)</f>
        <v>VG</v>
      </c>
      <c r="O14" s="1" t="str">
        <f>_xll.BDP($A14&amp;" corp",O$1)</f>
        <v>VG</v>
      </c>
      <c r="P14" s="1">
        <f>_xll.BDP($A14&amp;" corp",P$1)</f>
        <v>100</v>
      </c>
      <c r="Q14" s="1" t="str">
        <f>_xll.BDP($A14&amp;" corp",Q$1)</f>
        <v>Y</v>
      </c>
    </row>
    <row r="15" spans="1:17" x14ac:dyDescent="0.25">
      <c r="A15" s="1" t="s">
        <v>103</v>
      </c>
      <c r="B15" s="1" t="str">
        <f>_xll.BDP($A15&amp;" corp",B$1)</f>
        <v>THSCPA 4.3 10/19/19</v>
      </c>
      <c r="C15" s="1" t="str">
        <f>_xll.BDP($A15&amp;" corp",C$1)</f>
        <v>N</v>
      </c>
      <c r="D15" s="1" t="str">
        <f>_xll.BDP($A15&amp;" corp",D$1)</f>
        <v>10/19/2019</v>
      </c>
      <c r="E15" s="1" t="str">
        <f>_xll.BDP($A15&amp;" corp",E$1)</f>
        <v>10/19/2016</v>
      </c>
      <c r="F15" s="6">
        <f>_xll.BDP($A15&amp;" corp",F$1)/10^6</f>
        <v>500</v>
      </c>
      <c r="G15" s="1" t="str">
        <f>IF(ISNUMBER(_xll.BDP($A15&amp;" corp",G$1)*1),_xll.BDP($A15&amp;" corp",G$1),"-")</f>
        <v>-</v>
      </c>
      <c r="H15" s="1" t="str">
        <f>IF(ISNUMBER(_xll.BDP($A15&amp;" corp",H$1)*1),_xll.BDP($A15&amp;" corp",H$1),"-")</f>
        <v>-</v>
      </c>
      <c r="I15" s="1" t="s">
        <v>186</v>
      </c>
      <c r="J15" s="1" t="str">
        <f>PROPER(_xll.BDP($A15&amp;" corp",J$1))</f>
        <v>Tuspark Forward</v>
      </c>
      <c r="K15" s="1" t="str">
        <f>IF(LEFT(_xll.BDP($A15&amp;" corp",K$1),4)="#N/A","N/A",_xll.BDP($A15&amp;" corp",K$1))</f>
        <v>Tus-Holdings Co Ltd</v>
      </c>
      <c r="L15" s="1" t="str">
        <f>PROPER(IF(LEFT(_xll.BDP($A15&amp;" corp",L$1),4)="#N/A","n/a",_xll.BDP($A15&amp;" corp",L$1)))</f>
        <v>N/A</v>
      </c>
      <c r="M15" s="1" t="str">
        <f>_xll.BDP($A15&amp;" corp",M$1)</f>
        <v>CHINA</v>
      </c>
      <c r="N15" s="1" t="str">
        <f>_xll.BDP($A15&amp;" corp",N$1)</f>
        <v>VG</v>
      </c>
      <c r="O15" s="1" t="str">
        <f>_xll.BDP($A15&amp;" corp",O$1)</f>
        <v>VG</v>
      </c>
      <c r="P15" s="1">
        <f>_xll.BDP($A15&amp;" corp",P$1)</f>
        <v>101</v>
      </c>
      <c r="Q15" s="1" t="str">
        <f>_xll.BDP($A15&amp;" corp",Q$1)</f>
        <v>Y</v>
      </c>
    </row>
    <row r="16" spans="1:17" x14ac:dyDescent="0.25">
      <c r="A16" s="1" t="s">
        <v>86</v>
      </c>
      <c r="B16" s="1" t="str">
        <f>_xll.BDP($A16&amp;" corp",B$1)</f>
        <v>THSCPA 5 3/8 11/24/18</v>
      </c>
      <c r="C16" s="1" t="str">
        <f>_xll.BDP($A16&amp;" corp",C$1)</f>
        <v>N</v>
      </c>
      <c r="D16" s="1" t="str">
        <f>_xll.BDP($A16&amp;" corp",D$1)</f>
        <v>11/24/2018</v>
      </c>
      <c r="E16" s="1" t="str">
        <f>_xll.BDP($A16&amp;" corp",E$1)</f>
        <v>11/24/2015</v>
      </c>
      <c r="F16" s="6">
        <f>_xll.BDP($A16&amp;" corp",F$1)/10^6</f>
        <v>500</v>
      </c>
      <c r="G16" s="1" t="str">
        <f>IF(ISNUMBER(_xll.BDP($A16&amp;" corp",G$1)*1),_xll.BDP($A16&amp;" corp",G$1),"-")</f>
        <v>-</v>
      </c>
      <c r="H16" s="1" t="str">
        <f>IF(ISNUMBER(_xll.BDP($A16&amp;" corp",H$1)*1),_xll.BDP($A16&amp;" corp",H$1),"-")</f>
        <v>-</v>
      </c>
      <c r="I16" s="1" t="s">
        <v>186</v>
      </c>
      <c r="J16" s="1" t="str">
        <f>PROPER(_xll.BDP($A16&amp;" corp",J$1))</f>
        <v>Tuspark Forward</v>
      </c>
      <c r="K16" s="1" t="str">
        <f>IF(LEFT(_xll.BDP($A16&amp;" corp",K$1),4)="#N/A","N/A",_xll.BDP($A16&amp;" corp",K$1))</f>
        <v>Tus-Holdings Co Ltd</v>
      </c>
      <c r="L16" s="1" t="str">
        <f>PROPER(IF(LEFT(_xll.BDP($A16&amp;" corp",L$1),4)="#N/A","n/a",_xll.BDP($A16&amp;" corp",L$1)))</f>
        <v>N/A</v>
      </c>
      <c r="M16" s="1" t="str">
        <f>_xll.BDP($A16&amp;" corp",M$1)</f>
        <v>CHINA</v>
      </c>
      <c r="N16" s="1" t="str">
        <f>_xll.BDP($A16&amp;" corp",N$1)</f>
        <v>VG</v>
      </c>
      <c r="O16" s="1" t="str">
        <f>_xll.BDP($A16&amp;" corp",O$1)</f>
        <v>VG</v>
      </c>
      <c r="P16" s="1">
        <f>_xll.BDP($A16&amp;" corp",P$1)</f>
        <v>101</v>
      </c>
      <c r="Q16" s="1" t="str">
        <f>_xll.BDP($A16&amp;" corp",Q$1)</f>
        <v>Y</v>
      </c>
    </row>
    <row r="18" spans="1:1" x14ac:dyDescent="0.25">
      <c r="A18" s="186"/>
    </row>
  </sheetData>
  <sortState ref="A3:R16">
    <sortCondition ref="K3:K1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
  <sheetViews>
    <sheetView showGridLines="0" zoomScale="85" zoomScaleNormal="85" workbookViewId="0">
      <selection activeCell="C66" sqref="C66"/>
    </sheetView>
  </sheetViews>
  <sheetFormatPr defaultColWidth="15.7109375" defaultRowHeight="11.25" x14ac:dyDescent="0.2"/>
  <cols>
    <col min="1" max="1" width="10.5703125" style="8" customWidth="1"/>
    <col min="2" max="2" width="4.7109375" style="8" customWidth="1"/>
    <col min="3" max="3" width="15.7109375" style="8"/>
    <col min="4" max="4" width="17.7109375" style="8" customWidth="1"/>
    <col min="5" max="5" width="11.28515625" style="8" customWidth="1"/>
    <col min="6" max="6" width="5.42578125" style="8" customWidth="1"/>
    <col min="7" max="7" width="15.7109375" style="8"/>
    <col min="8" max="8" width="15.85546875" style="8" customWidth="1"/>
    <col min="9" max="10" width="5.42578125" style="8" customWidth="1"/>
    <col min="11" max="11" width="11.7109375" style="8" customWidth="1"/>
    <col min="12" max="12" width="5.28515625" style="8" customWidth="1"/>
    <col min="13" max="15" width="15.7109375" style="8"/>
    <col min="16" max="16" width="5.5703125" style="8" customWidth="1"/>
    <col min="17" max="17" width="15.7109375" style="8"/>
    <col min="18" max="18" width="16.7109375" style="8" customWidth="1"/>
    <col min="19" max="19" width="5.5703125" style="8" customWidth="1"/>
    <col min="20" max="16384" width="15.7109375" style="8"/>
  </cols>
  <sheetData>
    <row r="1" spans="1:19" ht="12" thickBot="1" x14ac:dyDescent="0.25"/>
    <row r="2" spans="1:19" ht="12" thickBot="1" x14ac:dyDescent="0.25">
      <c r="G2" s="32"/>
      <c r="H2" s="32"/>
      <c r="M2" s="49" t="s">
        <v>193</v>
      </c>
      <c r="N2" s="55"/>
    </row>
    <row r="3" spans="1:19" x14ac:dyDescent="0.2">
      <c r="G3" s="18"/>
      <c r="H3" s="18"/>
      <c r="N3" s="20"/>
    </row>
    <row r="4" spans="1:19" ht="12" thickBot="1" x14ac:dyDescent="0.25">
      <c r="H4" s="69" t="s">
        <v>244</v>
      </c>
      <c r="I4" s="21"/>
      <c r="J4" s="21"/>
      <c r="K4" s="21"/>
      <c r="L4" s="21"/>
      <c r="M4" s="21"/>
      <c r="N4" s="21"/>
      <c r="O4" s="21"/>
      <c r="P4" s="21"/>
      <c r="Q4" s="40"/>
      <c r="R4" s="8" t="s">
        <v>244</v>
      </c>
    </row>
    <row r="5" spans="1:19" ht="12" thickBot="1" x14ac:dyDescent="0.25">
      <c r="G5" s="49" t="s">
        <v>194</v>
      </c>
      <c r="H5" s="50"/>
      <c r="Q5" s="61" t="s">
        <v>246</v>
      </c>
      <c r="R5" s="62"/>
      <c r="S5" s="33"/>
    </row>
    <row r="6" spans="1:19" x14ac:dyDescent="0.2">
      <c r="H6" s="25"/>
      <c r="R6" s="25"/>
      <c r="S6" s="18"/>
    </row>
    <row r="7" spans="1:19" ht="12" thickBot="1" x14ac:dyDescent="0.25">
      <c r="H7" s="30">
        <v>1</v>
      </c>
      <c r="R7" s="30">
        <v>1</v>
      </c>
      <c r="S7" s="59"/>
    </row>
    <row r="8" spans="1:19" x14ac:dyDescent="0.2">
      <c r="G8" s="53" t="s">
        <v>195</v>
      </c>
      <c r="H8" s="54"/>
      <c r="I8" s="18"/>
      <c r="J8" s="18"/>
      <c r="K8" s="18"/>
      <c r="L8" s="18"/>
      <c r="Q8" s="63" t="s">
        <v>247</v>
      </c>
      <c r="R8" s="64"/>
      <c r="S8" s="33"/>
    </row>
    <row r="9" spans="1:19" ht="12" thickBot="1" x14ac:dyDescent="0.25">
      <c r="F9" s="13"/>
      <c r="G9" s="51"/>
      <c r="H9" s="52"/>
      <c r="I9" s="18"/>
      <c r="J9" s="18"/>
      <c r="K9" s="18"/>
      <c r="L9" s="18"/>
      <c r="Q9" s="51"/>
      <c r="R9" s="52"/>
      <c r="S9" s="33"/>
    </row>
    <row r="10" spans="1:19" x14ac:dyDescent="0.2">
      <c r="C10" s="18"/>
      <c r="D10" s="18"/>
      <c r="E10" s="19"/>
      <c r="F10" s="19"/>
      <c r="G10" s="19"/>
      <c r="H10" s="25"/>
      <c r="R10" s="25"/>
      <c r="S10" s="18"/>
    </row>
    <row r="11" spans="1:19" ht="12" thickBot="1" x14ac:dyDescent="0.25">
      <c r="B11" s="18"/>
      <c r="C11" s="18"/>
      <c r="D11" s="22"/>
      <c r="H11" s="44">
        <v>0.51</v>
      </c>
      <c r="I11" s="21"/>
      <c r="J11" s="21"/>
      <c r="K11" s="21"/>
      <c r="L11" s="21"/>
      <c r="M11" s="31"/>
      <c r="N11" s="41">
        <v>0.44</v>
      </c>
      <c r="R11" s="30">
        <v>0.7</v>
      </c>
      <c r="S11" s="59"/>
    </row>
    <row r="12" spans="1:19" x14ac:dyDescent="0.2">
      <c r="B12" s="18"/>
      <c r="D12" s="23"/>
      <c r="G12" s="10" t="s">
        <v>196</v>
      </c>
      <c r="H12" s="11"/>
      <c r="I12" s="18"/>
      <c r="J12" s="18"/>
      <c r="K12" s="18"/>
      <c r="L12" s="18"/>
      <c r="M12" s="10" t="s">
        <v>218</v>
      </c>
      <c r="N12" s="11"/>
      <c r="Q12" s="10" t="s">
        <v>248</v>
      </c>
      <c r="R12" s="11"/>
      <c r="S12" s="18"/>
    </row>
    <row r="13" spans="1:19" ht="12" thickBot="1" x14ac:dyDescent="0.25">
      <c r="A13" s="18"/>
      <c r="B13" s="18"/>
      <c r="D13" s="23"/>
      <c r="F13" s="24"/>
      <c r="G13" s="57" t="s">
        <v>177</v>
      </c>
      <c r="H13" s="15"/>
      <c r="I13" s="18"/>
      <c r="J13" s="18"/>
      <c r="K13" s="18"/>
      <c r="L13" s="24"/>
      <c r="M13" s="57" t="s">
        <v>177</v>
      </c>
      <c r="N13" s="15"/>
      <c r="P13" s="24"/>
      <c r="Q13" s="57" t="s">
        <v>183</v>
      </c>
      <c r="R13" s="15"/>
      <c r="S13" s="18"/>
    </row>
    <row r="14" spans="1:19" x14ac:dyDescent="0.2">
      <c r="A14" s="18"/>
      <c r="B14" s="18"/>
      <c r="D14" s="23"/>
      <c r="F14" s="23"/>
      <c r="G14" s="17"/>
      <c r="H14" s="18"/>
      <c r="I14" s="18"/>
      <c r="J14" s="18"/>
      <c r="K14" s="18"/>
      <c r="L14" s="23"/>
      <c r="N14" s="25"/>
      <c r="P14" s="23"/>
    </row>
    <row r="15" spans="1:19" ht="12" thickBot="1" x14ac:dyDescent="0.25">
      <c r="A15" s="18"/>
      <c r="B15" s="18"/>
      <c r="D15" s="36">
        <v>0.25419999999999998</v>
      </c>
      <c r="F15" s="23"/>
      <c r="G15" s="18"/>
      <c r="H15" s="18"/>
      <c r="I15" s="18"/>
      <c r="J15" s="18"/>
      <c r="K15" s="18"/>
      <c r="L15" s="23"/>
      <c r="N15" s="43">
        <v>0.214</v>
      </c>
      <c r="P15" s="23"/>
    </row>
    <row r="16" spans="1:19" x14ac:dyDescent="0.2">
      <c r="A16" s="18"/>
      <c r="B16" s="18"/>
      <c r="C16" s="10" t="s">
        <v>197</v>
      </c>
      <c r="D16" s="11"/>
      <c r="F16" s="29">
        <v>1</v>
      </c>
      <c r="G16" s="10" t="s">
        <v>219</v>
      </c>
      <c r="H16" s="11"/>
      <c r="I16" s="18"/>
      <c r="J16" s="18"/>
      <c r="L16" s="23"/>
      <c r="M16" s="10" t="s">
        <v>240</v>
      </c>
      <c r="N16" s="11"/>
      <c r="P16" s="23"/>
      <c r="Q16" s="10" t="s">
        <v>253</v>
      </c>
      <c r="R16" s="11"/>
      <c r="S16" s="18"/>
    </row>
    <row r="17" spans="2:19" ht="12" thickBot="1" x14ac:dyDescent="0.25">
      <c r="B17" s="24"/>
      <c r="C17" s="58" t="s">
        <v>177</v>
      </c>
      <c r="D17" s="13"/>
      <c r="F17" s="24"/>
      <c r="G17" s="16" t="s">
        <v>220</v>
      </c>
      <c r="H17" s="13"/>
      <c r="I17" s="34"/>
      <c r="J17" s="40"/>
      <c r="L17" s="23"/>
      <c r="M17" s="14" t="s">
        <v>241</v>
      </c>
      <c r="N17" s="15"/>
      <c r="O17" s="18"/>
      <c r="P17" s="37">
        <v>0.27750000000000002</v>
      </c>
      <c r="Q17" s="16" t="s">
        <v>254</v>
      </c>
      <c r="R17" s="13"/>
      <c r="S17" s="18"/>
    </row>
    <row r="18" spans="2:19" ht="12" thickBot="1" x14ac:dyDescent="0.25">
      <c r="B18" s="23"/>
      <c r="C18" s="14" t="s">
        <v>200</v>
      </c>
      <c r="D18" s="15"/>
      <c r="F18" s="23"/>
      <c r="G18" s="14"/>
      <c r="H18" s="15"/>
      <c r="J18" s="27"/>
      <c r="L18" s="23"/>
      <c r="P18" s="24"/>
      <c r="Q18" s="12" t="s">
        <v>255</v>
      </c>
      <c r="R18" s="13"/>
      <c r="S18" s="18"/>
    </row>
    <row r="19" spans="2:19" ht="12" thickBot="1" x14ac:dyDescent="0.25">
      <c r="B19" s="23"/>
      <c r="F19" s="23"/>
      <c r="H19" s="25"/>
      <c r="J19" s="27"/>
      <c r="L19" s="23"/>
      <c r="P19" s="23"/>
      <c r="Q19" s="14" t="s">
        <v>210</v>
      </c>
      <c r="R19" s="15"/>
      <c r="S19" s="18"/>
    </row>
    <row r="20" spans="2:19" ht="12" thickBot="1" x14ac:dyDescent="0.25">
      <c r="B20" s="23"/>
      <c r="F20" s="23"/>
      <c r="H20" s="43">
        <v>0.54500000000000004</v>
      </c>
      <c r="J20" s="27"/>
      <c r="L20" s="23"/>
      <c r="P20" s="23"/>
    </row>
    <row r="21" spans="2:19" x14ac:dyDescent="0.2">
      <c r="B21" s="23"/>
      <c r="C21" s="10" t="s">
        <v>201</v>
      </c>
      <c r="D21" s="11"/>
      <c r="F21" s="23"/>
      <c r="G21" s="10" t="s">
        <v>221</v>
      </c>
      <c r="H21" s="11"/>
      <c r="J21" s="27"/>
      <c r="L21" s="23"/>
      <c r="P21" s="23"/>
      <c r="Q21" s="10" t="s">
        <v>265</v>
      </c>
      <c r="R21" s="11"/>
      <c r="S21" s="18"/>
    </row>
    <row r="22" spans="2:19" x14ac:dyDescent="0.2">
      <c r="B22" s="29">
        <v>0.69</v>
      </c>
      <c r="C22" s="12" t="s">
        <v>202</v>
      </c>
      <c r="D22" s="13"/>
      <c r="F22" s="23"/>
      <c r="G22" s="16" t="s">
        <v>231</v>
      </c>
      <c r="H22" s="13"/>
      <c r="J22" s="27"/>
      <c r="L22" s="23"/>
      <c r="P22" s="29">
        <v>0.3</v>
      </c>
      <c r="Q22" s="16"/>
      <c r="R22" s="13"/>
      <c r="S22" s="18"/>
    </row>
    <row r="23" spans="2:19" x14ac:dyDescent="0.2">
      <c r="B23" s="24"/>
      <c r="C23" s="12" t="s">
        <v>203</v>
      </c>
      <c r="D23" s="13"/>
      <c r="F23" s="23"/>
      <c r="G23" s="12" t="s">
        <v>232</v>
      </c>
      <c r="H23" s="13"/>
      <c r="J23" s="27"/>
      <c r="L23" s="23"/>
      <c r="P23" s="24"/>
      <c r="Q23" s="12" t="s">
        <v>256</v>
      </c>
      <c r="R23" s="13"/>
      <c r="S23" s="18"/>
    </row>
    <row r="24" spans="2:19" ht="12" thickBot="1" x14ac:dyDescent="0.25">
      <c r="B24" s="23"/>
      <c r="C24" s="14" t="s">
        <v>210</v>
      </c>
      <c r="D24" s="15"/>
      <c r="F24" s="23"/>
      <c r="G24" s="14" t="s">
        <v>210</v>
      </c>
      <c r="H24" s="15"/>
      <c r="J24" s="27"/>
      <c r="L24" s="23"/>
      <c r="P24" s="23"/>
      <c r="Q24" s="14" t="s">
        <v>210</v>
      </c>
      <c r="R24" s="15"/>
      <c r="S24" s="18"/>
    </row>
    <row r="25" spans="2:19" ht="12" thickBot="1" x14ac:dyDescent="0.25">
      <c r="B25" s="23"/>
      <c r="F25" s="23"/>
      <c r="J25" s="27"/>
      <c r="L25" s="23"/>
      <c r="P25" s="23"/>
      <c r="Q25" s="68"/>
      <c r="R25" s="67"/>
    </row>
    <row r="26" spans="2:19" x14ac:dyDescent="0.2">
      <c r="B26" s="29">
        <v>1</v>
      </c>
      <c r="C26" s="10" t="s">
        <v>209</v>
      </c>
      <c r="D26" s="11"/>
      <c r="F26" s="29">
        <v>1</v>
      </c>
      <c r="G26" s="10" t="s">
        <v>227</v>
      </c>
      <c r="H26" s="11"/>
      <c r="J26" s="27"/>
      <c r="L26" s="23"/>
      <c r="P26" s="37">
        <v>0.57509999999999994</v>
      </c>
      <c r="Q26" s="10" t="s">
        <v>270</v>
      </c>
      <c r="R26" s="11"/>
      <c r="S26" s="18"/>
    </row>
    <row r="27" spans="2:19" x14ac:dyDescent="0.2">
      <c r="B27" s="24"/>
      <c r="C27" s="12" t="s">
        <v>208</v>
      </c>
      <c r="D27" s="13"/>
      <c r="F27" s="24"/>
      <c r="G27" s="16" t="s">
        <v>228</v>
      </c>
      <c r="H27" s="13"/>
      <c r="J27" s="27"/>
      <c r="L27" s="23"/>
      <c r="P27" s="24"/>
      <c r="Q27" s="12" t="s">
        <v>266</v>
      </c>
      <c r="R27" s="13"/>
      <c r="S27" s="18"/>
    </row>
    <row r="28" spans="2:19" ht="12" thickBot="1" x14ac:dyDescent="0.25">
      <c r="B28" s="23"/>
      <c r="C28" s="14" t="s">
        <v>210</v>
      </c>
      <c r="D28" s="15"/>
      <c r="F28" s="23"/>
      <c r="G28" s="14"/>
      <c r="H28" s="15"/>
      <c r="J28" s="27"/>
      <c r="L28" s="23"/>
      <c r="P28" s="23"/>
      <c r="Q28" s="14" t="s">
        <v>210</v>
      </c>
      <c r="R28" s="15"/>
      <c r="S28" s="18"/>
    </row>
    <row r="29" spans="2:19" ht="12" thickBot="1" x14ac:dyDescent="0.25">
      <c r="B29" s="23"/>
      <c r="F29" s="23"/>
      <c r="H29" s="42">
        <v>0.156</v>
      </c>
      <c r="J29" s="27"/>
      <c r="L29" s="23"/>
      <c r="P29" s="23"/>
      <c r="S29" s="60"/>
    </row>
    <row r="30" spans="2:19" x14ac:dyDescent="0.2">
      <c r="B30" s="23"/>
      <c r="C30" s="10" t="s">
        <v>213</v>
      </c>
      <c r="D30" s="11"/>
      <c r="F30" s="23"/>
      <c r="G30" s="10" t="s">
        <v>222</v>
      </c>
      <c r="H30" s="11"/>
      <c r="J30" s="27"/>
      <c r="L30" s="23"/>
      <c r="P30" s="23"/>
      <c r="Q30" s="10" t="s">
        <v>257</v>
      </c>
      <c r="R30" s="11"/>
      <c r="S30" s="18"/>
    </row>
    <row r="31" spans="2:19" x14ac:dyDescent="0.2">
      <c r="B31" s="29">
        <v>1</v>
      </c>
      <c r="C31" s="16" t="s">
        <v>214</v>
      </c>
      <c r="D31" s="13"/>
      <c r="F31" s="23"/>
      <c r="G31" s="16" t="s">
        <v>233</v>
      </c>
      <c r="H31" s="13"/>
      <c r="J31" s="27"/>
      <c r="L31" s="23"/>
      <c r="P31" s="29">
        <v>1</v>
      </c>
      <c r="Q31" s="12" t="s">
        <v>258</v>
      </c>
      <c r="R31" s="13"/>
      <c r="S31" s="18"/>
    </row>
    <row r="32" spans="2:19" ht="12" thickBot="1" x14ac:dyDescent="0.25">
      <c r="B32" s="24"/>
      <c r="C32" s="12" t="s">
        <v>207</v>
      </c>
      <c r="D32" s="13"/>
      <c r="F32" s="23"/>
      <c r="G32" s="12" t="s">
        <v>236</v>
      </c>
      <c r="H32" s="13"/>
      <c r="J32" s="27"/>
      <c r="L32" s="23"/>
      <c r="P32" s="24"/>
      <c r="Q32" s="14" t="s">
        <v>210</v>
      </c>
      <c r="R32" s="15"/>
      <c r="S32" s="18"/>
    </row>
    <row r="33" spans="2:21" ht="12" thickBot="1" x14ac:dyDescent="0.25">
      <c r="B33" s="23"/>
      <c r="C33" s="14" t="s">
        <v>210</v>
      </c>
      <c r="D33" s="15"/>
      <c r="F33" s="23"/>
      <c r="G33" s="14" t="s">
        <v>210</v>
      </c>
      <c r="H33" s="15"/>
      <c r="J33" s="27"/>
      <c r="L33" s="23"/>
      <c r="P33" s="23"/>
      <c r="R33" s="42">
        <v>0.11650000000000001</v>
      </c>
      <c r="S33" s="18"/>
    </row>
    <row r="34" spans="2:21" x14ac:dyDescent="0.2">
      <c r="B34" s="23"/>
      <c r="F34" s="23"/>
      <c r="J34" s="27"/>
      <c r="L34" s="23"/>
      <c r="P34" s="23"/>
      <c r="Q34" s="10" t="s">
        <v>259</v>
      </c>
      <c r="R34" s="11"/>
    </row>
    <row r="35" spans="2:21" ht="12" thickBot="1" x14ac:dyDescent="0.25">
      <c r="B35" s="23"/>
      <c r="F35" s="23"/>
      <c r="J35" s="27"/>
      <c r="L35" s="23"/>
      <c r="P35" s="23"/>
      <c r="Q35" s="16" t="s">
        <v>260</v>
      </c>
      <c r="R35" s="13"/>
    </row>
    <row r="36" spans="2:21" x14ac:dyDescent="0.2">
      <c r="B36" s="23"/>
      <c r="C36" s="10" t="s">
        <v>215</v>
      </c>
      <c r="D36" s="11"/>
      <c r="F36" s="23"/>
      <c r="G36" s="10" t="s">
        <v>229</v>
      </c>
      <c r="H36" s="11"/>
      <c r="J36" s="27"/>
      <c r="L36" s="23"/>
      <c r="P36" s="23"/>
      <c r="Q36" s="12" t="s">
        <v>261</v>
      </c>
      <c r="R36" s="13"/>
      <c r="S36" s="18"/>
    </row>
    <row r="37" spans="2:21" ht="12" thickBot="1" x14ac:dyDescent="0.25">
      <c r="B37" s="29">
        <v>1</v>
      </c>
      <c r="C37" s="16" t="s">
        <v>216</v>
      </c>
      <c r="D37" s="13"/>
      <c r="F37" s="37">
        <v>0.56499999999999995</v>
      </c>
      <c r="G37" s="12" t="s">
        <v>230</v>
      </c>
      <c r="H37" s="13"/>
      <c r="J37" s="27"/>
      <c r="L37" s="23"/>
      <c r="P37" s="23"/>
      <c r="Q37" s="14" t="s">
        <v>210</v>
      </c>
      <c r="R37" s="15"/>
      <c r="S37" s="18"/>
    </row>
    <row r="38" spans="2:21" x14ac:dyDescent="0.2">
      <c r="B38" s="24"/>
      <c r="C38" s="12" t="s">
        <v>204</v>
      </c>
      <c r="D38" s="13"/>
      <c r="F38" s="24"/>
      <c r="G38" s="12" t="s">
        <v>210</v>
      </c>
      <c r="H38" s="13"/>
      <c r="J38" s="27"/>
      <c r="L38" s="23"/>
      <c r="P38" s="23"/>
      <c r="S38" s="18"/>
    </row>
    <row r="39" spans="2:21" ht="12" thickBot="1" x14ac:dyDescent="0.25">
      <c r="B39" s="23"/>
      <c r="C39" s="14" t="s">
        <v>210</v>
      </c>
      <c r="D39" s="15"/>
      <c r="F39" s="23"/>
      <c r="G39" s="14"/>
      <c r="H39" s="15"/>
      <c r="J39" s="27"/>
      <c r="L39" s="23"/>
      <c r="P39" s="23"/>
    </row>
    <row r="40" spans="2:21" ht="12" thickBot="1" x14ac:dyDescent="0.25">
      <c r="B40" s="23"/>
      <c r="F40" s="23"/>
      <c r="J40" s="27"/>
      <c r="L40" s="23"/>
      <c r="P40" s="29">
        <v>1</v>
      </c>
      <c r="Q40" s="10" t="s">
        <v>267</v>
      </c>
      <c r="R40" s="11"/>
    </row>
    <row r="41" spans="2:21" x14ac:dyDescent="0.2">
      <c r="B41" s="29">
        <v>1</v>
      </c>
      <c r="C41" s="10" t="s">
        <v>205</v>
      </c>
      <c r="D41" s="11"/>
      <c r="F41" s="23"/>
      <c r="G41" s="10" t="s">
        <v>223</v>
      </c>
      <c r="H41" s="11"/>
      <c r="J41" s="27"/>
      <c r="L41" s="23"/>
      <c r="P41" s="24"/>
      <c r="Q41" s="12" t="s">
        <v>268</v>
      </c>
      <c r="R41" s="13"/>
      <c r="S41" s="34"/>
      <c r="T41" s="40"/>
    </row>
    <row r="42" spans="2:21" ht="12" thickBot="1" x14ac:dyDescent="0.25">
      <c r="B42" s="24"/>
      <c r="C42" s="12" t="s">
        <v>217</v>
      </c>
      <c r="D42" s="13"/>
      <c r="F42" s="29">
        <v>1</v>
      </c>
      <c r="G42" s="12"/>
      <c r="H42" s="13"/>
      <c r="J42" s="27"/>
      <c r="L42" s="23"/>
      <c r="P42" s="23"/>
      <c r="Q42" s="14"/>
      <c r="R42" s="15"/>
      <c r="S42" s="18"/>
      <c r="T42" s="27"/>
    </row>
    <row r="43" spans="2:21" ht="12" thickBot="1" x14ac:dyDescent="0.25">
      <c r="B43" s="23"/>
      <c r="C43" s="14" t="s">
        <v>210</v>
      </c>
      <c r="D43" s="15"/>
      <c r="E43" s="12"/>
      <c r="F43" s="28"/>
      <c r="G43" s="14"/>
      <c r="H43" s="15"/>
      <c r="I43" s="35"/>
      <c r="J43" s="27"/>
      <c r="L43" s="23"/>
      <c r="P43" s="23"/>
      <c r="R43" s="25"/>
      <c r="S43" s="18"/>
      <c r="T43" s="27"/>
    </row>
    <row r="44" spans="2:21" ht="12" thickBot="1" x14ac:dyDescent="0.25">
      <c r="B44" s="23"/>
      <c r="I44" s="27"/>
      <c r="J44" s="27"/>
      <c r="L44" s="23"/>
      <c r="P44" s="23"/>
      <c r="R44" s="26"/>
      <c r="T44" s="66"/>
    </row>
    <row r="45" spans="2:21" x14ac:dyDescent="0.2">
      <c r="B45" s="23"/>
      <c r="C45" s="10" t="s">
        <v>211</v>
      </c>
      <c r="D45" s="11"/>
      <c r="G45" s="10" t="s">
        <v>224</v>
      </c>
      <c r="H45" s="11"/>
      <c r="I45" s="27"/>
      <c r="J45" s="27"/>
      <c r="L45" s="23"/>
      <c r="P45" s="65"/>
      <c r="Q45" s="10" t="s">
        <v>263</v>
      </c>
      <c r="R45" s="11"/>
      <c r="T45" s="10" t="s">
        <v>269</v>
      </c>
      <c r="U45" s="11"/>
    </row>
    <row r="46" spans="2:21" x14ac:dyDescent="0.2">
      <c r="B46" s="29">
        <v>1</v>
      </c>
      <c r="C46" s="16" t="s">
        <v>212</v>
      </c>
      <c r="D46" s="13"/>
      <c r="G46" s="16" t="s">
        <v>234</v>
      </c>
      <c r="H46" s="13"/>
      <c r="I46" s="38">
        <v>0.36399999999999999</v>
      </c>
      <c r="J46" s="38"/>
      <c r="L46" s="23"/>
      <c r="P46" s="65"/>
      <c r="Q46" s="12" t="s">
        <v>264</v>
      </c>
      <c r="R46" s="13"/>
      <c r="T46" s="12" t="s">
        <v>262</v>
      </c>
      <c r="U46" s="13"/>
    </row>
    <row r="47" spans="2:21" ht="12" thickBot="1" x14ac:dyDescent="0.25">
      <c r="B47" s="24"/>
      <c r="C47" s="12" t="s">
        <v>206</v>
      </c>
      <c r="D47" s="13"/>
      <c r="G47" s="12" t="s">
        <v>235</v>
      </c>
      <c r="H47" s="13"/>
      <c r="I47" s="35"/>
      <c r="J47" s="27"/>
      <c r="L47" s="23"/>
      <c r="P47" s="23"/>
      <c r="Q47" s="14" t="s">
        <v>210</v>
      </c>
      <c r="R47" s="15"/>
      <c r="T47" s="14" t="s">
        <v>210</v>
      </c>
      <c r="U47" s="15"/>
    </row>
    <row r="48" spans="2:21" ht="12" thickBot="1" x14ac:dyDescent="0.25">
      <c r="B48" s="23"/>
      <c r="C48" s="14" t="s">
        <v>210</v>
      </c>
      <c r="D48" s="15"/>
      <c r="G48" s="14" t="s">
        <v>210</v>
      </c>
      <c r="H48" s="15"/>
      <c r="I48" s="27"/>
      <c r="J48" s="27"/>
      <c r="L48" s="23"/>
      <c r="P48" s="23"/>
    </row>
    <row r="49" spans="1:22" x14ac:dyDescent="0.2">
      <c r="A49" s="9" t="s">
        <v>242</v>
      </c>
      <c r="B49" s="23"/>
      <c r="I49" s="27"/>
      <c r="J49" s="27"/>
      <c r="L49" s="23"/>
      <c r="P49" s="23"/>
    </row>
    <row r="50" spans="1:22" ht="12" thickBot="1" x14ac:dyDescent="0.25">
      <c r="A50" s="48" t="s">
        <v>243</v>
      </c>
      <c r="B50" s="46"/>
      <c r="C50" s="45"/>
      <c r="D50" s="45"/>
      <c r="E50" s="45"/>
      <c r="F50" s="45"/>
      <c r="G50" s="45"/>
      <c r="H50" s="45"/>
      <c r="I50" s="47"/>
      <c r="J50" s="47"/>
      <c r="K50" s="46"/>
      <c r="L50" s="46"/>
      <c r="M50" s="45"/>
      <c r="N50" s="45"/>
      <c r="O50" s="45"/>
      <c r="P50" s="46"/>
      <c r="Q50" s="45"/>
      <c r="R50" s="45"/>
      <c r="S50" s="45"/>
      <c r="T50" s="45"/>
      <c r="U50" s="45"/>
      <c r="V50" s="45"/>
    </row>
    <row r="51" spans="1:22" x14ac:dyDescent="0.2">
      <c r="B51" s="29">
        <v>1</v>
      </c>
      <c r="C51" s="10" t="s">
        <v>198</v>
      </c>
      <c r="D51" s="11"/>
      <c r="G51" s="10" t="s">
        <v>225</v>
      </c>
      <c r="H51" s="11"/>
      <c r="I51" s="39">
        <v>1</v>
      </c>
      <c r="J51" s="39"/>
      <c r="L51" s="56">
        <v>1</v>
      </c>
      <c r="M51" s="10" t="s">
        <v>245</v>
      </c>
      <c r="N51" s="11"/>
      <c r="P51" s="37">
        <v>0.97360000000000002</v>
      </c>
      <c r="Q51" s="10" t="s">
        <v>249</v>
      </c>
      <c r="R51" s="11"/>
      <c r="S51" s="18"/>
    </row>
    <row r="52" spans="1:22" ht="12" thickBot="1" x14ac:dyDescent="0.25">
      <c r="A52" s="18"/>
      <c r="B52" s="28"/>
      <c r="C52" s="14"/>
      <c r="D52" s="15"/>
      <c r="G52" s="57" t="s">
        <v>178</v>
      </c>
      <c r="H52" s="15"/>
      <c r="I52" s="34"/>
      <c r="J52" s="27"/>
      <c r="M52" s="57" t="s">
        <v>178</v>
      </c>
      <c r="N52" s="15"/>
      <c r="P52" s="28"/>
      <c r="Q52" s="57" t="s">
        <v>177</v>
      </c>
      <c r="R52" s="15"/>
      <c r="S52" s="35"/>
    </row>
    <row r="53" spans="1:22" ht="12" thickBot="1" x14ac:dyDescent="0.25">
      <c r="D53" s="25"/>
      <c r="H53" s="25"/>
      <c r="J53" s="27"/>
      <c r="S53" s="27"/>
    </row>
    <row r="54" spans="1:22" ht="12" thickBot="1" x14ac:dyDescent="0.25">
      <c r="D54" s="30">
        <v>1</v>
      </c>
      <c r="H54" s="30">
        <v>1</v>
      </c>
      <c r="J54" s="27"/>
      <c r="Q54" s="10" t="s">
        <v>250</v>
      </c>
      <c r="R54" s="11"/>
      <c r="S54" s="27"/>
    </row>
    <row r="55" spans="1:22" x14ac:dyDescent="0.2">
      <c r="C55" s="10" t="s">
        <v>199</v>
      </c>
      <c r="D55" s="11"/>
      <c r="G55" s="10" t="s">
        <v>226</v>
      </c>
      <c r="H55" s="11"/>
      <c r="J55" s="27"/>
      <c r="Q55" s="12" t="s">
        <v>251</v>
      </c>
      <c r="R55" s="13"/>
      <c r="S55" s="38">
        <v>0.5454</v>
      </c>
    </row>
    <row r="56" spans="1:22" ht="12" thickBot="1" x14ac:dyDescent="0.25">
      <c r="C56" s="57" t="s">
        <v>178</v>
      </c>
      <c r="D56" s="15"/>
      <c r="G56" s="57" t="s">
        <v>178</v>
      </c>
      <c r="H56" s="15"/>
      <c r="J56" s="27"/>
      <c r="Q56" s="12"/>
      <c r="R56" s="13"/>
      <c r="S56" s="35"/>
    </row>
    <row r="57" spans="1:22" ht="12" thickBot="1" x14ac:dyDescent="0.25">
      <c r="J57" s="27"/>
      <c r="Q57" s="14" t="s">
        <v>210</v>
      </c>
      <c r="R57" s="15"/>
      <c r="S57" s="27"/>
    </row>
    <row r="58" spans="1:22" ht="12" thickBot="1" x14ac:dyDescent="0.25">
      <c r="J58" s="27"/>
      <c r="S58" s="27"/>
    </row>
    <row r="59" spans="1:22" x14ac:dyDescent="0.2">
      <c r="G59" s="10" t="s">
        <v>238</v>
      </c>
      <c r="H59" s="11"/>
      <c r="J59" s="27"/>
      <c r="Q59" s="10" t="s">
        <v>252</v>
      </c>
      <c r="R59" s="11"/>
      <c r="S59" s="39">
        <v>1</v>
      </c>
    </row>
    <row r="60" spans="1:22" ht="12" thickBot="1" x14ac:dyDescent="0.25">
      <c r="G60" s="12" t="s">
        <v>235</v>
      </c>
      <c r="H60" s="13"/>
      <c r="J60" s="27"/>
      <c r="Q60" s="57" t="s">
        <v>178</v>
      </c>
      <c r="R60" s="15"/>
      <c r="S60" s="34"/>
    </row>
    <row r="61" spans="1:22" x14ac:dyDescent="0.2">
      <c r="G61" s="12" t="s">
        <v>239</v>
      </c>
      <c r="H61" s="13"/>
      <c r="I61" s="34"/>
      <c r="J61" s="21"/>
    </row>
    <row r="62" spans="1:22" ht="12" thickBot="1" x14ac:dyDescent="0.25">
      <c r="G62" s="14" t="s">
        <v>237</v>
      </c>
      <c r="H62"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Sheet1</vt:lpstr>
      <vt:lpstr>Snapshot</vt:lpstr>
      <vt:lpstr>Metrics</vt:lpstr>
      <vt:lpstr>Bonds</vt:lpstr>
      <vt:lpstr>Org Chart</vt:lpstr>
      <vt:lpstr>Metrics!Print_Area</vt:lpstr>
      <vt:lpstr>Metrics!Print_Titles</vt:lpstr>
    </vt:vector>
  </TitlesOfParts>
  <Company>Morgan Stanley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 Janet</dc:creator>
  <cp:lastModifiedBy>He, Helen (FID)</cp:lastModifiedBy>
  <dcterms:created xsi:type="dcterms:W3CDTF">2018-06-13T02:49:51Z</dcterms:created>
  <dcterms:modified xsi:type="dcterms:W3CDTF">2018-07-12T11:07:41Z</dcterms:modified>
</cp:coreProperties>
</file>