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hc.uc.com.au\public\users\htao\Documents\grow\Learning pathways\202404-hospital&amp;new_level3\hospital\"/>
    </mc:Choice>
  </mc:AlternateContent>
  <xr:revisionPtr revIDLastSave="0" documentId="13_ncr:1_{43FD406E-CCCC-4115-84B6-05C778699EC5}" xr6:coauthVersionLast="36" xr6:coauthVersionMax="36" xr10:uidLastSave="{00000000-0000-0000-0000-000000000000}"/>
  <bookViews>
    <workbookView xWindow="0" yWindow="0" windowWidth="23040" windowHeight="9192" activeTab="3" xr2:uid="{00000000-000D-0000-FFFF-FFFF00000000}"/>
  </bookViews>
  <sheets>
    <sheet name="TIER 1" sheetId="1" r:id="rId1"/>
    <sheet name="TIER 2 - Hospitals" sheetId="2" r:id="rId2"/>
    <sheet name="Matrix for Publishing" sheetId="3" r:id="rId3"/>
    <sheet name="for-code" sheetId="5" r:id="rId4"/>
    <sheet name="for-code-noet" sheetId="6" r:id="rId5"/>
    <sheet name="Design Pipeline" sheetId="4" r:id="rId6"/>
  </sheets>
  <definedNames>
    <definedName name="_xlnm._FilterDatabase" localSheetId="3" hidden="1">'for-code'!$A$2:$AG$59</definedName>
    <definedName name="_xlnm._FilterDatabase" localSheetId="1" hidden="1">'TIER 2 - Hospitals'!$A$3:$AO$44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2" l="1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L59" i="2"/>
  <c r="L52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L56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L49" i="2"/>
  <c r="M57" i="2" l="1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L58" i="2"/>
  <c r="L57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L51" i="2"/>
  <c r="L50" i="2"/>
  <c r="L53" i="2" s="1"/>
  <c r="AI53" i="2" l="1"/>
  <c r="L60" i="2"/>
  <c r="AN53" i="2"/>
  <c r="AD53" i="2"/>
  <c r="AI60" i="2"/>
  <c r="AH53" i="2"/>
  <c r="AL60" i="2"/>
  <c r="V60" i="2"/>
  <c r="AB53" i="2"/>
  <c r="AN60" i="2"/>
  <c r="AF60" i="2"/>
  <c r="T53" i="2"/>
  <c r="S53" i="2"/>
  <c r="AM60" i="2"/>
  <c r="AE60" i="2"/>
  <c r="O60" i="2"/>
  <c r="AJ53" i="2"/>
  <c r="AO53" i="2"/>
  <c r="AG53" i="2"/>
  <c r="X60" i="2"/>
  <c r="AK60" i="2"/>
  <c r="AC60" i="2"/>
  <c r="U60" i="2"/>
  <c r="M60" i="2"/>
  <c r="AF53" i="2"/>
  <c r="AJ60" i="2"/>
  <c r="AB60" i="2"/>
  <c r="T60" i="2"/>
  <c r="AM53" i="2"/>
  <c r="AE53" i="2"/>
  <c r="S60" i="2"/>
  <c r="AL53" i="2"/>
  <c r="N53" i="2"/>
  <c r="AH60" i="2"/>
  <c r="AK53" i="2"/>
  <c r="AC53" i="2"/>
  <c r="M53" i="2"/>
  <c r="AO60" i="2"/>
  <c r="AG60" i="2"/>
  <c r="V53" i="2"/>
  <c r="W53" i="2"/>
  <c r="AA60" i="2"/>
  <c r="Y53" i="2"/>
  <c r="Y60" i="2"/>
  <c r="AA53" i="2"/>
  <c r="Z53" i="2"/>
  <c r="X53" i="2"/>
  <c r="Z60" i="2"/>
  <c r="W60" i="2"/>
  <c r="R53" i="2"/>
  <c r="Q53" i="2"/>
  <c r="P53" i="2"/>
  <c r="Q60" i="2"/>
  <c r="P60" i="2"/>
  <c r="O53" i="2"/>
  <c r="U53" i="2"/>
  <c r="N60" i="2"/>
  <c r="AD60" i="2"/>
  <c r="R60" i="2"/>
</calcChain>
</file>

<file path=xl/sharedStrings.xml><?xml version="1.0" encoding="utf-8"?>
<sst xmlns="http://schemas.openxmlformats.org/spreadsheetml/2006/main" count="3358" uniqueCount="337">
  <si>
    <t>Course</t>
  </si>
  <si>
    <t>Content Owner</t>
  </si>
  <si>
    <t>Course Length (Minutes)</t>
  </si>
  <si>
    <t xml:space="preserve">Timeline Requirements </t>
  </si>
  <si>
    <t>Recurrence</t>
  </si>
  <si>
    <t>Employee Relations</t>
  </si>
  <si>
    <t>Within 4 weeks of commencement</t>
  </si>
  <si>
    <t>All staff and volunteers</t>
  </si>
  <si>
    <t>Work Health and Safety</t>
  </si>
  <si>
    <t>Within 48 hours of commencement</t>
  </si>
  <si>
    <t>Nil</t>
  </si>
  <si>
    <t>Aboriginal and Torres Straight Islander Strategy and Partnerships Team</t>
  </si>
  <si>
    <t>Within 3 months of employment</t>
  </si>
  <si>
    <t xml:space="preserve">All staff </t>
  </si>
  <si>
    <t>Treating People Fairly in the Workplace</t>
  </si>
  <si>
    <t xml:space="preserve">All staff and volunteers </t>
  </si>
  <si>
    <t xml:space="preserve">All staff and volunteers, except those who spend less than 10 hours on site each week. </t>
  </si>
  <si>
    <t>Level 1 - eLearning to sign commitment</t>
  </si>
  <si>
    <t>Level 2 - eLearning</t>
  </si>
  <si>
    <t xml:space="preserve">As determined via Child Safe, Child Friendly Risk Assessment </t>
  </si>
  <si>
    <t>Privacy Awareness</t>
  </si>
  <si>
    <t>Privacy Officer</t>
  </si>
  <si>
    <t xml:space="preserve">eLearning </t>
  </si>
  <si>
    <t>eLearning</t>
  </si>
  <si>
    <t>TBC</t>
  </si>
  <si>
    <t>Legal</t>
  </si>
  <si>
    <t>All staff</t>
  </si>
  <si>
    <t>Level 3 - eLearning</t>
  </si>
  <si>
    <t>Course Delivery</t>
  </si>
  <si>
    <t>Driver Safety Awareness</t>
  </si>
  <si>
    <t>Fleet</t>
  </si>
  <si>
    <t>Delivery Method</t>
  </si>
  <si>
    <t>Duration (minutes)</t>
  </si>
  <si>
    <t xml:space="preserve">Timeline for Delivery </t>
  </si>
  <si>
    <t>Audience</t>
  </si>
  <si>
    <t>GM Risk and Assurance</t>
  </si>
  <si>
    <t>All UCQ Leaders</t>
  </si>
  <si>
    <t xml:space="preserve">Nil  </t>
  </si>
  <si>
    <t>Various depending on topic</t>
  </si>
  <si>
    <t>Volunteers</t>
  </si>
  <si>
    <t>All Volunteers</t>
  </si>
  <si>
    <t>M</t>
  </si>
  <si>
    <t>E</t>
  </si>
  <si>
    <t>2 yearly</t>
  </si>
  <si>
    <t>Annual</t>
  </si>
  <si>
    <t>Leaders</t>
  </si>
  <si>
    <t xml:space="preserve">Volunteers </t>
  </si>
  <si>
    <t>All Employees</t>
  </si>
  <si>
    <t xml:space="preserve">Annual  </t>
  </si>
  <si>
    <t>Role dependent</t>
  </si>
  <si>
    <t>Child Safe Child Friendly
Level 1, 2 and 3 learning</t>
  </si>
  <si>
    <t xml:space="preserve">UCQ Code of Conduct </t>
  </si>
  <si>
    <t>Hand Hygiene NHHI</t>
  </si>
  <si>
    <t>ICC/ external provider</t>
  </si>
  <si>
    <t>Education + SME</t>
  </si>
  <si>
    <t>Speaking up for safety</t>
  </si>
  <si>
    <t>Communicating for Safety Overview</t>
  </si>
  <si>
    <t>Education</t>
  </si>
  <si>
    <t>Bloodsafe - clinical transfusion practice</t>
  </si>
  <si>
    <t>Recognition &amp; Responding to Deteriorating patient</t>
  </si>
  <si>
    <t>Education / Resus Coordinators</t>
  </si>
  <si>
    <t>Basic Life Support</t>
  </si>
  <si>
    <t>Neonatal  Advanced Life Support</t>
  </si>
  <si>
    <t>Obstetric Emergency Training</t>
  </si>
  <si>
    <t>Midwifery educators</t>
  </si>
  <si>
    <t>Education/ external provider</t>
  </si>
  <si>
    <t>ICC</t>
  </si>
  <si>
    <t>Radiation Safety</t>
  </si>
  <si>
    <t>Laser Safety</t>
  </si>
  <si>
    <t>Food Safety Supervisor</t>
  </si>
  <si>
    <t>External</t>
  </si>
  <si>
    <t>Online</t>
  </si>
  <si>
    <t xml:space="preserve"> </t>
  </si>
  <si>
    <t xml:space="preserve">Chemical Training </t>
  </si>
  <si>
    <t>SDL</t>
  </si>
  <si>
    <t>Cleaning Procedures</t>
  </si>
  <si>
    <t>Midwifery</t>
  </si>
  <si>
    <t>After Hours Nurse Managers / Coordinators</t>
  </si>
  <si>
    <t>Critical Care (ICU and Coronary Care)</t>
  </si>
  <si>
    <t>Emergency</t>
  </si>
  <si>
    <t>Mental Health</t>
  </si>
  <si>
    <t>Allied Health Assistants</t>
  </si>
  <si>
    <t>Medical/Surgical (incl. Oncology, Breast Clinic, Rehab)</t>
  </si>
  <si>
    <t>Food Services</t>
  </si>
  <si>
    <t xml:space="preserve">Cleaning / Housekeeping </t>
  </si>
  <si>
    <t xml:space="preserve">Hospital Support Roles </t>
  </si>
  <si>
    <t>Maintenance and Engineering</t>
  </si>
  <si>
    <t>Supply / Stores</t>
  </si>
  <si>
    <t>Doctors</t>
  </si>
  <si>
    <t>RMOs (employed), Interns</t>
  </si>
  <si>
    <t>Central Sterilising Department</t>
  </si>
  <si>
    <t>Administration (Ward Clerks, Admission, Medical Records, Finance, Clinical Coders)</t>
  </si>
  <si>
    <t>Anaesthetic Techs</t>
  </si>
  <si>
    <t>Corporate</t>
  </si>
  <si>
    <t>Bus Drivers</t>
  </si>
  <si>
    <t>Hospital Exec Team and Finance</t>
  </si>
  <si>
    <t>Security</t>
  </si>
  <si>
    <t xml:space="preserve">Finance, Marketing, Communications </t>
  </si>
  <si>
    <t xml:space="preserve">M </t>
  </si>
  <si>
    <t xml:space="preserve">Infection Control NHHI (The basics) </t>
  </si>
  <si>
    <t xml:space="preserve">Food Safety and Hygiene </t>
  </si>
  <si>
    <t>Radiographers</t>
  </si>
  <si>
    <t>Procedural (Recovery, Anaesthetic)</t>
  </si>
  <si>
    <t>Allied Health Roles (+ Department managers &amp; educators)</t>
  </si>
  <si>
    <t>Physio, OT, EP, Podiatry, Dietitian, Speech Pathologists)</t>
  </si>
  <si>
    <t>Instructor led</t>
  </si>
  <si>
    <t xml:space="preserve">Within 48 hours of commencement </t>
  </si>
  <si>
    <t xml:space="preserve">Within 6 weeks of commencement </t>
  </si>
  <si>
    <t xml:space="preserve">GM Quality and Clinical Gov. </t>
  </si>
  <si>
    <t>3 yearly</t>
  </si>
  <si>
    <t>Aseptic Technique</t>
  </si>
  <si>
    <t xml:space="preserve">NPS Medicinewise - Medication Safety - Understanding Medication Safety </t>
  </si>
  <si>
    <t>External blended course</t>
  </si>
  <si>
    <t>Electronic Medical  Record - Orientation</t>
  </si>
  <si>
    <t>Obstetrics</t>
  </si>
  <si>
    <t xml:space="preserve">CTG and Foetal Monitoring </t>
  </si>
  <si>
    <t>18 Months</t>
  </si>
  <si>
    <t>Bariatric Surgery Patient Journey</t>
  </si>
  <si>
    <t>SDLP</t>
  </si>
  <si>
    <t xml:space="preserve">Orderlies and Wards Persons </t>
  </si>
  <si>
    <t>As required - 28 days notice</t>
  </si>
  <si>
    <t xml:space="preserve">Comprehensive Care Overview </t>
  </si>
  <si>
    <t>Nil - assign with 28 days notice</t>
  </si>
  <si>
    <t xml:space="preserve">Basic Neonatal Resuscitation </t>
  </si>
  <si>
    <t xml:space="preserve">Within 7 days  of commencement </t>
  </si>
  <si>
    <t xml:space="preserve">Lead - Bariatric Centre of Excellence </t>
  </si>
  <si>
    <t xml:space="preserve">Endoscope Reprocessing </t>
  </si>
  <si>
    <t>Perioperative Educators</t>
  </si>
  <si>
    <t>Within 3 months of commencement</t>
  </si>
  <si>
    <t>Within 2 weeks of commencement</t>
  </si>
  <si>
    <t>Risk Management for Leaders</t>
  </si>
  <si>
    <t>Processing of Ultrasound Probes</t>
  </si>
  <si>
    <t>Clinical Support Roles</t>
  </si>
  <si>
    <t>Core Inclusion for Leaders</t>
  </si>
  <si>
    <t>Human Rights</t>
  </si>
  <si>
    <t>Modern Slavery</t>
  </si>
  <si>
    <t>Assistants in Nursing</t>
  </si>
  <si>
    <t>Nursing and Midwifery Roles (+ Department managers &amp; educators)</t>
  </si>
  <si>
    <t>MAYBO - Positive Approaches to Behaviour</t>
  </si>
  <si>
    <t xml:space="preserve">MAYBO - Safer De-escalation </t>
  </si>
  <si>
    <t>MAYBO – Positive Approaches to Behavioural Support &amp; Physical Disengagement Skills</t>
  </si>
  <si>
    <t>Manual Handling People and Task Practical</t>
  </si>
  <si>
    <t>Manual Handling Basic Principles (Clinical)</t>
  </si>
  <si>
    <t>Manual Handling Basic Principles (Support Services)</t>
  </si>
  <si>
    <t xml:space="preserve">Ecolab Training </t>
  </si>
  <si>
    <t>Electronic Medical  Record - Orientation - Administration</t>
  </si>
  <si>
    <t>Procedural (Scrub Scout, Endoscopy, DOSA, CCT)</t>
  </si>
  <si>
    <t>Receipt of Gifts</t>
  </si>
  <si>
    <t>Governance and Policy</t>
  </si>
  <si>
    <t xml:space="preserve">Conflict of Interest </t>
  </si>
  <si>
    <t>Allied Health</t>
  </si>
  <si>
    <t>Develop UC modules for varying levels of need</t>
  </si>
  <si>
    <t xml:space="preserve">Clinical Safety Session </t>
  </si>
  <si>
    <t>Query remove for RMOs</t>
  </si>
  <si>
    <t>Applies to DRs and all nursing and midwifery position excluding DOCS, ADOCS / ADON , Quality Manager, Discharge Planning roles</t>
  </si>
  <si>
    <t>Psychologists, social workers</t>
  </si>
  <si>
    <t>Nursing Leadership (DOCS, ADONs / ADOCS, Quality, Infection Control)</t>
  </si>
  <si>
    <t>CNS / CNC, Discharge Planning, Education Managers</t>
  </si>
  <si>
    <t>External provider / Perioperative Educators</t>
  </si>
  <si>
    <t>External provider / Education / Resus Coordinators</t>
  </si>
  <si>
    <t>Provided through Qhealth</t>
  </si>
  <si>
    <t>BPH currently using K2 and TWH RANZCOG. BPH will move to RANZCOG when K2 licence finishes</t>
  </si>
  <si>
    <t>Paediatrics / paediatric surgical</t>
  </si>
  <si>
    <t>Within 6 months of commencement</t>
  </si>
  <si>
    <t>Internal / Food services</t>
  </si>
  <si>
    <t xml:space="preserve">NSQHSS  </t>
  </si>
  <si>
    <t>1, 3</t>
  </si>
  <si>
    <t>1, 6</t>
  </si>
  <si>
    <t>1, 8</t>
  </si>
  <si>
    <t>1, 4</t>
  </si>
  <si>
    <t>All - dependent on session details (will vary)</t>
  </si>
  <si>
    <t>1, 7</t>
  </si>
  <si>
    <t>1, 3, 5</t>
  </si>
  <si>
    <t>Applies for procedural staff who are working where lasers are used</t>
  </si>
  <si>
    <t>Cultural Appreciation: History of this Land</t>
  </si>
  <si>
    <t>Cultural Appreciation: The Modern Day Impacts</t>
  </si>
  <si>
    <t>Cultural Appreciation: Connecting to Culture</t>
  </si>
  <si>
    <t>UnitingCare Orientation</t>
  </si>
  <si>
    <t>Notes</t>
  </si>
  <si>
    <t>Application</t>
  </si>
  <si>
    <t xml:space="preserve">Evacuation Coordination Instruction </t>
  </si>
  <si>
    <t>NA</t>
  </si>
  <si>
    <t>Before commencing as Evacuation Coordinator</t>
  </si>
  <si>
    <t xml:space="preserve">All staff appointed to the role of Evacuation Coordinator </t>
  </si>
  <si>
    <t>Blended</t>
  </si>
  <si>
    <t>All clinical staff</t>
  </si>
  <si>
    <t>All support services staff</t>
  </si>
  <si>
    <t xml:space="preserve">All staff engaged in people handling </t>
  </si>
  <si>
    <t>All staff in Emergency, ED Orderlies, Mental Health, Mental Health Orderlies, Security, After Hours, Department Managers, Clinical Nurses (RN Level2), Reception and Graduate Nurses, and other risk-assessed roles</t>
  </si>
  <si>
    <t>All staff in Emergency, ED Orderlies, Mental Health, Mental Health Orderlies, Security, After Hours, Department Managers, Clinical Nurses (RN Level2), and Graduate Nurses, and other risk-assessed roles</t>
  </si>
  <si>
    <t>All staff in Emergency, ED Orderlies, Mental Health, Mental Health Orderlies, Security, After Hours, and other risk-assessed roles</t>
  </si>
  <si>
    <t>All staff in designated role groups</t>
  </si>
  <si>
    <t>Propose 3 yearly</t>
  </si>
  <si>
    <t xml:space="preserve">Query application to Doctors </t>
  </si>
  <si>
    <t>All Radiographers, and those Allied Health staff and orderlies who work in Critical Care (ICU / CCU / ED) and procedural areas</t>
  </si>
  <si>
    <t>Check application</t>
  </si>
  <si>
    <t>Redesign of resources required.
Applicable for Wesley staff only as Centre of Excellence</t>
  </si>
  <si>
    <t>Applies to RM / RNM who work within Special Care Nursery</t>
  </si>
  <si>
    <t xml:space="preserve">All nursing and Allied Health staff working / rotating / starting into rehabilitation </t>
  </si>
  <si>
    <t>Designated role groups at the Wesley Hospital only</t>
  </si>
  <si>
    <t>All Food Safety Supervisors</t>
  </si>
  <si>
    <t>All staff engaged in food handling</t>
  </si>
  <si>
    <t xml:space="preserve">Full certification only required once and can RPL. </t>
  </si>
  <si>
    <t xml:space="preserve">PROMPT workshop. Check application in Afterhours, nurse managers etc. </t>
  </si>
  <si>
    <t>Ensure 1 trained employee per shift,  excluding DOSA, scrub scouts and endoscopy</t>
  </si>
  <si>
    <t>Ensure 1 trained employee per shift</t>
  </si>
  <si>
    <t>General Evacuation Instruction</t>
  </si>
  <si>
    <t>Category</t>
  </si>
  <si>
    <t xml:space="preserve">Legislative Requirements </t>
  </si>
  <si>
    <t>Required by Standard 3.9</t>
  </si>
  <si>
    <t>Required by Standard 3.8</t>
  </si>
  <si>
    <t xml:space="preserve">Required by Standard 7.1 and 7.6. Could this be a once only course? </t>
  </si>
  <si>
    <t xml:space="preserve">Required by Standard 4.1. Recommend as a once-only course. Would benefit from review of suite of courses, and possible design of internal course directly addressing risk factors. </t>
  </si>
  <si>
    <t xml:space="preserve">CSCF Requirements </t>
  </si>
  <si>
    <t>eLearning + Competency</t>
  </si>
  <si>
    <t>Allocated to risk-assessed group, but may be legislative requirement also??</t>
  </si>
  <si>
    <t>Required by Standard 3 and also high risk, so has been given annual recurrence. Also a requirement of CSCF 6.5.8</t>
  </si>
  <si>
    <t>Allocated to risk-assessed group, but is also covered in CSCF 6.5.8</t>
  </si>
  <si>
    <t xml:space="preserve">Requirement in CSCF Service Level Agreement </t>
  </si>
  <si>
    <t>Advanced Life Support- Full certification / Recertification</t>
  </si>
  <si>
    <t>480 / 240</t>
  </si>
  <si>
    <t xml:space="preserve">Paediatric Advanced Life Support - Full Certification / Recertification </t>
  </si>
  <si>
    <t>Legislated requirements for designated area/roles</t>
  </si>
  <si>
    <t>Allocated to risk-assessed group, but also covered in NSQHSS Standard 3.1.4</t>
  </si>
  <si>
    <t>Allocated to risk-assessed group, but also oversighted by AROC</t>
  </si>
  <si>
    <t>FIM (Functional Independence Measures) Initial Accreditation / Refresh</t>
  </si>
  <si>
    <t>640 / ?</t>
  </si>
  <si>
    <t>Instructor led / eLearning</t>
  </si>
  <si>
    <t xml:space="preserve">Allocated to risk-assessed group, but is also covered in CSCF Maternity Services workforce requirements </t>
  </si>
  <si>
    <t>360 / 120</t>
  </si>
  <si>
    <t xml:space="preserve">NSQHSS Requirements </t>
  </si>
  <si>
    <t xml:space="preserve">Required by Food Safety legislation? </t>
  </si>
  <si>
    <t xml:space="preserve">Notes re category allocation </t>
  </si>
  <si>
    <t>Requirement in CSCF 7.3.3 (fundamentals of the framework)</t>
  </si>
  <si>
    <t>Role-based requirements based on legislative requirements, CSCF, and NSQHSS</t>
  </si>
  <si>
    <t>Possible Risk-Assessed Requirements (subject to completion of risk assessment)</t>
  </si>
  <si>
    <t>Role-based requirements based on risk assessment  (subject to completion of risk assessment)</t>
  </si>
  <si>
    <t>Wesley only course</t>
  </si>
  <si>
    <t>SSHB only course</t>
  </si>
  <si>
    <t>Tier 1: Training deemed as mandatory or essential for employees and/or volunteers across UnitingCare</t>
  </si>
  <si>
    <t>R</t>
  </si>
  <si>
    <t>1, 5, 8</t>
  </si>
  <si>
    <t>1, 5,8</t>
  </si>
  <si>
    <t>Tier 2: Training deemed as Mandatory, Essential or Role-Based for employees and/or volunteers across Hospitals</t>
  </si>
  <si>
    <t>UnitingCare Hospitals Learning Requirements Matrix</t>
  </si>
  <si>
    <r>
      <rPr>
        <b/>
        <sz val="10"/>
        <rFont val="Calibri"/>
        <family val="2"/>
        <scheme val="minor"/>
      </rPr>
      <t xml:space="preserve">This matrix outlines the learning requirements for the key role groups within Hospitals, for courses available in Saba. </t>
    </r>
    <r>
      <rPr>
        <sz val="10"/>
        <rFont val="Calibri"/>
        <family val="2"/>
        <scheme val="minor"/>
      </rPr>
      <t xml:space="preserve">
Courses marked with a</t>
    </r>
    <r>
      <rPr>
        <b/>
        <sz val="10"/>
        <rFont val="Calibri"/>
        <family val="2"/>
        <scheme val="minor"/>
      </rPr>
      <t xml:space="preserve"> </t>
    </r>
    <r>
      <rPr>
        <b/>
        <sz val="10"/>
        <rFont val="Wingdings"/>
        <charset val="2"/>
      </rPr>
      <t>ü</t>
    </r>
    <r>
      <rPr>
        <sz val="10"/>
        <rFont val="Calibri"/>
        <family val="2"/>
      </rPr>
      <t xml:space="preserve"> will be</t>
    </r>
    <r>
      <rPr>
        <b/>
        <sz val="10"/>
        <rFont val="Calibri"/>
        <family val="2"/>
      </rPr>
      <t xml:space="preserve"> automatically allocated</t>
    </r>
    <r>
      <rPr>
        <sz val="10"/>
        <rFont val="Calibri"/>
        <family val="2"/>
      </rPr>
      <t xml:space="preserve"> to an employee's learning plan in Saba. 
Courses marked with a </t>
    </r>
    <r>
      <rPr>
        <b/>
        <sz val="10"/>
        <rFont val="Wingdings"/>
        <charset val="2"/>
      </rPr>
      <t>t</t>
    </r>
    <r>
      <rPr>
        <sz val="10"/>
        <rFont val="Calibri"/>
        <family val="2"/>
      </rPr>
      <t xml:space="preserve"> must be </t>
    </r>
    <r>
      <rPr>
        <b/>
        <sz val="10"/>
        <rFont val="Calibri"/>
        <family val="2"/>
      </rPr>
      <t>allocated</t>
    </r>
    <r>
      <rPr>
        <sz val="10"/>
        <rFont val="Calibri"/>
        <family val="2"/>
      </rPr>
      <t xml:space="preserve"> to the employee's learning plan </t>
    </r>
    <r>
      <rPr>
        <b/>
        <sz val="10"/>
        <rFont val="Calibri"/>
        <family val="2"/>
      </rPr>
      <t xml:space="preserve">by their Leader or Saba Admin </t>
    </r>
    <r>
      <rPr>
        <sz val="10"/>
        <rFont val="Calibri"/>
        <family val="2"/>
      </rPr>
      <t xml:space="preserve">at their workplace. </t>
    </r>
  </si>
  <si>
    <t>Tier 1 - UnitingCare Requirements</t>
  </si>
  <si>
    <t xml:space="preserve">Within 30 weeks of commencement </t>
  </si>
  <si>
    <t>ü</t>
  </si>
  <si>
    <t>t</t>
  </si>
  <si>
    <t>Tier</t>
  </si>
  <si>
    <t>Design</t>
  </si>
  <si>
    <t>Start</t>
  </si>
  <si>
    <t>Status</t>
  </si>
  <si>
    <t>Date Closed</t>
  </si>
  <si>
    <t>Designer</t>
  </si>
  <si>
    <t>First Response Emergency Evacuation - Review</t>
  </si>
  <si>
    <t>Treating people fairly - Review</t>
  </si>
  <si>
    <t>Pipeline</t>
  </si>
  <si>
    <t>Privacy - Review</t>
  </si>
  <si>
    <t>Pipeline - Known Needs</t>
  </si>
  <si>
    <t>Cultural Appreciation - Leader</t>
  </si>
  <si>
    <t>Cyber Security</t>
  </si>
  <si>
    <t>First Response Emergency Evacuation</t>
  </si>
  <si>
    <t xml:space="preserve">Descriptor </t>
  </si>
  <si>
    <t xml:space="preserve">UC Learning Design Team </t>
  </si>
  <si>
    <t xml:space="preserve">WHS Suite </t>
  </si>
  <si>
    <t xml:space="preserve">New course to cover emergency first response training across all of UCQ. This will replace the existing course in ACCS and the varying On-Alert courses for Hospitals and FaDS. </t>
  </si>
  <si>
    <t xml:space="preserve">Review of existing Treating People Fairly in the Workplace course. </t>
  </si>
  <si>
    <t>Review of existing Privacy Awareness course.</t>
  </si>
  <si>
    <t xml:space="preserve">Full scope yet to be defined by content owner. </t>
  </si>
  <si>
    <t xml:space="preserve">New course to support leaders in the shift from cultural awareness to cultural safety. Full scope yet to be confirmed. </t>
  </si>
  <si>
    <t xml:space="preserve">Expected Release </t>
  </si>
  <si>
    <t>Aboriginal and Torres Strait Island Strategy and Partnerships Team</t>
  </si>
  <si>
    <t>GM Cyber Security</t>
  </si>
  <si>
    <t xml:space="preserve">This will likely encompass a range of WHS topics such as general safe working, chemical safety, electrical safety, incidents and risks etc. </t>
  </si>
  <si>
    <t>Learning Design Pipeline</t>
  </si>
  <si>
    <r>
      <t xml:space="preserve">This table outline the learning currently in </t>
    </r>
    <r>
      <rPr>
        <b/>
        <sz val="10"/>
        <rFont val="Calibri"/>
        <family val="2"/>
        <scheme val="minor"/>
      </rPr>
      <t>design</t>
    </r>
    <r>
      <rPr>
        <sz val="10"/>
        <rFont val="Calibri"/>
        <family val="2"/>
        <scheme val="minor"/>
      </rPr>
      <t xml:space="preserve">, in the </t>
    </r>
    <r>
      <rPr>
        <b/>
        <sz val="10"/>
        <rFont val="Calibri"/>
        <family val="2"/>
        <scheme val="minor"/>
      </rPr>
      <t>design pipeline</t>
    </r>
    <r>
      <rPr>
        <sz val="10"/>
        <rFont val="Calibri"/>
        <family val="2"/>
        <scheme val="minor"/>
      </rPr>
      <t xml:space="preserve">, or being </t>
    </r>
    <r>
      <rPr>
        <b/>
        <sz val="10"/>
        <rFont val="Calibri"/>
        <family val="2"/>
        <scheme val="minor"/>
      </rPr>
      <t>procured</t>
    </r>
    <r>
      <rPr>
        <sz val="10"/>
        <rFont val="Calibri"/>
        <family val="2"/>
        <scheme val="minor"/>
      </rPr>
      <t xml:space="preserve">, that addresses </t>
    </r>
    <r>
      <rPr>
        <b/>
        <sz val="10"/>
        <rFont val="Calibri"/>
        <family val="2"/>
        <scheme val="minor"/>
      </rPr>
      <t>known learning gaps</t>
    </r>
    <r>
      <rPr>
        <sz val="10"/>
        <rFont val="Calibri"/>
        <family val="2"/>
        <scheme val="minor"/>
      </rPr>
      <t xml:space="preserve"> across UnitingCare Hospitals. </t>
    </r>
  </si>
  <si>
    <t>Staff in Endoscopy and Central Sterilising Department</t>
  </si>
  <si>
    <t>All staff and volunteers who drive UnitingCare vehicles for work purposes</t>
  </si>
  <si>
    <t>Within 60 days of commencement</t>
  </si>
  <si>
    <t>Cultural Appreciation: Cultural Safety</t>
  </si>
  <si>
    <t>All nurses and midwifery roles, excluding 'nursing leadership' and discharge planning</t>
  </si>
  <si>
    <t>All nursing and midwifery roles and other risk assessed roles (e.g. Allied Health as required)</t>
  </si>
  <si>
    <r>
      <rPr>
        <b/>
        <sz val="11"/>
        <rFont val="Calibri"/>
        <family val="2"/>
        <scheme val="minor"/>
      </rPr>
      <t>M = Mandatory Training</t>
    </r>
    <r>
      <rPr>
        <sz val="11"/>
        <rFont val="Calibri"/>
        <family val="2"/>
        <scheme val="minor"/>
      </rPr>
      <t xml:space="preserve"> - required to be completed to meet legislative, contractual or accreditation requirements
</t>
    </r>
    <r>
      <rPr>
        <b/>
        <sz val="11"/>
        <rFont val="Calibri"/>
        <family val="2"/>
        <scheme val="minor"/>
      </rPr>
      <t>E = Essential Training</t>
    </r>
    <r>
      <rPr>
        <sz val="11"/>
        <rFont val="Calibri"/>
        <family val="2"/>
        <scheme val="minor"/>
      </rPr>
      <t xml:space="preserve"> - required by UnitingCare to be completed 
</t>
    </r>
    <r>
      <rPr>
        <b/>
        <sz val="11"/>
        <rFont val="Calibri"/>
        <family val="2"/>
        <scheme val="minor"/>
      </rPr>
      <t>R = Role Based Training</t>
    </r>
    <r>
      <rPr>
        <sz val="11"/>
        <rFont val="Calibri"/>
        <family val="2"/>
        <scheme val="minor"/>
      </rPr>
      <t xml:space="preserve"> - required for specific roles to meet professional requirements and manage risk</t>
    </r>
  </si>
  <si>
    <t xml:space="preserve">Mandatory Training - required to meet legislative, contractual and accreditation requirements
Essential Training - required by UnitingCare to be completed </t>
  </si>
  <si>
    <t>Hospital Exec Team</t>
  </si>
  <si>
    <t xml:space="preserve">Tier 2 - Mandatory </t>
  </si>
  <si>
    <t xml:space="preserve">Tier 2 - Essential </t>
  </si>
  <si>
    <t xml:space="preserve">Tier 1 - Mandatory and Essential </t>
  </si>
  <si>
    <t xml:space="preserve">New Starter Requirements </t>
  </si>
  <si>
    <t xml:space="preserve">Annual Recurring Requirements </t>
  </si>
  <si>
    <t xml:space="preserve">Tier 2 - Hospital Requirements </t>
  </si>
  <si>
    <t xml:space="preserve">Infection Prevention in the Workpalce </t>
  </si>
  <si>
    <t>Required by Standard 3</t>
  </si>
  <si>
    <t xml:space="preserve">Clinical Governance </t>
  </si>
  <si>
    <t xml:space="preserve">Infection Prevention in the Workplace </t>
  </si>
  <si>
    <t>Mentally Healthy UnitingCare</t>
  </si>
  <si>
    <t>Introduction to Mission</t>
  </si>
  <si>
    <t xml:space="preserve">Classification </t>
  </si>
  <si>
    <t>UCQ Orientation</t>
  </si>
  <si>
    <t>Essential</t>
  </si>
  <si>
    <t xml:space="preserve">Within 2 weeks of commencement </t>
  </si>
  <si>
    <t xml:space="preserve">Essential </t>
  </si>
  <si>
    <t xml:space="preserve">Child Safe Principle Practicioner </t>
  </si>
  <si>
    <t xml:space="preserve">People and Culutre </t>
  </si>
  <si>
    <t>All UnitingCare Leaders</t>
  </si>
  <si>
    <t>Voluntary Assisted Dying</t>
  </si>
  <si>
    <t>Mission</t>
  </si>
  <si>
    <t>Uniting Safety with Care</t>
  </si>
  <si>
    <t>elearning</t>
  </si>
  <si>
    <t>within 6 weeks of commencement</t>
  </si>
  <si>
    <t xml:space="preserve">First Response Evacuation Instruction </t>
  </si>
  <si>
    <t>Instructor-led</t>
  </si>
  <si>
    <t>Voluntary Assisted Dying - Specialist</t>
  </si>
  <si>
    <t>Once Only</t>
  </si>
  <si>
    <t>All staff in allocated roles</t>
  </si>
  <si>
    <t>Voluntary Assisted Dying - For Leaders</t>
  </si>
  <si>
    <t xml:space="preserve">Role Based </t>
  </si>
  <si>
    <t>Total - New Starters</t>
  </si>
  <si>
    <t>Total - Annual Recurring</t>
  </si>
  <si>
    <t>Basic Life Support - Practical</t>
  </si>
  <si>
    <t>competency</t>
  </si>
  <si>
    <t>Instructor led/ competency</t>
  </si>
  <si>
    <t>üD5:L5</t>
  </si>
  <si>
    <t>course name</t>
  </si>
  <si>
    <t>Child Safe Child Friendly Level 1, 2 and 3 learning</t>
  </si>
  <si>
    <t xml:space="preserve">cout to three courses </t>
  </si>
  <si>
    <t>delete</t>
  </si>
  <si>
    <t>Child Safe Child Friendly
Level 1 learning</t>
  </si>
  <si>
    <t>Child Safe Child Friendly
Level 2 learning</t>
  </si>
  <si>
    <t>Child Safe Child Friendly
Level 3 learning</t>
  </si>
  <si>
    <t>role_name</t>
  </si>
  <si>
    <t>change</t>
  </si>
  <si>
    <t>Nursing and Midwifery</t>
  </si>
  <si>
    <t>Hospital Support</t>
  </si>
  <si>
    <t>Clinical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</si>
</sst>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Wingdings"/>
      <charset val="2"/>
    </font>
    <font>
      <sz val="10"/>
      <name val="Calibri"/>
      <family val="2"/>
    </font>
    <font>
      <b/>
      <sz val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AAF4"/>
        <bgColor indexed="64"/>
      </patternFill>
    </fill>
    <fill>
      <patternFill patternType="solid">
        <fgColor rgb="FFF2DD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15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24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5" fillId="0" borderId="0" xfId="0" applyFont="1"/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23" borderId="8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vertical="center"/>
    </xf>
    <xf numFmtId="14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 wrapText="1"/>
    </xf>
    <xf numFmtId="164" fontId="8" fillId="25" borderId="1" xfId="0" applyNumberFormat="1" applyFont="1" applyFill="1" applyBorder="1" applyAlignment="1">
      <alignment horizontal="center" vertical="center" wrapText="1"/>
    </xf>
    <xf numFmtId="164" fontId="8" fillId="25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18" borderId="9" xfId="0" applyFont="1" applyFill="1" applyBorder="1" applyAlignment="1">
      <alignment horizontal="center" vertical="center" wrapText="1"/>
    </xf>
    <xf numFmtId="0" fontId="12" fillId="23" borderId="9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textRotation="90" wrapText="1"/>
    </xf>
    <xf numFmtId="0" fontId="15" fillId="0" borderId="0" xfId="0" applyFont="1" applyBorder="1"/>
    <xf numFmtId="0" fontId="12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textRotation="90" wrapText="1"/>
    </xf>
    <xf numFmtId="0" fontId="16" fillId="0" borderId="1" xfId="0" applyFont="1" applyBorder="1" applyAlignment="1">
      <alignment vertical="center" textRotation="90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textRotation="90" wrapText="1"/>
    </xf>
    <xf numFmtId="0" fontId="5" fillId="0" borderId="16" xfId="0" applyFont="1" applyFill="1" applyBorder="1" applyAlignment="1">
      <alignment horizontal="center" vertical="center" textRotation="90" wrapText="1"/>
    </xf>
    <xf numFmtId="0" fontId="5" fillId="0" borderId="17" xfId="0" applyFont="1" applyFill="1" applyBorder="1" applyAlignment="1">
      <alignment horizontal="center" vertical="center" textRotation="90" wrapText="1"/>
    </xf>
    <xf numFmtId="0" fontId="3" fillId="0" borderId="1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2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20" borderId="4" xfId="0" applyFont="1" applyFill="1" applyBorder="1" applyAlignment="1">
      <alignment horizontal="center" vertical="center" wrapText="1"/>
    </xf>
    <xf numFmtId="0" fontId="5" fillId="20" borderId="5" xfId="0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0" borderId="13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DDFB"/>
      <color rgb="FFDDAAF4"/>
      <color rgb="FFD18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showGridLines="0" zoomScale="70" zoomScaleNormal="70" workbookViewId="0">
      <selection activeCell="A12" sqref="A12"/>
    </sheetView>
  </sheetViews>
  <sheetFormatPr defaultColWidth="8.5546875" defaultRowHeight="14.4" x14ac:dyDescent="0.3"/>
  <cols>
    <col min="1" max="1" width="45.109375" style="1" customWidth="1"/>
    <col min="2" max="2" width="25.5546875" style="1" customWidth="1"/>
    <col min="3" max="3" width="20.5546875" style="32" customWidth="1"/>
    <col min="4" max="4" width="15.109375" style="32" customWidth="1"/>
    <col min="5" max="5" width="25.5546875" style="1" customWidth="1"/>
    <col min="6" max="6" width="17.88671875" style="32" customWidth="1"/>
    <col min="7" max="7" width="36.109375" style="1" customWidth="1"/>
    <col min="8" max="8" width="15.44140625" style="32" customWidth="1"/>
    <col min="9" max="9" width="12.109375" style="6" customWidth="1"/>
    <col min="10" max="10" width="11.109375" style="6" customWidth="1"/>
    <col min="11" max="11" width="9.88671875" style="6" customWidth="1"/>
    <col min="12" max="16384" width="8.5546875" style="1"/>
  </cols>
  <sheetData>
    <row r="1" spans="1:13" ht="27.6" customHeight="1" x14ac:dyDescent="0.4">
      <c r="A1" s="150" t="s">
        <v>239</v>
      </c>
      <c r="B1" s="150"/>
      <c r="C1" s="150"/>
      <c r="D1" s="150"/>
      <c r="E1" s="150"/>
      <c r="F1" s="150"/>
      <c r="G1" s="150"/>
      <c r="H1" s="150"/>
    </row>
    <row r="2" spans="1:13" ht="31.35" customHeight="1" thickBot="1" x14ac:dyDescent="0.35">
      <c r="A2" s="151" t="s">
        <v>285</v>
      </c>
      <c r="B2" s="152"/>
      <c r="C2" s="152"/>
      <c r="D2" s="152"/>
      <c r="E2" s="152"/>
      <c r="F2" s="152"/>
      <c r="G2" s="152"/>
      <c r="H2" s="152"/>
    </row>
    <row r="3" spans="1:13" s="5" customFormat="1" ht="131.4" customHeight="1" thickBot="1" x14ac:dyDescent="0.35">
      <c r="A3" s="128" t="s">
        <v>0</v>
      </c>
      <c r="B3" s="128" t="s">
        <v>299</v>
      </c>
      <c r="C3" s="128" t="s">
        <v>1</v>
      </c>
      <c r="D3" s="128" t="s">
        <v>31</v>
      </c>
      <c r="E3" s="128" t="s">
        <v>32</v>
      </c>
      <c r="F3" s="128" t="s">
        <v>33</v>
      </c>
      <c r="G3" s="128" t="s">
        <v>4</v>
      </c>
      <c r="H3" s="128" t="s">
        <v>34</v>
      </c>
      <c r="I3" s="129" t="s">
        <v>47</v>
      </c>
      <c r="J3" s="130" t="s">
        <v>45</v>
      </c>
      <c r="K3" s="131" t="s">
        <v>46</v>
      </c>
    </row>
    <row r="4" spans="1:13" ht="28.8" x14ac:dyDescent="0.3">
      <c r="A4" s="132" t="s">
        <v>300</v>
      </c>
      <c r="B4" s="133" t="s">
        <v>301</v>
      </c>
      <c r="C4" s="134" t="s">
        <v>38</v>
      </c>
      <c r="D4" s="133" t="s">
        <v>23</v>
      </c>
      <c r="E4" s="133">
        <v>60</v>
      </c>
      <c r="F4" s="134" t="s">
        <v>302</v>
      </c>
      <c r="G4" s="133" t="s">
        <v>37</v>
      </c>
      <c r="H4" s="135" t="s">
        <v>15</v>
      </c>
      <c r="I4" s="14" t="s">
        <v>42</v>
      </c>
      <c r="J4" s="136" t="s">
        <v>42</v>
      </c>
      <c r="K4" s="137" t="s">
        <v>42</v>
      </c>
      <c r="L4" s="88"/>
      <c r="M4" s="88"/>
    </row>
    <row r="5" spans="1:13" ht="28.8" x14ac:dyDescent="0.3">
      <c r="A5" s="126" t="s">
        <v>20</v>
      </c>
      <c r="B5" s="29" t="s">
        <v>303</v>
      </c>
      <c r="C5" s="126" t="s">
        <v>21</v>
      </c>
      <c r="D5" s="29" t="s">
        <v>22</v>
      </c>
      <c r="E5" s="29">
        <v>20</v>
      </c>
      <c r="F5" s="126" t="s">
        <v>6</v>
      </c>
      <c r="G5" s="29" t="s">
        <v>10</v>
      </c>
      <c r="H5" s="126" t="s">
        <v>15</v>
      </c>
      <c r="I5" s="14" t="s">
        <v>42</v>
      </c>
      <c r="J5" s="18" t="s">
        <v>42</v>
      </c>
      <c r="K5" s="17" t="s">
        <v>42</v>
      </c>
      <c r="L5" s="88"/>
      <c r="M5" s="88"/>
    </row>
    <row r="6" spans="1:13" ht="28.8" x14ac:dyDescent="0.3">
      <c r="A6" s="126" t="s">
        <v>14</v>
      </c>
      <c r="B6" s="29" t="s">
        <v>303</v>
      </c>
      <c r="C6" s="126" t="s">
        <v>5</v>
      </c>
      <c r="D6" s="29" t="s">
        <v>22</v>
      </c>
      <c r="E6" s="29">
        <v>20</v>
      </c>
      <c r="F6" s="126" t="s">
        <v>6</v>
      </c>
      <c r="G6" s="29" t="s">
        <v>43</v>
      </c>
      <c r="H6" s="126" t="s">
        <v>15</v>
      </c>
      <c r="I6" s="14" t="s">
        <v>42</v>
      </c>
      <c r="J6" s="18" t="s">
        <v>42</v>
      </c>
      <c r="K6" s="17" t="s">
        <v>42</v>
      </c>
      <c r="L6" s="88"/>
      <c r="M6" s="88"/>
    </row>
    <row r="7" spans="1:13" ht="28.8" x14ac:dyDescent="0.3">
      <c r="A7" s="149" t="s">
        <v>50</v>
      </c>
      <c r="B7" s="29" t="s">
        <v>303</v>
      </c>
      <c r="C7" s="153" t="s">
        <v>304</v>
      </c>
      <c r="D7" s="29" t="s">
        <v>22</v>
      </c>
      <c r="E7" s="29">
        <v>10</v>
      </c>
      <c r="F7" s="126" t="s">
        <v>6</v>
      </c>
      <c r="G7" s="29" t="s">
        <v>10</v>
      </c>
      <c r="H7" s="126" t="s">
        <v>15</v>
      </c>
      <c r="I7" s="14" t="s">
        <v>42</v>
      </c>
      <c r="J7" s="18" t="s">
        <v>42</v>
      </c>
      <c r="K7" s="17" t="s">
        <v>42</v>
      </c>
    </row>
    <row r="8" spans="1:13" ht="57.6" x14ac:dyDescent="0.3">
      <c r="A8" s="149"/>
      <c r="B8" s="29" t="s">
        <v>303</v>
      </c>
      <c r="C8" s="154"/>
      <c r="D8" s="29" t="s">
        <v>22</v>
      </c>
      <c r="E8" s="29">
        <v>25</v>
      </c>
      <c r="F8" s="126" t="s">
        <v>6</v>
      </c>
      <c r="G8" s="29" t="s">
        <v>49</v>
      </c>
      <c r="H8" s="126" t="s">
        <v>19</v>
      </c>
      <c r="I8" s="14" t="s">
        <v>42</v>
      </c>
      <c r="J8" s="18" t="s">
        <v>42</v>
      </c>
      <c r="K8" s="17" t="s">
        <v>42</v>
      </c>
    </row>
    <row r="9" spans="1:13" ht="57.6" x14ac:dyDescent="0.3">
      <c r="A9" s="149"/>
      <c r="B9" s="29" t="s">
        <v>303</v>
      </c>
      <c r="C9" s="155"/>
      <c r="D9" s="29" t="s">
        <v>22</v>
      </c>
      <c r="E9" s="29">
        <v>20</v>
      </c>
      <c r="F9" s="126" t="s">
        <v>6</v>
      </c>
      <c r="G9" s="29" t="s">
        <v>49</v>
      </c>
      <c r="H9" s="126" t="s">
        <v>19</v>
      </c>
      <c r="I9" s="14" t="s">
        <v>42</v>
      </c>
      <c r="J9" s="18" t="s">
        <v>42</v>
      </c>
      <c r="K9" s="17" t="s">
        <v>42</v>
      </c>
    </row>
    <row r="10" spans="1:13" ht="28.8" x14ac:dyDescent="0.3">
      <c r="A10" s="126" t="s">
        <v>51</v>
      </c>
      <c r="B10" s="29" t="s">
        <v>303</v>
      </c>
      <c r="C10" s="126" t="s">
        <v>305</v>
      </c>
      <c r="D10" s="29" t="s">
        <v>22</v>
      </c>
      <c r="E10" s="29">
        <v>15</v>
      </c>
      <c r="F10" s="126" t="s">
        <v>280</v>
      </c>
      <c r="G10" s="29" t="s">
        <v>48</v>
      </c>
      <c r="H10" s="126" t="s">
        <v>15</v>
      </c>
      <c r="I10" s="14" t="s">
        <v>42</v>
      </c>
      <c r="J10" s="18" t="s">
        <v>42</v>
      </c>
      <c r="K10" s="17" t="s">
        <v>42</v>
      </c>
    </row>
    <row r="11" spans="1:13" customFormat="1" ht="28.8" x14ac:dyDescent="0.3">
      <c r="A11" s="126" t="s">
        <v>147</v>
      </c>
      <c r="B11" s="29" t="s">
        <v>303</v>
      </c>
      <c r="C11" s="126" t="s">
        <v>148</v>
      </c>
      <c r="D11" s="29" t="s">
        <v>22</v>
      </c>
      <c r="E11" s="29">
        <v>10</v>
      </c>
      <c r="F11" s="126" t="s">
        <v>6</v>
      </c>
      <c r="G11" s="29" t="s">
        <v>10</v>
      </c>
      <c r="H11" s="126" t="s">
        <v>15</v>
      </c>
      <c r="I11" s="14" t="s">
        <v>42</v>
      </c>
      <c r="J11" s="18" t="s">
        <v>42</v>
      </c>
      <c r="K11" s="17" t="s">
        <v>42</v>
      </c>
    </row>
    <row r="12" spans="1:13" customFormat="1" ht="28.8" x14ac:dyDescent="0.3">
      <c r="A12" s="148" t="s">
        <v>149</v>
      </c>
      <c r="B12" s="29" t="s">
        <v>303</v>
      </c>
      <c r="C12" s="126" t="s">
        <v>25</v>
      </c>
      <c r="D12" s="29" t="s">
        <v>22</v>
      </c>
      <c r="E12" s="29">
        <v>10</v>
      </c>
      <c r="F12" s="126" t="s">
        <v>6</v>
      </c>
      <c r="G12" s="29" t="s">
        <v>10</v>
      </c>
      <c r="H12" s="126" t="s">
        <v>26</v>
      </c>
      <c r="I12" s="14" t="s">
        <v>42</v>
      </c>
      <c r="J12" s="18" t="s">
        <v>42</v>
      </c>
      <c r="K12" s="45"/>
    </row>
    <row r="13" spans="1:13" ht="28.8" x14ac:dyDescent="0.3">
      <c r="A13" s="22" t="s">
        <v>134</v>
      </c>
      <c r="B13" s="127" t="s">
        <v>301</v>
      </c>
      <c r="C13" s="22" t="s">
        <v>25</v>
      </c>
      <c r="D13" s="127" t="s">
        <v>23</v>
      </c>
      <c r="E13" s="127">
        <v>10</v>
      </c>
      <c r="F13" s="22" t="s">
        <v>12</v>
      </c>
      <c r="G13" s="127" t="s">
        <v>10</v>
      </c>
      <c r="H13" s="126" t="s">
        <v>15</v>
      </c>
      <c r="I13" s="14" t="s">
        <v>42</v>
      </c>
      <c r="J13" s="18" t="s">
        <v>42</v>
      </c>
      <c r="K13" s="17" t="s">
        <v>42</v>
      </c>
    </row>
    <row r="14" spans="1:13" ht="28.8" x14ac:dyDescent="0.3">
      <c r="A14" s="22" t="s">
        <v>135</v>
      </c>
      <c r="B14" s="127" t="s">
        <v>301</v>
      </c>
      <c r="C14" s="22" t="s">
        <v>25</v>
      </c>
      <c r="D14" s="127" t="s">
        <v>23</v>
      </c>
      <c r="E14" s="127">
        <v>10</v>
      </c>
      <c r="F14" s="22" t="s">
        <v>12</v>
      </c>
      <c r="G14" s="127" t="s">
        <v>10</v>
      </c>
      <c r="H14" s="126" t="s">
        <v>15</v>
      </c>
      <c r="I14" s="14" t="s">
        <v>42</v>
      </c>
      <c r="J14" s="18" t="s">
        <v>42</v>
      </c>
      <c r="K14" s="17" t="s">
        <v>42</v>
      </c>
    </row>
    <row r="15" spans="1:13" s="3" customFormat="1" ht="57.6" x14ac:dyDescent="0.3">
      <c r="A15" s="2" t="s">
        <v>174</v>
      </c>
      <c r="B15" s="127" t="s">
        <v>301</v>
      </c>
      <c r="C15" s="2" t="s">
        <v>11</v>
      </c>
      <c r="D15" s="34" t="s">
        <v>23</v>
      </c>
      <c r="E15" s="34">
        <v>30</v>
      </c>
      <c r="F15" s="2" t="s">
        <v>247</v>
      </c>
      <c r="G15" s="34" t="s">
        <v>10</v>
      </c>
      <c r="H15" s="2" t="s">
        <v>13</v>
      </c>
      <c r="I15" s="14" t="s">
        <v>42</v>
      </c>
      <c r="J15" s="18" t="s">
        <v>42</v>
      </c>
      <c r="K15" s="17" t="s">
        <v>42</v>
      </c>
    </row>
    <row r="16" spans="1:13" s="3" customFormat="1" ht="57.6" x14ac:dyDescent="0.3">
      <c r="A16" s="2" t="s">
        <v>175</v>
      </c>
      <c r="B16" s="127" t="s">
        <v>301</v>
      </c>
      <c r="C16" s="2" t="s">
        <v>11</v>
      </c>
      <c r="D16" s="34" t="s">
        <v>23</v>
      </c>
      <c r="E16" s="34">
        <v>45</v>
      </c>
      <c r="F16" s="2" t="s">
        <v>247</v>
      </c>
      <c r="G16" s="34" t="s">
        <v>10</v>
      </c>
      <c r="H16" s="2" t="s">
        <v>13</v>
      </c>
      <c r="I16" s="14" t="s">
        <v>42</v>
      </c>
      <c r="J16" s="18" t="s">
        <v>42</v>
      </c>
      <c r="K16" s="17" t="s">
        <v>42</v>
      </c>
    </row>
    <row r="17" spans="1:13" s="3" customFormat="1" ht="57.6" x14ac:dyDescent="0.3">
      <c r="A17" s="2" t="s">
        <v>176</v>
      </c>
      <c r="B17" s="127" t="s">
        <v>301</v>
      </c>
      <c r="C17" s="2" t="s">
        <v>11</v>
      </c>
      <c r="D17" s="34" t="s">
        <v>23</v>
      </c>
      <c r="E17" s="34">
        <v>30</v>
      </c>
      <c r="F17" s="2" t="s">
        <v>247</v>
      </c>
      <c r="G17" s="34" t="s">
        <v>44</v>
      </c>
      <c r="H17" s="2" t="s">
        <v>13</v>
      </c>
      <c r="I17" s="14" t="s">
        <v>42</v>
      </c>
      <c r="J17" s="18" t="s">
        <v>42</v>
      </c>
      <c r="K17" s="17" t="s">
        <v>42</v>
      </c>
    </row>
    <row r="18" spans="1:13" s="3" customFormat="1" ht="57.6" x14ac:dyDescent="0.3">
      <c r="A18" s="2" t="s">
        <v>281</v>
      </c>
      <c r="B18" s="127" t="s">
        <v>301</v>
      </c>
      <c r="C18" s="2" t="s">
        <v>11</v>
      </c>
      <c r="D18" s="34" t="s">
        <v>23</v>
      </c>
      <c r="E18" s="34">
        <v>30</v>
      </c>
      <c r="F18" s="2" t="s">
        <v>247</v>
      </c>
      <c r="G18" s="34" t="s">
        <v>44</v>
      </c>
      <c r="H18" s="2" t="s">
        <v>13</v>
      </c>
      <c r="I18" s="14" t="s">
        <v>42</v>
      </c>
      <c r="J18" s="18" t="s">
        <v>42</v>
      </c>
      <c r="K18" s="17" t="s">
        <v>42</v>
      </c>
    </row>
    <row r="19" spans="1:13" ht="28.8" x14ac:dyDescent="0.3">
      <c r="A19" s="126" t="s">
        <v>130</v>
      </c>
      <c r="B19" s="29" t="s">
        <v>303</v>
      </c>
      <c r="C19" s="126" t="s">
        <v>35</v>
      </c>
      <c r="D19" s="29" t="s">
        <v>23</v>
      </c>
      <c r="E19" s="29">
        <v>20</v>
      </c>
      <c r="F19" s="126" t="s">
        <v>280</v>
      </c>
      <c r="G19" s="29" t="s">
        <v>10</v>
      </c>
      <c r="H19" s="126" t="s">
        <v>306</v>
      </c>
      <c r="I19" s="127"/>
      <c r="J19" s="18" t="s">
        <v>42</v>
      </c>
      <c r="K19" s="127"/>
    </row>
    <row r="20" spans="1:13" ht="28.8" x14ac:dyDescent="0.3">
      <c r="A20" s="126" t="s">
        <v>307</v>
      </c>
      <c r="B20" s="29" t="s">
        <v>301</v>
      </c>
      <c r="C20" s="126" t="s">
        <v>308</v>
      </c>
      <c r="D20" s="126" t="s">
        <v>23</v>
      </c>
      <c r="E20" s="29">
        <v>30</v>
      </c>
      <c r="F20" s="126" t="s">
        <v>6</v>
      </c>
      <c r="G20" s="29" t="s">
        <v>10</v>
      </c>
      <c r="H20" s="126" t="s">
        <v>15</v>
      </c>
      <c r="I20" s="14" t="s">
        <v>42</v>
      </c>
      <c r="J20" s="18" t="s">
        <v>42</v>
      </c>
      <c r="K20" s="17" t="s">
        <v>42</v>
      </c>
    </row>
    <row r="21" spans="1:13" ht="28.8" x14ac:dyDescent="0.3">
      <c r="A21" s="2" t="s">
        <v>309</v>
      </c>
      <c r="B21" s="34" t="s">
        <v>301</v>
      </c>
      <c r="C21" s="2" t="s">
        <v>305</v>
      </c>
      <c r="D21" s="2" t="s">
        <v>23</v>
      </c>
      <c r="E21" s="34">
        <v>20</v>
      </c>
      <c r="F21" s="126" t="s">
        <v>6</v>
      </c>
      <c r="G21" s="29" t="s">
        <v>10</v>
      </c>
      <c r="H21" s="2" t="s">
        <v>15</v>
      </c>
      <c r="I21" s="14" t="s">
        <v>42</v>
      </c>
      <c r="J21" s="18" t="s">
        <v>42</v>
      </c>
      <c r="K21" s="17" t="s">
        <v>42</v>
      </c>
      <c r="L21" s="88"/>
      <c r="M21" s="88"/>
    </row>
    <row r="22" spans="1:13" ht="28.8" x14ac:dyDescent="0.3">
      <c r="A22" s="138" t="s">
        <v>297</v>
      </c>
      <c r="B22" s="139" t="s">
        <v>301</v>
      </c>
      <c r="C22" s="138" t="s">
        <v>305</v>
      </c>
      <c r="D22" s="140" t="s">
        <v>310</v>
      </c>
      <c r="E22" s="139">
        <v>20</v>
      </c>
      <c r="F22" s="138" t="s">
        <v>311</v>
      </c>
      <c r="G22" s="29" t="s">
        <v>43</v>
      </c>
      <c r="H22" s="138" t="s">
        <v>15</v>
      </c>
      <c r="I22" s="14" t="s">
        <v>42</v>
      </c>
      <c r="J22" s="18" t="s">
        <v>42</v>
      </c>
      <c r="K22" s="17" t="s">
        <v>42</v>
      </c>
      <c r="L22" s="88"/>
      <c r="M22" s="88"/>
    </row>
    <row r="23" spans="1:13" x14ac:dyDescent="0.3">
      <c r="A23" s="4"/>
      <c r="B23" s="4"/>
      <c r="C23" s="33"/>
      <c r="D23" s="33"/>
      <c r="E23" s="4"/>
      <c r="F23" s="33"/>
      <c r="G23" s="4"/>
      <c r="H23" s="33"/>
    </row>
    <row r="24" spans="1:13" x14ac:dyDescent="0.3">
      <c r="A24" s="4"/>
      <c r="B24" s="4"/>
      <c r="C24" s="33"/>
      <c r="D24" s="33"/>
      <c r="E24" s="4"/>
      <c r="F24" s="33"/>
      <c r="G24" s="4"/>
      <c r="H24" s="33"/>
    </row>
    <row r="25" spans="1:13" x14ac:dyDescent="0.3">
      <c r="A25" s="4"/>
      <c r="B25" s="4"/>
      <c r="C25" s="33"/>
      <c r="D25" s="33"/>
      <c r="E25" s="4"/>
      <c r="F25" s="33"/>
      <c r="G25" s="4"/>
      <c r="H25" s="33"/>
    </row>
    <row r="26" spans="1:13" x14ac:dyDescent="0.3">
      <c r="A26" s="4"/>
      <c r="B26" s="4"/>
      <c r="C26" s="33"/>
      <c r="D26" s="33"/>
      <c r="E26" s="4"/>
      <c r="F26" s="33"/>
      <c r="G26" s="4"/>
      <c r="H26" s="33"/>
    </row>
    <row r="27" spans="1:13" x14ac:dyDescent="0.3">
      <c r="A27" s="4"/>
      <c r="B27" s="4"/>
      <c r="C27" s="33"/>
      <c r="D27" s="33"/>
      <c r="E27" s="4"/>
      <c r="F27" s="33"/>
      <c r="G27" s="4"/>
      <c r="H27" s="33"/>
    </row>
    <row r="28" spans="1:13" x14ac:dyDescent="0.3">
      <c r="A28" s="4"/>
      <c r="B28" s="4"/>
      <c r="C28" s="33"/>
      <c r="D28" s="33"/>
      <c r="E28" s="4"/>
      <c r="F28" s="33"/>
      <c r="G28" s="4"/>
      <c r="H28" s="33"/>
    </row>
    <row r="29" spans="1:13" x14ac:dyDescent="0.3">
      <c r="A29" s="4"/>
      <c r="B29" s="4"/>
      <c r="C29" s="33"/>
      <c r="D29" s="33"/>
      <c r="E29" s="4"/>
      <c r="F29" s="33"/>
      <c r="G29" s="4"/>
      <c r="H29" s="33"/>
    </row>
    <row r="30" spans="1:13" x14ac:dyDescent="0.3">
      <c r="A30" s="4"/>
      <c r="B30" s="4"/>
      <c r="C30" s="33"/>
      <c r="D30" s="33"/>
      <c r="E30" s="4"/>
      <c r="F30" s="33"/>
      <c r="G30" s="4"/>
      <c r="H30" s="33"/>
    </row>
    <row r="31" spans="1:13" x14ac:dyDescent="0.3">
      <c r="A31" s="4"/>
      <c r="B31" s="4"/>
      <c r="C31" s="33"/>
      <c r="D31" s="33"/>
      <c r="E31" s="4"/>
      <c r="F31" s="33"/>
      <c r="G31" s="4"/>
      <c r="H31" s="33"/>
    </row>
    <row r="32" spans="1:13" x14ac:dyDescent="0.3">
      <c r="A32" s="4"/>
      <c r="B32" s="4"/>
      <c r="C32" s="33"/>
      <c r="D32" s="33"/>
      <c r="E32" s="4"/>
      <c r="F32" s="33"/>
      <c r="G32" s="4"/>
      <c r="H32" s="33"/>
    </row>
    <row r="33" spans="1:8" x14ac:dyDescent="0.3">
      <c r="A33" s="4"/>
      <c r="B33" s="4"/>
      <c r="C33" s="33"/>
      <c r="D33" s="33"/>
      <c r="E33" s="4"/>
      <c r="F33" s="33"/>
      <c r="G33" s="4"/>
      <c r="H33" s="33"/>
    </row>
    <row r="34" spans="1:8" x14ac:dyDescent="0.3">
      <c r="A34" s="4"/>
      <c r="B34" s="4"/>
      <c r="C34" s="33"/>
      <c r="D34" s="33"/>
      <c r="E34" s="4"/>
      <c r="F34" s="33"/>
      <c r="G34" s="4"/>
      <c r="H34" s="33"/>
    </row>
    <row r="35" spans="1:8" x14ac:dyDescent="0.3">
      <c r="A35" s="4"/>
      <c r="B35" s="4"/>
      <c r="C35" s="33"/>
      <c r="D35" s="33"/>
      <c r="E35" s="4"/>
      <c r="F35" s="33"/>
      <c r="G35" s="4"/>
      <c r="H35" s="33"/>
    </row>
    <row r="36" spans="1:8" x14ac:dyDescent="0.3">
      <c r="A36" s="4"/>
      <c r="B36" s="4"/>
      <c r="C36" s="33"/>
      <c r="D36" s="33"/>
      <c r="E36" s="4"/>
      <c r="F36" s="33"/>
      <c r="G36" s="4"/>
      <c r="H36" s="33"/>
    </row>
    <row r="37" spans="1:8" x14ac:dyDescent="0.3">
      <c r="A37" s="4"/>
      <c r="B37" s="4"/>
      <c r="C37" s="33"/>
      <c r="D37" s="33"/>
      <c r="E37" s="4"/>
      <c r="F37" s="33"/>
      <c r="G37" s="4"/>
      <c r="H37" s="33"/>
    </row>
    <row r="38" spans="1:8" x14ac:dyDescent="0.3">
      <c r="A38" s="4"/>
      <c r="B38" s="4"/>
      <c r="C38" s="33"/>
      <c r="D38" s="33"/>
      <c r="E38" s="4"/>
      <c r="F38" s="33"/>
      <c r="G38" s="4"/>
      <c r="H38" s="33"/>
    </row>
    <row r="39" spans="1:8" x14ac:dyDescent="0.3">
      <c r="A39" s="4"/>
      <c r="B39" s="4"/>
      <c r="C39" s="33"/>
      <c r="D39" s="33"/>
      <c r="E39" s="4"/>
      <c r="F39" s="33"/>
      <c r="G39" s="4"/>
      <c r="H39" s="33"/>
    </row>
    <row r="40" spans="1:8" x14ac:dyDescent="0.3">
      <c r="A40" s="4"/>
      <c r="B40" s="4"/>
      <c r="C40" s="33"/>
      <c r="D40" s="33"/>
      <c r="E40" s="4"/>
      <c r="F40" s="33"/>
      <c r="G40" s="4"/>
      <c r="H40" s="33"/>
    </row>
  </sheetData>
  <mergeCells count="4">
    <mergeCell ref="A7:A9"/>
    <mergeCell ref="A1:H1"/>
    <mergeCell ref="A2:H2"/>
    <mergeCell ref="C7:C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1"/>
  <sheetViews>
    <sheetView showGridLines="0" zoomScale="79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ColWidth="8.5546875" defaultRowHeight="14.4" x14ac:dyDescent="0.3"/>
  <cols>
    <col min="1" max="1" width="21.88671875" style="19" customWidth="1"/>
    <col min="2" max="2" width="45.109375" style="19" customWidth="1"/>
    <col min="3" max="3" width="18.5546875" style="19" customWidth="1"/>
    <col min="4" max="4" width="13.88671875" style="6" customWidth="1"/>
    <col min="5" max="5" width="12.88671875" style="6" customWidth="1"/>
    <col min="6" max="6" width="24.5546875" style="6" customWidth="1"/>
    <col min="7" max="7" width="17.109375" style="6" customWidth="1"/>
    <col min="8" max="8" width="50" style="19" customWidth="1"/>
    <col min="9" max="10" width="31.109375" style="19" customWidth="1"/>
    <col min="11" max="11" width="16.44140625" style="6" customWidth="1"/>
    <col min="12" max="31" width="9" style="6" customWidth="1"/>
    <col min="32" max="32" width="14.109375" style="6" customWidth="1"/>
    <col min="33" max="40" width="9" style="6" customWidth="1"/>
    <col min="41" max="41" width="11.5546875" style="6" customWidth="1"/>
    <col min="42" max="16384" width="8.5546875" style="19"/>
  </cols>
  <sheetData>
    <row r="1" spans="1:41" s="91" customFormat="1" ht="27.6" customHeight="1" x14ac:dyDescent="0.4">
      <c r="A1" s="160" t="s">
        <v>243</v>
      </c>
      <c r="B1" s="160"/>
      <c r="C1" s="160"/>
      <c r="D1" s="160"/>
      <c r="E1" s="160"/>
      <c r="F1" s="160"/>
      <c r="G1" s="160"/>
      <c r="H1" s="160"/>
      <c r="I1" s="89"/>
      <c r="J1" s="89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</row>
    <row r="2" spans="1:41" ht="57" customHeight="1" x14ac:dyDescent="0.3">
      <c r="A2" s="161" t="s">
        <v>284</v>
      </c>
      <c r="B2" s="162"/>
      <c r="C2" s="162"/>
      <c r="D2" s="162"/>
      <c r="E2" s="162"/>
      <c r="F2" s="162"/>
      <c r="G2" s="162"/>
      <c r="H2" s="162"/>
      <c r="I2" s="35"/>
      <c r="J2" s="35"/>
      <c r="K2" s="25"/>
      <c r="L2" s="169" t="s">
        <v>137</v>
      </c>
      <c r="M2" s="170"/>
      <c r="N2" s="170"/>
      <c r="O2" s="170"/>
      <c r="P2" s="170"/>
      <c r="Q2" s="170"/>
      <c r="R2" s="170"/>
      <c r="S2" s="170"/>
      <c r="T2" s="170"/>
      <c r="U2" s="170"/>
      <c r="V2" s="171"/>
      <c r="W2" s="166" t="s">
        <v>103</v>
      </c>
      <c r="X2" s="166"/>
      <c r="Y2" s="166"/>
      <c r="Z2" s="166"/>
      <c r="AA2" s="39" t="s">
        <v>88</v>
      </c>
      <c r="AB2" s="172" t="s">
        <v>85</v>
      </c>
      <c r="AC2" s="173"/>
      <c r="AD2" s="173"/>
      <c r="AE2" s="173"/>
      <c r="AF2" s="173"/>
      <c r="AG2" s="173"/>
      <c r="AH2" s="173"/>
      <c r="AI2" s="174" t="s">
        <v>132</v>
      </c>
      <c r="AJ2" s="175"/>
      <c r="AK2" s="175"/>
      <c r="AL2" s="176"/>
      <c r="AM2" s="167" t="s">
        <v>93</v>
      </c>
      <c r="AN2" s="168"/>
      <c r="AO2" s="36" t="s">
        <v>39</v>
      </c>
    </row>
    <row r="3" spans="1:41" s="40" customFormat="1" ht="94.35" customHeight="1" x14ac:dyDescent="0.3">
      <c r="A3" s="44" t="s">
        <v>207</v>
      </c>
      <c r="B3" s="44" t="s">
        <v>0</v>
      </c>
      <c r="C3" s="44" t="s">
        <v>1</v>
      </c>
      <c r="D3" s="44" t="s">
        <v>28</v>
      </c>
      <c r="E3" s="44" t="s">
        <v>2</v>
      </c>
      <c r="F3" s="44" t="s">
        <v>3</v>
      </c>
      <c r="G3" s="44" t="s">
        <v>4</v>
      </c>
      <c r="H3" s="44" t="s">
        <v>179</v>
      </c>
      <c r="I3" s="44" t="s">
        <v>232</v>
      </c>
      <c r="J3" s="44" t="s">
        <v>178</v>
      </c>
      <c r="K3" s="44" t="s">
        <v>165</v>
      </c>
      <c r="L3" s="13" t="s">
        <v>82</v>
      </c>
      <c r="M3" s="28" t="s">
        <v>146</v>
      </c>
      <c r="N3" s="13" t="s">
        <v>102</v>
      </c>
      <c r="O3" s="13" t="s">
        <v>76</v>
      </c>
      <c r="P3" s="13" t="s">
        <v>162</v>
      </c>
      <c r="Q3" s="13" t="s">
        <v>78</v>
      </c>
      <c r="R3" s="13" t="s">
        <v>77</v>
      </c>
      <c r="S3" s="13" t="s">
        <v>79</v>
      </c>
      <c r="T3" s="13" t="s">
        <v>80</v>
      </c>
      <c r="U3" s="13" t="s">
        <v>157</v>
      </c>
      <c r="V3" s="13" t="s">
        <v>156</v>
      </c>
      <c r="W3" s="13" t="s">
        <v>104</v>
      </c>
      <c r="X3" s="13" t="s">
        <v>155</v>
      </c>
      <c r="Y3" s="13" t="s">
        <v>81</v>
      </c>
      <c r="Z3" s="13" t="s">
        <v>101</v>
      </c>
      <c r="AA3" s="48" t="s">
        <v>89</v>
      </c>
      <c r="AB3" s="13" t="s">
        <v>84</v>
      </c>
      <c r="AC3" s="13" t="s">
        <v>83</v>
      </c>
      <c r="AD3" s="13" t="s">
        <v>86</v>
      </c>
      <c r="AE3" s="13" t="s">
        <v>87</v>
      </c>
      <c r="AF3" s="28" t="s">
        <v>91</v>
      </c>
      <c r="AG3" s="13" t="s">
        <v>94</v>
      </c>
      <c r="AH3" s="13" t="s">
        <v>96</v>
      </c>
      <c r="AI3" s="13" t="s">
        <v>92</v>
      </c>
      <c r="AJ3" s="13" t="s">
        <v>119</v>
      </c>
      <c r="AK3" s="13" t="s">
        <v>90</v>
      </c>
      <c r="AL3" s="13" t="s">
        <v>136</v>
      </c>
      <c r="AM3" s="13" t="s">
        <v>286</v>
      </c>
      <c r="AN3" s="13" t="s">
        <v>97</v>
      </c>
      <c r="AO3" s="13" t="s">
        <v>40</v>
      </c>
    </row>
    <row r="4" spans="1:41" ht="28.8" x14ac:dyDescent="0.3">
      <c r="A4" s="163" t="s">
        <v>208</v>
      </c>
      <c r="B4" s="21" t="s">
        <v>69</v>
      </c>
      <c r="C4" s="21" t="s">
        <v>70</v>
      </c>
      <c r="D4" s="7" t="s">
        <v>23</v>
      </c>
      <c r="E4" s="7">
        <v>90</v>
      </c>
      <c r="F4" s="7" t="s">
        <v>129</v>
      </c>
      <c r="G4" s="113" t="s">
        <v>10</v>
      </c>
      <c r="H4" s="21" t="s">
        <v>200</v>
      </c>
      <c r="I4" s="21" t="s">
        <v>231</v>
      </c>
      <c r="J4" s="21"/>
      <c r="K4" s="7" t="s">
        <v>172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1" t="s">
        <v>41</v>
      </c>
      <c r="AD4" s="7"/>
      <c r="AE4" s="7"/>
      <c r="AF4" s="7"/>
      <c r="AG4" s="7"/>
      <c r="AH4" s="7"/>
      <c r="AI4" s="7"/>
      <c r="AJ4" s="7"/>
      <c r="AK4" s="7"/>
      <c r="AL4" s="7"/>
      <c r="AM4" s="24"/>
      <c r="AN4" s="24"/>
      <c r="AO4" s="7"/>
    </row>
    <row r="5" spans="1:41" ht="28.8" x14ac:dyDescent="0.3">
      <c r="A5" s="164"/>
      <c r="B5" s="21" t="s">
        <v>206</v>
      </c>
      <c r="C5" s="21" t="s">
        <v>8</v>
      </c>
      <c r="D5" s="127" t="s">
        <v>313</v>
      </c>
      <c r="E5" s="127">
        <v>30</v>
      </c>
      <c r="F5" s="127" t="s">
        <v>9</v>
      </c>
      <c r="G5" s="127" t="s">
        <v>44</v>
      </c>
      <c r="H5" s="21" t="s">
        <v>16</v>
      </c>
      <c r="I5" s="21"/>
      <c r="J5" s="21"/>
      <c r="K5" s="127"/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  <c r="S5" s="8" t="s">
        <v>41</v>
      </c>
      <c r="T5" s="8" t="s">
        <v>41</v>
      </c>
      <c r="U5" s="8" t="s">
        <v>41</v>
      </c>
      <c r="V5" s="8" t="s">
        <v>41</v>
      </c>
      <c r="W5" s="10" t="s">
        <v>41</v>
      </c>
      <c r="X5" s="10" t="s">
        <v>41</v>
      </c>
      <c r="Y5" s="10" t="s">
        <v>41</v>
      </c>
      <c r="Z5" s="10" t="s">
        <v>41</v>
      </c>
      <c r="AA5" s="41" t="s">
        <v>41</v>
      </c>
      <c r="AB5" s="11" t="s">
        <v>41</v>
      </c>
      <c r="AC5" s="11" t="s">
        <v>41</v>
      </c>
      <c r="AD5" s="11" t="s">
        <v>41</v>
      </c>
      <c r="AE5" s="11" t="s">
        <v>41</v>
      </c>
      <c r="AF5" s="11" t="s">
        <v>41</v>
      </c>
      <c r="AG5" s="11" t="s">
        <v>41</v>
      </c>
      <c r="AH5" s="11" t="s">
        <v>41</v>
      </c>
      <c r="AI5" s="26" t="s">
        <v>41</v>
      </c>
      <c r="AJ5" s="26" t="s">
        <v>41</v>
      </c>
      <c r="AK5" s="26" t="s">
        <v>41</v>
      </c>
      <c r="AL5" s="26" t="s">
        <v>41</v>
      </c>
      <c r="AM5" s="15" t="s">
        <v>41</v>
      </c>
      <c r="AN5" s="15" t="s">
        <v>41</v>
      </c>
      <c r="AO5" s="12" t="s">
        <v>41</v>
      </c>
    </row>
    <row r="6" spans="1:41" ht="28.8" x14ac:dyDescent="0.3">
      <c r="A6" s="164"/>
      <c r="B6" s="21" t="s">
        <v>312</v>
      </c>
      <c r="C6" s="21" t="s">
        <v>8</v>
      </c>
      <c r="D6" s="127" t="s">
        <v>23</v>
      </c>
      <c r="E6" s="127">
        <v>20</v>
      </c>
      <c r="F6" s="127" t="s">
        <v>6</v>
      </c>
      <c r="G6" s="127" t="s">
        <v>43</v>
      </c>
      <c r="H6" s="21" t="s">
        <v>7</v>
      </c>
      <c r="I6" s="21"/>
      <c r="J6" s="21"/>
      <c r="K6" s="127"/>
      <c r="L6" s="8" t="s">
        <v>41</v>
      </c>
      <c r="M6" s="8" t="s">
        <v>41</v>
      </c>
      <c r="N6" s="8" t="s">
        <v>41</v>
      </c>
      <c r="O6" s="8" t="s">
        <v>41</v>
      </c>
      <c r="P6" s="8" t="s">
        <v>41</v>
      </c>
      <c r="Q6" s="8" t="s">
        <v>41</v>
      </c>
      <c r="R6" s="8" t="s">
        <v>41</v>
      </c>
      <c r="S6" s="8" t="s">
        <v>41</v>
      </c>
      <c r="T6" s="8" t="s">
        <v>41</v>
      </c>
      <c r="U6" s="8" t="s">
        <v>41</v>
      </c>
      <c r="V6" s="8" t="s">
        <v>41</v>
      </c>
      <c r="W6" s="10" t="s">
        <v>41</v>
      </c>
      <c r="X6" s="10" t="s">
        <v>41</v>
      </c>
      <c r="Y6" s="10" t="s">
        <v>41</v>
      </c>
      <c r="Z6" s="10" t="s">
        <v>41</v>
      </c>
      <c r="AA6" s="41" t="s">
        <v>41</v>
      </c>
      <c r="AB6" s="11" t="s">
        <v>41</v>
      </c>
      <c r="AC6" s="11" t="s">
        <v>41</v>
      </c>
      <c r="AD6" s="11" t="s">
        <v>41</v>
      </c>
      <c r="AE6" s="11" t="s">
        <v>41</v>
      </c>
      <c r="AF6" s="11" t="s">
        <v>41</v>
      </c>
      <c r="AG6" s="11" t="s">
        <v>41</v>
      </c>
      <c r="AH6" s="11" t="s">
        <v>41</v>
      </c>
      <c r="AI6" s="26" t="s">
        <v>41</v>
      </c>
      <c r="AJ6" s="26" t="s">
        <v>41</v>
      </c>
      <c r="AK6" s="26" t="s">
        <v>41</v>
      </c>
      <c r="AL6" s="26" t="s">
        <v>41</v>
      </c>
      <c r="AM6" s="15" t="s">
        <v>41</v>
      </c>
      <c r="AN6" s="15" t="s">
        <v>41</v>
      </c>
      <c r="AO6" s="12" t="s">
        <v>41</v>
      </c>
    </row>
    <row r="7" spans="1:41" ht="28.8" x14ac:dyDescent="0.3">
      <c r="A7" s="165"/>
      <c r="B7" s="21" t="s">
        <v>180</v>
      </c>
      <c r="C7" s="21" t="s">
        <v>8</v>
      </c>
      <c r="D7" s="127" t="s">
        <v>313</v>
      </c>
      <c r="E7" s="127" t="s">
        <v>181</v>
      </c>
      <c r="F7" s="127" t="s">
        <v>182</v>
      </c>
      <c r="G7" s="127" t="s">
        <v>44</v>
      </c>
      <c r="H7" s="21" t="s">
        <v>183</v>
      </c>
      <c r="I7" s="21"/>
      <c r="J7" s="21"/>
      <c r="K7" s="127"/>
      <c r="L7" s="8" t="s">
        <v>41</v>
      </c>
      <c r="M7" s="8" t="s">
        <v>41</v>
      </c>
      <c r="N7" s="8" t="s">
        <v>41</v>
      </c>
      <c r="O7" s="8" t="s">
        <v>41</v>
      </c>
      <c r="P7" s="8" t="s">
        <v>41</v>
      </c>
      <c r="Q7" s="8" t="s">
        <v>41</v>
      </c>
      <c r="R7" s="8" t="s">
        <v>41</v>
      </c>
      <c r="S7" s="8" t="s">
        <v>41</v>
      </c>
      <c r="T7" s="8" t="s">
        <v>41</v>
      </c>
      <c r="U7" s="8" t="s">
        <v>41</v>
      </c>
      <c r="V7" s="8" t="s">
        <v>41</v>
      </c>
      <c r="W7" s="10" t="s">
        <v>41</v>
      </c>
      <c r="X7" s="10" t="s">
        <v>41</v>
      </c>
      <c r="Y7" s="10" t="s">
        <v>41</v>
      </c>
      <c r="Z7" s="10" t="s">
        <v>41</v>
      </c>
      <c r="AA7" s="41" t="s">
        <v>41</v>
      </c>
      <c r="AB7" s="11" t="s">
        <v>41</v>
      </c>
      <c r="AC7" s="11" t="s">
        <v>41</v>
      </c>
      <c r="AD7" s="11" t="s">
        <v>41</v>
      </c>
      <c r="AE7" s="11" t="s">
        <v>41</v>
      </c>
      <c r="AF7" s="11" t="s">
        <v>41</v>
      </c>
      <c r="AG7" s="11" t="s">
        <v>41</v>
      </c>
      <c r="AH7" s="11" t="s">
        <v>41</v>
      </c>
      <c r="AI7" s="26" t="s">
        <v>41</v>
      </c>
      <c r="AJ7" s="26" t="s">
        <v>41</v>
      </c>
      <c r="AK7" s="26" t="s">
        <v>41</v>
      </c>
      <c r="AL7" s="26" t="s">
        <v>41</v>
      </c>
      <c r="AM7" s="15" t="s">
        <v>41</v>
      </c>
      <c r="AN7" s="15" t="s">
        <v>41</v>
      </c>
      <c r="AO7" s="12" t="s">
        <v>41</v>
      </c>
    </row>
    <row r="8" spans="1:41" ht="54.6" customHeight="1" x14ac:dyDescent="0.3">
      <c r="A8" s="156" t="s">
        <v>213</v>
      </c>
      <c r="B8" s="21" t="s">
        <v>61</v>
      </c>
      <c r="C8" s="21" t="s">
        <v>60</v>
      </c>
      <c r="D8" s="7" t="s">
        <v>23</v>
      </c>
      <c r="E8" s="143">
        <v>90</v>
      </c>
      <c r="F8" s="7" t="s">
        <v>106</v>
      </c>
      <c r="G8" s="113" t="s">
        <v>10</v>
      </c>
      <c r="H8" s="21" t="s">
        <v>191</v>
      </c>
      <c r="I8" s="21" t="s">
        <v>233</v>
      </c>
      <c r="J8" s="21"/>
      <c r="K8" s="7" t="s">
        <v>168</v>
      </c>
      <c r="L8" s="8" t="s">
        <v>41</v>
      </c>
      <c r="M8" s="8" t="s">
        <v>41</v>
      </c>
      <c r="N8" s="8" t="s">
        <v>41</v>
      </c>
      <c r="O8" s="8" t="s">
        <v>41</v>
      </c>
      <c r="P8" s="8" t="s">
        <v>41</v>
      </c>
      <c r="Q8" s="8" t="s">
        <v>41</v>
      </c>
      <c r="R8" s="8" t="s">
        <v>41</v>
      </c>
      <c r="S8" s="8" t="s">
        <v>41</v>
      </c>
      <c r="T8" s="8" t="s">
        <v>41</v>
      </c>
      <c r="U8" s="8" t="s">
        <v>41</v>
      </c>
      <c r="V8" s="8" t="s">
        <v>41</v>
      </c>
      <c r="W8" s="10" t="s">
        <v>41</v>
      </c>
      <c r="X8" s="10" t="s">
        <v>41</v>
      </c>
      <c r="Y8" s="10" t="s">
        <v>41</v>
      </c>
      <c r="Z8" s="10" t="s">
        <v>41</v>
      </c>
      <c r="AA8" s="41" t="s">
        <v>41</v>
      </c>
      <c r="AB8" s="7"/>
      <c r="AC8" s="7"/>
      <c r="AD8" s="7"/>
      <c r="AE8" s="7"/>
      <c r="AF8" s="7"/>
      <c r="AG8" s="7"/>
      <c r="AH8" s="7"/>
      <c r="AI8" s="26" t="s">
        <v>41</v>
      </c>
      <c r="AJ8" s="26" t="s">
        <v>41</v>
      </c>
      <c r="AK8" s="7"/>
      <c r="AL8" s="26" t="s">
        <v>41</v>
      </c>
      <c r="AM8" s="7"/>
      <c r="AN8" s="7"/>
      <c r="AO8" s="7"/>
    </row>
    <row r="9" spans="1:41" ht="54.6" customHeight="1" x14ac:dyDescent="0.3">
      <c r="A9" s="156"/>
      <c r="B9" s="21" t="s">
        <v>321</v>
      </c>
      <c r="C9" s="21" t="s">
        <v>60</v>
      </c>
      <c r="D9" s="142" t="s">
        <v>322</v>
      </c>
      <c r="E9" s="142">
        <v>30</v>
      </c>
      <c r="F9" s="142"/>
      <c r="G9" s="142" t="s">
        <v>44</v>
      </c>
      <c r="H9" s="21"/>
      <c r="I9" s="21"/>
      <c r="J9" s="21"/>
      <c r="K9" s="14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/>
      <c r="X9" s="10"/>
      <c r="Y9" s="10"/>
      <c r="Z9" s="10"/>
      <c r="AA9" s="41"/>
      <c r="AB9" s="142"/>
      <c r="AC9" s="142"/>
      <c r="AD9" s="142"/>
      <c r="AE9" s="142"/>
      <c r="AF9" s="142"/>
      <c r="AG9" s="142"/>
      <c r="AH9" s="142"/>
      <c r="AI9" s="26"/>
      <c r="AJ9" s="26"/>
      <c r="AK9" s="142"/>
      <c r="AL9" s="26"/>
      <c r="AM9" s="142"/>
      <c r="AN9" s="142"/>
      <c r="AO9" s="142"/>
    </row>
    <row r="10" spans="1:41" ht="45.6" customHeight="1" x14ac:dyDescent="0.3">
      <c r="A10" s="156"/>
      <c r="B10" s="21" t="s">
        <v>219</v>
      </c>
      <c r="C10" s="21" t="s">
        <v>60</v>
      </c>
      <c r="D10" s="7" t="s">
        <v>105</v>
      </c>
      <c r="E10" s="7">
        <v>240</v>
      </c>
      <c r="F10" s="7" t="s">
        <v>122</v>
      </c>
      <c r="G10" s="113" t="s">
        <v>44</v>
      </c>
      <c r="H10" s="21" t="s">
        <v>204</v>
      </c>
      <c r="I10" s="21" t="s">
        <v>218</v>
      </c>
      <c r="J10" s="22" t="s">
        <v>202</v>
      </c>
      <c r="K10" s="7" t="s">
        <v>168</v>
      </c>
      <c r="L10" s="7"/>
      <c r="M10" s="8" t="s">
        <v>41</v>
      </c>
      <c r="N10" s="8" t="s">
        <v>41</v>
      </c>
      <c r="O10" s="7"/>
      <c r="P10" s="7"/>
      <c r="Q10" s="8" t="s">
        <v>41</v>
      </c>
      <c r="R10" s="8" t="s">
        <v>41</v>
      </c>
      <c r="S10" s="8" t="s">
        <v>41</v>
      </c>
      <c r="T10" s="7"/>
      <c r="U10" s="7"/>
      <c r="V10" s="7"/>
      <c r="W10" s="7"/>
      <c r="X10" s="7"/>
      <c r="Y10" s="7"/>
      <c r="Z10" s="7"/>
      <c r="AA10" s="41" t="s">
        <v>41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ht="28.8" x14ac:dyDescent="0.3">
      <c r="A11" s="156"/>
      <c r="B11" s="21" t="s">
        <v>221</v>
      </c>
      <c r="C11" s="21"/>
      <c r="D11" s="7" t="s">
        <v>105</v>
      </c>
      <c r="E11" s="7">
        <v>240</v>
      </c>
      <c r="F11" s="7" t="s">
        <v>122</v>
      </c>
      <c r="G11" s="113" t="s">
        <v>44</v>
      </c>
      <c r="H11" s="22" t="s">
        <v>205</v>
      </c>
      <c r="I11" s="21" t="s">
        <v>218</v>
      </c>
      <c r="J11" s="22" t="s">
        <v>202</v>
      </c>
      <c r="K11" s="7" t="s">
        <v>168</v>
      </c>
      <c r="L11" s="7"/>
      <c r="M11" s="8" t="s">
        <v>41</v>
      </c>
      <c r="N11" s="8" t="s">
        <v>41</v>
      </c>
      <c r="O11" s="7"/>
      <c r="P11" s="8" t="s">
        <v>41</v>
      </c>
      <c r="Q11" s="8" t="s">
        <v>41</v>
      </c>
      <c r="R11" s="8" t="s">
        <v>41</v>
      </c>
      <c r="S11" s="8" t="s">
        <v>41</v>
      </c>
      <c r="T11" s="7"/>
      <c r="U11" s="7"/>
      <c r="V11" s="7"/>
      <c r="W11" s="7"/>
      <c r="X11" s="7"/>
      <c r="Y11" s="7"/>
      <c r="Z11" s="7"/>
      <c r="AA11" s="41" t="s">
        <v>41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ht="43.2" x14ac:dyDescent="0.3">
      <c r="A12" s="156"/>
      <c r="B12" s="23" t="s">
        <v>123</v>
      </c>
      <c r="C12" s="21" t="s">
        <v>159</v>
      </c>
      <c r="D12" s="7" t="s">
        <v>214</v>
      </c>
      <c r="E12" s="7">
        <v>240</v>
      </c>
      <c r="F12" s="7" t="s">
        <v>6</v>
      </c>
      <c r="G12" s="113" t="s">
        <v>44</v>
      </c>
      <c r="H12" s="21" t="s">
        <v>191</v>
      </c>
      <c r="I12" s="21" t="s">
        <v>218</v>
      </c>
      <c r="J12" s="21" t="s">
        <v>160</v>
      </c>
      <c r="K12" s="7" t="s">
        <v>168</v>
      </c>
      <c r="L12" s="7"/>
      <c r="M12" s="7"/>
      <c r="N12" s="7"/>
      <c r="O12" s="8" t="s">
        <v>41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ht="46.35" customHeight="1" x14ac:dyDescent="0.3">
      <c r="A13" s="156"/>
      <c r="B13" s="21" t="s">
        <v>62</v>
      </c>
      <c r="C13" s="21" t="s">
        <v>60</v>
      </c>
      <c r="D13" s="7" t="s">
        <v>112</v>
      </c>
      <c r="E13" s="7">
        <v>480</v>
      </c>
      <c r="F13" s="7" t="s">
        <v>122</v>
      </c>
      <c r="G13" s="45" t="s">
        <v>109</v>
      </c>
      <c r="H13" s="21" t="s">
        <v>197</v>
      </c>
      <c r="I13" s="21" t="s">
        <v>218</v>
      </c>
      <c r="J13" s="21" t="s">
        <v>160</v>
      </c>
      <c r="K13" s="7" t="s">
        <v>166</v>
      </c>
      <c r="L13" s="7"/>
      <c r="M13" s="7"/>
      <c r="N13" s="7"/>
      <c r="O13" s="8" t="s">
        <v>41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41" t="s">
        <v>41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ht="43.2" x14ac:dyDescent="0.3">
      <c r="A14" s="156"/>
      <c r="B14" s="21" t="s">
        <v>63</v>
      </c>
      <c r="C14" s="21" t="s">
        <v>64</v>
      </c>
      <c r="D14" s="7" t="s">
        <v>105</v>
      </c>
      <c r="E14" s="24">
        <v>480</v>
      </c>
      <c r="F14" s="7" t="s">
        <v>122</v>
      </c>
      <c r="G14" s="113" t="s">
        <v>109</v>
      </c>
      <c r="H14" s="21" t="s">
        <v>191</v>
      </c>
      <c r="I14" s="21" t="s">
        <v>218</v>
      </c>
      <c r="J14" s="21" t="s">
        <v>203</v>
      </c>
      <c r="K14" s="7" t="s">
        <v>168</v>
      </c>
      <c r="L14" s="7"/>
      <c r="M14" s="7"/>
      <c r="N14" s="7"/>
      <c r="O14" s="8" t="s">
        <v>41</v>
      </c>
      <c r="P14" s="7"/>
      <c r="Q14" s="7"/>
      <c r="R14" s="20" t="s">
        <v>42</v>
      </c>
      <c r="S14" s="7"/>
      <c r="T14" s="7"/>
      <c r="U14" s="7"/>
      <c r="V14" s="7"/>
      <c r="W14" s="7"/>
      <c r="X14" s="7"/>
      <c r="Y14" s="7"/>
      <c r="Z14" s="7"/>
      <c r="AA14" s="41" t="s">
        <v>41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ht="57.6" x14ac:dyDescent="0.3">
      <c r="A15" s="157" t="s">
        <v>230</v>
      </c>
      <c r="B15" s="21" t="s">
        <v>99</v>
      </c>
      <c r="C15" s="21" t="s">
        <v>53</v>
      </c>
      <c r="D15" s="7" t="s">
        <v>22</v>
      </c>
      <c r="E15" s="7">
        <v>10</v>
      </c>
      <c r="F15" s="7" t="s">
        <v>106</v>
      </c>
      <c r="G15" s="45" t="s">
        <v>44</v>
      </c>
      <c r="H15" s="21" t="s">
        <v>13</v>
      </c>
      <c r="I15" s="21" t="s">
        <v>216</v>
      </c>
      <c r="J15" s="21" t="s">
        <v>151</v>
      </c>
      <c r="K15" s="7" t="s">
        <v>166</v>
      </c>
      <c r="L15" s="8" t="s">
        <v>41</v>
      </c>
      <c r="M15" s="8" t="s">
        <v>41</v>
      </c>
      <c r="N15" s="8" t="s">
        <v>41</v>
      </c>
      <c r="O15" s="8" t="s">
        <v>41</v>
      </c>
      <c r="P15" s="8" t="s">
        <v>41</v>
      </c>
      <c r="Q15" s="8" t="s">
        <v>41</v>
      </c>
      <c r="R15" s="8" t="s">
        <v>41</v>
      </c>
      <c r="S15" s="8" t="s">
        <v>41</v>
      </c>
      <c r="T15" s="8" t="s">
        <v>41</v>
      </c>
      <c r="U15" s="8" t="s">
        <v>98</v>
      </c>
      <c r="V15" s="8" t="s">
        <v>41</v>
      </c>
      <c r="W15" s="10" t="s">
        <v>41</v>
      </c>
      <c r="X15" s="10" t="s">
        <v>41</v>
      </c>
      <c r="Y15" s="10" t="s">
        <v>41</v>
      </c>
      <c r="Z15" s="10" t="s">
        <v>41</v>
      </c>
      <c r="AA15" s="41" t="s">
        <v>41</v>
      </c>
      <c r="AB15" s="45"/>
      <c r="AC15" s="45"/>
      <c r="AD15" s="45"/>
      <c r="AE15" s="45"/>
      <c r="AF15" s="45"/>
      <c r="AG15" s="45"/>
      <c r="AH15" s="45"/>
      <c r="AI15" s="26" t="s">
        <v>41</v>
      </c>
      <c r="AJ15" s="26" t="s">
        <v>41</v>
      </c>
      <c r="AK15" s="26" t="s">
        <v>41</v>
      </c>
      <c r="AL15" s="26" t="s">
        <v>41</v>
      </c>
      <c r="AM15" s="45"/>
      <c r="AN15" s="45"/>
      <c r="AO15" s="45"/>
    </row>
    <row r="16" spans="1:41" ht="28.8" x14ac:dyDescent="0.3">
      <c r="A16" s="158"/>
      <c r="B16" s="21" t="s">
        <v>293</v>
      </c>
      <c r="C16" s="21" t="s">
        <v>295</v>
      </c>
      <c r="D16" s="115" t="s">
        <v>23</v>
      </c>
      <c r="E16" s="115">
        <v>10</v>
      </c>
      <c r="F16" s="115" t="s">
        <v>6</v>
      </c>
      <c r="G16" s="45" t="s">
        <v>44</v>
      </c>
      <c r="H16" s="21" t="s">
        <v>191</v>
      </c>
      <c r="I16" s="21" t="s">
        <v>294</v>
      </c>
      <c r="J16" s="21"/>
      <c r="K16" s="115" t="s">
        <v>166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11" t="s">
        <v>41</v>
      </c>
      <c r="AC16" s="11" t="s">
        <v>41</v>
      </c>
      <c r="AD16" s="11" t="s">
        <v>41</v>
      </c>
      <c r="AE16" s="11" t="s">
        <v>41</v>
      </c>
      <c r="AF16" s="11" t="s">
        <v>41</v>
      </c>
      <c r="AG16" s="11" t="s">
        <v>41</v>
      </c>
      <c r="AH16" s="11" t="s">
        <v>41</v>
      </c>
      <c r="AI16" s="45"/>
      <c r="AJ16" s="45"/>
      <c r="AK16" s="45"/>
      <c r="AL16" s="45"/>
      <c r="AM16" s="15" t="s">
        <v>41</v>
      </c>
      <c r="AN16" s="15" t="s">
        <v>41</v>
      </c>
      <c r="AO16" s="12" t="s">
        <v>41</v>
      </c>
    </row>
    <row r="17" spans="1:41" ht="48" customHeight="1" x14ac:dyDescent="0.3">
      <c r="A17" s="158"/>
      <c r="B17" s="21" t="s">
        <v>110</v>
      </c>
      <c r="C17" s="21" t="s">
        <v>66</v>
      </c>
      <c r="D17" s="7" t="s">
        <v>23</v>
      </c>
      <c r="E17" s="7">
        <v>20</v>
      </c>
      <c r="F17" s="7" t="s">
        <v>107</v>
      </c>
      <c r="G17" s="45" t="s">
        <v>43</v>
      </c>
      <c r="H17" s="21" t="s">
        <v>282</v>
      </c>
      <c r="I17" s="21" t="s">
        <v>209</v>
      </c>
      <c r="J17" s="21"/>
      <c r="K17" s="7" t="s">
        <v>166</v>
      </c>
      <c r="L17" s="8" t="s">
        <v>41</v>
      </c>
      <c r="M17" s="8" t="s">
        <v>41</v>
      </c>
      <c r="N17" s="8" t="s">
        <v>41</v>
      </c>
      <c r="O17" s="8" t="s">
        <v>41</v>
      </c>
      <c r="P17" s="8" t="s">
        <v>41</v>
      </c>
      <c r="Q17" s="8" t="s">
        <v>41</v>
      </c>
      <c r="R17" s="8" t="s">
        <v>41</v>
      </c>
      <c r="S17" s="8" t="s">
        <v>41</v>
      </c>
      <c r="T17" s="8" t="s">
        <v>41</v>
      </c>
      <c r="U17" s="8" t="s">
        <v>41</v>
      </c>
      <c r="V17" s="7"/>
      <c r="W17" s="7"/>
      <c r="X17" s="7"/>
      <c r="Y17" s="7"/>
      <c r="Z17" s="7"/>
      <c r="AA17" s="41" t="s">
        <v>41</v>
      </c>
      <c r="AB17" s="7" t="s">
        <v>72</v>
      </c>
      <c r="AC17" s="7"/>
      <c r="AD17" s="7"/>
      <c r="AE17" s="7"/>
      <c r="AF17" s="7"/>
      <c r="AG17" s="7"/>
      <c r="AH17" s="7"/>
      <c r="AI17" s="7"/>
      <c r="AJ17" s="7"/>
      <c r="AK17" s="7"/>
      <c r="AL17" s="24"/>
      <c r="AM17" s="7"/>
      <c r="AN17" s="7"/>
      <c r="AO17" s="7"/>
    </row>
    <row r="18" spans="1:41" ht="28.8" x14ac:dyDescent="0.3">
      <c r="A18" s="158"/>
      <c r="B18" s="21" t="s">
        <v>52</v>
      </c>
      <c r="C18" s="21" t="s">
        <v>53</v>
      </c>
      <c r="D18" s="7" t="s">
        <v>22</v>
      </c>
      <c r="E18" s="7">
        <v>30</v>
      </c>
      <c r="F18" s="7" t="s">
        <v>106</v>
      </c>
      <c r="G18" s="45" t="s">
        <v>43</v>
      </c>
      <c r="H18" s="21" t="s">
        <v>13</v>
      </c>
      <c r="I18" s="21" t="s">
        <v>210</v>
      </c>
      <c r="J18" s="21" t="s">
        <v>151</v>
      </c>
      <c r="K18" s="7" t="s">
        <v>166</v>
      </c>
      <c r="L18" s="8" t="s">
        <v>41</v>
      </c>
      <c r="M18" s="8" t="s">
        <v>41</v>
      </c>
      <c r="N18" s="8" t="s">
        <v>41</v>
      </c>
      <c r="O18" s="8" t="s">
        <v>41</v>
      </c>
      <c r="P18" s="8" t="s">
        <v>41</v>
      </c>
      <c r="Q18" s="8" t="s">
        <v>41</v>
      </c>
      <c r="R18" s="8" t="s">
        <v>41</v>
      </c>
      <c r="S18" s="8" t="s">
        <v>41</v>
      </c>
      <c r="T18" s="8" t="s">
        <v>41</v>
      </c>
      <c r="U18" s="8" t="s">
        <v>98</v>
      </c>
      <c r="V18" s="8" t="s">
        <v>41</v>
      </c>
      <c r="W18" s="10" t="s">
        <v>41</v>
      </c>
      <c r="X18" s="10" t="s">
        <v>41</v>
      </c>
      <c r="Y18" s="10" t="s">
        <v>41</v>
      </c>
      <c r="Z18" s="10" t="s">
        <v>41</v>
      </c>
      <c r="AA18" s="41" t="s">
        <v>41</v>
      </c>
      <c r="AB18" s="11" t="s">
        <v>41</v>
      </c>
      <c r="AC18" s="11" t="s">
        <v>41</v>
      </c>
      <c r="AD18" s="11" t="s">
        <v>41</v>
      </c>
      <c r="AE18" s="11" t="s">
        <v>41</v>
      </c>
      <c r="AF18" s="11" t="s">
        <v>41</v>
      </c>
      <c r="AG18" s="11" t="s">
        <v>41</v>
      </c>
      <c r="AH18" s="11" t="s">
        <v>41</v>
      </c>
      <c r="AI18" s="26" t="s">
        <v>41</v>
      </c>
      <c r="AJ18" s="26" t="s">
        <v>41</v>
      </c>
      <c r="AK18" s="26" t="s">
        <v>41</v>
      </c>
      <c r="AL18" s="26" t="s">
        <v>41</v>
      </c>
      <c r="AM18" s="15" t="s">
        <v>41</v>
      </c>
      <c r="AN18" s="15" t="s">
        <v>41</v>
      </c>
      <c r="AO18" s="12" t="s">
        <v>41</v>
      </c>
    </row>
    <row r="19" spans="1:41" ht="48.6" customHeight="1" x14ac:dyDescent="0.3">
      <c r="A19" s="158"/>
      <c r="B19" s="21" t="s">
        <v>58</v>
      </c>
      <c r="C19" s="21" t="s">
        <v>57</v>
      </c>
      <c r="D19" s="7" t="s">
        <v>23</v>
      </c>
      <c r="E19" s="7">
        <v>45</v>
      </c>
      <c r="F19" s="7" t="s">
        <v>107</v>
      </c>
      <c r="G19" s="30" t="s">
        <v>109</v>
      </c>
      <c r="H19" s="21" t="s">
        <v>191</v>
      </c>
      <c r="I19" s="21" t="s">
        <v>211</v>
      </c>
      <c r="J19" s="21" t="s">
        <v>153</v>
      </c>
      <c r="K19" s="7" t="s">
        <v>171</v>
      </c>
      <c r="L19" s="8" t="s">
        <v>41</v>
      </c>
      <c r="M19" s="8" t="s">
        <v>41</v>
      </c>
      <c r="N19" s="8" t="s">
        <v>41</v>
      </c>
      <c r="O19" s="8" t="s">
        <v>41</v>
      </c>
      <c r="P19" s="8" t="s">
        <v>41</v>
      </c>
      <c r="Q19" s="8" t="s">
        <v>41</v>
      </c>
      <c r="R19" s="8" t="s">
        <v>41</v>
      </c>
      <c r="S19" s="8" t="s">
        <v>41</v>
      </c>
      <c r="T19" s="24"/>
      <c r="U19" s="20" t="s">
        <v>42</v>
      </c>
      <c r="V19" s="24"/>
      <c r="W19" s="24"/>
      <c r="X19" s="24"/>
      <c r="Y19" s="24"/>
      <c r="Z19" s="24"/>
      <c r="AA19" s="41" t="s">
        <v>41</v>
      </c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ht="102.6" customHeight="1" x14ac:dyDescent="0.3">
      <c r="A20" s="158"/>
      <c r="B20" s="21" t="s">
        <v>111</v>
      </c>
      <c r="C20" s="21" t="s">
        <v>65</v>
      </c>
      <c r="D20" s="7" t="s">
        <v>22</v>
      </c>
      <c r="E20" s="7">
        <v>20</v>
      </c>
      <c r="F20" s="7" t="s">
        <v>106</v>
      </c>
      <c r="G20" s="113" t="s">
        <v>10</v>
      </c>
      <c r="H20" s="21" t="s">
        <v>154</v>
      </c>
      <c r="I20" s="21" t="s">
        <v>212</v>
      </c>
      <c r="J20" s="21" t="s">
        <v>193</v>
      </c>
      <c r="K20" s="7" t="s">
        <v>169</v>
      </c>
      <c r="L20" s="8" t="s">
        <v>41</v>
      </c>
      <c r="M20" s="8" t="s">
        <v>41</v>
      </c>
      <c r="N20" s="8" t="s">
        <v>41</v>
      </c>
      <c r="O20" s="8" t="s">
        <v>41</v>
      </c>
      <c r="P20" s="8" t="s">
        <v>41</v>
      </c>
      <c r="Q20" s="8" t="s">
        <v>41</v>
      </c>
      <c r="R20" s="8" t="s">
        <v>41</v>
      </c>
      <c r="S20" s="8" t="s">
        <v>41</v>
      </c>
      <c r="T20" s="8" t="s">
        <v>41</v>
      </c>
      <c r="U20" s="8" t="s">
        <v>41</v>
      </c>
      <c r="V20" s="30"/>
      <c r="W20" s="7"/>
      <c r="X20" s="7"/>
      <c r="Y20" s="7"/>
      <c r="Z20" s="7"/>
      <c r="AA20" s="41" t="s">
        <v>41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24"/>
      <c r="AM20" s="7"/>
      <c r="AN20" s="7"/>
      <c r="AO20" s="7"/>
    </row>
    <row r="21" spans="1:41" ht="28.8" x14ac:dyDescent="0.3">
      <c r="A21" s="156" t="s">
        <v>235</v>
      </c>
      <c r="B21" s="21" t="s">
        <v>55</v>
      </c>
      <c r="C21" s="21" t="s">
        <v>108</v>
      </c>
      <c r="D21" s="7" t="s">
        <v>105</v>
      </c>
      <c r="E21" s="7">
        <v>60</v>
      </c>
      <c r="F21" s="7" t="s">
        <v>107</v>
      </c>
      <c r="G21" s="113" t="s">
        <v>10</v>
      </c>
      <c r="H21" s="21" t="s">
        <v>26</v>
      </c>
      <c r="I21" s="21"/>
      <c r="J21" s="21"/>
      <c r="K21" s="7" t="s">
        <v>167</v>
      </c>
      <c r="L21" s="20" t="s">
        <v>42</v>
      </c>
      <c r="M21" s="20" t="s">
        <v>42</v>
      </c>
      <c r="N21" s="20" t="s">
        <v>42</v>
      </c>
      <c r="O21" s="20" t="s">
        <v>42</v>
      </c>
      <c r="P21" s="20" t="s">
        <v>42</v>
      </c>
      <c r="Q21" s="20" t="s">
        <v>42</v>
      </c>
      <c r="R21" s="20" t="s">
        <v>42</v>
      </c>
      <c r="S21" s="20" t="s">
        <v>42</v>
      </c>
      <c r="T21" s="20" t="s">
        <v>42</v>
      </c>
      <c r="U21" s="20" t="s">
        <v>42</v>
      </c>
      <c r="V21" s="20" t="s">
        <v>42</v>
      </c>
      <c r="W21" s="9" t="s">
        <v>42</v>
      </c>
      <c r="X21" s="9" t="s">
        <v>42</v>
      </c>
      <c r="Y21" s="9" t="s">
        <v>42</v>
      </c>
      <c r="Z21" s="9" t="s">
        <v>42</v>
      </c>
      <c r="AA21" s="42" t="s">
        <v>42</v>
      </c>
      <c r="AB21" s="18" t="s">
        <v>42</v>
      </c>
      <c r="AC21" s="18" t="s">
        <v>42</v>
      </c>
      <c r="AD21" s="18" t="s">
        <v>42</v>
      </c>
      <c r="AE21" s="18" t="s">
        <v>42</v>
      </c>
      <c r="AF21" s="18" t="s">
        <v>42</v>
      </c>
      <c r="AG21" s="18" t="s">
        <v>42</v>
      </c>
      <c r="AH21" s="18" t="s">
        <v>42</v>
      </c>
      <c r="AI21" s="27" t="s">
        <v>42</v>
      </c>
      <c r="AJ21" s="27" t="s">
        <v>42</v>
      </c>
      <c r="AK21" s="27" t="s">
        <v>42</v>
      </c>
      <c r="AL21" s="27" t="s">
        <v>42</v>
      </c>
      <c r="AM21" s="43" t="s">
        <v>42</v>
      </c>
      <c r="AN21" s="43" t="s">
        <v>42</v>
      </c>
      <c r="AO21" s="17" t="s">
        <v>42</v>
      </c>
    </row>
    <row r="22" spans="1:41" ht="39.6" customHeight="1" x14ac:dyDescent="0.3">
      <c r="A22" s="156"/>
      <c r="B22" s="21" t="s">
        <v>142</v>
      </c>
      <c r="C22" s="21" t="s">
        <v>8</v>
      </c>
      <c r="D22" s="7" t="s">
        <v>22</v>
      </c>
      <c r="E22" s="7">
        <v>20</v>
      </c>
      <c r="F22" s="24" t="s">
        <v>106</v>
      </c>
      <c r="G22" s="45" t="s">
        <v>10</v>
      </c>
      <c r="H22" s="21" t="s">
        <v>185</v>
      </c>
      <c r="I22" s="21" t="s">
        <v>217</v>
      </c>
      <c r="J22" s="21"/>
      <c r="K22" s="7">
        <v>1</v>
      </c>
      <c r="L22" s="20" t="s">
        <v>42</v>
      </c>
      <c r="M22" s="20" t="s">
        <v>42</v>
      </c>
      <c r="N22" s="20" t="s">
        <v>42</v>
      </c>
      <c r="O22" s="20" t="s">
        <v>42</v>
      </c>
      <c r="P22" s="20" t="s">
        <v>42</v>
      </c>
      <c r="Q22" s="20" t="s">
        <v>42</v>
      </c>
      <c r="R22" s="20" t="s">
        <v>42</v>
      </c>
      <c r="S22" s="20" t="s">
        <v>42</v>
      </c>
      <c r="T22" s="20" t="s">
        <v>42</v>
      </c>
      <c r="U22" s="20" t="s">
        <v>42</v>
      </c>
      <c r="V22" s="20" t="s">
        <v>42</v>
      </c>
      <c r="W22" s="9" t="s">
        <v>42</v>
      </c>
      <c r="X22" s="45"/>
      <c r="Y22" s="9" t="s">
        <v>42</v>
      </c>
      <c r="Z22" s="9" t="s">
        <v>42</v>
      </c>
      <c r="AA22" s="42" t="s">
        <v>42</v>
      </c>
      <c r="AB22" s="24"/>
      <c r="AC22" s="24"/>
      <c r="AD22" s="24"/>
      <c r="AE22" s="24"/>
      <c r="AF22" s="24"/>
      <c r="AG22" s="18" t="s">
        <v>42</v>
      </c>
      <c r="AH22" s="18" t="s">
        <v>42</v>
      </c>
      <c r="AI22" s="27" t="s">
        <v>42</v>
      </c>
      <c r="AJ22" s="27" t="s">
        <v>42</v>
      </c>
      <c r="AK22" s="27" t="s">
        <v>42</v>
      </c>
      <c r="AL22" s="27" t="s">
        <v>42</v>
      </c>
      <c r="AM22" s="24"/>
      <c r="AN22" s="24"/>
      <c r="AO22" s="24"/>
    </row>
    <row r="23" spans="1:41" ht="45.6" customHeight="1" x14ac:dyDescent="0.3">
      <c r="A23" s="156"/>
      <c r="B23" s="21" t="s">
        <v>143</v>
      </c>
      <c r="C23" s="21" t="s">
        <v>8</v>
      </c>
      <c r="D23" s="7" t="s">
        <v>22</v>
      </c>
      <c r="E23" s="7">
        <v>21</v>
      </c>
      <c r="F23" s="24" t="s">
        <v>106</v>
      </c>
      <c r="G23" s="45" t="s">
        <v>10</v>
      </c>
      <c r="H23" s="21" t="s">
        <v>186</v>
      </c>
      <c r="I23" s="21" t="s">
        <v>217</v>
      </c>
      <c r="J23" s="21"/>
      <c r="K23" s="7">
        <v>1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9" t="s">
        <v>42</v>
      </c>
      <c r="Y23" s="24"/>
      <c r="Z23" s="24"/>
      <c r="AA23" s="24"/>
      <c r="AB23" s="18" t="s">
        <v>42</v>
      </c>
      <c r="AC23" s="18" t="s">
        <v>42</v>
      </c>
      <c r="AD23" s="18" t="s">
        <v>42</v>
      </c>
      <c r="AE23" s="18" t="s">
        <v>42</v>
      </c>
      <c r="AF23" s="18" t="s">
        <v>42</v>
      </c>
      <c r="AG23" s="24"/>
      <c r="AH23" s="24"/>
      <c r="AI23" s="24"/>
      <c r="AJ23" s="24"/>
      <c r="AK23" s="24"/>
      <c r="AL23" s="24"/>
      <c r="AM23" s="43" t="s">
        <v>42</v>
      </c>
      <c r="AN23" s="43" t="s">
        <v>42</v>
      </c>
      <c r="AO23" s="17" t="s">
        <v>42</v>
      </c>
    </row>
    <row r="24" spans="1:41" s="16" customFormat="1" ht="45" customHeight="1" x14ac:dyDescent="0.3">
      <c r="A24" s="156"/>
      <c r="B24" s="23" t="s">
        <v>141</v>
      </c>
      <c r="C24" s="21" t="s">
        <v>8</v>
      </c>
      <c r="D24" s="24" t="s">
        <v>323</v>
      </c>
      <c r="E24" s="24">
        <v>60</v>
      </c>
      <c r="F24" s="24" t="s">
        <v>106</v>
      </c>
      <c r="G24" s="45" t="s">
        <v>44</v>
      </c>
      <c r="H24" s="23" t="s">
        <v>187</v>
      </c>
      <c r="I24" s="21" t="s">
        <v>217</v>
      </c>
      <c r="J24" s="23"/>
      <c r="K24" s="24">
        <v>1</v>
      </c>
      <c r="L24" s="20" t="s">
        <v>42</v>
      </c>
      <c r="M24" s="20" t="s">
        <v>42</v>
      </c>
      <c r="N24" s="20" t="s">
        <v>42</v>
      </c>
      <c r="O24" s="20" t="s">
        <v>42</v>
      </c>
      <c r="P24" s="20" t="s">
        <v>42</v>
      </c>
      <c r="Q24" s="20" t="s">
        <v>42</v>
      </c>
      <c r="R24" s="20" t="s">
        <v>42</v>
      </c>
      <c r="S24" s="20" t="s">
        <v>42</v>
      </c>
      <c r="T24" s="20" t="s">
        <v>42</v>
      </c>
      <c r="U24" s="20" t="s">
        <v>42</v>
      </c>
      <c r="V24" s="20" t="s">
        <v>42</v>
      </c>
      <c r="W24" s="9" t="s">
        <v>42</v>
      </c>
      <c r="X24" s="45"/>
      <c r="Y24" s="9" t="s">
        <v>42</v>
      </c>
      <c r="Z24" s="9" t="s">
        <v>42</v>
      </c>
      <c r="AA24" s="42" t="s">
        <v>42</v>
      </c>
      <c r="AB24" s="24"/>
      <c r="AC24" s="24"/>
      <c r="AD24" s="24"/>
      <c r="AE24" s="24"/>
      <c r="AF24" s="24"/>
      <c r="AG24" s="24"/>
      <c r="AH24" s="24"/>
      <c r="AI24" s="27" t="s">
        <v>42</v>
      </c>
      <c r="AJ24" s="27" t="s">
        <v>42</v>
      </c>
      <c r="AK24" s="24"/>
      <c r="AL24" s="27" t="s">
        <v>42</v>
      </c>
      <c r="AM24" s="24"/>
      <c r="AN24" s="24"/>
      <c r="AO24" s="24"/>
    </row>
    <row r="25" spans="1:41" s="16" customFormat="1" ht="41.4" x14ac:dyDescent="0.3">
      <c r="A25" s="156"/>
      <c r="B25" s="23" t="s">
        <v>152</v>
      </c>
      <c r="C25" s="23" t="s">
        <v>54</v>
      </c>
      <c r="D25" s="24" t="s">
        <v>105</v>
      </c>
      <c r="E25" s="24">
        <v>60</v>
      </c>
      <c r="F25" s="24" t="s">
        <v>107</v>
      </c>
      <c r="G25" s="45" t="s">
        <v>44</v>
      </c>
      <c r="H25" s="23" t="s">
        <v>283</v>
      </c>
      <c r="I25" s="23"/>
      <c r="J25" s="23"/>
      <c r="K25" s="31" t="s">
        <v>170</v>
      </c>
      <c r="L25" s="20" t="s">
        <v>42</v>
      </c>
      <c r="M25" s="20" t="s">
        <v>42</v>
      </c>
      <c r="N25" s="20" t="s">
        <v>42</v>
      </c>
      <c r="O25" s="20" t="s">
        <v>42</v>
      </c>
      <c r="P25" s="20" t="s">
        <v>42</v>
      </c>
      <c r="Q25" s="20" t="s">
        <v>42</v>
      </c>
      <c r="R25" s="20" t="s">
        <v>42</v>
      </c>
      <c r="S25" s="20" t="s">
        <v>42</v>
      </c>
      <c r="T25" s="20" t="s">
        <v>42</v>
      </c>
      <c r="U25" s="20" t="s">
        <v>42</v>
      </c>
      <c r="V25" s="20" t="s">
        <v>42</v>
      </c>
      <c r="W25" s="30"/>
      <c r="X25" s="30"/>
      <c r="Y25" s="30"/>
      <c r="Z25" s="30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ht="43.2" x14ac:dyDescent="0.3">
      <c r="A26" s="156" t="s">
        <v>234</v>
      </c>
      <c r="B26" s="21" t="s">
        <v>67</v>
      </c>
      <c r="C26" s="21" t="s">
        <v>57</v>
      </c>
      <c r="D26" s="7" t="s">
        <v>23</v>
      </c>
      <c r="E26" s="7">
        <v>20</v>
      </c>
      <c r="F26" s="7" t="s">
        <v>106</v>
      </c>
      <c r="G26" s="45" t="s">
        <v>44</v>
      </c>
      <c r="H26" s="21" t="s">
        <v>194</v>
      </c>
      <c r="I26" s="21" t="s">
        <v>222</v>
      </c>
      <c r="J26" s="21"/>
      <c r="K26" s="7">
        <v>1</v>
      </c>
      <c r="L26" s="7"/>
      <c r="M26" s="8" t="s">
        <v>240</v>
      </c>
      <c r="N26" s="8" t="s">
        <v>240</v>
      </c>
      <c r="O26" s="7"/>
      <c r="P26" s="7"/>
      <c r="Q26" s="8" t="s">
        <v>240</v>
      </c>
      <c r="R26" s="7"/>
      <c r="S26" s="8" t="s">
        <v>240</v>
      </c>
      <c r="T26" s="7"/>
      <c r="U26" s="7"/>
      <c r="V26" s="7"/>
      <c r="W26" s="10" t="s">
        <v>240</v>
      </c>
      <c r="X26" s="7"/>
      <c r="Y26" s="7"/>
      <c r="Z26" s="10" t="s">
        <v>240</v>
      </c>
      <c r="AA26" s="41" t="s">
        <v>240</v>
      </c>
      <c r="AB26" s="7"/>
      <c r="AC26" s="7"/>
      <c r="AD26" s="7"/>
      <c r="AE26" s="7"/>
      <c r="AF26" s="7"/>
      <c r="AG26" s="7"/>
      <c r="AH26" s="7"/>
      <c r="AI26" s="26" t="s">
        <v>240</v>
      </c>
      <c r="AJ26" s="26" t="s">
        <v>240</v>
      </c>
      <c r="AK26" s="7"/>
      <c r="AL26" s="7"/>
      <c r="AM26" s="7"/>
      <c r="AN26" s="7"/>
      <c r="AO26" s="7"/>
    </row>
    <row r="27" spans="1:41" ht="28.8" x14ac:dyDescent="0.3">
      <c r="A27" s="156"/>
      <c r="B27" s="21" t="s">
        <v>68</v>
      </c>
      <c r="C27" s="21" t="s">
        <v>57</v>
      </c>
      <c r="D27" s="7" t="s">
        <v>23</v>
      </c>
      <c r="E27" s="7">
        <v>20</v>
      </c>
      <c r="F27" s="7" t="s">
        <v>106</v>
      </c>
      <c r="G27" s="45" t="s">
        <v>44</v>
      </c>
      <c r="H27" s="21" t="s">
        <v>173</v>
      </c>
      <c r="I27" s="21" t="s">
        <v>222</v>
      </c>
      <c r="J27" s="21" t="s">
        <v>195</v>
      </c>
      <c r="K27" s="7">
        <v>1</v>
      </c>
      <c r="L27" s="7"/>
      <c r="M27" s="8" t="s">
        <v>240</v>
      </c>
      <c r="N27" s="8" t="s">
        <v>240</v>
      </c>
      <c r="O27" s="7"/>
      <c r="P27" s="7"/>
      <c r="Q27" s="7"/>
      <c r="R27" s="7"/>
      <c r="S27" s="30"/>
      <c r="T27" s="7"/>
      <c r="U27" s="7"/>
      <c r="V27" s="7"/>
      <c r="W27" s="7"/>
      <c r="X27" s="7"/>
      <c r="Y27" s="7"/>
      <c r="Z27" s="30"/>
      <c r="AA27" s="7"/>
      <c r="AB27" s="7"/>
      <c r="AC27" s="7"/>
      <c r="AD27" s="7"/>
      <c r="AE27" s="7"/>
      <c r="AF27" s="7"/>
      <c r="AG27" s="7"/>
      <c r="AH27" s="7"/>
      <c r="AI27" s="26" t="s">
        <v>240</v>
      </c>
      <c r="AJ27" s="26" t="s">
        <v>240</v>
      </c>
      <c r="AK27" s="7"/>
      <c r="AL27" s="7"/>
      <c r="AM27" s="7"/>
      <c r="AN27" s="7"/>
      <c r="AO27" s="7"/>
    </row>
    <row r="28" spans="1:41" ht="103.65" customHeight="1" x14ac:dyDescent="0.3">
      <c r="A28" s="156"/>
      <c r="B28" s="23" t="s">
        <v>138</v>
      </c>
      <c r="C28" s="23" t="s">
        <v>8</v>
      </c>
      <c r="D28" s="24" t="s">
        <v>23</v>
      </c>
      <c r="E28" s="24">
        <v>80</v>
      </c>
      <c r="F28" s="7" t="s">
        <v>107</v>
      </c>
      <c r="G28" s="113" t="s">
        <v>43</v>
      </c>
      <c r="H28" s="21" t="s">
        <v>188</v>
      </c>
      <c r="I28" s="21" t="s">
        <v>217</v>
      </c>
      <c r="J28" s="21"/>
      <c r="K28" s="7" t="s">
        <v>241</v>
      </c>
      <c r="L28" s="7"/>
      <c r="M28" s="7"/>
      <c r="N28" s="7"/>
      <c r="O28" s="7"/>
      <c r="P28" s="7"/>
      <c r="Q28" s="7"/>
      <c r="R28" s="20" t="s">
        <v>240</v>
      </c>
      <c r="S28" s="20" t="s">
        <v>240</v>
      </c>
      <c r="T28" s="8" t="s">
        <v>240</v>
      </c>
      <c r="U28" s="20" t="s">
        <v>240</v>
      </c>
      <c r="V28" s="7"/>
      <c r="W28" s="7"/>
      <c r="X28" s="9" t="s">
        <v>240</v>
      </c>
      <c r="Y28" s="7"/>
      <c r="Z28" s="7"/>
      <c r="AA28" s="7"/>
      <c r="AB28" s="7"/>
      <c r="AC28" s="7"/>
      <c r="AD28" s="7"/>
      <c r="AE28" s="7"/>
      <c r="AF28" s="18" t="s">
        <v>240</v>
      </c>
      <c r="AG28" s="7"/>
      <c r="AH28" s="18" t="s">
        <v>240</v>
      </c>
      <c r="AI28" s="7"/>
      <c r="AJ28" s="27" t="s">
        <v>240</v>
      </c>
      <c r="AK28" s="7"/>
      <c r="AL28" s="7"/>
      <c r="AM28" s="7"/>
      <c r="AN28" s="7"/>
      <c r="AO28" s="7"/>
    </row>
    <row r="29" spans="1:41" ht="97.65" customHeight="1" x14ac:dyDescent="0.3">
      <c r="A29" s="156"/>
      <c r="B29" s="23" t="s">
        <v>139</v>
      </c>
      <c r="C29" s="23" t="s">
        <v>8</v>
      </c>
      <c r="D29" s="24" t="s">
        <v>23</v>
      </c>
      <c r="E29" s="24">
        <v>55</v>
      </c>
      <c r="F29" s="7" t="s">
        <v>107</v>
      </c>
      <c r="G29" s="113" t="s">
        <v>43</v>
      </c>
      <c r="H29" s="21" t="s">
        <v>189</v>
      </c>
      <c r="I29" s="21" t="s">
        <v>217</v>
      </c>
      <c r="J29" s="21"/>
      <c r="K29" s="7" t="s">
        <v>242</v>
      </c>
      <c r="L29" s="7"/>
      <c r="M29" s="7"/>
      <c r="N29" s="7"/>
      <c r="O29" s="7"/>
      <c r="P29" s="7"/>
      <c r="Q29" s="7"/>
      <c r="R29" s="20" t="s">
        <v>240</v>
      </c>
      <c r="S29" s="20" t="s">
        <v>240</v>
      </c>
      <c r="T29" s="8" t="s">
        <v>240</v>
      </c>
      <c r="U29" s="20" t="s">
        <v>240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18" t="s">
        <v>240</v>
      </c>
      <c r="AG29" s="7"/>
      <c r="AH29" s="18" t="s">
        <v>240</v>
      </c>
      <c r="AI29" s="7"/>
      <c r="AJ29" s="27" t="s">
        <v>240</v>
      </c>
      <c r="AK29" s="7"/>
      <c r="AL29" s="7"/>
      <c r="AM29" s="7"/>
      <c r="AN29" s="7"/>
      <c r="AO29" s="7"/>
    </row>
    <row r="30" spans="1:41" ht="64.349999999999994" customHeight="1" x14ac:dyDescent="0.3">
      <c r="A30" s="156"/>
      <c r="B30" s="21" t="s">
        <v>140</v>
      </c>
      <c r="C30" s="21" t="s">
        <v>8</v>
      </c>
      <c r="D30" s="7" t="s">
        <v>105</v>
      </c>
      <c r="E30" s="7">
        <v>540</v>
      </c>
      <c r="F30" s="7" t="s">
        <v>120</v>
      </c>
      <c r="G30" s="113" t="s">
        <v>10</v>
      </c>
      <c r="H30" s="21" t="s">
        <v>190</v>
      </c>
      <c r="I30" s="21" t="s">
        <v>217</v>
      </c>
      <c r="J30" s="21" t="s">
        <v>192</v>
      </c>
      <c r="K30" s="7" t="s">
        <v>241</v>
      </c>
      <c r="L30" s="7"/>
      <c r="M30" s="7"/>
      <c r="N30" s="7"/>
      <c r="O30" s="7"/>
      <c r="P30" s="7"/>
      <c r="Q30" s="7"/>
      <c r="R30" s="20" t="s">
        <v>240</v>
      </c>
      <c r="S30" s="20" t="s">
        <v>240</v>
      </c>
      <c r="T30" s="8" t="s">
        <v>240</v>
      </c>
      <c r="U30" s="30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18" t="s">
        <v>240</v>
      </c>
      <c r="AI30" s="7"/>
      <c r="AJ30" s="27" t="s">
        <v>240</v>
      </c>
      <c r="AK30" s="7"/>
      <c r="AL30" s="7"/>
      <c r="AM30" s="7"/>
      <c r="AN30" s="7"/>
      <c r="AO30" s="7"/>
    </row>
    <row r="31" spans="1:41" ht="43.2" x14ac:dyDescent="0.3">
      <c r="A31" s="156"/>
      <c r="B31" s="23" t="s">
        <v>126</v>
      </c>
      <c r="C31" s="23" t="s">
        <v>158</v>
      </c>
      <c r="D31" s="7" t="s">
        <v>23</v>
      </c>
      <c r="E31" s="7">
        <v>60</v>
      </c>
      <c r="F31" s="7" t="s">
        <v>128</v>
      </c>
      <c r="G31" s="45" t="s">
        <v>44</v>
      </c>
      <c r="H31" s="23" t="s">
        <v>278</v>
      </c>
      <c r="I31" s="21" t="s">
        <v>223</v>
      </c>
      <c r="J31" s="23"/>
      <c r="K31" s="24">
        <v>1</v>
      </c>
      <c r="L31" s="24"/>
      <c r="M31" s="8" t="s">
        <v>240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6" t="s">
        <v>240</v>
      </c>
      <c r="AL31" s="24"/>
      <c r="AM31" s="24"/>
      <c r="AN31" s="24"/>
      <c r="AO31" s="24"/>
    </row>
    <row r="32" spans="1:41" ht="45" customHeight="1" x14ac:dyDescent="0.3">
      <c r="A32" s="156"/>
      <c r="B32" s="23" t="s">
        <v>225</v>
      </c>
      <c r="C32" s="21" t="s">
        <v>150</v>
      </c>
      <c r="D32" s="7" t="s">
        <v>227</v>
      </c>
      <c r="E32" s="24">
        <v>640</v>
      </c>
      <c r="F32" s="7" t="s">
        <v>163</v>
      </c>
      <c r="G32" s="113" t="s">
        <v>43</v>
      </c>
      <c r="H32" s="22" t="s">
        <v>198</v>
      </c>
      <c r="I32" s="21" t="s">
        <v>224</v>
      </c>
      <c r="J32" s="22"/>
      <c r="K32" s="7">
        <v>1</v>
      </c>
      <c r="L32" s="8" t="s">
        <v>240</v>
      </c>
      <c r="M32" s="7"/>
      <c r="N32" s="7"/>
      <c r="O32" s="24"/>
      <c r="P32" s="24"/>
      <c r="Q32" s="24"/>
      <c r="R32" s="24"/>
      <c r="S32" s="7"/>
      <c r="T32" s="7"/>
      <c r="U32" s="7"/>
      <c r="V32" s="7"/>
      <c r="W32" s="10" t="s">
        <v>240</v>
      </c>
      <c r="X32" s="7"/>
      <c r="Y32" s="7"/>
      <c r="Z32" s="7"/>
      <c r="AA32" s="24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s="16" customFormat="1" ht="63" customHeight="1" x14ac:dyDescent="0.3">
      <c r="A33" s="156"/>
      <c r="B33" s="23" t="s">
        <v>115</v>
      </c>
      <c r="C33" s="23" t="s">
        <v>114</v>
      </c>
      <c r="D33" s="24" t="s">
        <v>23</v>
      </c>
      <c r="E33" s="24">
        <v>120</v>
      </c>
      <c r="F33" s="24" t="s">
        <v>107</v>
      </c>
      <c r="G33" s="45" t="s">
        <v>116</v>
      </c>
      <c r="H33" s="21" t="s">
        <v>191</v>
      </c>
      <c r="I33" s="21" t="s">
        <v>228</v>
      </c>
      <c r="J33" s="23" t="s">
        <v>161</v>
      </c>
      <c r="K33" s="24">
        <v>1</v>
      </c>
      <c r="L33" s="24"/>
      <c r="M33" s="24"/>
      <c r="N33" s="24"/>
      <c r="O33" s="8" t="s">
        <v>240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ht="43.2" x14ac:dyDescent="0.3">
      <c r="A34" s="156"/>
      <c r="B34" s="21" t="s">
        <v>100</v>
      </c>
      <c r="C34" s="21" t="s">
        <v>164</v>
      </c>
      <c r="D34" s="7" t="s">
        <v>23</v>
      </c>
      <c r="E34" s="7">
        <v>40</v>
      </c>
      <c r="F34" s="7" t="s">
        <v>106</v>
      </c>
      <c r="G34" s="45" t="s">
        <v>44</v>
      </c>
      <c r="H34" s="21" t="s">
        <v>201</v>
      </c>
      <c r="I34" s="21" t="s">
        <v>215</v>
      </c>
      <c r="J34" s="21"/>
      <c r="K34" s="7" t="s">
        <v>172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9" t="s">
        <v>240</v>
      </c>
      <c r="X34" s="7"/>
      <c r="Y34" s="9" t="s">
        <v>240</v>
      </c>
      <c r="Z34" s="7"/>
      <c r="AA34" s="7"/>
      <c r="AB34" s="7"/>
      <c r="AC34" s="11" t="s">
        <v>240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s="16" customFormat="1" ht="43.2" x14ac:dyDescent="0.3">
      <c r="A35" s="156"/>
      <c r="B35" s="23" t="s">
        <v>73</v>
      </c>
      <c r="C35" s="23" t="s">
        <v>72</v>
      </c>
      <c r="D35" s="24" t="s">
        <v>74</v>
      </c>
      <c r="E35" s="24">
        <v>15</v>
      </c>
      <c r="F35" s="24" t="s">
        <v>6</v>
      </c>
      <c r="G35" s="45" t="s">
        <v>44</v>
      </c>
      <c r="H35" s="21" t="s">
        <v>191</v>
      </c>
      <c r="I35" s="21" t="s">
        <v>215</v>
      </c>
      <c r="J35" s="23"/>
      <c r="K35" s="24">
        <v>1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11" t="s">
        <v>240</v>
      </c>
      <c r="AC35" s="11" t="s">
        <v>240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41" s="16" customFormat="1" ht="57.6" customHeight="1" x14ac:dyDescent="0.3">
      <c r="A36" s="157" t="s">
        <v>236</v>
      </c>
      <c r="B36" s="23" t="s">
        <v>75</v>
      </c>
      <c r="C36" s="23"/>
      <c r="D36" s="24" t="s">
        <v>74</v>
      </c>
      <c r="E36" s="24">
        <v>15</v>
      </c>
      <c r="F36" s="24" t="s">
        <v>6</v>
      </c>
      <c r="G36" s="45" t="s">
        <v>44</v>
      </c>
      <c r="H36" s="21" t="s">
        <v>191</v>
      </c>
      <c r="I36" s="21"/>
      <c r="J36" s="23"/>
      <c r="K36" s="24" t="s">
        <v>166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18" t="s">
        <v>240</v>
      </c>
      <c r="AC36" s="18" t="s">
        <v>240</v>
      </c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</row>
    <row r="37" spans="1:41" ht="28.8" x14ac:dyDescent="0.3">
      <c r="A37" s="158"/>
      <c r="B37" s="23" t="s">
        <v>144</v>
      </c>
      <c r="C37" s="21" t="s">
        <v>70</v>
      </c>
      <c r="D37" s="7" t="s">
        <v>23</v>
      </c>
      <c r="E37" s="7">
        <v>30</v>
      </c>
      <c r="F37" s="7" t="s">
        <v>124</v>
      </c>
      <c r="G37" s="45" t="s">
        <v>44</v>
      </c>
      <c r="H37" s="21" t="s">
        <v>191</v>
      </c>
      <c r="I37" s="21"/>
      <c r="J37" s="21"/>
      <c r="K37" s="7" t="s">
        <v>166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8" t="s">
        <v>240</v>
      </c>
      <c r="AC37" s="18" t="s">
        <v>240</v>
      </c>
      <c r="AD37" s="7"/>
      <c r="AE37" s="7"/>
      <c r="AF37" s="7"/>
      <c r="AG37" s="7"/>
      <c r="AH37" s="7"/>
      <c r="AI37" s="7"/>
      <c r="AJ37" s="27" t="s">
        <v>240</v>
      </c>
      <c r="AK37" s="7"/>
      <c r="AL37" s="7"/>
      <c r="AM37" s="7"/>
      <c r="AN37" s="7"/>
      <c r="AO37" s="7"/>
    </row>
    <row r="38" spans="1:41" ht="43.35" customHeight="1" x14ac:dyDescent="0.3">
      <c r="A38" s="159"/>
      <c r="B38" s="21" t="s">
        <v>29</v>
      </c>
      <c r="C38" s="21" t="s">
        <v>30</v>
      </c>
      <c r="D38" s="7" t="s">
        <v>23</v>
      </c>
      <c r="E38" s="7">
        <v>30</v>
      </c>
      <c r="F38" s="7" t="s">
        <v>6</v>
      </c>
      <c r="G38" s="113" t="s">
        <v>10</v>
      </c>
      <c r="H38" s="21" t="s">
        <v>279</v>
      </c>
      <c r="I38" s="21"/>
      <c r="J38" s="21"/>
      <c r="K38" s="7">
        <v>1</v>
      </c>
      <c r="L38" s="24"/>
      <c r="M38" s="24"/>
      <c r="N38" s="24"/>
      <c r="O38" s="20" t="s">
        <v>240</v>
      </c>
      <c r="P38" s="24"/>
      <c r="Q38" s="7"/>
      <c r="R38" s="7"/>
      <c r="S38" s="7"/>
      <c r="T38" s="20" t="s">
        <v>240</v>
      </c>
      <c r="U38" s="30"/>
      <c r="V38" s="24"/>
      <c r="W38" s="9" t="s">
        <v>240</v>
      </c>
      <c r="X38" s="7"/>
      <c r="Y38" s="9" t="s">
        <v>240</v>
      </c>
      <c r="Z38" s="7"/>
      <c r="AA38" s="7"/>
      <c r="AB38" s="7"/>
      <c r="AC38" s="7"/>
      <c r="AD38" s="7"/>
      <c r="AE38" s="7"/>
      <c r="AF38" s="7"/>
      <c r="AG38" s="18" t="s">
        <v>240</v>
      </c>
      <c r="AH38" s="7"/>
      <c r="AI38" s="7"/>
      <c r="AJ38" s="7"/>
      <c r="AK38" s="7"/>
      <c r="AL38" s="24"/>
      <c r="AM38" s="7"/>
      <c r="AN38" s="7"/>
      <c r="AO38" s="17" t="s">
        <v>240</v>
      </c>
    </row>
    <row r="39" spans="1:41" s="16" customFormat="1" ht="43.35" customHeight="1" x14ac:dyDescent="0.3">
      <c r="A39" s="141"/>
      <c r="B39" s="23" t="s">
        <v>314</v>
      </c>
      <c r="C39" s="23" t="s">
        <v>308</v>
      </c>
      <c r="D39" s="45" t="s">
        <v>23</v>
      </c>
      <c r="E39" s="45">
        <v>15</v>
      </c>
      <c r="F39" s="45" t="s">
        <v>6</v>
      </c>
      <c r="G39" s="45" t="s">
        <v>315</v>
      </c>
      <c r="H39" s="23" t="s">
        <v>316</v>
      </c>
      <c r="I39" s="23"/>
      <c r="J39" s="23"/>
      <c r="K39" s="45"/>
      <c r="L39" s="45" t="s">
        <v>42</v>
      </c>
      <c r="M39" s="45" t="s">
        <v>42</v>
      </c>
      <c r="N39" s="45" t="s">
        <v>42</v>
      </c>
      <c r="O39" s="45" t="s">
        <v>42</v>
      </c>
      <c r="P39" s="45" t="s">
        <v>42</v>
      </c>
      <c r="Q39" s="45" t="s">
        <v>42</v>
      </c>
      <c r="R39" s="45" t="s">
        <v>42</v>
      </c>
      <c r="S39" s="45" t="s">
        <v>42</v>
      </c>
      <c r="T39" s="45" t="s">
        <v>42</v>
      </c>
      <c r="U39" s="45" t="s">
        <v>42</v>
      </c>
      <c r="V39" s="45" t="s">
        <v>42</v>
      </c>
      <c r="W39" s="45" t="s">
        <v>42</v>
      </c>
      <c r="X39" s="45" t="s">
        <v>42</v>
      </c>
      <c r="Y39" s="45" t="s">
        <v>42</v>
      </c>
      <c r="Z39" s="45" t="s">
        <v>42</v>
      </c>
      <c r="AA39" s="45" t="s">
        <v>42</v>
      </c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s="16" customFormat="1" ht="43.35" customHeight="1" x14ac:dyDescent="0.3">
      <c r="A40" s="141"/>
      <c r="B40" s="23" t="s">
        <v>317</v>
      </c>
      <c r="C40" s="23" t="s">
        <v>308</v>
      </c>
      <c r="D40" s="45" t="s">
        <v>23</v>
      </c>
      <c r="E40" s="45">
        <v>15</v>
      </c>
      <c r="F40" s="45" t="s">
        <v>6</v>
      </c>
      <c r="G40" s="45" t="s">
        <v>315</v>
      </c>
      <c r="H40" s="23" t="s">
        <v>316</v>
      </c>
      <c r="I40" s="23"/>
      <c r="J40" s="23"/>
      <c r="K40" s="45"/>
      <c r="L40" s="45"/>
      <c r="M40" s="45"/>
      <c r="N40" s="45"/>
      <c r="O40" s="45"/>
      <c r="P40" s="45"/>
      <c r="Q40" s="45"/>
      <c r="R40" s="45" t="s">
        <v>42</v>
      </c>
      <c r="S40" s="45"/>
      <c r="T40" s="45"/>
      <c r="U40" s="45"/>
      <c r="V40" s="45" t="s">
        <v>42</v>
      </c>
      <c r="W40" s="45"/>
      <c r="X40" s="45"/>
      <c r="Y40" s="45"/>
      <c r="Z40" s="45"/>
      <c r="AA40" s="45" t="s">
        <v>42</v>
      </c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 t="s">
        <v>42</v>
      </c>
      <c r="AN40" s="45"/>
      <c r="AO40" s="45"/>
    </row>
    <row r="41" spans="1:41" s="16" customFormat="1" ht="43.35" customHeight="1" x14ac:dyDescent="0.3">
      <c r="A41" s="141"/>
      <c r="B41" s="23" t="s">
        <v>298</v>
      </c>
      <c r="C41" s="23" t="s">
        <v>308</v>
      </c>
      <c r="D41" s="45" t="s">
        <v>23</v>
      </c>
      <c r="E41" s="45">
        <v>10</v>
      </c>
      <c r="F41" s="45" t="s">
        <v>6</v>
      </c>
      <c r="G41" s="45" t="s">
        <v>315</v>
      </c>
      <c r="H41" s="23" t="s">
        <v>316</v>
      </c>
      <c r="I41" s="23"/>
      <c r="J41" s="23"/>
      <c r="K41" s="45"/>
      <c r="L41" s="45" t="s">
        <v>42</v>
      </c>
      <c r="M41" s="45" t="s">
        <v>42</v>
      </c>
      <c r="N41" s="45" t="s">
        <v>42</v>
      </c>
      <c r="O41" s="45" t="s">
        <v>42</v>
      </c>
      <c r="P41" s="45" t="s">
        <v>42</v>
      </c>
      <c r="Q41" s="45" t="s">
        <v>42</v>
      </c>
      <c r="R41" s="45" t="s">
        <v>42</v>
      </c>
      <c r="S41" s="45" t="s">
        <v>42</v>
      </c>
      <c r="T41" s="45" t="s">
        <v>42</v>
      </c>
      <c r="U41" s="45" t="s">
        <v>42</v>
      </c>
      <c r="V41" s="45" t="s">
        <v>42</v>
      </c>
      <c r="W41" s="45" t="s">
        <v>42</v>
      </c>
      <c r="X41" s="45" t="s">
        <v>42</v>
      </c>
      <c r="Y41" s="45" t="s">
        <v>42</v>
      </c>
      <c r="Z41" s="45" t="s">
        <v>42</v>
      </c>
      <c r="AA41" s="45" t="s">
        <v>42</v>
      </c>
      <c r="AB41" s="45" t="s">
        <v>42</v>
      </c>
      <c r="AC41" s="45" t="s">
        <v>42</v>
      </c>
      <c r="AD41" s="45" t="s">
        <v>42</v>
      </c>
      <c r="AE41" s="45" t="s">
        <v>42</v>
      </c>
      <c r="AF41" s="45" t="s">
        <v>42</v>
      </c>
      <c r="AG41" s="45" t="s">
        <v>42</v>
      </c>
      <c r="AH41" s="45" t="s">
        <v>42</v>
      </c>
      <c r="AI41" s="45" t="s">
        <v>42</v>
      </c>
      <c r="AJ41" s="45" t="s">
        <v>42</v>
      </c>
      <c r="AK41" s="45" t="s">
        <v>42</v>
      </c>
      <c r="AL41" s="45" t="s">
        <v>42</v>
      </c>
      <c r="AM41" s="45" t="s">
        <v>42</v>
      </c>
      <c r="AN41" s="45" t="s">
        <v>42</v>
      </c>
      <c r="AO41" s="45" t="s">
        <v>42</v>
      </c>
    </row>
    <row r="42" spans="1:41" ht="28.8" x14ac:dyDescent="0.3">
      <c r="A42" s="22" t="s">
        <v>238</v>
      </c>
      <c r="B42" s="23" t="s">
        <v>113</v>
      </c>
      <c r="C42" s="23" t="s">
        <v>57</v>
      </c>
      <c r="D42" s="7" t="s">
        <v>105</v>
      </c>
      <c r="E42" s="7">
        <v>480</v>
      </c>
      <c r="F42" s="7" t="s">
        <v>106</v>
      </c>
      <c r="G42" s="113" t="s">
        <v>10</v>
      </c>
      <c r="H42" s="21" t="s">
        <v>191</v>
      </c>
      <c r="I42" s="21"/>
      <c r="J42" s="21"/>
      <c r="K42" s="7" t="s">
        <v>167</v>
      </c>
      <c r="L42" s="20" t="s">
        <v>42</v>
      </c>
      <c r="M42" s="20" t="s">
        <v>42</v>
      </c>
      <c r="N42" s="20" t="s">
        <v>42</v>
      </c>
      <c r="O42" s="20" t="s">
        <v>42</v>
      </c>
      <c r="P42" s="20" t="s">
        <v>42</v>
      </c>
      <c r="Q42" s="20" t="s">
        <v>42</v>
      </c>
      <c r="R42" s="20" t="s">
        <v>42</v>
      </c>
      <c r="S42" s="20" t="s">
        <v>42</v>
      </c>
      <c r="T42" s="20" t="s">
        <v>42</v>
      </c>
      <c r="U42" s="20" t="s">
        <v>42</v>
      </c>
      <c r="V42" s="20" t="s">
        <v>42</v>
      </c>
      <c r="W42" s="9" t="s">
        <v>42</v>
      </c>
      <c r="X42" s="9" t="s">
        <v>42</v>
      </c>
      <c r="Y42" s="9" t="s">
        <v>42</v>
      </c>
      <c r="Z42" s="9" t="s">
        <v>42</v>
      </c>
      <c r="AA42" s="42" t="s">
        <v>42</v>
      </c>
      <c r="AB42" s="7"/>
      <c r="AC42" s="7"/>
      <c r="AD42" s="7"/>
      <c r="AE42" s="7"/>
      <c r="AF42" s="24"/>
      <c r="AG42" s="7"/>
      <c r="AH42" s="7"/>
      <c r="AI42" s="27" t="s">
        <v>42</v>
      </c>
      <c r="AJ42" s="7"/>
      <c r="AK42" s="7"/>
      <c r="AL42" s="27" t="s">
        <v>42</v>
      </c>
      <c r="AM42" s="7"/>
      <c r="AN42" s="7"/>
      <c r="AO42" s="7"/>
    </row>
    <row r="43" spans="1:41" ht="28.8" x14ac:dyDescent="0.3">
      <c r="A43" s="22" t="s">
        <v>238</v>
      </c>
      <c r="B43" s="23" t="s">
        <v>145</v>
      </c>
      <c r="C43" s="23" t="s">
        <v>57</v>
      </c>
      <c r="D43" s="7" t="s">
        <v>105</v>
      </c>
      <c r="E43" s="7">
        <v>240</v>
      </c>
      <c r="F43" s="7" t="s">
        <v>106</v>
      </c>
      <c r="G43" s="113" t="s">
        <v>10</v>
      </c>
      <c r="H43" s="21" t="s">
        <v>191</v>
      </c>
      <c r="I43" s="21"/>
      <c r="J43" s="21"/>
      <c r="K43" s="7" t="s">
        <v>167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7"/>
      <c r="AC43" s="7"/>
      <c r="AD43" s="7"/>
      <c r="AE43" s="7"/>
      <c r="AF43" s="18" t="s">
        <v>42</v>
      </c>
      <c r="AG43" s="7"/>
      <c r="AH43" s="7"/>
      <c r="AI43" s="24"/>
      <c r="AJ43" s="7"/>
      <c r="AK43" s="7"/>
      <c r="AL43" s="24"/>
      <c r="AM43" s="7"/>
      <c r="AN43" s="7"/>
      <c r="AO43" s="7"/>
    </row>
    <row r="44" spans="1:41" ht="66" customHeight="1" x14ac:dyDescent="0.3">
      <c r="A44" s="21" t="s">
        <v>237</v>
      </c>
      <c r="B44" s="23" t="s">
        <v>117</v>
      </c>
      <c r="C44" s="23" t="s">
        <v>125</v>
      </c>
      <c r="D44" s="7" t="s">
        <v>118</v>
      </c>
      <c r="E44" s="7">
        <v>10</v>
      </c>
      <c r="F44" s="7" t="s">
        <v>107</v>
      </c>
      <c r="G44" s="45" t="s">
        <v>44</v>
      </c>
      <c r="H44" s="23" t="s">
        <v>199</v>
      </c>
      <c r="I44" s="23"/>
      <c r="J44" s="23" t="s">
        <v>196</v>
      </c>
      <c r="K44" s="24">
        <v>1</v>
      </c>
      <c r="L44" s="8" t="s">
        <v>41</v>
      </c>
      <c r="M44" s="8" t="s">
        <v>41</v>
      </c>
      <c r="N44" s="8" t="s">
        <v>41</v>
      </c>
      <c r="O44" s="7"/>
      <c r="P44" s="7"/>
      <c r="Q44" s="8" t="s">
        <v>41</v>
      </c>
      <c r="R44" s="7"/>
      <c r="S44" s="7"/>
      <c r="T44" s="7"/>
      <c r="U44" s="7"/>
      <c r="V44" s="7"/>
      <c r="W44" s="10" t="s">
        <v>41</v>
      </c>
      <c r="X44" s="7"/>
      <c r="Y44" s="10" t="s">
        <v>41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26" t="s">
        <v>41</v>
      </c>
      <c r="AK44" s="7"/>
      <c r="AL44" s="26" t="s">
        <v>41</v>
      </c>
      <c r="AM44" s="7"/>
      <c r="AN44" s="7"/>
      <c r="AO44" s="7"/>
    </row>
    <row r="45" spans="1:41" s="16" customFormat="1" x14ac:dyDescent="0.3">
      <c r="B45" s="37"/>
      <c r="C45" s="37"/>
      <c r="D45" s="38"/>
      <c r="E45" s="38"/>
      <c r="F45" s="38"/>
      <c r="G45" s="38"/>
      <c r="H45" s="37"/>
      <c r="I45" s="37"/>
      <c r="J45" s="37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</row>
    <row r="46" spans="1:41" s="16" customFormat="1" x14ac:dyDescent="0.3">
      <c r="B46" s="37"/>
      <c r="C46" s="37"/>
      <c r="D46" s="38"/>
      <c r="E46" s="38"/>
      <c r="F46" s="38"/>
      <c r="G46" s="38"/>
      <c r="H46" s="37"/>
      <c r="I46" s="37"/>
      <c r="J46" s="37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</row>
    <row r="47" spans="1:41" s="16" customFormat="1" x14ac:dyDescent="0.3">
      <c r="B47" s="37"/>
      <c r="C47" s="37"/>
      <c r="D47" s="38"/>
      <c r="E47" s="38"/>
      <c r="F47" s="38"/>
      <c r="G47" s="38"/>
      <c r="H47" s="37"/>
      <c r="I47" s="37"/>
      <c r="J47" s="3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</row>
    <row r="48" spans="1:41" x14ac:dyDescent="0.3">
      <c r="B48" s="35" t="s">
        <v>290</v>
      </c>
      <c r="C48" s="35"/>
      <c r="D48" s="102"/>
      <c r="E48" s="102"/>
      <c r="F48" s="102"/>
      <c r="G48" s="102"/>
      <c r="H48" s="35"/>
      <c r="I48" s="35"/>
      <c r="J48" s="25"/>
      <c r="L48" s="104"/>
      <c r="M48" s="104"/>
      <c r="N48" s="104"/>
    </row>
    <row r="49" spans="2:41" x14ac:dyDescent="0.3">
      <c r="B49" s="47" t="s">
        <v>289</v>
      </c>
      <c r="C49" s="35"/>
      <c r="D49" s="102"/>
      <c r="E49" s="102"/>
      <c r="F49" s="102"/>
      <c r="G49" s="102"/>
      <c r="H49" s="35"/>
      <c r="I49" s="35"/>
      <c r="J49" s="25"/>
      <c r="L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M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N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O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P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Q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R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S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T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U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V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W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X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Y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Z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A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B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C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D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E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F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G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H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I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J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K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L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M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N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  <c r="AO49" s="103">
        <f>('TIER 1'!$E$21+'TIER 1'!$E$22+'TIER 1'!$E$4+'TIER 1'!$E$5+'TIER 1'!$E$6+'TIER 1'!$E$7+'TIER 1'!$E$10+'TIER 1'!$E$11+'TIER 1'!$E$12+'TIER 1'!$E$15+'TIER 1'!$E$16+'TIER 1'!$E$17+'TIER 1'!$E$18+'TIER 1'!$E$19+'TIER 1'!$E$20+'TIER 1'!$E$21+'TIER 1'!$E$22)/60</f>
        <v>6.833333333333333</v>
      </c>
    </row>
    <row r="50" spans="2:41" x14ac:dyDescent="0.3">
      <c r="B50" s="19" t="s">
        <v>287</v>
      </c>
      <c r="C50" s="106"/>
      <c r="D50" s="107"/>
      <c r="E50" s="107"/>
      <c r="F50" s="107"/>
      <c r="H50" s="106"/>
      <c r="I50" s="106"/>
      <c r="J50" s="6"/>
      <c r="L50" s="108">
        <f t="shared" ref="L50:AO50" si="0">(SUMIFS($E$4:$E$44,L4:L44,"M"))/60</f>
        <v>4.583333333333333</v>
      </c>
      <c r="M50" s="108">
        <f t="shared" si="0"/>
        <v>12.583333333333334</v>
      </c>
      <c r="N50" s="108">
        <f t="shared" si="0"/>
        <v>12.583333333333334</v>
      </c>
      <c r="O50" s="108">
        <f t="shared" si="0"/>
        <v>24.416666666666668</v>
      </c>
      <c r="P50" s="108">
        <f t="shared" si="0"/>
        <v>8.4166666666666661</v>
      </c>
      <c r="Q50" s="108">
        <f t="shared" si="0"/>
        <v>12.583333333333334</v>
      </c>
      <c r="R50" s="108">
        <f t="shared" si="0"/>
        <v>12.416666666666666</v>
      </c>
      <c r="S50" s="108">
        <f t="shared" si="0"/>
        <v>12.416666666666666</v>
      </c>
      <c r="T50" s="108">
        <f t="shared" si="0"/>
        <v>3.6666666666666665</v>
      </c>
      <c r="U50" s="108">
        <f t="shared" si="0"/>
        <v>3</v>
      </c>
      <c r="V50" s="108">
        <f t="shared" si="0"/>
        <v>3</v>
      </c>
      <c r="W50" s="108">
        <f t="shared" si="0"/>
        <v>3.1666666666666665</v>
      </c>
      <c r="X50" s="108">
        <f t="shared" si="0"/>
        <v>3</v>
      </c>
      <c r="Y50" s="108">
        <f t="shared" si="0"/>
        <v>3.1666666666666665</v>
      </c>
      <c r="Z50" s="108">
        <f t="shared" si="0"/>
        <v>3</v>
      </c>
      <c r="AA50" s="108">
        <f t="shared" si="0"/>
        <v>28.416666666666668</v>
      </c>
      <c r="AB50" s="108">
        <f t="shared" si="0"/>
        <v>1.5</v>
      </c>
      <c r="AC50" s="108">
        <f t="shared" si="0"/>
        <v>3</v>
      </c>
      <c r="AD50" s="108">
        <f t="shared" si="0"/>
        <v>1.5</v>
      </c>
      <c r="AE50" s="108">
        <f t="shared" si="0"/>
        <v>1.5</v>
      </c>
      <c r="AF50" s="108">
        <f t="shared" si="0"/>
        <v>1.5</v>
      </c>
      <c r="AG50" s="108">
        <f t="shared" si="0"/>
        <v>1.5</v>
      </c>
      <c r="AH50" s="108">
        <f t="shared" si="0"/>
        <v>1.5</v>
      </c>
      <c r="AI50" s="108">
        <f t="shared" si="0"/>
        <v>3</v>
      </c>
      <c r="AJ50" s="108">
        <f t="shared" si="0"/>
        <v>3.1666666666666665</v>
      </c>
      <c r="AK50" s="108">
        <f t="shared" si="0"/>
        <v>1.5</v>
      </c>
      <c r="AL50" s="108">
        <f t="shared" si="0"/>
        <v>3.1666666666666665</v>
      </c>
      <c r="AM50" s="108">
        <f t="shared" si="0"/>
        <v>1.5</v>
      </c>
      <c r="AN50" s="108">
        <f t="shared" si="0"/>
        <v>1.5</v>
      </c>
      <c r="AO50" s="108">
        <f t="shared" si="0"/>
        <v>1.5</v>
      </c>
    </row>
    <row r="51" spans="2:41" x14ac:dyDescent="0.3">
      <c r="B51" s="19" t="s">
        <v>288</v>
      </c>
      <c r="C51" s="106"/>
      <c r="D51" s="107"/>
      <c r="E51" s="107"/>
      <c r="F51" s="107"/>
      <c r="H51" s="106"/>
      <c r="I51" s="106"/>
      <c r="J51" s="6"/>
      <c r="L51" s="108">
        <f t="shared" ref="L51:AO51" si="1">(SUMIFS($E$4:$E$44,L4:L44,"E"))/60</f>
        <v>11.75</v>
      </c>
      <c r="M51" s="108">
        <f t="shared" si="1"/>
        <v>11.75</v>
      </c>
      <c r="N51" s="108">
        <f t="shared" si="1"/>
        <v>11.75</v>
      </c>
      <c r="O51" s="108">
        <f t="shared" si="1"/>
        <v>11.75</v>
      </c>
      <c r="P51" s="108">
        <f t="shared" si="1"/>
        <v>11.75</v>
      </c>
      <c r="Q51" s="108">
        <f t="shared" si="1"/>
        <v>11.75</v>
      </c>
      <c r="R51" s="108">
        <f t="shared" si="1"/>
        <v>20</v>
      </c>
      <c r="S51" s="108">
        <f t="shared" si="1"/>
        <v>11.75</v>
      </c>
      <c r="T51" s="108">
        <f t="shared" si="1"/>
        <v>11.75</v>
      </c>
      <c r="U51" s="108">
        <f t="shared" si="1"/>
        <v>12.5</v>
      </c>
      <c r="V51" s="108">
        <f t="shared" si="1"/>
        <v>12</v>
      </c>
      <c r="W51" s="108">
        <f t="shared" si="1"/>
        <v>10.75</v>
      </c>
      <c r="X51" s="108">
        <f t="shared" si="1"/>
        <v>9.7666666666666675</v>
      </c>
      <c r="Y51" s="108">
        <f t="shared" si="1"/>
        <v>10.75</v>
      </c>
      <c r="Z51" s="108">
        <f t="shared" si="1"/>
        <v>10.75</v>
      </c>
      <c r="AA51" s="108">
        <f t="shared" si="1"/>
        <v>11</v>
      </c>
      <c r="AB51" s="108">
        <f t="shared" si="1"/>
        <v>1.5166666666666666</v>
      </c>
      <c r="AC51" s="108">
        <f t="shared" si="1"/>
        <v>1.5166666666666666</v>
      </c>
      <c r="AD51" s="108">
        <f t="shared" si="1"/>
        <v>1.5166666666666666</v>
      </c>
      <c r="AE51" s="108">
        <f t="shared" si="1"/>
        <v>1.5166666666666666</v>
      </c>
      <c r="AF51" s="108">
        <f t="shared" si="1"/>
        <v>5.5166666666666666</v>
      </c>
      <c r="AG51" s="108">
        <f t="shared" si="1"/>
        <v>1.5</v>
      </c>
      <c r="AH51" s="108">
        <f t="shared" si="1"/>
        <v>1.5</v>
      </c>
      <c r="AI51" s="108">
        <f t="shared" si="1"/>
        <v>10.5</v>
      </c>
      <c r="AJ51" s="108">
        <f t="shared" si="1"/>
        <v>2.5</v>
      </c>
      <c r="AK51" s="108">
        <f t="shared" si="1"/>
        <v>1.5</v>
      </c>
      <c r="AL51" s="108">
        <f t="shared" si="1"/>
        <v>10.5</v>
      </c>
      <c r="AM51" s="108">
        <f t="shared" si="1"/>
        <v>1.7666666666666666</v>
      </c>
      <c r="AN51" s="108">
        <f t="shared" si="1"/>
        <v>1.5166666666666666</v>
      </c>
      <c r="AO51" s="108">
        <f t="shared" si="1"/>
        <v>1.5166666666666666</v>
      </c>
    </row>
    <row r="52" spans="2:41" x14ac:dyDescent="0.3">
      <c r="B52" s="19" t="s">
        <v>318</v>
      </c>
      <c r="C52" s="106"/>
      <c r="D52" s="107"/>
      <c r="E52" s="107"/>
      <c r="F52" s="107"/>
      <c r="H52" s="106"/>
      <c r="I52" s="106"/>
      <c r="J52" s="6"/>
      <c r="L52" s="108">
        <f t="shared" ref="L52:AO52" si="2">(SUMIFS($E$4:$E$44,L4:L44,"R"))/60</f>
        <v>10.666666666666666</v>
      </c>
      <c r="M52" s="108">
        <f t="shared" si="2"/>
        <v>1.6666666666666667</v>
      </c>
      <c r="N52" s="108">
        <f t="shared" si="2"/>
        <v>0.66666666666666663</v>
      </c>
      <c r="O52" s="108">
        <f t="shared" si="2"/>
        <v>2.5</v>
      </c>
      <c r="P52" s="108">
        <f t="shared" si="2"/>
        <v>0</v>
      </c>
      <c r="Q52" s="108">
        <f t="shared" si="2"/>
        <v>0.33333333333333331</v>
      </c>
      <c r="R52" s="108">
        <f t="shared" si="2"/>
        <v>11.25</v>
      </c>
      <c r="S52" s="108">
        <f t="shared" si="2"/>
        <v>11.583333333333334</v>
      </c>
      <c r="T52" s="108">
        <f t="shared" si="2"/>
        <v>11.75</v>
      </c>
      <c r="U52" s="108">
        <f t="shared" si="2"/>
        <v>2.25</v>
      </c>
      <c r="V52" s="108">
        <f t="shared" si="2"/>
        <v>0</v>
      </c>
      <c r="W52" s="108">
        <f t="shared" si="2"/>
        <v>12.166666666666666</v>
      </c>
      <c r="X52" s="108">
        <f t="shared" si="2"/>
        <v>1.3333333333333333</v>
      </c>
      <c r="Y52" s="108">
        <f t="shared" si="2"/>
        <v>1.1666666666666667</v>
      </c>
      <c r="Z52" s="108">
        <f t="shared" si="2"/>
        <v>0.33333333333333331</v>
      </c>
      <c r="AA52" s="108">
        <f t="shared" si="2"/>
        <v>0.33333333333333331</v>
      </c>
      <c r="AB52" s="108">
        <f t="shared" si="2"/>
        <v>1</v>
      </c>
      <c r="AC52" s="108">
        <f t="shared" si="2"/>
        <v>1.6666666666666667</v>
      </c>
      <c r="AD52" s="108">
        <f t="shared" si="2"/>
        <v>0</v>
      </c>
      <c r="AE52" s="108">
        <f t="shared" si="2"/>
        <v>0</v>
      </c>
      <c r="AF52" s="108">
        <f t="shared" si="2"/>
        <v>2.25</v>
      </c>
      <c r="AG52" s="108">
        <f t="shared" si="2"/>
        <v>0.5</v>
      </c>
      <c r="AH52" s="108">
        <f t="shared" si="2"/>
        <v>11.25</v>
      </c>
      <c r="AI52" s="108">
        <f t="shared" si="2"/>
        <v>0.66666666666666663</v>
      </c>
      <c r="AJ52" s="108">
        <f t="shared" si="2"/>
        <v>12.416666666666666</v>
      </c>
      <c r="AK52" s="108">
        <f t="shared" si="2"/>
        <v>1</v>
      </c>
      <c r="AL52" s="108">
        <f t="shared" si="2"/>
        <v>0</v>
      </c>
      <c r="AM52" s="108">
        <f t="shared" si="2"/>
        <v>0</v>
      </c>
      <c r="AN52" s="108">
        <f t="shared" si="2"/>
        <v>0</v>
      </c>
      <c r="AO52" s="108">
        <f t="shared" si="2"/>
        <v>0.5</v>
      </c>
    </row>
    <row r="53" spans="2:41" x14ac:dyDescent="0.3">
      <c r="B53" s="105" t="s">
        <v>319</v>
      </c>
      <c r="C53" s="109"/>
      <c r="D53" s="110"/>
      <c r="E53" s="110"/>
      <c r="F53" s="110"/>
      <c r="G53" s="116"/>
      <c r="H53" s="109"/>
      <c r="I53" s="109"/>
      <c r="J53" s="6"/>
      <c r="L53" s="103">
        <f>L49+L50+L51+L52</f>
        <v>33.833333333333329</v>
      </c>
      <c r="M53" s="103">
        <f t="shared" ref="M53:AO53" si="3">M49+M50+M51+M52</f>
        <v>32.833333333333336</v>
      </c>
      <c r="N53" s="103">
        <f t="shared" si="3"/>
        <v>31.833333333333336</v>
      </c>
      <c r="O53" s="103">
        <f t="shared" si="3"/>
        <v>45.5</v>
      </c>
      <c r="P53" s="103">
        <f t="shared" si="3"/>
        <v>27</v>
      </c>
      <c r="Q53" s="103">
        <f t="shared" si="3"/>
        <v>31.5</v>
      </c>
      <c r="R53" s="103">
        <f t="shared" si="3"/>
        <v>50.5</v>
      </c>
      <c r="S53" s="103">
        <f t="shared" si="3"/>
        <v>42.583333333333336</v>
      </c>
      <c r="T53" s="103">
        <f t="shared" si="3"/>
        <v>34</v>
      </c>
      <c r="U53" s="103">
        <f t="shared" si="3"/>
        <v>24.583333333333332</v>
      </c>
      <c r="V53" s="103">
        <f t="shared" si="3"/>
        <v>21.833333333333332</v>
      </c>
      <c r="W53" s="103">
        <f t="shared" si="3"/>
        <v>32.916666666666664</v>
      </c>
      <c r="X53" s="103">
        <f t="shared" si="3"/>
        <v>20.933333333333334</v>
      </c>
      <c r="Y53" s="103">
        <f t="shared" si="3"/>
        <v>21.916666666666668</v>
      </c>
      <c r="Z53" s="103">
        <f t="shared" si="3"/>
        <v>20.916666666666664</v>
      </c>
      <c r="AA53" s="103">
        <f t="shared" si="3"/>
        <v>46.583333333333336</v>
      </c>
      <c r="AB53" s="103">
        <f t="shared" si="3"/>
        <v>10.849999999999998</v>
      </c>
      <c r="AC53" s="103">
        <f t="shared" si="3"/>
        <v>13.016666666666664</v>
      </c>
      <c r="AD53" s="103">
        <f t="shared" si="3"/>
        <v>9.8499999999999979</v>
      </c>
      <c r="AE53" s="103">
        <f t="shared" si="3"/>
        <v>9.8499999999999979</v>
      </c>
      <c r="AF53" s="103">
        <f t="shared" si="3"/>
        <v>16.099999999999998</v>
      </c>
      <c r="AG53" s="103">
        <f t="shared" si="3"/>
        <v>10.333333333333332</v>
      </c>
      <c r="AH53" s="103">
        <f t="shared" si="3"/>
        <v>21.083333333333332</v>
      </c>
      <c r="AI53" s="103">
        <f t="shared" si="3"/>
        <v>21</v>
      </c>
      <c r="AJ53" s="103">
        <f t="shared" si="3"/>
        <v>24.916666666666664</v>
      </c>
      <c r="AK53" s="103">
        <f t="shared" si="3"/>
        <v>10.833333333333332</v>
      </c>
      <c r="AL53" s="103">
        <f t="shared" si="3"/>
        <v>20.5</v>
      </c>
      <c r="AM53" s="103">
        <f t="shared" si="3"/>
        <v>10.099999999999998</v>
      </c>
      <c r="AN53" s="103">
        <f t="shared" si="3"/>
        <v>9.8499999999999979</v>
      </c>
      <c r="AO53" s="103">
        <f t="shared" si="3"/>
        <v>10.349999999999998</v>
      </c>
    </row>
    <row r="54" spans="2:41" x14ac:dyDescent="0.3">
      <c r="B54" s="105"/>
      <c r="C54" s="106"/>
      <c r="D54" s="107"/>
      <c r="E54" s="107"/>
      <c r="F54" s="107"/>
      <c r="H54" s="106"/>
      <c r="I54" s="106"/>
      <c r="J54" s="6"/>
      <c r="L54" s="111"/>
      <c r="M54" s="111"/>
      <c r="N54" s="111"/>
    </row>
    <row r="55" spans="2:41" x14ac:dyDescent="0.3">
      <c r="B55" s="105" t="s">
        <v>291</v>
      </c>
      <c r="C55" s="106"/>
      <c r="D55" s="107"/>
      <c r="E55" s="107"/>
      <c r="F55" s="107"/>
      <c r="H55" s="106"/>
      <c r="I55" s="106"/>
      <c r="J55" s="6"/>
      <c r="L55" s="111"/>
      <c r="M55" s="111"/>
      <c r="N55" s="111"/>
    </row>
    <row r="56" spans="2:41" x14ac:dyDescent="0.3">
      <c r="B56" s="47" t="s">
        <v>289</v>
      </c>
      <c r="C56" s="106"/>
      <c r="D56" s="107"/>
      <c r="E56" s="107"/>
      <c r="F56" s="107"/>
      <c r="H56" s="106"/>
      <c r="I56" s="106"/>
      <c r="J56" s="6"/>
      <c r="L56" s="108">
        <f>('TIER 1'!$E$21+'TIER 1'!$E$10+'TIER 1'!$E$17+'TIER 1'!$E$18)/60</f>
        <v>1.5833333333333333</v>
      </c>
      <c r="M56" s="108">
        <f>('TIER 1'!$E$21+'TIER 1'!$E$10+'TIER 1'!$E$17+'TIER 1'!$E$18)/60</f>
        <v>1.5833333333333333</v>
      </c>
      <c r="N56" s="108">
        <f>('TIER 1'!$E$21+'TIER 1'!$E$10+'TIER 1'!$E$17+'TIER 1'!$E$18)/60</f>
        <v>1.5833333333333333</v>
      </c>
      <c r="O56" s="108">
        <f>('TIER 1'!$E$21+'TIER 1'!$E$10+'TIER 1'!$E$17+'TIER 1'!$E$18)/60</f>
        <v>1.5833333333333333</v>
      </c>
      <c r="P56" s="108">
        <f>('TIER 1'!$E$21+'TIER 1'!$E$10+'TIER 1'!$E$17+'TIER 1'!$E$18)/60</f>
        <v>1.5833333333333333</v>
      </c>
      <c r="Q56" s="108">
        <f>('TIER 1'!$E$21+'TIER 1'!$E$10+'TIER 1'!$E$17+'TIER 1'!$E$18)/60</f>
        <v>1.5833333333333333</v>
      </c>
      <c r="R56" s="108">
        <f>('TIER 1'!$E$21+'TIER 1'!$E$10+'TIER 1'!$E$17+'TIER 1'!$E$18)/60</f>
        <v>1.5833333333333333</v>
      </c>
      <c r="S56" s="108">
        <f>('TIER 1'!$E$21+'TIER 1'!$E$10+'TIER 1'!$E$17+'TIER 1'!$E$18)/60</f>
        <v>1.5833333333333333</v>
      </c>
      <c r="T56" s="108">
        <f>('TIER 1'!$E$21+'TIER 1'!$E$10+'TIER 1'!$E$17+'TIER 1'!$E$18)/60</f>
        <v>1.5833333333333333</v>
      </c>
      <c r="U56" s="108">
        <f>('TIER 1'!$E$21+'TIER 1'!$E$10+'TIER 1'!$E$17+'TIER 1'!$E$18)/60</f>
        <v>1.5833333333333333</v>
      </c>
      <c r="V56" s="108">
        <f>('TIER 1'!$E$21+'TIER 1'!$E$10+'TIER 1'!$E$17+'TIER 1'!$E$18)/60</f>
        <v>1.5833333333333333</v>
      </c>
      <c r="W56" s="108">
        <f>('TIER 1'!$E$21+'TIER 1'!$E$10+'TIER 1'!$E$17+'TIER 1'!$E$18)/60</f>
        <v>1.5833333333333333</v>
      </c>
      <c r="X56" s="108">
        <f>('TIER 1'!$E$21+'TIER 1'!$E$10+'TIER 1'!$E$17+'TIER 1'!$E$18)/60</f>
        <v>1.5833333333333333</v>
      </c>
      <c r="Y56" s="108">
        <f>('TIER 1'!$E$21+'TIER 1'!$E$10+'TIER 1'!$E$17+'TIER 1'!$E$18)/60</f>
        <v>1.5833333333333333</v>
      </c>
      <c r="Z56" s="108">
        <f>('TIER 1'!$E$21+'TIER 1'!$E$10+'TIER 1'!$E$17+'TIER 1'!$E$18)/60</f>
        <v>1.5833333333333333</v>
      </c>
      <c r="AA56" s="108">
        <f>('TIER 1'!$E$21+'TIER 1'!$E$10+'TIER 1'!$E$17+'TIER 1'!$E$18)/60</f>
        <v>1.5833333333333333</v>
      </c>
      <c r="AB56" s="108">
        <f>('TIER 1'!$E$21+'TIER 1'!$E$10+'TIER 1'!$E$17+'TIER 1'!$E$18)/60</f>
        <v>1.5833333333333333</v>
      </c>
      <c r="AC56" s="108">
        <f>('TIER 1'!$E$21+'TIER 1'!$E$10+'TIER 1'!$E$17+'TIER 1'!$E$18)/60</f>
        <v>1.5833333333333333</v>
      </c>
      <c r="AD56" s="108">
        <f>('TIER 1'!$E$21+'TIER 1'!$E$10+'TIER 1'!$E$17+'TIER 1'!$E$18)/60</f>
        <v>1.5833333333333333</v>
      </c>
      <c r="AE56" s="108">
        <f>('TIER 1'!$E$21+'TIER 1'!$E$10+'TIER 1'!$E$17+'TIER 1'!$E$18)/60</f>
        <v>1.5833333333333333</v>
      </c>
      <c r="AF56" s="108">
        <f>('TIER 1'!$E$21+'TIER 1'!$E$10+'TIER 1'!$E$17+'TIER 1'!$E$18)/60</f>
        <v>1.5833333333333333</v>
      </c>
      <c r="AG56" s="108">
        <f>('TIER 1'!$E$21+'TIER 1'!$E$10+'TIER 1'!$E$17+'TIER 1'!$E$18)/60</f>
        <v>1.5833333333333333</v>
      </c>
      <c r="AH56" s="108">
        <f>('TIER 1'!$E$21+'TIER 1'!$E$10+'TIER 1'!$E$17+'TIER 1'!$E$18)/60</f>
        <v>1.5833333333333333</v>
      </c>
      <c r="AI56" s="108">
        <f>('TIER 1'!$E$21+'TIER 1'!$E$10+'TIER 1'!$E$17+'TIER 1'!$E$18)/60</f>
        <v>1.5833333333333333</v>
      </c>
      <c r="AJ56" s="108">
        <f>('TIER 1'!$E$21+'TIER 1'!$E$10+'TIER 1'!$E$17+'TIER 1'!$E$18)/60</f>
        <v>1.5833333333333333</v>
      </c>
      <c r="AK56" s="108">
        <f>('TIER 1'!$E$21+'TIER 1'!$E$10+'TIER 1'!$E$17+'TIER 1'!$E$18)/60</f>
        <v>1.5833333333333333</v>
      </c>
      <c r="AL56" s="108">
        <f>('TIER 1'!$E$21+'TIER 1'!$E$10+'TIER 1'!$E$17+'TIER 1'!$E$18)/60</f>
        <v>1.5833333333333333</v>
      </c>
      <c r="AM56" s="108">
        <f>('TIER 1'!$E$21+'TIER 1'!$E$10+'TIER 1'!$E$17+'TIER 1'!$E$18)/60</f>
        <v>1.5833333333333333</v>
      </c>
      <c r="AN56" s="108">
        <f>('TIER 1'!$E$21+'TIER 1'!$E$10+'TIER 1'!$E$17+'TIER 1'!$E$18)/60</f>
        <v>1.5833333333333333</v>
      </c>
      <c r="AO56" s="108">
        <f>('TIER 1'!$E$21+'TIER 1'!$E$10+'TIER 1'!$E$17+'TIER 1'!$E$18)/60</f>
        <v>1.5833333333333333</v>
      </c>
    </row>
    <row r="57" spans="2:41" x14ac:dyDescent="0.3">
      <c r="B57" s="19" t="s">
        <v>287</v>
      </c>
      <c r="C57" s="106"/>
      <c r="D57" s="107"/>
      <c r="E57" s="107"/>
      <c r="F57" s="107"/>
      <c r="H57" s="106"/>
      <c r="I57" s="106"/>
      <c r="J57" s="6"/>
      <c r="L57" s="108">
        <f t="shared" ref="L57:AO57" si="4">(SUMIFS($E$4:$E$44,L4:L44,"M",$G$4:$G$44,"Annual"))/60</f>
        <v>0.83333333333333337</v>
      </c>
      <c r="M57" s="108">
        <f t="shared" si="4"/>
        <v>8.8333333333333339</v>
      </c>
      <c r="N57" s="108">
        <f t="shared" si="4"/>
        <v>8.8333333333333339</v>
      </c>
      <c r="O57" s="108">
        <f t="shared" si="4"/>
        <v>4.666666666666667</v>
      </c>
      <c r="P57" s="108">
        <f t="shared" si="4"/>
        <v>4.666666666666667</v>
      </c>
      <c r="Q57" s="108">
        <f t="shared" si="4"/>
        <v>8.8333333333333339</v>
      </c>
      <c r="R57" s="108">
        <f t="shared" si="4"/>
        <v>8.6666666666666661</v>
      </c>
      <c r="S57" s="108">
        <f t="shared" si="4"/>
        <v>8.6666666666666661</v>
      </c>
      <c r="T57" s="108">
        <f t="shared" si="4"/>
        <v>0.66666666666666663</v>
      </c>
      <c r="U57" s="108">
        <f t="shared" si="4"/>
        <v>0.5</v>
      </c>
      <c r="V57" s="108">
        <f t="shared" si="4"/>
        <v>0.66666666666666663</v>
      </c>
      <c r="W57" s="108">
        <f t="shared" si="4"/>
        <v>0.83333333333333337</v>
      </c>
      <c r="X57" s="108">
        <f t="shared" si="4"/>
        <v>0.66666666666666663</v>
      </c>
      <c r="Y57" s="108">
        <f t="shared" si="4"/>
        <v>0.83333333333333337</v>
      </c>
      <c r="Z57" s="108">
        <f t="shared" si="4"/>
        <v>0.66666666666666663</v>
      </c>
      <c r="AA57" s="108">
        <f t="shared" si="4"/>
        <v>8.6666666666666661</v>
      </c>
      <c r="AB57" s="108">
        <f t="shared" si="4"/>
        <v>0.66666666666666663</v>
      </c>
      <c r="AC57" s="108">
        <f t="shared" si="4"/>
        <v>0.66666666666666663</v>
      </c>
      <c r="AD57" s="108">
        <f t="shared" si="4"/>
        <v>0.66666666666666663</v>
      </c>
      <c r="AE57" s="108">
        <f t="shared" si="4"/>
        <v>0.66666666666666663</v>
      </c>
      <c r="AF57" s="108">
        <f t="shared" si="4"/>
        <v>0.66666666666666663</v>
      </c>
      <c r="AG57" s="108">
        <f t="shared" si="4"/>
        <v>0.66666666666666663</v>
      </c>
      <c r="AH57" s="108">
        <f t="shared" si="4"/>
        <v>0.66666666666666663</v>
      </c>
      <c r="AI57" s="108">
        <f t="shared" si="4"/>
        <v>0.66666666666666663</v>
      </c>
      <c r="AJ57" s="108">
        <f t="shared" si="4"/>
        <v>0.83333333333333337</v>
      </c>
      <c r="AK57" s="108">
        <f t="shared" si="4"/>
        <v>0.66666666666666663</v>
      </c>
      <c r="AL57" s="108">
        <f t="shared" si="4"/>
        <v>0.83333333333333337</v>
      </c>
      <c r="AM57" s="108">
        <f t="shared" si="4"/>
        <v>0.66666666666666663</v>
      </c>
      <c r="AN57" s="108">
        <f t="shared" si="4"/>
        <v>0.66666666666666663</v>
      </c>
      <c r="AO57" s="108">
        <f t="shared" si="4"/>
        <v>0.66666666666666663</v>
      </c>
    </row>
    <row r="58" spans="2:41" x14ac:dyDescent="0.3">
      <c r="B58" s="19" t="s">
        <v>288</v>
      </c>
      <c r="C58" s="106"/>
      <c r="D58" s="107"/>
      <c r="E58" s="107"/>
      <c r="F58" s="107"/>
      <c r="H58" s="106"/>
      <c r="I58" s="106"/>
      <c r="J58" s="6"/>
      <c r="L58" s="108">
        <f t="shared" ref="L58:AO58" si="5">(SUMIFS($E$4:$E$44,L4:L44,"E",$G$4:$G$44,"Annual"))/60</f>
        <v>2</v>
      </c>
      <c r="M58" s="108">
        <f t="shared" si="5"/>
        <v>2</v>
      </c>
      <c r="N58" s="108">
        <f t="shared" si="5"/>
        <v>2</v>
      </c>
      <c r="O58" s="108">
        <f t="shared" si="5"/>
        <v>2</v>
      </c>
      <c r="P58" s="108">
        <f t="shared" si="5"/>
        <v>2</v>
      </c>
      <c r="Q58" s="108">
        <f t="shared" si="5"/>
        <v>2</v>
      </c>
      <c r="R58" s="108">
        <f t="shared" si="5"/>
        <v>2</v>
      </c>
      <c r="S58" s="108">
        <f t="shared" si="5"/>
        <v>2</v>
      </c>
      <c r="T58" s="108">
        <f t="shared" si="5"/>
        <v>2</v>
      </c>
      <c r="U58" s="108">
        <f t="shared" si="5"/>
        <v>2</v>
      </c>
      <c r="V58" s="108">
        <f t="shared" si="5"/>
        <v>2</v>
      </c>
      <c r="W58" s="108">
        <f t="shared" si="5"/>
        <v>1</v>
      </c>
      <c r="X58" s="108">
        <f t="shared" si="5"/>
        <v>0</v>
      </c>
      <c r="Y58" s="108">
        <f t="shared" si="5"/>
        <v>1</v>
      </c>
      <c r="Z58" s="108">
        <f t="shared" si="5"/>
        <v>1</v>
      </c>
      <c r="AA58" s="108">
        <f t="shared" si="5"/>
        <v>1</v>
      </c>
      <c r="AB58" s="108">
        <f t="shared" si="5"/>
        <v>0</v>
      </c>
      <c r="AC58" s="108">
        <f t="shared" si="5"/>
        <v>0</v>
      </c>
      <c r="AD58" s="108">
        <f t="shared" si="5"/>
        <v>0</v>
      </c>
      <c r="AE58" s="108">
        <f t="shared" si="5"/>
        <v>0</v>
      </c>
      <c r="AF58" s="108">
        <f t="shared" si="5"/>
        <v>0</v>
      </c>
      <c r="AG58" s="108">
        <f t="shared" si="5"/>
        <v>0</v>
      </c>
      <c r="AH58" s="108">
        <f t="shared" si="5"/>
        <v>0</v>
      </c>
      <c r="AI58" s="108">
        <f t="shared" si="5"/>
        <v>1</v>
      </c>
      <c r="AJ58" s="108">
        <f t="shared" si="5"/>
        <v>1</v>
      </c>
      <c r="AK58" s="108">
        <f t="shared" si="5"/>
        <v>0</v>
      </c>
      <c r="AL58" s="108">
        <f t="shared" si="5"/>
        <v>1</v>
      </c>
      <c r="AM58" s="108">
        <f t="shared" si="5"/>
        <v>0</v>
      </c>
      <c r="AN58" s="108">
        <f t="shared" si="5"/>
        <v>0</v>
      </c>
      <c r="AO58" s="108">
        <f t="shared" si="5"/>
        <v>0</v>
      </c>
    </row>
    <row r="59" spans="2:41" x14ac:dyDescent="0.3">
      <c r="B59" s="19" t="s">
        <v>318</v>
      </c>
      <c r="C59" s="106"/>
      <c r="D59" s="107"/>
      <c r="E59" s="107"/>
      <c r="F59" s="107"/>
      <c r="H59" s="106"/>
      <c r="I59" s="106"/>
      <c r="J59" s="6"/>
      <c r="L59" s="108">
        <f t="shared" ref="L59:AO59" si="6">(SUMIFS($E$4:$E$44,L4:L44,"R",$G$4:$G$44,"Annual"))/60</f>
        <v>0</v>
      </c>
      <c r="M59" s="108">
        <f t="shared" si="6"/>
        <v>1.6666666666666667</v>
      </c>
      <c r="N59" s="108">
        <f t="shared" si="6"/>
        <v>0.66666666666666663</v>
      </c>
      <c r="O59" s="108">
        <f t="shared" si="6"/>
        <v>0</v>
      </c>
      <c r="P59" s="108">
        <f t="shared" si="6"/>
        <v>0</v>
      </c>
      <c r="Q59" s="108">
        <f t="shared" si="6"/>
        <v>0.33333333333333331</v>
      </c>
      <c r="R59" s="108">
        <f t="shared" si="6"/>
        <v>0</v>
      </c>
      <c r="S59" s="108">
        <f t="shared" si="6"/>
        <v>0.33333333333333331</v>
      </c>
      <c r="T59" s="108">
        <f t="shared" si="6"/>
        <v>0</v>
      </c>
      <c r="U59" s="108">
        <f t="shared" si="6"/>
        <v>0</v>
      </c>
      <c r="V59" s="108">
        <f t="shared" si="6"/>
        <v>0</v>
      </c>
      <c r="W59" s="108">
        <f t="shared" si="6"/>
        <v>1</v>
      </c>
      <c r="X59" s="108">
        <f t="shared" si="6"/>
        <v>0</v>
      </c>
      <c r="Y59" s="108">
        <f t="shared" si="6"/>
        <v>0.66666666666666663</v>
      </c>
      <c r="Z59" s="108">
        <f t="shared" si="6"/>
        <v>0.33333333333333331</v>
      </c>
      <c r="AA59" s="108">
        <f t="shared" si="6"/>
        <v>0.33333333333333331</v>
      </c>
      <c r="AB59" s="108">
        <f t="shared" si="6"/>
        <v>1</v>
      </c>
      <c r="AC59" s="108">
        <f t="shared" si="6"/>
        <v>1.6666666666666667</v>
      </c>
      <c r="AD59" s="108">
        <f t="shared" si="6"/>
        <v>0</v>
      </c>
      <c r="AE59" s="108">
        <f t="shared" si="6"/>
        <v>0</v>
      </c>
      <c r="AF59" s="108">
        <f t="shared" si="6"/>
        <v>0</v>
      </c>
      <c r="AG59" s="108">
        <f t="shared" si="6"/>
        <v>0</v>
      </c>
      <c r="AH59" s="108">
        <f t="shared" si="6"/>
        <v>0</v>
      </c>
      <c r="AI59" s="108">
        <f t="shared" si="6"/>
        <v>0.66666666666666663</v>
      </c>
      <c r="AJ59" s="108">
        <f t="shared" si="6"/>
        <v>1.1666666666666667</v>
      </c>
      <c r="AK59" s="108">
        <f t="shared" si="6"/>
        <v>1</v>
      </c>
      <c r="AL59" s="108">
        <f t="shared" si="6"/>
        <v>0</v>
      </c>
      <c r="AM59" s="108">
        <f t="shared" si="6"/>
        <v>0</v>
      </c>
      <c r="AN59" s="108">
        <f t="shared" si="6"/>
        <v>0</v>
      </c>
      <c r="AO59" s="108">
        <f t="shared" si="6"/>
        <v>0</v>
      </c>
    </row>
    <row r="60" spans="2:41" x14ac:dyDescent="0.3">
      <c r="B60" s="105" t="s">
        <v>320</v>
      </c>
      <c r="C60" s="109"/>
      <c r="D60" s="110"/>
      <c r="E60" s="110"/>
      <c r="F60" s="110"/>
      <c r="G60" s="116"/>
      <c r="H60" s="109"/>
      <c r="I60" s="109"/>
      <c r="J60" s="6"/>
      <c r="L60" s="103">
        <f>L56+L57+L58+L59</f>
        <v>4.4166666666666661</v>
      </c>
      <c r="M60" s="103">
        <f>M56+M57+M58+M59</f>
        <v>14.083333333333334</v>
      </c>
      <c r="N60" s="103">
        <f t="shared" ref="N60:AO60" si="7">N56+N57+N58+N59</f>
        <v>13.083333333333334</v>
      </c>
      <c r="O60" s="103">
        <f t="shared" si="7"/>
        <v>8.25</v>
      </c>
      <c r="P60" s="103">
        <f t="shared" si="7"/>
        <v>8.25</v>
      </c>
      <c r="Q60" s="103">
        <f t="shared" si="7"/>
        <v>12.750000000000002</v>
      </c>
      <c r="R60" s="103">
        <f t="shared" si="7"/>
        <v>12.25</v>
      </c>
      <c r="S60" s="103">
        <f t="shared" si="7"/>
        <v>12.583333333333334</v>
      </c>
      <c r="T60" s="103">
        <f t="shared" si="7"/>
        <v>4.25</v>
      </c>
      <c r="U60" s="103">
        <f t="shared" si="7"/>
        <v>4.083333333333333</v>
      </c>
      <c r="V60" s="103">
        <f t="shared" si="7"/>
        <v>4.25</v>
      </c>
      <c r="W60" s="103">
        <f t="shared" si="7"/>
        <v>4.4166666666666661</v>
      </c>
      <c r="X60" s="103">
        <f t="shared" si="7"/>
        <v>2.25</v>
      </c>
      <c r="Y60" s="103">
        <f t="shared" si="7"/>
        <v>4.083333333333333</v>
      </c>
      <c r="Z60" s="103">
        <f t="shared" si="7"/>
        <v>3.5833333333333335</v>
      </c>
      <c r="AA60" s="103">
        <f t="shared" si="7"/>
        <v>11.583333333333334</v>
      </c>
      <c r="AB60" s="103">
        <f t="shared" si="7"/>
        <v>3.25</v>
      </c>
      <c r="AC60" s="103">
        <f t="shared" si="7"/>
        <v>3.916666666666667</v>
      </c>
      <c r="AD60" s="103">
        <f t="shared" si="7"/>
        <v>2.25</v>
      </c>
      <c r="AE60" s="103">
        <f t="shared" si="7"/>
        <v>2.25</v>
      </c>
      <c r="AF60" s="103">
        <f t="shared" si="7"/>
        <v>2.25</v>
      </c>
      <c r="AG60" s="103">
        <f t="shared" si="7"/>
        <v>2.25</v>
      </c>
      <c r="AH60" s="103">
        <f t="shared" si="7"/>
        <v>2.25</v>
      </c>
      <c r="AI60" s="103">
        <f t="shared" si="7"/>
        <v>3.9166666666666665</v>
      </c>
      <c r="AJ60" s="103">
        <f t="shared" si="7"/>
        <v>4.583333333333333</v>
      </c>
      <c r="AK60" s="103">
        <f t="shared" si="7"/>
        <v>3.25</v>
      </c>
      <c r="AL60" s="103">
        <f t="shared" si="7"/>
        <v>3.4166666666666665</v>
      </c>
      <c r="AM60" s="103">
        <f t="shared" si="7"/>
        <v>2.25</v>
      </c>
      <c r="AN60" s="103">
        <f t="shared" si="7"/>
        <v>2.25</v>
      </c>
      <c r="AO60" s="103">
        <f t="shared" si="7"/>
        <v>2.25</v>
      </c>
    </row>
    <row r="61" spans="2:41" x14ac:dyDescent="0.3">
      <c r="C61" s="106"/>
      <c r="D61" s="107"/>
      <c r="E61" s="107"/>
      <c r="F61" s="107"/>
      <c r="H61" s="106"/>
      <c r="I61" s="106"/>
      <c r="J61" s="6"/>
      <c r="L61" s="111"/>
      <c r="M61" s="111"/>
      <c r="N61" s="111"/>
    </row>
  </sheetData>
  <autoFilter ref="A3:AO44" xr:uid="{9AC21188-F80D-4064-92A2-ABFCCCE073B7}"/>
  <mergeCells count="13">
    <mergeCell ref="W2:Z2"/>
    <mergeCell ref="AM2:AN2"/>
    <mergeCell ref="L2:V2"/>
    <mergeCell ref="AB2:AH2"/>
    <mergeCell ref="AI2:AL2"/>
    <mergeCell ref="A21:A25"/>
    <mergeCell ref="A26:A35"/>
    <mergeCell ref="A36:A38"/>
    <mergeCell ref="A1:H1"/>
    <mergeCell ref="A2:H2"/>
    <mergeCell ref="A8:A14"/>
    <mergeCell ref="A15:A20"/>
    <mergeCell ref="A4:A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EC04-7AFB-4A02-9F7A-B5931EBF9499}">
  <dimension ref="A1:AK87"/>
  <sheetViews>
    <sheetView showGridLines="0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.6" x14ac:dyDescent="0.3"/>
  <cols>
    <col min="1" max="1" width="9.44140625" style="54" bestFit="1" customWidth="1"/>
    <col min="2" max="2" width="54.77734375" customWidth="1"/>
    <col min="3" max="3" width="18.44140625" bestFit="1" customWidth="1"/>
    <col min="4" max="4" width="9.5546875" bestFit="1" customWidth="1"/>
    <col min="5" max="5" width="21.109375" bestFit="1" customWidth="1"/>
    <col min="6" max="6" width="14.109375" style="71" bestFit="1" customWidth="1"/>
    <col min="7" max="7" width="36.21875" customWidth="1"/>
    <col min="8" max="8" width="8.5546875" bestFit="1" customWidth="1"/>
    <col min="9" max="10" width="6" bestFit="1" customWidth="1"/>
    <col min="11" max="11" width="3.44140625" bestFit="1" customWidth="1"/>
    <col min="12" max="14" width="6" bestFit="1" customWidth="1"/>
    <col min="15" max="16" width="3.44140625" bestFit="1" customWidth="1"/>
    <col min="17" max="19" width="8.5546875" bestFit="1" customWidth="1"/>
    <col min="20" max="22" width="3.44140625" bestFit="1" customWidth="1"/>
    <col min="23" max="23" width="8.109375" bestFit="1" customWidth="1"/>
    <col min="24" max="25" width="3.44140625" bestFit="1" customWidth="1"/>
    <col min="26" max="26" width="6" bestFit="1" customWidth="1"/>
    <col min="27" max="27" width="3.44140625" bestFit="1" customWidth="1"/>
    <col min="28" max="28" width="8.5546875" bestFit="1" customWidth="1"/>
    <col min="29" max="31" width="3.44140625" bestFit="1" customWidth="1"/>
    <col min="32" max="33" width="6" bestFit="1" customWidth="1"/>
    <col min="34" max="34" width="3.44140625" bestFit="1" customWidth="1"/>
    <col min="35" max="36" width="6" bestFit="1" customWidth="1"/>
    <col min="37" max="37" width="8.44140625" bestFit="1" customWidth="1"/>
  </cols>
  <sheetData>
    <row r="1" spans="1:37" s="50" customFormat="1" ht="27.75" customHeight="1" x14ac:dyDescent="0.3">
      <c r="A1" s="177" t="s">
        <v>244</v>
      </c>
      <c r="B1" s="177"/>
      <c r="C1" s="177"/>
      <c r="D1" s="177"/>
      <c r="E1" s="177"/>
      <c r="F1" s="177"/>
      <c r="G1" s="177"/>
      <c r="H1" s="17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X1" s="49"/>
    </row>
    <row r="2" spans="1:37" s="50" customFormat="1" ht="50.4" customHeight="1" x14ac:dyDescent="0.3">
      <c r="A2" s="181" t="s">
        <v>245</v>
      </c>
      <c r="B2" s="181"/>
      <c r="C2" s="181"/>
      <c r="D2" s="181"/>
      <c r="E2" s="181"/>
      <c r="F2" s="181"/>
      <c r="G2" s="181"/>
      <c r="H2" s="181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X2" s="49"/>
    </row>
    <row r="3" spans="1:37" ht="31.2" x14ac:dyDescent="0.3">
      <c r="B3" s="53"/>
      <c r="C3" s="53"/>
      <c r="D3" s="53"/>
      <c r="E3" s="53"/>
      <c r="F3" s="53"/>
      <c r="G3" s="53"/>
      <c r="H3" s="169" t="s">
        <v>137</v>
      </c>
      <c r="I3" s="170"/>
      <c r="J3" s="170"/>
      <c r="K3" s="170"/>
      <c r="L3" s="170"/>
      <c r="M3" s="170"/>
      <c r="N3" s="170"/>
      <c r="O3" s="170"/>
      <c r="P3" s="170"/>
      <c r="Q3" s="170"/>
      <c r="R3" s="171"/>
      <c r="S3" s="166" t="s">
        <v>103</v>
      </c>
      <c r="T3" s="166"/>
      <c r="U3" s="166"/>
      <c r="V3" s="166"/>
      <c r="W3" s="39" t="s">
        <v>88</v>
      </c>
      <c r="X3" s="172" t="s">
        <v>85</v>
      </c>
      <c r="Y3" s="173"/>
      <c r="Z3" s="173"/>
      <c r="AA3" s="173"/>
      <c r="AB3" s="173"/>
      <c r="AC3" s="173"/>
      <c r="AD3" s="173"/>
      <c r="AE3" s="174" t="s">
        <v>132</v>
      </c>
      <c r="AF3" s="175"/>
      <c r="AG3" s="175"/>
      <c r="AH3" s="176"/>
      <c r="AI3" s="167" t="s">
        <v>93</v>
      </c>
      <c r="AJ3" s="168"/>
      <c r="AK3" s="36" t="s">
        <v>39</v>
      </c>
    </row>
    <row r="4" spans="1:37" ht="129" customHeight="1" x14ac:dyDescent="0.3">
      <c r="A4" s="55" t="s">
        <v>207</v>
      </c>
      <c r="B4" s="44" t="s">
        <v>0</v>
      </c>
      <c r="C4" s="44" t="s">
        <v>28</v>
      </c>
      <c r="D4" s="44" t="s">
        <v>2</v>
      </c>
      <c r="E4" s="44" t="s">
        <v>3</v>
      </c>
      <c r="F4" s="44" t="s">
        <v>4</v>
      </c>
      <c r="G4" s="44" t="s">
        <v>179</v>
      </c>
      <c r="H4" s="56" t="s">
        <v>82</v>
      </c>
      <c r="I4" s="56" t="s">
        <v>146</v>
      </c>
      <c r="J4" s="56" t="s">
        <v>102</v>
      </c>
      <c r="K4" s="56" t="s">
        <v>76</v>
      </c>
      <c r="L4" s="56" t="s">
        <v>162</v>
      </c>
      <c r="M4" s="56" t="s">
        <v>78</v>
      </c>
      <c r="N4" s="56" t="s">
        <v>77</v>
      </c>
      <c r="O4" s="56" t="s">
        <v>79</v>
      </c>
      <c r="P4" s="56" t="s">
        <v>80</v>
      </c>
      <c r="Q4" s="56" t="s">
        <v>157</v>
      </c>
      <c r="R4" s="56" t="s">
        <v>156</v>
      </c>
      <c r="S4" s="56" t="s">
        <v>104</v>
      </c>
      <c r="T4" s="56" t="s">
        <v>155</v>
      </c>
      <c r="U4" s="56" t="s">
        <v>81</v>
      </c>
      <c r="V4" s="56" t="s">
        <v>101</v>
      </c>
      <c r="W4" s="56" t="s">
        <v>89</v>
      </c>
      <c r="X4" s="56" t="s">
        <v>84</v>
      </c>
      <c r="Y4" s="56" t="s">
        <v>83</v>
      </c>
      <c r="Z4" s="56" t="s">
        <v>86</v>
      </c>
      <c r="AA4" s="56" t="s">
        <v>87</v>
      </c>
      <c r="AB4" s="56" t="s">
        <v>91</v>
      </c>
      <c r="AC4" s="56" t="s">
        <v>94</v>
      </c>
      <c r="AD4" s="56" t="s">
        <v>96</v>
      </c>
      <c r="AE4" s="56" t="s">
        <v>92</v>
      </c>
      <c r="AF4" s="56" t="s">
        <v>119</v>
      </c>
      <c r="AG4" s="56" t="s">
        <v>90</v>
      </c>
      <c r="AH4" s="56" t="s">
        <v>136</v>
      </c>
      <c r="AI4" s="56" t="s">
        <v>95</v>
      </c>
      <c r="AJ4" s="56" t="s">
        <v>97</v>
      </c>
      <c r="AK4" s="56" t="s">
        <v>40</v>
      </c>
    </row>
    <row r="5" spans="1:37" ht="75.900000000000006" customHeight="1" x14ac:dyDescent="0.3">
      <c r="A5" s="178" t="s">
        <v>246</v>
      </c>
      <c r="B5" s="2" t="s">
        <v>177</v>
      </c>
      <c r="C5" s="34" t="s">
        <v>23</v>
      </c>
      <c r="D5" s="34">
        <v>60</v>
      </c>
      <c r="E5" s="112" t="s">
        <v>6</v>
      </c>
      <c r="F5" s="34" t="s">
        <v>37</v>
      </c>
      <c r="G5" s="2" t="s">
        <v>15</v>
      </c>
      <c r="H5" s="57" t="s">
        <v>72</v>
      </c>
      <c r="I5" s="57" t="s">
        <v>248</v>
      </c>
      <c r="J5" s="57" t="s">
        <v>248</v>
      </c>
      <c r="K5" s="57" t="s">
        <v>248</v>
      </c>
      <c r="L5" s="57" t="s">
        <v>324</v>
      </c>
      <c r="M5" s="57" t="s">
        <v>248</v>
      </c>
      <c r="N5" s="57" t="s">
        <v>248</v>
      </c>
      <c r="O5" s="57" t="s">
        <v>248</v>
      </c>
      <c r="P5" s="57" t="s">
        <v>248</v>
      </c>
      <c r="Q5" s="57" t="s">
        <v>248</v>
      </c>
      <c r="R5" s="57" t="s">
        <v>248</v>
      </c>
      <c r="S5" s="59" t="s">
        <v>248</v>
      </c>
      <c r="T5" s="59" t="s">
        <v>248</v>
      </c>
      <c r="U5" s="59" t="s">
        <v>248</v>
      </c>
      <c r="V5" s="59" t="s">
        <v>248</v>
      </c>
      <c r="W5" s="60" t="s">
        <v>248</v>
      </c>
      <c r="X5" s="61" t="s">
        <v>248</v>
      </c>
      <c r="Y5" s="61" t="s">
        <v>248</v>
      </c>
      <c r="Z5" s="61" t="s">
        <v>248</v>
      </c>
      <c r="AA5" s="61" t="s">
        <v>248</v>
      </c>
      <c r="AB5" s="61" t="s">
        <v>248</v>
      </c>
      <c r="AC5" s="61" t="s">
        <v>248</v>
      </c>
      <c r="AD5" s="61" t="s">
        <v>248</v>
      </c>
      <c r="AE5" s="62" t="s">
        <v>248</v>
      </c>
      <c r="AF5" s="62" t="s">
        <v>248</v>
      </c>
      <c r="AG5" s="62" t="s">
        <v>248</v>
      </c>
      <c r="AH5" s="62" t="s">
        <v>248</v>
      </c>
      <c r="AI5" s="63" t="s">
        <v>248</v>
      </c>
      <c r="AJ5" s="63" t="s">
        <v>248</v>
      </c>
      <c r="AK5" s="64" t="s">
        <v>248</v>
      </c>
    </row>
    <row r="6" spans="1:37" ht="28.8" x14ac:dyDescent="0.3">
      <c r="A6" s="179"/>
      <c r="B6" s="112" t="s">
        <v>20</v>
      </c>
      <c r="C6" s="29" t="s">
        <v>22</v>
      </c>
      <c r="D6" s="29">
        <v>20</v>
      </c>
      <c r="E6" s="112" t="s">
        <v>6</v>
      </c>
      <c r="F6" s="113" t="s">
        <v>10</v>
      </c>
      <c r="G6" s="112" t="s">
        <v>15</v>
      </c>
      <c r="H6" s="57" t="s">
        <v>248</v>
      </c>
      <c r="I6" s="57" t="s">
        <v>248</v>
      </c>
      <c r="J6" s="57" t="s">
        <v>248</v>
      </c>
      <c r="K6" s="57" t="s">
        <v>248</v>
      </c>
      <c r="L6" s="57" t="s">
        <v>248</v>
      </c>
      <c r="M6" s="57" t="s">
        <v>248</v>
      </c>
      <c r="N6" s="57" t="s">
        <v>248</v>
      </c>
      <c r="O6" s="57" t="s">
        <v>248</v>
      </c>
      <c r="P6" s="57" t="s">
        <v>248</v>
      </c>
      <c r="Q6" s="57" t="s">
        <v>248</v>
      </c>
      <c r="R6" s="57" t="s">
        <v>248</v>
      </c>
      <c r="S6" s="59" t="s">
        <v>248</v>
      </c>
      <c r="T6" s="59" t="s">
        <v>248</v>
      </c>
      <c r="U6" s="59" t="s">
        <v>248</v>
      </c>
      <c r="V6" s="59" t="s">
        <v>248</v>
      </c>
      <c r="W6" s="60" t="s">
        <v>248</v>
      </c>
      <c r="X6" s="61" t="s">
        <v>248</v>
      </c>
      <c r="Y6" s="61" t="s">
        <v>248</v>
      </c>
      <c r="Z6" s="61" t="s">
        <v>248</v>
      </c>
      <c r="AA6" s="61" t="s">
        <v>248</v>
      </c>
      <c r="AB6" s="61" t="s">
        <v>248</v>
      </c>
      <c r="AC6" s="61" t="s">
        <v>248</v>
      </c>
      <c r="AD6" s="61" t="s">
        <v>248</v>
      </c>
      <c r="AE6" s="62" t="s">
        <v>248</v>
      </c>
      <c r="AF6" s="62" t="s">
        <v>248</v>
      </c>
      <c r="AG6" s="62" t="s">
        <v>248</v>
      </c>
      <c r="AH6" s="62" t="s">
        <v>248</v>
      </c>
      <c r="AI6" s="63" t="s">
        <v>248</v>
      </c>
      <c r="AJ6" s="63" t="s">
        <v>248</v>
      </c>
      <c r="AK6" s="64" t="s">
        <v>248</v>
      </c>
    </row>
    <row r="7" spans="1:37" ht="28.8" x14ac:dyDescent="0.3">
      <c r="A7" s="179"/>
      <c r="B7" s="112" t="s">
        <v>14</v>
      </c>
      <c r="C7" s="29" t="s">
        <v>22</v>
      </c>
      <c r="D7" s="29">
        <v>20</v>
      </c>
      <c r="E7" s="112" t="s">
        <v>6</v>
      </c>
      <c r="F7" s="113" t="s">
        <v>43</v>
      </c>
      <c r="G7" s="112" t="s">
        <v>15</v>
      </c>
      <c r="H7" s="57" t="s">
        <v>248</v>
      </c>
      <c r="I7" s="57" t="s">
        <v>248</v>
      </c>
      <c r="J7" s="57" t="s">
        <v>248</v>
      </c>
      <c r="K7" s="57" t="s">
        <v>248</v>
      </c>
      <c r="L7" s="57" t="s">
        <v>248</v>
      </c>
      <c r="M7" s="57" t="s">
        <v>248</v>
      </c>
      <c r="N7" s="57" t="s">
        <v>248</v>
      </c>
      <c r="O7" s="57" t="s">
        <v>248</v>
      </c>
      <c r="P7" s="57" t="s">
        <v>248</v>
      </c>
      <c r="Q7" s="57" t="s">
        <v>248</v>
      </c>
      <c r="R7" s="57" t="s">
        <v>248</v>
      </c>
      <c r="S7" s="59" t="s">
        <v>248</v>
      </c>
      <c r="T7" s="59" t="s">
        <v>248</v>
      </c>
      <c r="U7" s="59" t="s">
        <v>248</v>
      </c>
      <c r="V7" s="59" t="s">
        <v>248</v>
      </c>
      <c r="W7" s="60" t="s">
        <v>248</v>
      </c>
      <c r="X7" s="61" t="s">
        <v>248</v>
      </c>
      <c r="Y7" s="61" t="s">
        <v>248</v>
      </c>
      <c r="Z7" s="61" t="s">
        <v>248</v>
      </c>
      <c r="AA7" s="61" t="s">
        <v>248</v>
      </c>
      <c r="AB7" s="61" t="s">
        <v>248</v>
      </c>
      <c r="AC7" s="61" t="s">
        <v>248</v>
      </c>
      <c r="AD7" s="61" t="s">
        <v>248</v>
      </c>
      <c r="AE7" s="62" t="s">
        <v>248</v>
      </c>
      <c r="AF7" s="62" t="s">
        <v>248</v>
      </c>
      <c r="AG7" s="62" t="s">
        <v>248</v>
      </c>
      <c r="AH7" s="62" t="s">
        <v>248</v>
      </c>
      <c r="AI7" s="63" t="s">
        <v>248</v>
      </c>
      <c r="AJ7" s="63" t="s">
        <v>248</v>
      </c>
      <c r="AK7" s="64" t="s">
        <v>248</v>
      </c>
    </row>
    <row r="8" spans="1:37" ht="28.8" x14ac:dyDescent="0.3">
      <c r="A8" s="179"/>
      <c r="B8" s="149" t="s">
        <v>50</v>
      </c>
      <c r="C8" s="29" t="s">
        <v>17</v>
      </c>
      <c r="D8" s="29">
        <v>10</v>
      </c>
      <c r="E8" s="112" t="s">
        <v>6</v>
      </c>
      <c r="F8" s="113" t="s">
        <v>10</v>
      </c>
      <c r="G8" s="112" t="s">
        <v>15</v>
      </c>
      <c r="H8" s="57" t="s">
        <v>248</v>
      </c>
      <c r="I8" s="57" t="s">
        <v>248</v>
      </c>
      <c r="J8" s="57" t="s">
        <v>248</v>
      </c>
      <c r="K8" s="57" t="s">
        <v>248</v>
      </c>
      <c r="L8" s="57" t="s">
        <v>248</v>
      </c>
      <c r="M8" s="57" t="s">
        <v>248</v>
      </c>
      <c r="N8" s="57" t="s">
        <v>248</v>
      </c>
      <c r="O8" s="57" t="s">
        <v>248</v>
      </c>
      <c r="P8" s="57" t="s">
        <v>248</v>
      </c>
      <c r="Q8" s="57" t="s">
        <v>248</v>
      </c>
      <c r="R8" s="57" t="s">
        <v>248</v>
      </c>
      <c r="S8" s="59" t="s">
        <v>248</v>
      </c>
      <c r="T8" s="59" t="s">
        <v>248</v>
      </c>
      <c r="U8" s="59" t="s">
        <v>248</v>
      </c>
      <c r="V8" s="59" t="s">
        <v>248</v>
      </c>
      <c r="W8" s="60" t="s">
        <v>248</v>
      </c>
      <c r="X8" s="61" t="s">
        <v>248</v>
      </c>
      <c r="Y8" s="61" t="s">
        <v>248</v>
      </c>
      <c r="Z8" s="61" t="s">
        <v>248</v>
      </c>
      <c r="AA8" s="61" t="s">
        <v>248</v>
      </c>
      <c r="AB8" s="61" t="s">
        <v>248</v>
      </c>
      <c r="AC8" s="61" t="s">
        <v>248</v>
      </c>
      <c r="AD8" s="61" t="s">
        <v>248</v>
      </c>
      <c r="AE8" s="62" t="s">
        <v>248</v>
      </c>
      <c r="AF8" s="62" t="s">
        <v>248</v>
      </c>
      <c r="AG8" s="62" t="s">
        <v>248</v>
      </c>
      <c r="AH8" s="62" t="s">
        <v>248</v>
      </c>
      <c r="AI8" s="63" t="s">
        <v>248</v>
      </c>
      <c r="AJ8" s="63" t="s">
        <v>248</v>
      </c>
      <c r="AK8" s="64" t="s">
        <v>248</v>
      </c>
    </row>
    <row r="9" spans="1:37" ht="28.8" x14ac:dyDescent="0.3">
      <c r="A9" s="179"/>
      <c r="B9" s="149"/>
      <c r="C9" s="29" t="s">
        <v>18</v>
      </c>
      <c r="D9" s="29">
        <v>25</v>
      </c>
      <c r="E9" s="112" t="s">
        <v>6</v>
      </c>
      <c r="F9" s="113" t="s">
        <v>49</v>
      </c>
      <c r="G9" s="112" t="s">
        <v>19</v>
      </c>
      <c r="H9" s="57" t="s">
        <v>248</v>
      </c>
      <c r="I9" s="57" t="s">
        <v>248</v>
      </c>
      <c r="J9" s="57" t="s">
        <v>248</v>
      </c>
      <c r="K9" s="57" t="s">
        <v>248</v>
      </c>
      <c r="L9" s="57" t="s">
        <v>248</v>
      </c>
      <c r="M9" s="57" t="s">
        <v>248</v>
      </c>
      <c r="N9" s="57" t="s">
        <v>248</v>
      </c>
      <c r="O9" s="57" t="s">
        <v>248</v>
      </c>
      <c r="P9" s="57" t="s">
        <v>248</v>
      </c>
      <c r="Q9" s="57" t="s">
        <v>248</v>
      </c>
      <c r="R9" s="57" t="s">
        <v>248</v>
      </c>
      <c r="S9" s="59" t="s">
        <v>248</v>
      </c>
      <c r="T9" s="59" t="s">
        <v>248</v>
      </c>
      <c r="U9" s="59" t="s">
        <v>248</v>
      </c>
      <c r="V9" s="59" t="s">
        <v>248</v>
      </c>
      <c r="W9" s="60" t="s">
        <v>248</v>
      </c>
      <c r="X9" s="61" t="s">
        <v>248</v>
      </c>
      <c r="Y9" s="61" t="s">
        <v>248</v>
      </c>
      <c r="Z9" s="61" t="s">
        <v>248</v>
      </c>
      <c r="AA9" s="61" t="s">
        <v>248</v>
      </c>
      <c r="AB9" s="61" t="s">
        <v>248</v>
      </c>
      <c r="AC9" s="61" t="s">
        <v>248</v>
      </c>
      <c r="AD9" s="61" t="s">
        <v>248</v>
      </c>
      <c r="AE9" s="62" t="s">
        <v>248</v>
      </c>
      <c r="AF9" s="62" t="s">
        <v>248</v>
      </c>
      <c r="AG9" s="62" t="s">
        <v>248</v>
      </c>
      <c r="AH9" s="62" t="s">
        <v>248</v>
      </c>
      <c r="AI9" s="63" t="s">
        <v>248</v>
      </c>
      <c r="AJ9" s="63" t="s">
        <v>248</v>
      </c>
      <c r="AK9" s="64" t="s">
        <v>248</v>
      </c>
    </row>
    <row r="10" spans="1:37" ht="28.8" x14ac:dyDescent="0.3">
      <c r="A10" s="179"/>
      <c r="B10" s="149"/>
      <c r="C10" s="29" t="s">
        <v>27</v>
      </c>
      <c r="D10" s="29">
        <v>20</v>
      </c>
      <c r="E10" s="112" t="s">
        <v>6</v>
      </c>
      <c r="F10" s="113" t="s">
        <v>49</v>
      </c>
      <c r="G10" s="112" t="s">
        <v>19</v>
      </c>
      <c r="H10" s="57" t="s">
        <v>248</v>
      </c>
      <c r="I10" s="57" t="s">
        <v>248</v>
      </c>
      <c r="J10" s="57" t="s">
        <v>248</v>
      </c>
      <c r="K10" s="57" t="s">
        <v>248</v>
      </c>
      <c r="L10" s="57" t="s">
        <v>248</v>
      </c>
      <c r="M10" s="57" t="s">
        <v>248</v>
      </c>
      <c r="N10" s="57" t="s">
        <v>248</v>
      </c>
      <c r="O10" s="57" t="s">
        <v>248</v>
      </c>
      <c r="P10" s="57" t="s">
        <v>248</v>
      </c>
      <c r="Q10" s="57" t="s">
        <v>248</v>
      </c>
      <c r="R10" s="57" t="s">
        <v>248</v>
      </c>
      <c r="S10" s="59" t="s">
        <v>248</v>
      </c>
      <c r="T10" s="59" t="s">
        <v>248</v>
      </c>
      <c r="U10" s="59" t="s">
        <v>248</v>
      </c>
      <c r="V10" s="59" t="s">
        <v>248</v>
      </c>
      <c r="W10" s="60" t="s">
        <v>248</v>
      </c>
      <c r="X10" s="61" t="s">
        <v>248</v>
      </c>
      <c r="Y10" s="61" t="s">
        <v>248</v>
      </c>
      <c r="Z10" s="61" t="s">
        <v>248</v>
      </c>
      <c r="AA10" s="61" t="s">
        <v>248</v>
      </c>
      <c r="AB10" s="61" t="s">
        <v>248</v>
      </c>
      <c r="AC10" s="61" t="s">
        <v>248</v>
      </c>
      <c r="AD10" s="61" t="s">
        <v>248</v>
      </c>
      <c r="AE10" s="62" t="s">
        <v>248</v>
      </c>
      <c r="AF10" s="62" t="s">
        <v>248</v>
      </c>
      <c r="AG10" s="62" t="s">
        <v>248</v>
      </c>
      <c r="AH10" s="62" t="s">
        <v>248</v>
      </c>
      <c r="AI10" s="63" t="s">
        <v>248</v>
      </c>
      <c r="AJ10" s="63" t="s">
        <v>248</v>
      </c>
      <c r="AK10" s="64" t="s">
        <v>248</v>
      </c>
    </row>
    <row r="11" spans="1:37" ht="28.8" x14ac:dyDescent="0.3">
      <c r="A11" s="179"/>
      <c r="B11" s="112" t="s">
        <v>51</v>
      </c>
      <c r="C11" s="29" t="s">
        <v>22</v>
      </c>
      <c r="D11" s="29">
        <v>15</v>
      </c>
      <c r="E11" s="112" t="s">
        <v>280</v>
      </c>
      <c r="F11" s="113" t="s">
        <v>48</v>
      </c>
      <c r="G11" s="112" t="s">
        <v>15</v>
      </c>
      <c r="H11" s="57" t="s">
        <v>248</v>
      </c>
      <c r="I11" s="57" t="s">
        <v>248</v>
      </c>
      <c r="J11" s="57" t="s">
        <v>248</v>
      </c>
      <c r="K11" s="57" t="s">
        <v>248</v>
      </c>
      <c r="L11" s="57" t="s">
        <v>248</v>
      </c>
      <c r="M11" s="57" t="s">
        <v>248</v>
      </c>
      <c r="N11" s="57" t="s">
        <v>248</v>
      </c>
      <c r="O11" s="57" t="s">
        <v>248</v>
      </c>
      <c r="P11" s="57" t="s">
        <v>248</v>
      </c>
      <c r="Q11" s="57" t="s">
        <v>248</v>
      </c>
      <c r="R11" s="57" t="s">
        <v>248</v>
      </c>
      <c r="S11" s="59" t="s">
        <v>248</v>
      </c>
      <c r="T11" s="59" t="s">
        <v>248</v>
      </c>
      <c r="U11" s="59" t="s">
        <v>248</v>
      </c>
      <c r="V11" s="59" t="s">
        <v>248</v>
      </c>
      <c r="W11" s="60" t="s">
        <v>248</v>
      </c>
      <c r="X11" s="61" t="s">
        <v>248</v>
      </c>
      <c r="Y11" s="61" t="s">
        <v>248</v>
      </c>
      <c r="Z11" s="61" t="s">
        <v>248</v>
      </c>
      <c r="AA11" s="61" t="s">
        <v>248</v>
      </c>
      <c r="AB11" s="61" t="s">
        <v>248</v>
      </c>
      <c r="AC11" s="61" t="s">
        <v>248</v>
      </c>
      <c r="AD11" s="61" t="s">
        <v>248</v>
      </c>
      <c r="AE11" s="62" t="s">
        <v>248</v>
      </c>
      <c r="AF11" s="62" t="s">
        <v>248</v>
      </c>
      <c r="AG11" s="62" t="s">
        <v>248</v>
      </c>
      <c r="AH11" s="62" t="s">
        <v>248</v>
      </c>
      <c r="AI11" s="63" t="s">
        <v>248</v>
      </c>
      <c r="AJ11" s="63" t="s">
        <v>248</v>
      </c>
      <c r="AK11" s="64" t="s">
        <v>248</v>
      </c>
    </row>
    <row r="12" spans="1:37" ht="28.8" x14ac:dyDescent="0.3">
      <c r="A12" s="179"/>
      <c r="B12" s="112" t="s">
        <v>147</v>
      </c>
      <c r="C12" s="29" t="s">
        <v>22</v>
      </c>
      <c r="D12" s="29">
        <v>10</v>
      </c>
      <c r="E12" s="112" t="s">
        <v>6</v>
      </c>
      <c r="F12" s="113" t="s">
        <v>10</v>
      </c>
      <c r="G12" s="112" t="s">
        <v>15</v>
      </c>
      <c r="H12" s="57" t="s">
        <v>248</v>
      </c>
      <c r="I12" s="57" t="s">
        <v>248</v>
      </c>
      <c r="J12" s="57" t="s">
        <v>248</v>
      </c>
      <c r="K12" s="57" t="s">
        <v>248</v>
      </c>
      <c r="L12" s="57" t="s">
        <v>248</v>
      </c>
      <c r="M12" s="57" t="s">
        <v>248</v>
      </c>
      <c r="N12" s="57" t="s">
        <v>248</v>
      </c>
      <c r="O12" s="57" t="s">
        <v>248</v>
      </c>
      <c r="P12" s="57" t="s">
        <v>248</v>
      </c>
      <c r="Q12" s="57" t="s">
        <v>248</v>
      </c>
      <c r="R12" s="57" t="s">
        <v>248</v>
      </c>
      <c r="S12" s="59" t="s">
        <v>248</v>
      </c>
      <c r="T12" s="59" t="s">
        <v>248</v>
      </c>
      <c r="U12" s="59" t="s">
        <v>248</v>
      </c>
      <c r="V12" s="59" t="s">
        <v>248</v>
      </c>
      <c r="W12" s="60" t="s">
        <v>248</v>
      </c>
      <c r="X12" s="61" t="s">
        <v>248</v>
      </c>
      <c r="Y12" s="61" t="s">
        <v>248</v>
      </c>
      <c r="Z12" s="61" t="s">
        <v>248</v>
      </c>
      <c r="AA12" s="61" t="s">
        <v>248</v>
      </c>
      <c r="AB12" s="61" t="s">
        <v>248</v>
      </c>
      <c r="AC12" s="61" t="s">
        <v>248</v>
      </c>
      <c r="AD12" s="61" t="s">
        <v>248</v>
      </c>
      <c r="AE12" s="62" t="s">
        <v>248</v>
      </c>
      <c r="AF12" s="62" t="s">
        <v>248</v>
      </c>
      <c r="AG12" s="62" t="s">
        <v>248</v>
      </c>
      <c r="AH12" s="62" t="s">
        <v>248</v>
      </c>
      <c r="AI12" s="63" t="s">
        <v>248</v>
      </c>
      <c r="AJ12" s="63" t="s">
        <v>248</v>
      </c>
      <c r="AK12" s="64" t="s">
        <v>248</v>
      </c>
    </row>
    <row r="13" spans="1:37" ht="28.8" x14ac:dyDescent="0.3">
      <c r="A13" s="179"/>
      <c r="B13" s="148" t="s">
        <v>149</v>
      </c>
      <c r="C13" s="29" t="s">
        <v>22</v>
      </c>
      <c r="D13" s="29">
        <v>10</v>
      </c>
      <c r="E13" s="112" t="s">
        <v>6</v>
      </c>
      <c r="F13" s="113" t="s">
        <v>10</v>
      </c>
      <c r="G13" s="112" t="s">
        <v>26</v>
      </c>
      <c r="H13" s="57" t="s">
        <v>248</v>
      </c>
      <c r="I13" s="57" t="s">
        <v>248</v>
      </c>
      <c r="J13" s="57" t="s">
        <v>248</v>
      </c>
      <c r="K13" s="57" t="s">
        <v>248</v>
      </c>
      <c r="L13" s="57" t="s">
        <v>248</v>
      </c>
      <c r="M13" s="57" t="s">
        <v>248</v>
      </c>
      <c r="N13" s="57" t="s">
        <v>248</v>
      </c>
      <c r="O13" s="57" t="s">
        <v>248</v>
      </c>
      <c r="P13" s="57" t="s">
        <v>248</v>
      </c>
      <c r="Q13" s="57" t="s">
        <v>248</v>
      </c>
      <c r="R13" s="57" t="s">
        <v>248</v>
      </c>
      <c r="S13" s="59" t="s">
        <v>248</v>
      </c>
      <c r="T13" s="59" t="s">
        <v>248</v>
      </c>
      <c r="U13" s="59" t="s">
        <v>248</v>
      </c>
      <c r="V13" s="59" t="s">
        <v>248</v>
      </c>
      <c r="W13" s="60" t="s">
        <v>248</v>
      </c>
      <c r="X13" s="61" t="s">
        <v>248</v>
      </c>
      <c r="Y13" s="61" t="s">
        <v>248</v>
      </c>
      <c r="Z13" s="61" t="s">
        <v>248</v>
      </c>
      <c r="AA13" s="61" t="s">
        <v>248</v>
      </c>
      <c r="AB13" s="61" t="s">
        <v>248</v>
      </c>
      <c r="AC13" s="61" t="s">
        <v>248</v>
      </c>
      <c r="AD13" s="61" t="s">
        <v>248</v>
      </c>
      <c r="AE13" s="62" t="s">
        <v>248</v>
      </c>
      <c r="AF13" s="62" t="s">
        <v>248</v>
      </c>
      <c r="AG13" s="62" t="s">
        <v>248</v>
      </c>
      <c r="AH13" s="62" t="s">
        <v>248</v>
      </c>
      <c r="AI13" s="63" t="s">
        <v>248</v>
      </c>
      <c r="AJ13" s="63" t="s">
        <v>248</v>
      </c>
      <c r="AK13" s="64" t="s">
        <v>248</v>
      </c>
    </row>
    <row r="14" spans="1:37" ht="28.8" x14ac:dyDescent="0.3">
      <c r="A14" s="179"/>
      <c r="B14" s="22" t="s">
        <v>134</v>
      </c>
      <c r="C14" s="113" t="s">
        <v>23</v>
      </c>
      <c r="D14" s="113">
        <v>10</v>
      </c>
      <c r="E14" s="22" t="s">
        <v>12</v>
      </c>
      <c r="F14" s="113" t="s">
        <v>10</v>
      </c>
      <c r="G14" s="22" t="s">
        <v>26</v>
      </c>
      <c r="H14" s="57" t="s">
        <v>248</v>
      </c>
      <c r="I14" s="57" t="s">
        <v>248</v>
      </c>
      <c r="J14" s="57" t="s">
        <v>248</v>
      </c>
      <c r="K14" s="57" t="s">
        <v>248</v>
      </c>
      <c r="L14" s="57" t="s">
        <v>248</v>
      </c>
      <c r="M14" s="57" t="s">
        <v>248</v>
      </c>
      <c r="N14" s="57" t="s">
        <v>248</v>
      </c>
      <c r="O14" s="57" t="s">
        <v>248</v>
      </c>
      <c r="P14" s="57" t="s">
        <v>248</v>
      </c>
      <c r="Q14" s="57" t="s">
        <v>248</v>
      </c>
      <c r="R14" s="57" t="s">
        <v>248</v>
      </c>
      <c r="S14" s="59" t="s">
        <v>248</v>
      </c>
      <c r="T14" s="59" t="s">
        <v>248</v>
      </c>
      <c r="U14" s="59" t="s">
        <v>248</v>
      </c>
      <c r="V14" s="59" t="s">
        <v>248</v>
      </c>
      <c r="W14" s="60" t="s">
        <v>248</v>
      </c>
      <c r="X14" s="61" t="s">
        <v>248</v>
      </c>
      <c r="Y14" s="61" t="s">
        <v>248</v>
      </c>
      <c r="Z14" s="61" t="s">
        <v>248</v>
      </c>
      <c r="AA14" s="61" t="s">
        <v>248</v>
      </c>
      <c r="AB14" s="61" t="s">
        <v>248</v>
      </c>
      <c r="AC14" s="61" t="s">
        <v>248</v>
      </c>
      <c r="AD14" s="61" t="s">
        <v>248</v>
      </c>
      <c r="AE14" s="62" t="s">
        <v>248</v>
      </c>
      <c r="AF14" s="62" t="s">
        <v>248</v>
      </c>
      <c r="AG14" s="62" t="s">
        <v>248</v>
      </c>
      <c r="AH14" s="62" t="s">
        <v>248</v>
      </c>
      <c r="AI14" s="63" t="s">
        <v>248</v>
      </c>
      <c r="AJ14" s="63" t="s">
        <v>248</v>
      </c>
      <c r="AK14" s="64" t="s">
        <v>248</v>
      </c>
    </row>
    <row r="15" spans="1:37" ht="28.8" x14ac:dyDescent="0.3">
      <c r="A15" s="179"/>
      <c r="B15" s="22" t="s">
        <v>135</v>
      </c>
      <c r="C15" s="113" t="s">
        <v>23</v>
      </c>
      <c r="D15" s="113">
        <v>10</v>
      </c>
      <c r="E15" s="22" t="s">
        <v>12</v>
      </c>
      <c r="F15" s="113" t="s">
        <v>10</v>
      </c>
      <c r="G15" s="22" t="s">
        <v>26</v>
      </c>
      <c r="H15" s="57" t="s">
        <v>248</v>
      </c>
      <c r="I15" s="57" t="s">
        <v>248</v>
      </c>
      <c r="J15" s="57" t="s">
        <v>248</v>
      </c>
      <c r="K15" s="57" t="s">
        <v>248</v>
      </c>
      <c r="L15" s="57" t="s">
        <v>248</v>
      </c>
      <c r="M15" s="57" t="s">
        <v>248</v>
      </c>
      <c r="N15" s="57" t="s">
        <v>248</v>
      </c>
      <c r="O15" s="57" t="s">
        <v>248</v>
      </c>
      <c r="P15" s="57" t="s">
        <v>248</v>
      </c>
      <c r="Q15" s="57" t="s">
        <v>248</v>
      </c>
      <c r="R15" s="57" t="s">
        <v>248</v>
      </c>
      <c r="S15" s="59" t="s">
        <v>248</v>
      </c>
      <c r="T15" s="59" t="s">
        <v>248</v>
      </c>
      <c r="U15" s="59" t="s">
        <v>248</v>
      </c>
      <c r="V15" s="59" t="s">
        <v>248</v>
      </c>
      <c r="W15" s="60" t="s">
        <v>248</v>
      </c>
      <c r="X15" s="61" t="s">
        <v>248</v>
      </c>
      <c r="Y15" s="61" t="s">
        <v>248</v>
      </c>
      <c r="Z15" s="61" t="s">
        <v>248</v>
      </c>
      <c r="AA15" s="61" t="s">
        <v>248</v>
      </c>
      <c r="AB15" s="61" t="s">
        <v>248</v>
      </c>
      <c r="AC15" s="61" t="s">
        <v>248</v>
      </c>
      <c r="AD15" s="61" t="s">
        <v>248</v>
      </c>
      <c r="AE15" s="62" t="s">
        <v>248</v>
      </c>
      <c r="AF15" s="62" t="s">
        <v>248</v>
      </c>
      <c r="AG15" s="62" t="s">
        <v>248</v>
      </c>
      <c r="AH15" s="62" t="s">
        <v>248</v>
      </c>
      <c r="AI15" s="63" t="s">
        <v>248</v>
      </c>
      <c r="AJ15" s="63" t="s">
        <v>248</v>
      </c>
      <c r="AK15" s="64" t="s">
        <v>248</v>
      </c>
    </row>
    <row r="16" spans="1:37" ht="28.8" x14ac:dyDescent="0.3">
      <c r="A16" s="179"/>
      <c r="B16" s="2" t="s">
        <v>174</v>
      </c>
      <c r="C16" s="34" t="s">
        <v>23</v>
      </c>
      <c r="D16" s="34">
        <v>30</v>
      </c>
      <c r="E16" s="22" t="s">
        <v>247</v>
      </c>
      <c r="F16" s="34" t="s">
        <v>10</v>
      </c>
      <c r="G16" s="2" t="s">
        <v>13</v>
      </c>
      <c r="H16" s="57" t="s">
        <v>248</v>
      </c>
      <c r="I16" s="57" t="s">
        <v>248</v>
      </c>
      <c r="J16" s="57" t="s">
        <v>248</v>
      </c>
      <c r="K16" s="57" t="s">
        <v>248</v>
      </c>
      <c r="L16" s="57" t="s">
        <v>248</v>
      </c>
      <c r="M16" s="57" t="s">
        <v>248</v>
      </c>
      <c r="N16" s="57" t="s">
        <v>248</v>
      </c>
      <c r="O16" s="57" t="s">
        <v>248</v>
      </c>
      <c r="P16" s="57" t="s">
        <v>248</v>
      </c>
      <c r="Q16" s="57" t="s">
        <v>248</v>
      </c>
      <c r="R16" s="57" t="s">
        <v>248</v>
      </c>
      <c r="S16" s="59" t="s">
        <v>248</v>
      </c>
      <c r="T16" s="59" t="s">
        <v>248</v>
      </c>
      <c r="U16" s="59" t="s">
        <v>248</v>
      </c>
      <c r="V16" s="59" t="s">
        <v>248</v>
      </c>
      <c r="W16" s="60" t="s">
        <v>248</v>
      </c>
      <c r="X16" s="61" t="s">
        <v>248</v>
      </c>
      <c r="Y16" s="61" t="s">
        <v>248</v>
      </c>
      <c r="Z16" s="61" t="s">
        <v>248</v>
      </c>
      <c r="AA16" s="61" t="s">
        <v>248</v>
      </c>
      <c r="AB16" s="61" t="s">
        <v>248</v>
      </c>
      <c r="AC16" s="61" t="s">
        <v>248</v>
      </c>
      <c r="AD16" s="61" t="s">
        <v>248</v>
      </c>
      <c r="AE16" s="62" t="s">
        <v>248</v>
      </c>
      <c r="AF16" s="62" t="s">
        <v>248</v>
      </c>
      <c r="AG16" s="62" t="s">
        <v>248</v>
      </c>
      <c r="AH16" s="62" t="s">
        <v>248</v>
      </c>
      <c r="AI16" s="63" t="s">
        <v>248</v>
      </c>
      <c r="AJ16" s="63" t="s">
        <v>248</v>
      </c>
      <c r="AK16" s="64" t="s">
        <v>248</v>
      </c>
    </row>
    <row r="17" spans="1:37" ht="28.8" x14ac:dyDescent="0.3">
      <c r="A17" s="179"/>
      <c r="B17" s="2" t="s">
        <v>175</v>
      </c>
      <c r="C17" s="34" t="s">
        <v>23</v>
      </c>
      <c r="D17" s="34">
        <v>45</v>
      </c>
      <c r="E17" s="22" t="s">
        <v>247</v>
      </c>
      <c r="F17" s="34" t="s">
        <v>10</v>
      </c>
      <c r="G17" s="2" t="s">
        <v>13</v>
      </c>
      <c r="H17" s="57" t="s">
        <v>248</v>
      </c>
      <c r="I17" s="57" t="s">
        <v>248</v>
      </c>
      <c r="J17" s="57" t="s">
        <v>248</v>
      </c>
      <c r="K17" s="57" t="s">
        <v>248</v>
      </c>
      <c r="L17" s="57" t="s">
        <v>248</v>
      </c>
      <c r="M17" s="57" t="s">
        <v>248</v>
      </c>
      <c r="N17" s="57" t="s">
        <v>248</v>
      </c>
      <c r="O17" s="57" t="s">
        <v>248</v>
      </c>
      <c r="P17" s="57" t="s">
        <v>248</v>
      </c>
      <c r="Q17" s="57" t="s">
        <v>248</v>
      </c>
      <c r="R17" s="57" t="s">
        <v>248</v>
      </c>
      <c r="S17" s="59" t="s">
        <v>248</v>
      </c>
      <c r="T17" s="59" t="s">
        <v>248</v>
      </c>
      <c r="U17" s="59" t="s">
        <v>248</v>
      </c>
      <c r="V17" s="59" t="s">
        <v>248</v>
      </c>
      <c r="W17" s="60" t="s">
        <v>248</v>
      </c>
      <c r="X17" s="61" t="s">
        <v>248</v>
      </c>
      <c r="Y17" s="61" t="s">
        <v>248</v>
      </c>
      <c r="Z17" s="61" t="s">
        <v>248</v>
      </c>
      <c r="AA17" s="61" t="s">
        <v>248</v>
      </c>
      <c r="AB17" s="61" t="s">
        <v>248</v>
      </c>
      <c r="AC17" s="61" t="s">
        <v>248</v>
      </c>
      <c r="AD17" s="61" t="s">
        <v>248</v>
      </c>
      <c r="AE17" s="62" t="s">
        <v>248</v>
      </c>
      <c r="AF17" s="62" t="s">
        <v>248</v>
      </c>
      <c r="AG17" s="62" t="s">
        <v>248</v>
      </c>
      <c r="AH17" s="62" t="s">
        <v>248</v>
      </c>
      <c r="AI17" s="63" t="s">
        <v>248</v>
      </c>
      <c r="AJ17" s="63" t="s">
        <v>248</v>
      </c>
      <c r="AK17" s="64" t="s">
        <v>248</v>
      </c>
    </row>
    <row r="18" spans="1:37" ht="28.8" x14ac:dyDescent="0.3">
      <c r="A18" s="179"/>
      <c r="B18" s="2" t="s">
        <v>176</v>
      </c>
      <c r="C18" s="34" t="s">
        <v>23</v>
      </c>
      <c r="D18" s="34">
        <v>30</v>
      </c>
      <c r="E18" s="22" t="s">
        <v>247</v>
      </c>
      <c r="F18" s="34" t="s">
        <v>44</v>
      </c>
      <c r="G18" s="2" t="s">
        <v>13</v>
      </c>
      <c r="H18" s="57" t="s">
        <v>248</v>
      </c>
      <c r="I18" s="57" t="s">
        <v>248</v>
      </c>
      <c r="J18" s="57" t="s">
        <v>248</v>
      </c>
      <c r="K18" s="57" t="s">
        <v>248</v>
      </c>
      <c r="L18" s="57" t="s">
        <v>248</v>
      </c>
      <c r="M18" s="57" t="s">
        <v>248</v>
      </c>
      <c r="N18" s="57" t="s">
        <v>248</v>
      </c>
      <c r="O18" s="57" t="s">
        <v>248</v>
      </c>
      <c r="P18" s="57" t="s">
        <v>248</v>
      </c>
      <c r="Q18" s="57" t="s">
        <v>248</v>
      </c>
      <c r="R18" s="57" t="s">
        <v>248</v>
      </c>
      <c r="S18" s="59" t="s">
        <v>248</v>
      </c>
      <c r="T18" s="59" t="s">
        <v>248</v>
      </c>
      <c r="U18" s="59" t="s">
        <v>248</v>
      </c>
      <c r="V18" s="59" t="s">
        <v>248</v>
      </c>
      <c r="W18" s="60" t="s">
        <v>248</v>
      </c>
      <c r="X18" s="61" t="s">
        <v>248</v>
      </c>
      <c r="Y18" s="61" t="s">
        <v>248</v>
      </c>
      <c r="Z18" s="61" t="s">
        <v>248</v>
      </c>
      <c r="AA18" s="61" t="s">
        <v>248</v>
      </c>
      <c r="AB18" s="61" t="s">
        <v>248</v>
      </c>
      <c r="AC18" s="61" t="s">
        <v>248</v>
      </c>
      <c r="AD18" s="61" t="s">
        <v>248</v>
      </c>
      <c r="AE18" s="62" t="s">
        <v>248</v>
      </c>
      <c r="AF18" s="62" t="s">
        <v>248</v>
      </c>
      <c r="AG18" s="62" t="s">
        <v>248</v>
      </c>
      <c r="AH18" s="62" t="s">
        <v>248</v>
      </c>
      <c r="AI18" s="63" t="s">
        <v>248</v>
      </c>
      <c r="AJ18" s="63" t="s">
        <v>248</v>
      </c>
      <c r="AK18" s="64" t="s">
        <v>248</v>
      </c>
    </row>
    <row r="19" spans="1:37" ht="28.8" x14ac:dyDescent="0.3">
      <c r="A19" s="179"/>
      <c r="B19" s="2" t="s">
        <v>281</v>
      </c>
      <c r="C19" s="34" t="s">
        <v>23</v>
      </c>
      <c r="D19" s="34">
        <v>30</v>
      </c>
      <c r="E19" s="22" t="s">
        <v>247</v>
      </c>
      <c r="F19" s="34" t="s">
        <v>44</v>
      </c>
      <c r="G19" s="2" t="s">
        <v>13</v>
      </c>
      <c r="H19" s="57" t="s">
        <v>248</v>
      </c>
      <c r="I19" s="57" t="s">
        <v>248</v>
      </c>
      <c r="J19" s="57" t="s">
        <v>248</v>
      </c>
      <c r="K19" s="57" t="s">
        <v>248</v>
      </c>
      <c r="L19" s="57" t="s">
        <v>248</v>
      </c>
      <c r="M19" s="57" t="s">
        <v>248</v>
      </c>
      <c r="N19" s="57" t="s">
        <v>248</v>
      </c>
      <c r="O19" s="57" t="s">
        <v>248</v>
      </c>
      <c r="P19" s="57" t="s">
        <v>248</v>
      </c>
      <c r="Q19" s="57" t="s">
        <v>248</v>
      </c>
      <c r="R19" s="57" t="s">
        <v>248</v>
      </c>
      <c r="S19" s="59" t="s">
        <v>248</v>
      </c>
      <c r="T19" s="59" t="s">
        <v>248</v>
      </c>
      <c r="U19" s="59" t="s">
        <v>248</v>
      </c>
      <c r="V19" s="59" t="s">
        <v>248</v>
      </c>
      <c r="W19" s="60" t="s">
        <v>248</v>
      </c>
      <c r="X19" s="61" t="s">
        <v>248</v>
      </c>
      <c r="Y19" s="61" t="s">
        <v>248</v>
      </c>
      <c r="Z19" s="61" t="s">
        <v>248</v>
      </c>
      <c r="AA19" s="61" t="s">
        <v>248</v>
      </c>
      <c r="AB19" s="61" t="s">
        <v>248</v>
      </c>
      <c r="AC19" s="61" t="s">
        <v>248</v>
      </c>
      <c r="AD19" s="61" t="s">
        <v>248</v>
      </c>
      <c r="AE19" s="62" t="s">
        <v>248</v>
      </c>
      <c r="AF19" s="62" t="s">
        <v>248</v>
      </c>
      <c r="AG19" s="62" t="s">
        <v>248</v>
      </c>
      <c r="AH19" s="62" t="s">
        <v>248</v>
      </c>
      <c r="AI19" s="63" t="s">
        <v>248</v>
      </c>
      <c r="AJ19" s="63" t="s">
        <v>248</v>
      </c>
      <c r="AK19" s="64" t="s">
        <v>248</v>
      </c>
    </row>
    <row r="20" spans="1:37" ht="28.8" x14ac:dyDescent="0.3">
      <c r="A20" s="179"/>
      <c r="B20" s="112" t="s">
        <v>130</v>
      </c>
      <c r="C20" s="29" t="s">
        <v>23</v>
      </c>
      <c r="D20" s="29">
        <v>20</v>
      </c>
      <c r="E20" s="112" t="s">
        <v>280</v>
      </c>
      <c r="F20" s="113" t="s">
        <v>10</v>
      </c>
      <c r="G20" s="112" t="s">
        <v>36</v>
      </c>
      <c r="H20" s="13"/>
      <c r="I20" s="28"/>
      <c r="J20" s="13"/>
      <c r="K20" s="13"/>
      <c r="L20" s="13"/>
      <c r="M20" s="13"/>
      <c r="N20" s="13"/>
      <c r="O20" s="13"/>
      <c r="P20" s="13"/>
      <c r="Q20" s="13"/>
      <c r="R20" s="57" t="s">
        <v>248</v>
      </c>
      <c r="S20" s="13"/>
      <c r="T20" s="13"/>
      <c r="U20" s="13"/>
      <c r="V20" s="13"/>
      <c r="W20" s="60" t="s">
        <v>248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63" t="s">
        <v>248</v>
      </c>
      <c r="AJ20" s="13"/>
      <c r="AK20" s="13"/>
    </row>
    <row r="21" spans="1:37" ht="28.8" x14ac:dyDescent="0.3">
      <c r="A21" s="179"/>
      <c r="B21" s="112" t="s">
        <v>133</v>
      </c>
      <c r="C21" s="29" t="s">
        <v>23</v>
      </c>
      <c r="D21" s="29">
        <v>40</v>
      </c>
      <c r="E21" s="112" t="s">
        <v>12</v>
      </c>
      <c r="F21" s="113" t="s">
        <v>10</v>
      </c>
      <c r="G21" s="112" t="s">
        <v>36</v>
      </c>
      <c r="H21" s="13"/>
      <c r="I21" s="28"/>
      <c r="J21" s="13"/>
      <c r="K21" s="13"/>
      <c r="L21" s="13"/>
      <c r="M21" s="13"/>
      <c r="N21" s="13"/>
      <c r="O21" s="13"/>
      <c r="P21" s="13"/>
      <c r="Q21" s="13"/>
      <c r="R21" s="57" t="s">
        <v>248</v>
      </c>
      <c r="S21" s="13"/>
      <c r="T21" s="13"/>
      <c r="U21" s="13"/>
      <c r="V21" s="13"/>
      <c r="W21" s="60" t="s">
        <v>248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63" t="s">
        <v>248</v>
      </c>
      <c r="AJ21" s="13"/>
      <c r="AK21" s="13"/>
    </row>
    <row r="22" spans="1:37" ht="43.5" customHeight="1" x14ac:dyDescent="0.3">
      <c r="A22" s="179"/>
      <c r="B22" s="112" t="s">
        <v>206</v>
      </c>
      <c r="C22" s="113" t="s">
        <v>105</v>
      </c>
      <c r="D22" s="29">
        <v>30</v>
      </c>
      <c r="E22" s="112"/>
      <c r="F22" s="113" t="s">
        <v>48</v>
      </c>
      <c r="G22" s="112" t="s">
        <v>16</v>
      </c>
      <c r="H22" s="57" t="s">
        <v>248</v>
      </c>
      <c r="I22" s="57" t="s">
        <v>248</v>
      </c>
      <c r="J22" s="57" t="s">
        <v>248</v>
      </c>
      <c r="K22" s="57" t="s">
        <v>248</v>
      </c>
      <c r="L22" s="57" t="s">
        <v>248</v>
      </c>
      <c r="M22" s="57" t="s">
        <v>248</v>
      </c>
      <c r="N22" s="57" t="s">
        <v>248</v>
      </c>
      <c r="O22" s="57" t="s">
        <v>248</v>
      </c>
      <c r="P22" s="57" t="s">
        <v>248</v>
      </c>
      <c r="Q22" s="57" t="s">
        <v>248</v>
      </c>
      <c r="R22" s="57" t="s">
        <v>248</v>
      </c>
      <c r="S22" s="59" t="s">
        <v>248</v>
      </c>
      <c r="T22" s="59" t="s">
        <v>248</v>
      </c>
      <c r="U22" s="59" t="s">
        <v>248</v>
      </c>
      <c r="V22" s="59" t="s">
        <v>248</v>
      </c>
      <c r="W22" s="60" t="s">
        <v>248</v>
      </c>
      <c r="X22" s="61" t="s">
        <v>248</v>
      </c>
      <c r="Y22" s="61" t="s">
        <v>248</v>
      </c>
      <c r="Z22" s="61" t="s">
        <v>248</v>
      </c>
      <c r="AA22" s="61" t="s">
        <v>248</v>
      </c>
      <c r="AB22" s="61" t="s">
        <v>248</v>
      </c>
      <c r="AC22" s="61" t="s">
        <v>248</v>
      </c>
      <c r="AD22" s="61" t="s">
        <v>248</v>
      </c>
      <c r="AE22" s="62" t="s">
        <v>248</v>
      </c>
      <c r="AF22" s="62" t="s">
        <v>248</v>
      </c>
      <c r="AG22" s="62" t="s">
        <v>248</v>
      </c>
      <c r="AH22" s="62" t="s">
        <v>248</v>
      </c>
      <c r="AI22" s="63" t="s">
        <v>248</v>
      </c>
      <c r="AJ22" s="63" t="s">
        <v>248</v>
      </c>
      <c r="AK22" s="64" t="s">
        <v>248</v>
      </c>
    </row>
    <row r="23" spans="1:37" ht="28.8" x14ac:dyDescent="0.3">
      <c r="A23" s="179"/>
      <c r="B23" s="21" t="s">
        <v>263</v>
      </c>
      <c r="C23" s="29" t="s">
        <v>23</v>
      </c>
      <c r="D23" s="29">
        <v>20</v>
      </c>
      <c r="E23" s="112" t="s">
        <v>6</v>
      </c>
      <c r="F23" s="113" t="s">
        <v>43</v>
      </c>
      <c r="G23" s="112" t="s">
        <v>7</v>
      </c>
      <c r="H23" s="57" t="s">
        <v>248</v>
      </c>
      <c r="I23" s="57" t="s">
        <v>248</v>
      </c>
      <c r="J23" s="57" t="s">
        <v>248</v>
      </c>
      <c r="K23" s="57" t="s">
        <v>248</v>
      </c>
      <c r="L23" s="57" t="s">
        <v>248</v>
      </c>
      <c r="M23" s="57" t="s">
        <v>248</v>
      </c>
      <c r="N23" s="57" t="s">
        <v>248</v>
      </c>
      <c r="O23" s="57" t="s">
        <v>248</v>
      </c>
      <c r="P23" s="57" t="s">
        <v>248</v>
      </c>
      <c r="Q23" s="57" t="s">
        <v>248</v>
      </c>
      <c r="R23" s="57" t="s">
        <v>248</v>
      </c>
      <c r="S23" s="59" t="s">
        <v>248</v>
      </c>
      <c r="T23" s="59" t="s">
        <v>248</v>
      </c>
      <c r="U23" s="59" t="s">
        <v>248</v>
      </c>
      <c r="V23" s="59" t="s">
        <v>248</v>
      </c>
      <c r="W23" s="60" t="s">
        <v>248</v>
      </c>
      <c r="X23" s="61" t="s">
        <v>248</v>
      </c>
      <c r="Y23" s="61" t="s">
        <v>248</v>
      </c>
      <c r="Z23" s="61" t="s">
        <v>248</v>
      </c>
      <c r="AA23" s="61" t="s">
        <v>248</v>
      </c>
      <c r="AB23" s="61" t="s">
        <v>248</v>
      </c>
      <c r="AC23" s="61" t="s">
        <v>248</v>
      </c>
      <c r="AD23" s="61" t="s">
        <v>248</v>
      </c>
      <c r="AE23" s="62" t="s">
        <v>248</v>
      </c>
      <c r="AF23" s="62" t="s">
        <v>248</v>
      </c>
      <c r="AG23" s="62" t="s">
        <v>248</v>
      </c>
      <c r="AH23" s="62" t="s">
        <v>248</v>
      </c>
      <c r="AI23" s="63" t="s">
        <v>248</v>
      </c>
      <c r="AJ23" s="63" t="s">
        <v>248</v>
      </c>
      <c r="AK23" s="64" t="s">
        <v>248</v>
      </c>
    </row>
    <row r="24" spans="1:37" ht="29.4" thickBot="1" x14ac:dyDescent="0.35">
      <c r="A24" s="180"/>
      <c r="B24" s="118" t="s">
        <v>180</v>
      </c>
      <c r="C24" s="94" t="s">
        <v>184</v>
      </c>
      <c r="D24" s="94" t="s">
        <v>181</v>
      </c>
      <c r="E24" s="93" t="s">
        <v>182</v>
      </c>
      <c r="F24" s="95" t="s">
        <v>44</v>
      </c>
      <c r="G24" s="93" t="s">
        <v>183</v>
      </c>
      <c r="H24" s="96" t="s">
        <v>248</v>
      </c>
      <c r="I24" s="96" t="s">
        <v>248</v>
      </c>
      <c r="J24" s="96" t="s">
        <v>248</v>
      </c>
      <c r="K24" s="96" t="s">
        <v>248</v>
      </c>
      <c r="L24" s="96" t="s">
        <v>248</v>
      </c>
      <c r="M24" s="96" t="s">
        <v>248</v>
      </c>
      <c r="N24" s="96" t="s">
        <v>248</v>
      </c>
      <c r="O24" s="96" t="s">
        <v>248</v>
      </c>
      <c r="P24" s="96" t="s">
        <v>248</v>
      </c>
      <c r="Q24" s="96" t="s">
        <v>248</v>
      </c>
      <c r="R24" s="96" t="s">
        <v>248</v>
      </c>
      <c r="S24" s="119" t="s">
        <v>248</v>
      </c>
      <c r="T24" s="119" t="s">
        <v>248</v>
      </c>
      <c r="U24" s="119" t="s">
        <v>248</v>
      </c>
      <c r="V24" s="119" t="s">
        <v>248</v>
      </c>
      <c r="W24" s="97" t="s">
        <v>248</v>
      </c>
      <c r="X24" s="120" t="s">
        <v>248</v>
      </c>
      <c r="Y24" s="120" t="s">
        <v>248</v>
      </c>
      <c r="Z24" s="120" t="s">
        <v>248</v>
      </c>
      <c r="AA24" s="120" t="s">
        <v>248</v>
      </c>
      <c r="AB24" s="120" t="s">
        <v>248</v>
      </c>
      <c r="AC24" s="120" t="s">
        <v>248</v>
      </c>
      <c r="AD24" s="120" t="s">
        <v>248</v>
      </c>
      <c r="AE24" s="121" t="s">
        <v>248</v>
      </c>
      <c r="AF24" s="121" t="s">
        <v>248</v>
      </c>
      <c r="AG24" s="121" t="s">
        <v>248</v>
      </c>
      <c r="AH24" s="121" t="s">
        <v>248</v>
      </c>
      <c r="AI24" s="98" t="s">
        <v>248</v>
      </c>
      <c r="AJ24" s="98" t="s">
        <v>248</v>
      </c>
      <c r="AK24" s="122" t="s">
        <v>248</v>
      </c>
    </row>
    <row r="25" spans="1:37" ht="28.8" customHeight="1" x14ac:dyDescent="0.3">
      <c r="A25" s="123" t="s">
        <v>292</v>
      </c>
      <c r="B25" s="92" t="s">
        <v>69</v>
      </c>
      <c r="C25" s="114" t="s">
        <v>71</v>
      </c>
      <c r="D25" s="114">
        <v>90</v>
      </c>
      <c r="E25" s="114" t="s">
        <v>129</v>
      </c>
      <c r="F25" s="114" t="s">
        <v>10</v>
      </c>
      <c r="G25" s="92" t="s">
        <v>200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68" t="s">
        <v>249</v>
      </c>
      <c r="Z25" s="114"/>
      <c r="AA25" s="114"/>
      <c r="AB25" s="114"/>
      <c r="AC25" s="114"/>
      <c r="AD25" s="114"/>
      <c r="AE25" s="114"/>
      <c r="AF25" s="114"/>
      <c r="AG25" s="114"/>
      <c r="AH25" s="114"/>
      <c r="AI25" s="117"/>
      <c r="AJ25" s="117"/>
      <c r="AK25" s="114"/>
    </row>
    <row r="26" spans="1:37" ht="28.8" x14ac:dyDescent="0.3">
      <c r="A26" s="124"/>
      <c r="B26" s="21" t="s">
        <v>61</v>
      </c>
      <c r="C26" s="46" t="s">
        <v>184</v>
      </c>
      <c r="D26" s="46">
        <v>90</v>
      </c>
      <c r="E26" s="46" t="s">
        <v>106</v>
      </c>
      <c r="F26" s="46" t="s">
        <v>44</v>
      </c>
      <c r="G26" s="21" t="s">
        <v>191</v>
      </c>
      <c r="H26" s="58" t="s">
        <v>249</v>
      </c>
      <c r="I26" s="58" t="s">
        <v>249</v>
      </c>
      <c r="J26" s="58" t="s">
        <v>249</v>
      </c>
      <c r="K26" s="58" t="s">
        <v>249</v>
      </c>
      <c r="L26" s="58" t="s">
        <v>249</v>
      </c>
      <c r="M26" s="58" t="s">
        <v>249</v>
      </c>
      <c r="N26" s="58" t="s">
        <v>249</v>
      </c>
      <c r="O26" s="58" t="s">
        <v>249</v>
      </c>
      <c r="P26" s="58" t="s">
        <v>249</v>
      </c>
      <c r="Q26" s="58" t="s">
        <v>249</v>
      </c>
      <c r="R26" s="58" t="s">
        <v>249</v>
      </c>
      <c r="S26" s="70" t="s">
        <v>249</v>
      </c>
      <c r="T26" s="70" t="s">
        <v>249</v>
      </c>
      <c r="U26" s="70" t="s">
        <v>249</v>
      </c>
      <c r="V26" s="70" t="s">
        <v>249</v>
      </c>
      <c r="W26" s="69" t="s">
        <v>249</v>
      </c>
      <c r="X26" s="46"/>
      <c r="Y26" s="46"/>
      <c r="Z26" s="46"/>
      <c r="AA26" s="46"/>
      <c r="AB26" s="46"/>
      <c r="AC26" s="46"/>
      <c r="AD26" s="46"/>
      <c r="AE26" s="67" t="s">
        <v>249</v>
      </c>
      <c r="AF26" s="67" t="s">
        <v>249</v>
      </c>
      <c r="AG26" s="46"/>
      <c r="AH26" s="67" t="s">
        <v>249</v>
      </c>
      <c r="AI26" s="46"/>
      <c r="AJ26" s="46"/>
      <c r="AK26" s="46"/>
    </row>
    <row r="27" spans="1:37" ht="28.8" x14ac:dyDescent="0.3">
      <c r="A27" s="124"/>
      <c r="B27" s="21" t="s">
        <v>219</v>
      </c>
      <c r="C27" s="46" t="s">
        <v>105</v>
      </c>
      <c r="D27" s="46" t="s">
        <v>220</v>
      </c>
      <c r="E27" s="46" t="s">
        <v>122</v>
      </c>
      <c r="F27" s="46" t="s">
        <v>44</v>
      </c>
      <c r="G27" s="21" t="s">
        <v>204</v>
      </c>
      <c r="H27" s="46"/>
      <c r="I27" s="58" t="s">
        <v>249</v>
      </c>
      <c r="J27" s="58" t="s">
        <v>249</v>
      </c>
      <c r="K27" s="46"/>
      <c r="L27" s="46"/>
      <c r="M27" s="58" t="s">
        <v>249</v>
      </c>
      <c r="N27" s="58" t="s">
        <v>249</v>
      </c>
      <c r="O27" s="58" t="s">
        <v>249</v>
      </c>
      <c r="P27" s="46"/>
      <c r="Q27" s="46"/>
      <c r="R27" s="46"/>
      <c r="S27" s="46"/>
      <c r="T27" s="46"/>
      <c r="U27" s="46"/>
      <c r="V27" s="46"/>
      <c r="W27" s="69" t="s">
        <v>249</v>
      </c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28.8" x14ac:dyDescent="0.3">
      <c r="A28" s="124"/>
      <c r="B28" s="21" t="s">
        <v>221</v>
      </c>
      <c r="C28" s="46" t="s">
        <v>105</v>
      </c>
      <c r="D28" s="46" t="s">
        <v>220</v>
      </c>
      <c r="E28" s="46" t="s">
        <v>122</v>
      </c>
      <c r="F28" s="46" t="s">
        <v>44</v>
      </c>
      <c r="G28" s="22" t="s">
        <v>205</v>
      </c>
      <c r="H28" s="46"/>
      <c r="I28" s="58" t="s">
        <v>249</v>
      </c>
      <c r="J28" s="58" t="s">
        <v>249</v>
      </c>
      <c r="K28" s="46"/>
      <c r="L28" s="58" t="s">
        <v>249</v>
      </c>
      <c r="M28" s="58" t="s">
        <v>249</v>
      </c>
      <c r="N28" s="58" t="s">
        <v>249</v>
      </c>
      <c r="O28" s="58" t="s">
        <v>249</v>
      </c>
      <c r="P28" s="46"/>
      <c r="Q28" s="46"/>
      <c r="R28" s="46"/>
      <c r="S28" s="46"/>
      <c r="T28" s="46"/>
      <c r="U28" s="46"/>
      <c r="V28" s="46"/>
      <c r="W28" s="69" t="s">
        <v>249</v>
      </c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28.8" x14ac:dyDescent="0.3">
      <c r="A29" s="124"/>
      <c r="B29" s="23" t="s">
        <v>123</v>
      </c>
      <c r="C29" s="46" t="s">
        <v>214</v>
      </c>
      <c r="D29" s="46">
        <v>240</v>
      </c>
      <c r="E29" s="46" t="s">
        <v>6</v>
      </c>
      <c r="F29" s="46" t="s">
        <v>44</v>
      </c>
      <c r="G29" s="21" t="s">
        <v>191</v>
      </c>
      <c r="H29" s="46"/>
      <c r="I29" s="46"/>
      <c r="J29" s="46"/>
      <c r="K29" s="58" t="s">
        <v>249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28.8" x14ac:dyDescent="0.3">
      <c r="A30" s="124"/>
      <c r="B30" s="21" t="s">
        <v>62</v>
      </c>
      <c r="C30" s="46" t="s">
        <v>112</v>
      </c>
      <c r="D30" s="46">
        <v>480</v>
      </c>
      <c r="E30" s="46" t="s">
        <v>122</v>
      </c>
      <c r="F30" s="45" t="s">
        <v>109</v>
      </c>
      <c r="G30" s="21" t="s">
        <v>197</v>
      </c>
      <c r="H30" s="46"/>
      <c r="I30" s="46"/>
      <c r="J30" s="46"/>
      <c r="K30" s="58" t="s">
        <v>249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9" t="s">
        <v>249</v>
      </c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28.8" x14ac:dyDescent="0.3">
      <c r="A31" s="124"/>
      <c r="B31" s="21" t="s">
        <v>63</v>
      </c>
      <c r="C31" s="46" t="s">
        <v>105</v>
      </c>
      <c r="D31" s="45">
        <v>480</v>
      </c>
      <c r="E31" s="46" t="s">
        <v>122</v>
      </c>
      <c r="F31" s="46" t="s">
        <v>109</v>
      </c>
      <c r="G31" s="21" t="s">
        <v>191</v>
      </c>
      <c r="H31" s="46"/>
      <c r="I31" s="46"/>
      <c r="J31" s="46"/>
      <c r="K31" s="58" t="s">
        <v>249</v>
      </c>
      <c r="L31" s="46"/>
      <c r="M31" s="46"/>
      <c r="N31" s="58" t="s">
        <v>249</v>
      </c>
      <c r="O31" s="46"/>
      <c r="P31" s="46"/>
      <c r="Q31" s="46"/>
      <c r="R31" s="46"/>
      <c r="S31" s="46"/>
      <c r="T31" s="46"/>
      <c r="U31" s="46"/>
      <c r="V31" s="46"/>
      <c r="W31" s="69" t="s">
        <v>249</v>
      </c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28.8" x14ac:dyDescent="0.3">
      <c r="A32" s="124"/>
      <c r="B32" s="21" t="s">
        <v>99</v>
      </c>
      <c r="C32" s="46" t="s">
        <v>22</v>
      </c>
      <c r="D32" s="46">
        <v>10</v>
      </c>
      <c r="E32" s="46" t="s">
        <v>106</v>
      </c>
      <c r="F32" s="113" t="s">
        <v>44</v>
      </c>
      <c r="G32" s="21" t="s">
        <v>13</v>
      </c>
      <c r="H32" s="57" t="s">
        <v>248</v>
      </c>
      <c r="I32" s="57" t="s">
        <v>248</v>
      </c>
      <c r="J32" s="57" t="s">
        <v>248</v>
      </c>
      <c r="K32" s="57" t="s">
        <v>248</v>
      </c>
      <c r="L32" s="57" t="s">
        <v>248</v>
      </c>
      <c r="M32" s="57" t="s">
        <v>248</v>
      </c>
      <c r="N32" s="57" t="s">
        <v>248</v>
      </c>
      <c r="O32" s="57" t="s">
        <v>248</v>
      </c>
      <c r="P32" s="57" t="s">
        <v>248</v>
      </c>
      <c r="Q32" s="57" t="s">
        <v>248</v>
      </c>
      <c r="R32" s="57" t="s">
        <v>248</v>
      </c>
      <c r="S32" s="59" t="s">
        <v>248</v>
      </c>
      <c r="T32" s="59" t="s">
        <v>248</v>
      </c>
      <c r="U32" s="59" t="s">
        <v>248</v>
      </c>
      <c r="V32" s="59" t="s">
        <v>248</v>
      </c>
      <c r="W32" s="60" t="s">
        <v>248</v>
      </c>
      <c r="X32" s="125"/>
      <c r="Y32" s="125"/>
      <c r="Z32" s="125"/>
      <c r="AA32" s="125"/>
      <c r="AB32" s="125"/>
      <c r="AC32" s="125"/>
      <c r="AD32" s="125"/>
      <c r="AE32" s="62" t="s">
        <v>248</v>
      </c>
      <c r="AF32" s="62" t="s">
        <v>248</v>
      </c>
      <c r="AG32" s="62" t="s">
        <v>248</v>
      </c>
      <c r="AH32" s="62" t="s">
        <v>248</v>
      </c>
      <c r="AI32" s="125"/>
      <c r="AJ32" s="125"/>
      <c r="AK32" s="125"/>
    </row>
    <row r="33" spans="1:37" ht="28.8" x14ac:dyDescent="0.3">
      <c r="A33" s="124"/>
      <c r="B33" s="21" t="s">
        <v>296</v>
      </c>
      <c r="C33" s="115" t="s">
        <v>23</v>
      </c>
      <c r="D33" s="115">
        <v>10</v>
      </c>
      <c r="E33" s="115" t="s">
        <v>6</v>
      </c>
      <c r="F33" s="115" t="s">
        <v>44</v>
      </c>
      <c r="G33" s="21" t="s">
        <v>191</v>
      </c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25"/>
      <c r="S33" s="125"/>
      <c r="T33" s="125"/>
      <c r="U33" s="125"/>
      <c r="V33" s="125"/>
      <c r="W33" s="101"/>
      <c r="X33" s="61" t="s">
        <v>248</v>
      </c>
      <c r="Y33" s="61" t="s">
        <v>248</v>
      </c>
      <c r="Z33" s="61" t="s">
        <v>248</v>
      </c>
      <c r="AA33" s="61" t="s">
        <v>248</v>
      </c>
      <c r="AB33" s="61" t="s">
        <v>248</v>
      </c>
      <c r="AC33" s="61" t="s">
        <v>248</v>
      </c>
      <c r="AD33" s="61" t="s">
        <v>248</v>
      </c>
      <c r="AE33" s="125"/>
      <c r="AF33" s="125"/>
      <c r="AG33" s="125"/>
      <c r="AH33" s="125"/>
      <c r="AI33" s="63" t="s">
        <v>248</v>
      </c>
      <c r="AJ33" s="63" t="s">
        <v>248</v>
      </c>
      <c r="AK33" s="64" t="s">
        <v>248</v>
      </c>
    </row>
    <row r="34" spans="1:37" ht="28.8" x14ac:dyDescent="0.3">
      <c r="A34" s="124"/>
      <c r="B34" s="21" t="s">
        <v>110</v>
      </c>
      <c r="C34" s="46" t="s">
        <v>23</v>
      </c>
      <c r="D34" s="46">
        <v>20</v>
      </c>
      <c r="E34" s="46" t="s">
        <v>107</v>
      </c>
      <c r="F34" s="113" t="s">
        <v>44</v>
      </c>
      <c r="G34" s="21" t="s">
        <v>282</v>
      </c>
      <c r="H34" s="58" t="s">
        <v>249</v>
      </c>
      <c r="I34" s="58" t="s">
        <v>249</v>
      </c>
      <c r="J34" s="58" t="s">
        <v>249</v>
      </c>
      <c r="K34" s="58" t="s">
        <v>249</v>
      </c>
      <c r="L34" s="58" t="s">
        <v>249</v>
      </c>
      <c r="M34" s="58" t="s">
        <v>249</v>
      </c>
      <c r="N34" s="58" t="s">
        <v>249</v>
      </c>
      <c r="O34" s="58" t="s">
        <v>249</v>
      </c>
      <c r="P34" s="58" t="s">
        <v>249</v>
      </c>
      <c r="Q34" s="58" t="s">
        <v>249</v>
      </c>
      <c r="R34" s="46"/>
      <c r="S34" s="46"/>
      <c r="T34" s="46"/>
      <c r="U34" s="46"/>
      <c r="V34" s="46"/>
      <c r="W34" s="69" t="s">
        <v>249</v>
      </c>
      <c r="X34" s="46" t="s">
        <v>72</v>
      </c>
      <c r="Y34" s="46"/>
      <c r="Z34" s="46"/>
      <c r="AA34" s="46"/>
      <c r="AB34" s="46"/>
      <c r="AC34" s="46"/>
      <c r="AD34" s="46"/>
      <c r="AE34" s="46"/>
      <c r="AF34" s="46"/>
      <c r="AG34" s="46"/>
      <c r="AH34" s="45"/>
      <c r="AI34" s="46"/>
      <c r="AJ34" s="46"/>
      <c r="AK34" s="46"/>
    </row>
    <row r="35" spans="1:37" ht="28.8" x14ac:dyDescent="0.3">
      <c r="A35" s="124"/>
      <c r="B35" s="21" t="s">
        <v>52</v>
      </c>
      <c r="C35" s="46" t="s">
        <v>22</v>
      </c>
      <c r="D35" s="46">
        <v>30</v>
      </c>
      <c r="E35" s="46" t="s">
        <v>106</v>
      </c>
      <c r="F35" s="113" t="s">
        <v>44</v>
      </c>
      <c r="G35" s="21" t="s">
        <v>13</v>
      </c>
      <c r="H35" s="57" t="s">
        <v>248</v>
      </c>
      <c r="I35" s="57" t="s">
        <v>248</v>
      </c>
      <c r="J35" s="57" t="s">
        <v>248</v>
      </c>
      <c r="K35" s="57" t="s">
        <v>248</v>
      </c>
      <c r="L35" s="57" t="s">
        <v>248</v>
      </c>
      <c r="M35" s="57" t="s">
        <v>248</v>
      </c>
      <c r="N35" s="57" t="s">
        <v>248</v>
      </c>
      <c r="O35" s="57" t="s">
        <v>248</v>
      </c>
      <c r="P35" s="57" t="s">
        <v>248</v>
      </c>
      <c r="Q35" s="57" t="s">
        <v>248</v>
      </c>
      <c r="R35" s="57" t="s">
        <v>248</v>
      </c>
      <c r="S35" s="59" t="s">
        <v>248</v>
      </c>
      <c r="T35" s="59" t="s">
        <v>248</v>
      </c>
      <c r="U35" s="59" t="s">
        <v>248</v>
      </c>
      <c r="V35" s="59" t="s">
        <v>248</v>
      </c>
      <c r="W35" s="60" t="s">
        <v>248</v>
      </c>
      <c r="X35" s="61" t="s">
        <v>248</v>
      </c>
      <c r="Y35" s="61" t="s">
        <v>248</v>
      </c>
      <c r="Z35" s="61" t="s">
        <v>248</v>
      </c>
      <c r="AA35" s="61" t="s">
        <v>248</v>
      </c>
      <c r="AB35" s="61" t="s">
        <v>248</v>
      </c>
      <c r="AC35" s="61" t="s">
        <v>248</v>
      </c>
      <c r="AD35" s="61" t="s">
        <v>248</v>
      </c>
      <c r="AE35" s="62" t="s">
        <v>248</v>
      </c>
      <c r="AF35" s="62" t="s">
        <v>248</v>
      </c>
      <c r="AG35" s="62" t="s">
        <v>248</v>
      </c>
      <c r="AH35" s="62" t="s">
        <v>248</v>
      </c>
      <c r="AI35" s="63" t="s">
        <v>248</v>
      </c>
      <c r="AJ35" s="63" t="s">
        <v>248</v>
      </c>
      <c r="AK35" s="64" t="s">
        <v>248</v>
      </c>
    </row>
    <row r="36" spans="1:37" ht="28.8" x14ac:dyDescent="0.3">
      <c r="A36" s="124"/>
      <c r="B36" s="21" t="s">
        <v>56</v>
      </c>
      <c r="C36" s="46" t="s">
        <v>23</v>
      </c>
      <c r="D36" s="45">
        <v>30</v>
      </c>
      <c r="E36" s="46" t="s">
        <v>107</v>
      </c>
      <c r="F36" s="46" t="s">
        <v>10</v>
      </c>
      <c r="G36" s="21" t="s">
        <v>191</v>
      </c>
      <c r="H36" s="58" t="s">
        <v>249</v>
      </c>
      <c r="I36" s="58" t="s">
        <v>249</v>
      </c>
      <c r="J36" s="58" t="s">
        <v>249</v>
      </c>
      <c r="K36" s="58" t="s">
        <v>249</v>
      </c>
      <c r="L36" s="58" t="s">
        <v>249</v>
      </c>
      <c r="M36" s="58" t="s">
        <v>249</v>
      </c>
      <c r="N36" s="58" t="s">
        <v>249</v>
      </c>
      <c r="O36" s="58" t="s">
        <v>249</v>
      </c>
      <c r="P36" s="58" t="s">
        <v>249</v>
      </c>
      <c r="Q36" s="58" t="s">
        <v>249</v>
      </c>
      <c r="R36" s="30"/>
      <c r="S36" s="70" t="s">
        <v>249</v>
      </c>
      <c r="T36" s="70" t="s">
        <v>249</v>
      </c>
      <c r="U36" s="70" t="s">
        <v>249</v>
      </c>
      <c r="V36" s="70" t="s">
        <v>249</v>
      </c>
      <c r="W36" s="69" t="s">
        <v>249</v>
      </c>
      <c r="X36" s="45"/>
      <c r="Y36" s="45"/>
      <c r="Z36" s="45"/>
      <c r="AA36" s="45"/>
      <c r="AB36" s="45"/>
      <c r="AC36" s="45"/>
      <c r="AD36" s="45"/>
      <c r="AE36" s="67" t="s">
        <v>249</v>
      </c>
      <c r="AF36" s="67" t="s">
        <v>249</v>
      </c>
      <c r="AG36" s="45"/>
      <c r="AH36" s="67" t="s">
        <v>249</v>
      </c>
      <c r="AI36" s="45"/>
      <c r="AJ36" s="45"/>
      <c r="AK36" s="46"/>
    </row>
    <row r="37" spans="1:37" ht="28.8" x14ac:dyDescent="0.3">
      <c r="A37" s="124"/>
      <c r="B37" s="21" t="s">
        <v>58</v>
      </c>
      <c r="C37" s="46" t="s">
        <v>23</v>
      </c>
      <c r="D37" s="46">
        <v>45</v>
      </c>
      <c r="E37" s="46" t="s">
        <v>107</v>
      </c>
      <c r="F37" s="113" t="s">
        <v>109</v>
      </c>
      <c r="G37" s="21" t="s">
        <v>191</v>
      </c>
      <c r="H37" s="58" t="s">
        <v>249</v>
      </c>
      <c r="I37" s="58" t="s">
        <v>249</v>
      </c>
      <c r="J37" s="58" t="s">
        <v>249</v>
      </c>
      <c r="K37" s="58" t="s">
        <v>249</v>
      </c>
      <c r="L37" s="58" t="s">
        <v>249</v>
      </c>
      <c r="M37" s="58" t="s">
        <v>249</v>
      </c>
      <c r="N37" s="58" t="s">
        <v>249</v>
      </c>
      <c r="O37" s="58" t="s">
        <v>249</v>
      </c>
      <c r="P37" s="45"/>
      <c r="Q37" s="58" t="s">
        <v>249</v>
      </c>
      <c r="R37" s="45"/>
      <c r="S37" s="45"/>
      <c r="T37" s="45"/>
      <c r="U37" s="45"/>
      <c r="V37" s="45"/>
      <c r="W37" s="69" t="s">
        <v>249</v>
      </c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ht="28.8" x14ac:dyDescent="0.3">
      <c r="A38" s="124"/>
      <c r="B38" s="21" t="s">
        <v>59</v>
      </c>
      <c r="C38" s="46" t="s">
        <v>22</v>
      </c>
      <c r="D38" s="46">
        <v>40</v>
      </c>
      <c r="E38" s="46" t="s">
        <v>106</v>
      </c>
      <c r="F38" s="46" t="s">
        <v>10</v>
      </c>
      <c r="G38" s="21" t="s">
        <v>191</v>
      </c>
      <c r="H38" s="58" t="s">
        <v>249</v>
      </c>
      <c r="I38" s="58" t="s">
        <v>249</v>
      </c>
      <c r="J38" s="58" t="s">
        <v>249</v>
      </c>
      <c r="K38" s="58" t="s">
        <v>249</v>
      </c>
      <c r="L38" s="58" t="s">
        <v>249</v>
      </c>
      <c r="M38" s="58" t="s">
        <v>249</v>
      </c>
      <c r="N38" s="58" t="s">
        <v>249</v>
      </c>
      <c r="O38" s="58" t="s">
        <v>249</v>
      </c>
      <c r="P38" s="58" t="s">
        <v>249</v>
      </c>
      <c r="Q38" s="58" t="s">
        <v>249</v>
      </c>
      <c r="R38" s="46"/>
      <c r="S38" s="46"/>
      <c r="T38" s="46"/>
      <c r="U38" s="46"/>
      <c r="V38" s="46"/>
      <c r="W38" s="69" t="s">
        <v>249</v>
      </c>
      <c r="X38" s="46"/>
      <c r="Y38" s="46"/>
      <c r="Z38" s="46"/>
      <c r="AA38" s="46"/>
      <c r="AB38" s="46"/>
      <c r="AC38" s="46"/>
      <c r="AD38" s="46"/>
      <c r="AE38" s="67" t="s">
        <v>249</v>
      </c>
      <c r="AF38" s="46"/>
      <c r="AG38" s="46"/>
      <c r="AH38" s="45"/>
      <c r="AI38" s="46"/>
      <c r="AJ38" s="46"/>
      <c r="AK38" s="46"/>
    </row>
    <row r="39" spans="1:37" ht="43.2" x14ac:dyDescent="0.3">
      <c r="A39" s="124"/>
      <c r="B39" s="21" t="s">
        <v>111</v>
      </c>
      <c r="C39" s="46" t="s">
        <v>22</v>
      </c>
      <c r="D39" s="46">
        <v>20</v>
      </c>
      <c r="E39" s="46" t="s">
        <v>106</v>
      </c>
      <c r="F39" s="46" t="s">
        <v>10</v>
      </c>
      <c r="G39" s="21" t="s">
        <v>154</v>
      </c>
      <c r="H39" s="58" t="s">
        <v>249</v>
      </c>
      <c r="I39" s="58" t="s">
        <v>249</v>
      </c>
      <c r="J39" s="58" t="s">
        <v>249</v>
      </c>
      <c r="K39" s="58" t="s">
        <v>249</v>
      </c>
      <c r="L39" s="58" t="s">
        <v>249</v>
      </c>
      <c r="M39" s="58" t="s">
        <v>249</v>
      </c>
      <c r="N39" s="58" t="s">
        <v>249</v>
      </c>
      <c r="O39" s="58" t="s">
        <v>249</v>
      </c>
      <c r="P39" s="58" t="s">
        <v>249</v>
      </c>
      <c r="Q39" s="58" t="s">
        <v>249</v>
      </c>
      <c r="R39" s="30"/>
      <c r="S39" s="46"/>
      <c r="T39" s="46"/>
      <c r="U39" s="46"/>
      <c r="V39" s="46"/>
      <c r="W39" s="69" t="s">
        <v>249</v>
      </c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5"/>
      <c r="AI39" s="46"/>
      <c r="AJ39" s="46"/>
      <c r="AK39" s="46"/>
    </row>
    <row r="40" spans="1:37" ht="28.8" x14ac:dyDescent="0.3">
      <c r="A40" s="124"/>
      <c r="B40" s="21" t="s">
        <v>121</v>
      </c>
      <c r="C40" s="46" t="s">
        <v>22</v>
      </c>
      <c r="D40" s="45">
        <v>40</v>
      </c>
      <c r="E40" s="46" t="s">
        <v>107</v>
      </c>
      <c r="F40" s="46" t="s">
        <v>10</v>
      </c>
      <c r="G40" s="21" t="s">
        <v>191</v>
      </c>
      <c r="H40" s="58" t="s">
        <v>249</v>
      </c>
      <c r="I40" s="58" t="s">
        <v>249</v>
      </c>
      <c r="J40" s="58" t="s">
        <v>249</v>
      </c>
      <c r="K40" s="58" t="s">
        <v>249</v>
      </c>
      <c r="L40" s="58" t="s">
        <v>249</v>
      </c>
      <c r="M40" s="58" t="s">
        <v>249</v>
      </c>
      <c r="N40" s="58" t="s">
        <v>249</v>
      </c>
      <c r="O40" s="58" t="s">
        <v>249</v>
      </c>
      <c r="P40" s="58" t="s">
        <v>249</v>
      </c>
      <c r="Q40" s="58" t="s">
        <v>249</v>
      </c>
      <c r="R40" s="30"/>
      <c r="S40" s="70" t="s">
        <v>249</v>
      </c>
      <c r="T40" s="70" t="s">
        <v>249</v>
      </c>
      <c r="U40" s="70" t="s">
        <v>249</v>
      </c>
      <c r="V40" s="70" t="s">
        <v>249</v>
      </c>
      <c r="W40" s="69" t="s">
        <v>249</v>
      </c>
      <c r="X40" s="45"/>
      <c r="Y40" s="45"/>
      <c r="Z40" s="45"/>
      <c r="AA40" s="45"/>
      <c r="AB40" s="45"/>
      <c r="AC40" s="45"/>
      <c r="AD40" s="45"/>
      <c r="AE40" s="67" t="s">
        <v>249</v>
      </c>
      <c r="AF40" s="45"/>
      <c r="AG40" s="45"/>
      <c r="AH40" s="67" t="s">
        <v>249</v>
      </c>
      <c r="AI40" s="45"/>
      <c r="AJ40" s="45"/>
      <c r="AK40" s="46"/>
    </row>
    <row r="41" spans="1:37" ht="28.8" x14ac:dyDescent="0.3">
      <c r="A41" s="124"/>
      <c r="B41" s="21" t="s">
        <v>55</v>
      </c>
      <c r="C41" s="46" t="s">
        <v>105</v>
      </c>
      <c r="D41" s="46">
        <v>60</v>
      </c>
      <c r="E41" s="46" t="s">
        <v>107</v>
      </c>
      <c r="F41" s="46" t="s">
        <v>10</v>
      </c>
      <c r="G41" s="21" t="s">
        <v>26</v>
      </c>
      <c r="H41" s="57" t="s">
        <v>248</v>
      </c>
      <c r="I41" s="57" t="s">
        <v>248</v>
      </c>
      <c r="J41" s="57" t="s">
        <v>248</v>
      </c>
      <c r="K41" s="57" t="s">
        <v>248</v>
      </c>
      <c r="L41" s="57" t="s">
        <v>248</v>
      </c>
      <c r="M41" s="57" t="s">
        <v>248</v>
      </c>
      <c r="N41" s="57" t="s">
        <v>248</v>
      </c>
      <c r="O41" s="57" t="s">
        <v>248</v>
      </c>
      <c r="P41" s="57" t="s">
        <v>248</v>
      </c>
      <c r="Q41" s="57" t="s">
        <v>248</v>
      </c>
      <c r="R41" s="57" t="s">
        <v>248</v>
      </c>
      <c r="S41" s="59" t="s">
        <v>248</v>
      </c>
      <c r="T41" s="59" t="s">
        <v>248</v>
      </c>
      <c r="U41" s="59" t="s">
        <v>248</v>
      </c>
      <c r="V41" s="59" t="s">
        <v>248</v>
      </c>
      <c r="W41" s="60" t="s">
        <v>248</v>
      </c>
      <c r="X41" s="61" t="s">
        <v>248</v>
      </c>
      <c r="Y41" s="61" t="s">
        <v>248</v>
      </c>
      <c r="Z41" s="61" t="s">
        <v>248</v>
      </c>
      <c r="AA41" s="61" t="s">
        <v>248</v>
      </c>
      <c r="AB41" s="61" t="s">
        <v>248</v>
      </c>
      <c r="AC41" s="61" t="s">
        <v>248</v>
      </c>
      <c r="AD41" s="61" t="s">
        <v>248</v>
      </c>
      <c r="AE41" s="62" t="s">
        <v>248</v>
      </c>
      <c r="AF41" s="62" t="s">
        <v>248</v>
      </c>
      <c r="AG41" s="62" t="s">
        <v>248</v>
      </c>
      <c r="AH41" s="62" t="s">
        <v>248</v>
      </c>
      <c r="AI41" s="63" t="s">
        <v>248</v>
      </c>
      <c r="AJ41" s="63" t="s">
        <v>248</v>
      </c>
      <c r="AK41" s="64" t="s">
        <v>248</v>
      </c>
    </row>
    <row r="42" spans="1:37" ht="28.8" x14ac:dyDescent="0.3">
      <c r="A42" s="124"/>
      <c r="B42" s="21" t="s">
        <v>142</v>
      </c>
      <c r="C42" s="46" t="s">
        <v>22</v>
      </c>
      <c r="D42" s="46">
        <v>20</v>
      </c>
      <c r="E42" s="45" t="s">
        <v>106</v>
      </c>
      <c r="F42" s="45" t="s">
        <v>44</v>
      </c>
      <c r="G42" s="21" t="s">
        <v>185</v>
      </c>
      <c r="H42" s="58" t="s">
        <v>249</v>
      </c>
      <c r="I42" s="58" t="s">
        <v>249</v>
      </c>
      <c r="J42" s="58" t="s">
        <v>249</v>
      </c>
      <c r="K42" s="58" t="s">
        <v>249</v>
      </c>
      <c r="L42" s="58" t="s">
        <v>249</v>
      </c>
      <c r="M42" s="58" t="s">
        <v>249</v>
      </c>
      <c r="N42" s="58" t="s">
        <v>249</v>
      </c>
      <c r="O42" s="58" t="s">
        <v>249</v>
      </c>
      <c r="P42" s="58" t="s">
        <v>249</v>
      </c>
      <c r="Q42" s="58" t="s">
        <v>249</v>
      </c>
      <c r="R42" s="58" t="s">
        <v>249</v>
      </c>
      <c r="S42" s="70" t="s">
        <v>249</v>
      </c>
      <c r="T42" s="101"/>
      <c r="U42" s="70" t="s">
        <v>249</v>
      </c>
      <c r="V42" s="70" t="s">
        <v>249</v>
      </c>
      <c r="W42" s="69" t="s">
        <v>249</v>
      </c>
      <c r="X42" s="45"/>
      <c r="Y42" s="45"/>
      <c r="Z42" s="45"/>
      <c r="AA42" s="45"/>
      <c r="AB42" s="45"/>
      <c r="AC42" s="68" t="s">
        <v>249</v>
      </c>
      <c r="AD42" s="68" t="s">
        <v>249</v>
      </c>
      <c r="AE42" s="67" t="s">
        <v>249</v>
      </c>
      <c r="AF42" s="67" t="s">
        <v>249</v>
      </c>
      <c r="AG42" s="67" t="s">
        <v>249</v>
      </c>
      <c r="AH42" s="67" t="s">
        <v>249</v>
      </c>
      <c r="AI42" s="45"/>
      <c r="AJ42" s="45"/>
      <c r="AK42" s="45"/>
    </row>
    <row r="43" spans="1:37" ht="28.8" x14ac:dyDescent="0.3">
      <c r="A43" s="124"/>
      <c r="B43" s="21" t="s">
        <v>143</v>
      </c>
      <c r="C43" s="46" t="s">
        <v>22</v>
      </c>
      <c r="D43" s="46">
        <v>21</v>
      </c>
      <c r="E43" s="45" t="s">
        <v>106</v>
      </c>
      <c r="F43" s="45" t="s">
        <v>44</v>
      </c>
      <c r="G43" s="21" t="s">
        <v>186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70" t="s">
        <v>249</v>
      </c>
      <c r="U43" s="45"/>
      <c r="V43" s="45"/>
      <c r="W43" s="45"/>
      <c r="X43" s="68" t="s">
        <v>249</v>
      </c>
      <c r="Y43" s="68" t="s">
        <v>249</v>
      </c>
      <c r="Z43" s="68" t="s">
        <v>249</v>
      </c>
      <c r="AA43" s="68" t="s">
        <v>249</v>
      </c>
      <c r="AB43" s="68" t="s">
        <v>249</v>
      </c>
      <c r="AC43" s="45"/>
      <c r="AD43" s="45"/>
      <c r="AE43" s="45"/>
      <c r="AF43" s="45"/>
      <c r="AG43" s="45"/>
      <c r="AH43" s="45"/>
      <c r="AI43" s="66" t="s">
        <v>249</v>
      </c>
      <c r="AJ43" s="66" t="s">
        <v>249</v>
      </c>
      <c r="AK43" s="65" t="s">
        <v>249</v>
      </c>
    </row>
    <row r="44" spans="1:37" ht="28.8" x14ac:dyDescent="0.3">
      <c r="A44" s="124"/>
      <c r="B44" s="23" t="s">
        <v>141</v>
      </c>
      <c r="C44" s="45" t="s">
        <v>105</v>
      </c>
      <c r="D44" s="45">
        <v>60</v>
      </c>
      <c r="E44" s="45" t="s">
        <v>106</v>
      </c>
      <c r="F44" s="45" t="s">
        <v>44</v>
      </c>
      <c r="G44" s="23" t="s">
        <v>187</v>
      </c>
      <c r="H44" s="58" t="s">
        <v>249</v>
      </c>
      <c r="I44" s="58" t="s">
        <v>249</v>
      </c>
      <c r="J44" s="58" t="s">
        <v>249</v>
      </c>
      <c r="K44" s="58" t="s">
        <v>249</v>
      </c>
      <c r="L44" s="58" t="s">
        <v>249</v>
      </c>
      <c r="M44" s="58" t="s">
        <v>249</v>
      </c>
      <c r="N44" s="58" t="s">
        <v>249</v>
      </c>
      <c r="O44" s="58" t="s">
        <v>249</v>
      </c>
      <c r="P44" s="58" t="s">
        <v>249</v>
      </c>
      <c r="Q44" s="58" t="s">
        <v>249</v>
      </c>
      <c r="R44" s="58" t="s">
        <v>249</v>
      </c>
      <c r="S44" s="70" t="s">
        <v>249</v>
      </c>
      <c r="T44" s="101"/>
      <c r="U44" s="70" t="s">
        <v>249</v>
      </c>
      <c r="V44" s="70" t="s">
        <v>249</v>
      </c>
      <c r="W44" s="69" t="s">
        <v>249</v>
      </c>
      <c r="X44" s="45"/>
      <c r="Y44" s="45"/>
      <c r="Z44" s="45"/>
      <c r="AA44" s="45"/>
      <c r="AB44" s="45"/>
      <c r="AC44" s="45"/>
      <c r="AD44" s="45"/>
      <c r="AE44" s="67" t="s">
        <v>249</v>
      </c>
      <c r="AF44" s="67" t="s">
        <v>249</v>
      </c>
      <c r="AG44" s="45"/>
      <c r="AH44" s="67" t="s">
        <v>249</v>
      </c>
      <c r="AI44" s="45"/>
      <c r="AJ44" s="45"/>
      <c r="AK44" s="45"/>
    </row>
    <row r="45" spans="1:37" ht="28.8" x14ac:dyDescent="0.3">
      <c r="A45" s="124"/>
      <c r="B45" s="23" t="s">
        <v>152</v>
      </c>
      <c r="C45" s="45" t="s">
        <v>105</v>
      </c>
      <c r="D45" s="45">
        <v>60</v>
      </c>
      <c r="E45" s="45" t="s">
        <v>107</v>
      </c>
      <c r="F45" s="45" t="s">
        <v>44</v>
      </c>
      <c r="G45" s="23" t="s">
        <v>283</v>
      </c>
      <c r="H45" s="58" t="s">
        <v>249</v>
      </c>
      <c r="I45" s="58" t="s">
        <v>249</v>
      </c>
      <c r="J45" s="58" t="s">
        <v>249</v>
      </c>
      <c r="K45" s="58" t="s">
        <v>249</v>
      </c>
      <c r="L45" s="58" t="s">
        <v>249</v>
      </c>
      <c r="M45" s="58" t="s">
        <v>249</v>
      </c>
      <c r="N45" s="58" t="s">
        <v>249</v>
      </c>
      <c r="O45" s="58" t="s">
        <v>249</v>
      </c>
      <c r="P45" s="58" t="s">
        <v>249</v>
      </c>
      <c r="Q45" s="58" t="s">
        <v>249</v>
      </c>
      <c r="R45" s="58" t="s">
        <v>249</v>
      </c>
      <c r="S45" s="30"/>
      <c r="T45" s="30"/>
      <c r="U45" s="30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43.2" x14ac:dyDescent="0.3">
      <c r="A46" s="124"/>
      <c r="B46" s="21" t="s">
        <v>67</v>
      </c>
      <c r="C46" s="46" t="s">
        <v>23</v>
      </c>
      <c r="D46" s="46">
        <v>20</v>
      </c>
      <c r="E46" s="46" t="s">
        <v>106</v>
      </c>
      <c r="F46" s="45" t="s">
        <v>44</v>
      </c>
      <c r="G46" s="21" t="s">
        <v>194</v>
      </c>
      <c r="H46" s="46"/>
      <c r="I46" s="58" t="s">
        <v>249</v>
      </c>
      <c r="J46" s="58" t="s">
        <v>249</v>
      </c>
      <c r="K46" s="46"/>
      <c r="L46" s="46"/>
      <c r="M46" s="58" t="s">
        <v>249</v>
      </c>
      <c r="N46" s="46"/>
      <c r="O46" s="58" t="s">
        <v>249</v>
      </c>
      <c r="P46" s="46"/>
      <c r="Q46" s="46"/>
      <c r="R46" s="46"/>
      <c r="S46" s="70" t="s">
        <v>249</v>
      </c>
      <c r="T46" s="46"/>
      <c r="U46" s="46"/>
      <c r="V46" s="70" t="s">
        <v>249</v>
      </c>
      <c r="W46" s="69" t="s">
        <v>249</v>
      </c>
      <c r="X46" s="46"/>
      <c r="Y46" s="46"/>
      <c r="Z46" s="46"/>
      <c r="AA46" s="46"/>
      <c r="AB46" s="46"/>
      <c r="AC46" s="46"/>
      <c r="AD46" s="46"/>
      <c r="AE46" s="67" t="s">
        <v>249</v>
      </c>
      <c r="AF46" s="67" t="s">
        <v>249</v>
      </c>
      <c r="AG46" s="46"/>
      <c r="AH46" s="46"/>
      <c r="AI46" s="46"/>
      <c r="AJ46" s="46"/>
      <c r="AK46" s="46"/>
    </row>
    <row r="47" spans="1:37" ht="28.8" x14ac:dyDescent="0.3">
      <c r="A47" s="124"/>
      <c r="B47" s="21" t="s">
        <v>68</v>
      </c>
      <c r="C47" s="46" t="s">
        <v>23</v>
      </c>
      <c r="D47" s="46">
        <v>20</v>
      </c>
      <c r="E47" s="46" t="s">
        <v>106</v>
      </c>
      <c r="F47" s="45" t="s">
        <v>44</v>
      </c>
      <c r="G47" s="21" t="s">
        <v>173</v>
      </c>
      <c r="H47" s="46"/>
      <c r="I47" s="58" t="s">
        <v>249</v>
      </c>
      <c r="J47" s="58" t="s">
        <v>249</v>
      </c>
      <c r="K47" s="46"/>
      <c r="L47" s="46"/>
      <c r="M47" s="46"/>
      <c r="N47" s="46"/>
      <c r="O47" s="30"/>
      <c r="P47" s="46"/>
      <c r="Q47" s="46"/>
      <c r="R47" s="46"/>
      <c r="S47" s="46"/>
      <c r="T47" s="46"/>
      <c r="U47" s="46"/>
      <c r="V47" s="30"/>
      <c r="W47" s="46"/>
      <c r="X47" s="46"/>
      <c r="Y47" s="46"/>
      <c r="Z47" s="46"/>
      <c r="AA47" s="46"/>
      <c r="AB47" s="46"/>
      <c r="AC47" s="46"/>
      <c r="AD47" s="46"/>
      <c r="AE47" s="67" t="s">
        <v>249</v>
      </c>
      <c r="AF47" s="67" t="s">
        <v>249</v>
      </c>
      <c r="AG47" s="46"/>
      <c r="AH47" s="46"/>
      <c r="AI47" s="46"/>
      <c r="AJ47" s="46"/>
      <c r="AK47" s="46"/>
    </row>
    <row r="48" spans="1:37" ht="57.6" x14ac:dyDescent="0.3">
      <c r="A48" s="124"/>
      <c r="B48" s="23" t="s">
        <v>138</v>
      </c>
      <c r="C48" s="45" t="s">
        <v>23</v>
      </c>
      <c r="D48" s="45">
        <v>80</v>
      </c>
      <c r="E48" s="46" t="s">
        <v>107</v>
      </c>
      <c r="F48" s="46" t="s">
        <v>43</v>
      </c>
      <c r="G48" s="21" t="s">
        <v>188</v>
      </c>
      <c r="H48" s="46"/>
      <c r="I48" s="46"/>
      <c r="J48" s="46"/>
      <c r="K48" s="46"/>
      <c r="L48" s="46"/>
      <c r="M48" s="46"/>
      <c r="N48" s="58" t="s">
        <v>249</v>
      </c>
      <c r="O48" s="58" t="s">
        <v>249</v>
      </c>
      <c r="P48" s="58" t="s">
        <v>249</v>
      </c>
      <c r="Q48" s="58" t="s">
        <v>249</v>
      </c>
      <c r="R48" s="46"/>
      <c r="S48" s="46"/>
      <c r="T48" s="70" t="s">
        <v>249</v>
      </c>
      <c r="U48" s="46"/>
      <c r="V48" s="46"/>
      <c r="W48" s="46"/>
      <c r="X48" s="46"/>
      <c r="Y48" s="46"/>
      <c r="Z48" s="46"/>
      <c r="AA48" s="46"/>
      <c r="AB48" s="68" t="s">
        <v>249</v>
      </c>
      <c r="AC48" s="46"/>
      <c r="AD48" s="68" t="s">
        <v>249</v>
      </c>
      <c r="AE48" s="46"/>
      <c r="AF48" s="67" t="s">
        <v>249</v>
      </c>
      <c r="AG48" s="46"/>
      <c r="AH48" s="46"/>
      <c r="AI48" s="46"/>
      <c r="AJ48" s="46"/>
      <c r="AK48" s="46"/>
    </row>
    <row r="49" spans="1:37" ht="57.6" x14ac:dyDescent="0.3">
      <c r="A49" s="124"/>
      <c r="B49" s="23" t="s">
        <v>139</v>
      </c>
      <c r="C49" s="45" t="s">
        <v>23</v>
      </c>
      <c r="D49" s="45">
        <v>55</v>
      </c>
      <c r="E49" s="46" t="s">
        <v>107</v>
      </c>
      <c r="F49" s="46" t="s">
        <v>43</v>
      </c>
      <c r="G49" s="21" t="s">
        <v>189</v>
      </c>
      <c r="H49" s="46"/>
      <c r="I49" s="46"/>
      <c r="J49" s="46"/>
      <c r="K49" s="46"/>
      <c r="L49" s="46"/>
      <c r="M49" s="46"/>
      <c r="N49" s="58" t="s">
        <v>249</v>
      </c>
      <c r="O49" s="58" t="s">
        <v>249</v>
      </c>
      <c r="P49" s="58" t="s">
        <v>249</v>
      </c>
      <c r="Q49" s="58" t="s">
        <v>249</v>
      </c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68" t="s">
        <v>249</v>
      </c>
      <c r="AC49" s="46"/>
      <c r="AD49" s="68" t="s">
        <v>249</v>
      </c>
      <c r="AE49" s="46"/>
      <c r="AF49" s="67" t="s">
        <v>249</v>
      </c>
      <c r="AG49" s="46"/>
      <c r="AH49" s="46"/>
      <c r="AI49" s="46"/>
      <c r="AJ49" s="46"/>
      <c r="AK49" s="46"/>
    </row>
    <row r="50" spans="1:37" ht="43.2" x14ac:dyDescent="0.3">
      <c r="A50" s="124"/>
      <c r="B50" s="21" t="s">
        <v>140</v>
      </c>
      <c r="C50" s="46" t="s">
        <v>105</v>
      </c>
      <c r="D50" s="46">
        <v>540</v>
      </c>
      <c r="E50" s="46" t="s">
        <v>120</v>
      </c>
      <c r="F50" s="46" t="s">
        <v>10</v>
      </c>
      <c r="G50" s="21" t="s">
        <v>190</v>
      </c>
      <c r="H50" s="46"/>
      <c r="I50" s="46"/>
      <c r="J50" s="46"/>
      <c r="K50" s="46"/>
      <c r="L50" s="46"/>
      <c r="M50" s="46"/>
      <c r="N50" s="58" t="s">
        <v>249</v>
      </c>
      <c r="O50" s="58" t="s">
        <v>249</v>
      </c>
      <c r="P50" s="58" t="s">
        <v>249</v>
      </c>
      <c r="Q50" s="30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68" t="s">
        <v>249</v>
      </c>
      <c r="AE50" s="46"/>
      <c r="AF50" s="67" t="s">
        <v>249</v>
      </c>
      <c r="AG50" s="46"/>
      <c r="AH50" s="46"/>
      <c r="AI50" s="46"/>
      <c r="AJ50" s="46"/>
      <c r="AK50" s="46"/>
    </row>
    <row r="51" spans="1:37" ht="28.8" x14ac:dyDescent="0.3">
      <c r="A51" s="124"/>
      <c r="B51" s="23" t="s">
        <v>126</v>
      </c>
      <c r="C51" s="46" t="s">
        <v>23</v>
      </c>
      <c r="D51" s="46">
        <v>60</v>
      </c>
      <c r="E51" s="46" t="s">
        <v>128</v>
      </c>
      <c r="F51" s="45" t="s">
        <v>44</v>
      </c>
      <c r="G51" s="23" t="s">
        <v>278</v>
      </c>
      <c r="H51" s="45"/>
      <c r="I51" s="58" t="s">
        <v>249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67" t="s">
        <v>249</v>
      </c>
      <c r="AH51" s="45"/>
      <c r="AI51" s="45"/>
      <c r="AJ51" s="45"/>
      <c r="AK51" s="45"/>
    </row>
    <row r="52" spans="1:37" ht="28.8" x14ac:dyDescent="0.3">
      <c r="A52" s="124"/>
      <c r="B52" s="23" t="s">
        <v>225</v>
      </c>
      <c r="C52" s="46" t="s">
        <v>227</v>
      </c>
      <c r="D52" s="45" t="s">
        <v>226</v>
      </c>
      <c r="E52" s="46" t="s">
        <v>163</v>
      </c>
      <c r="F52" s="46" t="s">
        <v>43</v>
      </c>
      <c r="G52" s="22" t="s">
        <v>198</v>
      </c>
      <c r="H52" s="58" t="s">
        <v>249</v>
      </c>
      <c r="I52" s="46"/>
      <c r="J52" s="46"/>
      <c r="K52" s="45"/>
      <c r="L52" s="45"/>
      <c r="M52" s="45"/>
      <c r="N52" s="45"/>
      <c r="O52" s="46"/>
      <c r="P52" s="46"/>
      <c r="Q52" s="46"/>
      <c r="R52" s="46"/>
      <c r="S52" s="70" t="s">
        <v>249</v>
      </c>
      <c r="T52" s="46"/>
      <c r="U52" s="46"/>
      <c r="V52" s="46"/>
      <c r="W52" s="45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1:37" ht="28.8" x14ac:dyDescent="0.3">
      <c r="A53" s="124"/>
      <c r="B53" s="23" t="s">
        <v>115</v>
      </c>
      <c r="C53" s="45" t="s">
        <v>23</v>
      </c>
      <c r="D53" s="45" t="s">
        <v>229</v>
      </c>
      <c r="E53" s="45" t="s">
        <v>107</v>
      </c>
      <c r="F53" s="45" t="s">
        <v>116</v>
      </c>
      <c r="G53" s="21" t="s">
        <v>191</v>
      </c>
      <c r="H53" s="45"/>
      <c r="I53" s="45"/>
      <c r="J53" s="45"/>
      <c r="K53" s="58" t="s">
        <v>249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ht="28.8" x14ac:dyDescent="0.3">
      <c r="A54" s="124"/>
      <c r="B54" s="21" t="s">
        <v>100</v>
      </c>
      <c r="C54" s="46" t="s">
        <v>23</v>
      </c>
      <c r="D54" s="46">
        <v>40</v>
      </c>
      <c r="E54" s="46" t="s">
        <v>106</v>
      </c>
      <c r="F54" s="45" t="s">
        <v>44</v>
      </c>
      <c r="G54" s="21" t="s">
        <v>201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70" t="s">
        <v>249</v>
      </c>
      <c r="T54" s="46"/>
      <c r="U54" s="70" t="s">
        <v>249</v>
      </c>
      <c r="V54" s="46"/>
      <c r="W54" s="46"/>
      <c r="X54" s="46"/>
      <c r="Y54" s="68" t="s">
        <v>249</v>
      </c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1:37" ht="28.8" x14ac:dyDescent="0.3">
      <c r="A55" s="124"/>
      <c r="B55" s="23" t="s">
        <v>73</v>
      </c>
      <c r="C55" s="45" t="s">
        <v>74</v>
      </c>
      <c r="D55" s="45">
        <v>15</v>
      </c>
      <c r="E55" s="45" t="s">
        <v>6</v>
      </c>
      <c r="F55" s="45" t="s">
        <v>44</v>
      </c>
      <c r="G55" s="21" t="s">
        <v>191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68" t="s">
        <v>249</v>
      </c>
      <c r="Y55" s="68" t="s">
        <v>249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ht="28.8" x14ac:dyDescent="0.3">
      <c r="A56" s="124"/>
      <c r="B56" s="23" t="s">
        <v>75</v>
      </c>
      <c r="C56" s="45" t="s">
        <v>74</v>
      </c>
      <c r="D56" s="45">
        <v>15</v>
      </c>
      <c r="E56" s="45" t="s">
        <v>6</v>
      </c>
      <c r="F56" s="45" t="s">
        <v>44</v>
      </c>
      <c r="G56" s="21" t="s">
        <v>191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68" t="s">
        <v>249</v>
      </c>
      <c r="Y56" s="68" t="s">
        <v>249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ht="28.8" x14ac:dyDescent="0.3">
      <c r="A57" s="124"/>
      <c r="B57" s="23" t="s">
        <v>144</v>
      </c>
      <c r="C57" s="46" t="s">
        <v>23</v>
      </c>
      <c r="D57" s="46">
        <v>30</v>
      </c>
      <c r="E57" s="46" t="s">
        <v>124</v>
      </c>
      <c r="F57" s="45" t="s">
        <v>44</v>
      </c>
      <c r="G57" s="21" t="s">
        <v>191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68" t="s">
        <v>249</v>
      </c>
      <c r="Y57" s="68" t="s">
        <v>249</v>
      </c>
      <c r="Z57" s="46"/>
      <c r="AA57" s="46"/>
      <c r="AB57" s="46"/>
      <c r="AC57" s="46"/>
      <c r="AD57" s="46"/>
      <c r="AE57" s="46"/>
      <c r="AF57" s="67" t="s">
        <v>249</v>
      </c>
      <c r="AG57" s="46"/>
      <c r="AH57" s="46"/>
      <c r="AI57" s="46"/>
      <c r="AJ57" s="46"/>
      <c r="AK57" s="46"/>
    </row>
    <row r="58" spans="1:37" ht="28.8" x14ac:dyDescent="0.3">
      <c r="A58" s="124"/>
      <c r="B58" s="21" t="s">
        <v>29</v>
      </c>
      <c r="C58" s="46" t="s">
        <v>23</v>
      </c>
      <c r="D58" s="46">
        <v>30</v>
      </c>
      <c r="E58" s="46" t="s">
        <v>6</v>
      </c>
      <c r="F58" s="46" t="s">
        <v>10</v>
      </c>
      <c r="G58" s="21" t="s">
        <v>279</v>
      </c>
      <c r="H58" s="45"/>
      <c r="I58" s="45"/>
      <c r="J58" s="45"/>
      <c r="K58" s="58" t="s">
        <v>249</v>
      </c>
      <c r="L58" s="45"/>
      <c r="M58" s="46"/>
      <c r="N58" s="46"/>
      <c r="O58" s="46"/>
      <c r="P58" s="58" t="s">
        <v>249</v>
      </c>
      <c r="Q58" s="30"/>
      <c r="R58" s="45"/>
      <c r="S58" s="70" t="s">
        <v>249</v>
      </c>
      <c r="T58" s="46"/>
      <c r="U58" s="70" t="s">
        <v>249</v>
      </c>
      <c r="V58" s="46"/>
      <c r="W58" s="46"/>
      <c r="X58" s="46"/>
      <c r="Y58" s="46"/>
      <c r="Z58" s="46"/>
      <c r="AA58" s="46"/>
      <c r="AB58" s="46"/>
      <c r="AC58" s="68" t="s">
        <v>249</v>
      </c>
      <c r="AD58" s="46"/>
      <c r="AE58" s="46"/>
      <c r="AF58" s="46"/>
      <c r="AG58" s="46"/>
      <c r="AH58" s="45"/>
      <c r="AI58" s="46"/>
      <c r="AJ58" s="46"/>
      <c r="AK58" s="65" t="s">
        <v>249</v>
      </c>
    </row>
    <row r="59" spans="1:37" ht="28.8" x14ac:dyDescent="0.3">
      <c r="A59" s="124"/>
      <c r="B59" s="23" t="s">
        <v>113</v>
      </c>
      <c r="C59" s="46" t="s">
        <v>105</v>
      </c>
      <c r="D59" s="46">
        <v>480</v>
      </c>
      <c r="E59" s="46" t="s">
        <v>106</v>
      </c>
      <c r="F59" s="46" t="s">
        <v>10</v>
      </c>
      <c r="G59" s="21" t="s">
        <v>191</v>
      </c>
      <c r="H59" s="58" t="s">
        <v>249</v>
      </c>
      <c r="I59" s="58" t="s">
        <v>249</v>
      </c>
      <c r="J59" s="58" t="s">
        <v>249</v>
      </c>
      <c r="K59" s="58" t="s">
        <v>249</v>
      </c>
      <c r="L59" s="58" t="s">
        <v>249</v>
      </c>
      <c r="M59" s="58" t="s">
        <v>249</v>
      </c>
      <c r="N59" s="58" t="s">
        <v>249</v>
      </c>
      <c r="O59" s="58" t="s">
        <v>249</v>
      </c>
      <c r="P59" s="58" t="s">
        <v>249</v>
      </c>
      <c r="Q59" s="58" t="s">
        <v>249</v>
      </c>
      <c r="R59" s="58" t="s">
        <v>249</v>
      </c>
      <c r="S59" s="70" t="s">
        <v>249</v>
      </c>
      <c r="T59" s="70" t="s">
        <v>249</v>
      </c>
      <c r="U59" s="70" t="s">
        <v>249</v>
      </c>
      <c r="V59" s="70" t="s">
        <v>249</v>
      </c>
      <c r="W59" s="69" t="s">
        <v>249</v>
      </c>
      <c r="X59" s="46"/>
      <c r="Y59" s="46"/>
      <c r="Z59" s="46"/>
      <c r="AA59" s="46"/>
      <c r="AB59" s="45"/>
      <c r="AC59" s="46"/>
      <c r="AD59" s="46"/>
      <c r="AE59" s="67" t="s">
        <v>249</v>
      </c>
      <c r="AF59" s="46"/>
      <c r="AG59" s="46"/>
      <c r="AH59" s="67" t="s">
        <v>249</v>
      </c>
      <c r="AI59" s="46"/>
      <c r="AJ59" s="46"/>
      <c r="AK59" s="46"/>
    </row>
    <row r="60" spans="1:37" ht="28.8" x14ac:dyDescent="0.3">
      <c r="A60" s="124"/>
      <c r="B60" s="23" t="s">
        <v>145</v>
      </c>
      <c r="C60" s="46" t="s">
        <v>105</v>
      </c>
      <c r="D60" s="46">
        <v>240</v>
      </c>
      <c r="E60" s="46" t="s">
        <v>106</v>
      </c>
      <c r="F60" s="46" t="s">
        <v>10</v>
      </c>
      <c r="G60" s="21" t="s">
        <v>191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6"/>
      <c r="Y60" s="46"/>
      <c r="Z60" s="46"/>
      <c r="AA60" s="46"/>
      <c r="AB60" s="68" t="s">
        <v>249</v>
      </c>
      <c r="AC60" s="46"/>
      <c r="AD60" s="46"/>
      <c r="AE60" s="45"/>
      <c r="AF60" s="46"/>
      <c r="AG60" s="46"/>
      <c r="AH60" s="45"/>
      <c r="AI60" s="46"/>
      <c r="AJ60" s="46"/>
      <c r="AK60" s="46"/>
    </row>
    <row r="61" spans="1:37" ht="28.8" x14ac:dyDescent="0.3">
      <c r="A61" s="124"/>
      <c r="B61" s="23" t="s">
        <v>117</v>
      </c>
      <c r="C61" s="46" t="s">
        <v>118</v>
      </c>
      <c r="D61" s="46">
        <v>10</v>
      </c>
      <c r="E61" s="46" t="s">
        <v>107</v>
      </c>
      <c r="F61" s="45" t="s">
        <v>44</v>
      </c>
      <c r="G61" s="23" t="s">
        <v>199</v>
      </c>
      <c r="H61" s="58" t="s">
        <v>249</v>
      </c>
      <c r="I61" s="58" t="s">
        <v>249</v>
      </c>
      <c r="J61" s="58" t="s">
        <v>249</v>
      </c>
      <c r="K61" s="46"/>
      <c r="L61" s="46"/>
      <c r="M61" s="58" t="s">
        <v>249</v>
      </c>
      <c r="N61" s="46"/>
      <c r="O61" s="46"/>
      <c r="P61" s="46"/>
      <c r="Q61" s="46"/>
      <c r="R61" s="46"/>
      <c r="S61" s="70" t="s">
        <v>249</v>
      </c>
      <c r="T61" s="46"/>
      <c r="U61" s="70" t="s">
        <v>249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67" t="s">
        <v>249</v>
      </c>
      <c r="AG61" s="46"/>
      <c r="AH61" s="67" t="s">
        <v>249</v>
      </c>
      <c r="AI61" s="46"/>
      <c r="AJ61" s="46"/>
      <c r="AK61" s="46"/>
    </row>
    <row r="62" spans="1:37" ht="14.4" x14ac:dyDescent="0.3">
      <c r="A62" s="99"/>
    </row>
    <row r="63" spans="1:37" ht="14.4" x14ac:dyDescent="0.3">
      <c r="A63" s="99"/>
    </row>
    <row r="64" spans="1:37" ht="14.4" x14ac:dyDescent="0.3">
      <c r="A64" s="99"/>
    </row>
    <row r="65" spans="1:1" ht="14.4" x14ac:dyDescent="0.3">
      <c r="A65" s="99"/>
    </row>
    <row r="66" spans="1:1" ht="14.4" x14ac:dyDescent="0.3">
      <c r="A66" s="99"/>
    </row>
    <row r="67" spans="1:1" ht="14.4" x14ac:dyDescent="0.3">
      <c r="A67" s="99"/>
    </row>
    <row r="68" spans="1:1" ht="14.4" x14ac:dyDescent="0.3">
      <c r="A68" s="99"/>
    </row>
    <row r="69" spans="1:1" ht="14.4" x14ac:dyDescent="0.3">
      <c r="A69" s="99"/>
    </row>
    <row r="70" spans="1:1" ht="14.4" x14ac:dyDescent="0.3">
      <c r="A70" s="99"/>
    </row>
    <row r="71" spans="1:1" ht="14.4" x14ac:dyDescent="0.3">
      <c r="A71" s="99"/>
    </row>
    <row r="72" spans="1:1" ht="14.4" x14ac:dyDescent="0.3">
      <c r="A72" s="99"/>
    </row>
    <row r="73" spans="1:1" ht="14.4" x14ac:dyDescent="0.3">
      <c r="A73" s="99"/>
    </row>
    <row r="74" spans="1:1" ht="14.4" x14ac:dyDescent="0.3">
      <c r="A74" s="99"/>
    </row>
    <row r="75" spans="1:1" ht="14.4" x14ac:dyDescent="0.3">
      <c r="A75" s="99"/>
    </row>
    <row r="76" spans="1:1" ht="14.4" x14ac:dyDescent="0.3">
      <c r="A76" s="99"/>
    </row>
    <row r="77" spans="1:1" ht="14.4" x14ac:dyDescent="0.3">
      <c r="A77" s="99"/>
    </row>
    <row r="78" spans="1:1" ht="14.4" x14ac:dyDescent="0.3">
      <c r="A78" s="99"/>
    </row>
    <row r="79" spans="1:1" ht="14.4" x14ac:dyDescent="0.3">
      <c r="A79" s="99"/>
    </row>
    <row r="80" spans="1:1" ht="14.4" x14ac:dyDescent="0.3">
      <c r="A80" s="99"/>
    </row>
    <row r="81" spans="1:1" ht="14.4" x14ac:dyDescent="0.3">
      <c r="A81" s="99"/>
    </row>
    <row r="82" spans="1:1" ht="14.4" x14ac:dyDescent="0.3">
      <c r="A82" s="99"/>
    </row>
    <row r="83" spans="1:1" ht="14.4" x14ac:dyDescent="0.3">
      <c r="A83" s="99"/>
    </row>
    <row r="84" spans="1:1" ht="14.4" x14ac:dyDescent="0.3">
      <c r="A84" s="99"/>
    </row>
    <row r="85" spans="1:1" ht="14.4" x14ac:dyDescent="0.3">
      <c r="A85" s="99"/>
    </row>
    <row r="86" spans="1:1" ht="14.4" x14ac:dyDescent="0.3">
      <c r="A86" s="99"/>
    </row>
    <row r="87" spans="1:1" x14ac:dyDescent="0.3">
      <c r="A87" s="100"/>
    </row>
  </sheetData>
  <mergeCells count="9">
    <mergeCell ref="A1:H1"/>
    <mergeCell ref="B8:B10"/>
    <mergeCell ref="A5:A24"/>
    <mergeCell ref="AE3:AH3"/>
    <mergeCell ref="AI3:AJ3"/>
    <mergeCell ref="H3:R3"/>
    <mergeCell ref="S3:V3"/>
    <mergeCell ref="X3:AD3"/>
    <mergeCell ref="A2:H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BD42-2938-4C5C-AC9C-F86E52B3E689}">
  <dimension ref="A1:AG59"/>
  <sheetViews>
    <sheetView tabSelected="1" topLeftCell="I1" workbookViewId="0">
      <selection activeCell="AA1" sqref="AA1:AD1"/>
    </sheetView>
  </sheetViews>
  <sheetFormatPr defaultRowHeight="14.4" x14ac:dyDescent="0.3"/>
  <cols>
    <col min="2" max="2" width="21.109375" customWidth="1"/>
    <col min="3" max="3" width="27" customWidth="1"/>
    <col min="4" max="4" width="13.44140625" customWidth="1"/>
  </cols>
  <sheetData>
    <row r="1" spans="1:33" ht="31.2" x14ac:dyDescent="0.3">
      <c r="A1" s="54"/>
      <c r="B1" s="53"/>
      <c r="C1" s="53"/>
      <c r="D1" s="169" t="s">
        <v>334</v>
      </c>
      <c r="E1" s="170"/>
      <c r="F1" s="170"/>
      <c r="G1" s="170"/>
      <c r="H1" s="170"/>
      <c r="I1" s="170"/>
      <c r="J1" s="170"/>
      <c r="K1" s="170"/>
      <c r="L1" s="170"/>
      <c r="M1" s="170"/>
      <c r="N1" s="171"/>
      <c r="O1" s="166" t="s">
        <v>150</v>
      </c>
      <c r="P1" s="166"/>
      <c r="Q1" s="166"/>
      <c r="R1" s="166"/>
      <c r="S1" s="39" t="s">
        <v>88</v>
      </c>
      <c r="T1" s="172" t="s">
        <v>335</v>
      </c>
      <c r="U1" s="173"/>
      <c r="V1" s="173"/>
      <c r="W1" s="173"/>
      <c r="X1" s="173"/>
      <c r="Y1" s="173"/>
      <c r="Z1" s="173"/>
      <c r="AA1" s="174" t="s">
        <v>336</v>
      </c>
      <c r="AB1" s="175"/>
      <c r="AC1" s="175"/>
      <c r="AD1" s="176"/>
      <c r="AE1" s="167" t="s">
        <v>93</v>
      </c>
      <c r="AF1" s="168"/>
      <c r="AG1" s="36" t="s">
        <v>39</v>
      </c>
    </row>
    <row r="2" spans="1:33" ht="131.4" x14ac:dyDescent="0.3">
      <c r="A2" s="55" t="s">
        <v>207</v>
      </c>
      <c r="B2" s="44" t="s">
        <v>0</v>
      </c>
      <c r="C2" s="44" t="s">
        <v>3</v>
      </c>
      <c r="D2" s="56" t="s">
        <v>82</v>
      </c>
      <c r="E2" s="56" t="s">
        <v>146</v>
      </c>
      <c r="F2" s="56" t="s">
        <v>102</v>
      </c>
      <c r="G2" s="56" t="s">
        <v>76</v>
      </c>
      <c r="H2" s="56" t="s">
        <v>162</v>
      </c>
      <c r="I2" s="56" t="s">
        <v>78</v>
      </c>
      <c r="J2" s="56" t="s">
        <v>77</v>
      </c>
      <c r="K2" s="56" t="s">
        <v>79</v>
      </c>
      <c r="L2" s="56" t="s">
        <v>80</v>
      </c>
      <c r="M2" s="56" t="s">
        <v>157</v>
      </c>
      <c r="N2" s="56" t="s">
        <v>156</v>
      </c>
      <c r="O2" s="56" t="s">
        <v>104</v>
      </c>
      <c r="P2" s="56" t="s">
        <v>155</v>
      </c>
      <c r="Q2" s="56" t="s">
        <v>81</v>
      </c>
      <c r="R2" s="56" t="s">
        <v>101</v>
      </c>
      <c r="S2" s="56" t="s">
        <v>89</v>
      </c>
      <c r="T2" s="56" t="s">
        <v>84</v>
      </c>
      <c r="U2" s="56" t="s">
        <v>83</v>
      </c>
      <c r="V2" s="56" t="s">
        <v>86</v>
      </c>
      <c r="W2" s="56" t="s">
        <v>87</v>
      </c>
      <c r="X2" s="56" t="s">
        <v>91</v>
      </c>
      <c r="Y2" s="56" t="s">
        <v>94</v>
      </c>
      <c r="Z2" s="56" t="s">
        <v>96</v>
      </c>
      <c r="AA2" s="56" t="s">
        <v>92</v>
      </c>
      <c r="AB2" s="56" t="s">
        <v>119</v>
      </c>
      <c r="AC2" s="56" t="s">
        <v>90</v>
      </c>
      <c r="AD2" s="56" t="s">
        <v>136</v>
      </c>
      <c r="AE2" s="56" t="s">
        <v>95</v>
      </c>
      <c r="AF2" s="56" t="s">
        <v>97</v>
      </c>
      <c r="AG2" s="56" t="s">
        <v>40</v>
      </c>
    </row>
    <row r="3" spans="1:33" ht="57.6" x14ac:dyDescent="0.3">
      <c r="A3" s="178" t="s">
        <v>246</v>
      </c>
      <c r="B3" s="2" t="s">
        <v>177</v>
      </c>
      <c r="C3" s="144" t="s">
        <v>6</v>
      </c>
      <c r="D3" s="57" t="s">
        <v>72</v>
      </c>
      <c r="E3" s="57" t="s">
        <v>248</v>
      </c>
      <c r="F3" s="57" t="s">
        <v>248</v>
      </c>
      <c r="G3" s="57" t="s">
        <v>248</v>
      </c>
      <c r="H3" s="57" t="s">
        <v>248</v>
      </c>
      <c r="I3" s="57" t="s">
        <v>248</v>
      </c>
      <c r="J3" s="57" t="s">
        <v>248</v>
      </c>
      <c r="K3" s="57" t="s">
        <v>248</v>
      </c>
      <c r="L3" s="57" t="s">
        <v>248</v>
      </c>
      <c r="M3" s="57" t="s">
        <v>248</v>
      </c>
      <c r="N3" s="57" t="s">
        <v>248</v>
      </c>
      <c r="O3" s="59" t="s">
        <v>248</v>
      </c>
      <c r="P3" s="59" t="s">
        <v>248</v>
      </c>
      <c r="Q3" s="59" t="s">
        <v>248</v>
      </c>
      <c r="R3" s="59" t="s">
        <v>248</v>
      </c>
      <c r="S3" s="60" t="s">
        <v>248</v>
      </c>
      <c r="T3" s="61" t="s">
        <v>248</v>
      </c>
      <c r="U3" s="61" t="s">
        <v>248</v>
      </c>
      <c r="V3" s="61" t="s">
        <v>248</v>
      </c>
      <c r="W3" s="61" t="s">
        <v>248</v>
      </c>
      <c r="X3" s="61" t="s">
        <v>248</v>
      </c>
      <c r="Y3" s="61" t="s">
        <v>248</v>
      </c>
      <c r="Z3" s="61" t="s">
        <v>248</v>
      </c>
      <c r="AA3" s="62" t="s">
        <v>248</v>
      </c>
      <c r="AB3" s="62" t="s">
        <v>248</v>
      </c>
      <c r="AC3" s="62" t="s">
        <v>248</v>
      </c>
      <c r="AD3" s="62" t="s">
        <v>248</v>
      </c>
      <c r="AE3" s="63" t="s">
        <v>248</v>
      </c>
      <c r="AF3" s="63" t="s">
        <v>248</v>
      </c>
      <c r="AG3" s="64" t="s">
        <v>248</v>
      </c>
    </row>
    <row r="4" spans="1:33" ht="57.6" x14ac:dyDescent="0.3">
      <c r="A4" s="179"/>
      <c r="B4" s="144" t="s">
        <v>20</v>
      </c>
      <c r="C4" s="144" t="s">
        <v>6</v>
      </c>
      <c r="D4" s="57" t="s">
        <v>248</v>
      </c>
      <c r="E4" s="57" t="s">
        <v>248</v>
      </c>
      <c r="F4" s="57" t="s">
        <v>248</v>
      </c>
      <c r="G4" s="57" t="s">
        <v>248</v>
      </c>
      <c r="H4" s="57" t="s">
        <v>248</v>
      </c>
      <c r="I4" s="57" t="s">
        <v>248</v>
      </c>
      <c r="J4" s="57" t="s">
        <v>248</v>
      </c>
      <c r="K4" s="57" t="s">
        <v>248</v>
      </c>
      <c r="L4" s="57" t="s">
        <v>248</v>
      </c>
      <c r="M4" s="57" t="s">
        <v>248</v>
      </c>
      <c r="N4" s="57" t="s">
        <v>248</v>
      </c>
      <c r="O4" s="59" t="s">
        <v>248</v>
      </c>
      <c r="P4" s="59" t="s">
        <v>248</v>
      </c>
      <c r="Q4" s="59" t="s">
        <v>248</v>
      </c>
      <c r="R4" s="59" t="s">
        <v>248</v>
      </c>
      <c r="S4" s="60" t="s">
        <v>248</v>
      </c>
      <c r="T4" s="61" t="s">
        <v>248</v>
      </c>
      <c r="U4" s="61" t="s">
        <v>248</v>
      </c>
      <c r="V4" s="61" t="s">
        <v>248</v>
      </c>
      <c r="W4" s="61" t="s">
        <v>248</v>
      </c>
      <c r="X4" s="61" t="s">
        <v>248</v>
      </c>
      <c r="Y4" s="61" t="s">
        <v>248</v>
      </c>
      <c r="Z4" s="61" t="s">
        <v>248</v>
      </c>
      <c r="AA4" s="62" t="s">
        <v>248</v>
      </c>
      <c r="AB4" s="62" t="s">
        <v>248</v>
      </c>
      <c r="AC4" s="62" t="s">
        <v>248</v>
      </c>
      <c r="AD4" s="62" t="s">
        <v>248</v>
      </c>
      <c r="AE4" s="63" t="s">
        <v>248</v>
      </c>
      <c r="AF4" s="63" t="s">
        <v>248</v>
      </c>
      <c r="AG4" s="64" t="s">
        <v>248</v>
      </c>
    </row>
    <row r="5" spans="1:33" ht="57.6" x14ac:dyDescent="0.3">
      <c r="A5" s="179"/>
      <c r="B5" s="144" t="s">
        <v>14</v>
      </c>
      <c r="C5" s="144" t="s">
        <v>6</v>
      </c>
      <c r="D5" s="57" t="s">
        <v>248</v>
      </c>
      <c r="E5" s="57" t="s">
        <v>248</v>
      </c>
      <c r="F5" s="57" t="s">
        <v>248</v>
      </c>
      <c r="G5" s="57" t="s">
        <v>248</v>
      </c>
      <c r="H5" s="57" t="s">
        <v>248</v>
      </c>
      <c r="I5" s="57" t="s">
        <v>248</v>
      </c>
      <c r="J5" s="57" t="s">
        <v>248</v>
      </c>
      <c r="K5" s="57" t="s">
        <v>248</v>
      </c>
      <c r="L5" s="57" t="s">
        <v>248</v>
      </c>
      <c r="M5" s="57" t="s">
        <v>248</v>
      </c>
      <c r="N5" s="57" t="s">
        <v>248</v>
      </c>
      <c r="O5" s="59" t="s">
        <v>248</v>
      </c>
      <c r="P5" s="59" t="s">
        <v>248</v>
      </c>
      <c r="Q5" s="59" t="s">
        <v>248</v>
      </c>
      <c r="R5" s="59" t="s">
        <v>248</v>
      </c>
      <c r="S5" s="60" t="s">
        <v>248</v>
      </c>
      <c r="T5" s="61" t="s">
        <v>248</v>
      </c>
      <c r="U5" s="61" t="s">
        <v>248</v>
      </c>
      <c r="V5" s="61" t="s">
        <v>248</v>
      </c>
      <c r="W5" s="61" t="s">
        <v>248</v>
      </c>
      <c r="X5" s="61" t="s">
        <v>248</v>
      </c>
      <c r="Y5" s="61" t="s">
        <v>248</v>
      </c>
      <c r="Z5" s="61" t="s">
        <v>248</v>
      </c>
      <c r="AA5" s="62" t="s">
        <v>248</v>
      </c>
      <c r="AB5" s="62" t="s">
        <v>248</v>
      </c>
      <c r="AC5" s="62" t="s">
        <v>248</v>
      </c>
      <c r="AD5" s="62" t="s">
        <v>248</v>
      </c>
      <c r="AE5" s="63" t="s">
        <v>248</v>
      </c>
      <c r="AF5" s="63" t="s">
        <v>248</v>
      </c>
      <c r="AG5" s="64" t="s">
        <v>248</v>
      </c>
    </row>
    <row r="6" spans="1:33" ht="130.19999999999999" customHeight="1" x14ac:dyDescent="0.3">
      <c r="A6" s="179"/>
      <c r="B6" s="186" t="s">
        <v>329</v>
      </c>
      <c r="C6" s="144" t="s">
        <v>6</v>
      </c>
      <c r="D6" s="57" t="s">
        <v>248</v>
      </c>
      <c r="E6" s="57" t="s">
        <v>248</v>
      </c>
      <c r="F6" s="57" t="s">
        <v>248</v>
      </c>
      <c r="G6" s="57" t="s">
        <v>248</v>
      </c>
      <c r="H6" s="57" t="s">
        <v>248</v>
      </c>
      <c r="I6" s="57" t="s">
        <v>248</v>
      </c>
      <c r="J6" s="57" t="s">
        <v>248</v>
      </c>
      <c r="K6" s="57" t="s">
        <v>248</v>
      </c>
      <c r="L6" s="57" t="s">
        <v>248</v>
      </c>
      <c r="M6" s="57" t="s">
        <v>248</v>
      </c>
      <c r="N6" s="57" t="s">
        <v>248</v>
      </c>
      <c r="O6" s="59" t="s">
        <v>248</v>
      </c>
      <c r="P6" s="59" t="s">
        <v>248</v>
      </c>
      <c r="Q6" s="59" t="s">
        <v>248</v>
      </c>
      <c r="R6" s="59" t="s">
        <v>248</v>
      </c>
      <c r="S6" s="60" t="s">
        <v>248</v>
      </c>
      <c r="T6" s="61" t="s">
        <v>248</v>
      </c>
      <c r="U6" s="61" t="s">
        <v>248</v>
      </c>
      <c r="V6" s="61" t="s">
        <v>248</v>
      </c>
      <c r="W6" s="61" t="s">
        <v>248</v>
      </c>
      <c r="X6" s="61" t="s">
        <v>248</v>
      </c>
      <c r="Y6" s="61" t="s">
        <v>248</v>
      </c>
      <c r="Z6" s="61" t="s">
        <v>248</v>
      </c>
      <c r="AA6" s="62" t="s">
        <v>248</v>
      </c>
      <c r="AB6" s="62" t="s">
        <v>248</v>
      </c>
      <c r="AC6" s="62" t="s">
        <v>248</v>
      </c>
      <c r="AD6" s="62" t="s">
        <v>248</v>
      </c>
      <c r="AE6" s="63" t="s">
        <v>248</v>
      </c>
      <c r="AF6" s="63" t="s">
        <v>248</v>
      </c>
      <c r="AG6" s="64" t="s">
        <v>248</v>
      </c>
    </row>
    <row r="7" spans="1:33" ht="57.6" x14ac:dyDescent="0.3">
      <c r="A7" s="179"/>
      <c r="B7" s="186" t="s">
        <v>330</v>
      </c>
      <c r="C7" s="144" t="s">
        <v>6</v>
      </c>
      <c r="D7" s="57" t="s">
        <v>248</v>
      </c>
      <c r="E7" s="57" t="s">
        <v>248</v>
      </c>
      <c r="F7" s="57" t="s">
        <v>248</v>
      </c>
      <c r="G7" s="57" t="s">
        <v>248</v>
      </c>
      <c r="H7" s="57" t="s">
        <v>248</v>
      </c>
      <c r="I7" s="57" t="s">
        <v>248</v>
      </c>
      <c r="J7" s="57" t="s">
        <v>248</v>
      </c>
      <c r="K7" s="57" t="s">
        <v>248</v>
      </c>
      <c r="L7" s="57" t="s">
        <v>248</v>
      </c>
      <c r="M7" s="57" t="s">
        <v>248</v>
      </c>
      <c r="N7" s="57" t="s">
        <v>248</v>
      </c>
      <c r="O7" s="59" t="s">
        <v>248</v>
      </c>
      <c r="P7" s="59" t="s">
        <v>248</v>
      </c>
      <c r="Q7" s="59" t="s">
        <v>248</v>
      </c>
      <c r="R7" s="59" t="s">
        <v>248</v>
      </c>
      <c r="S7" s="60" t="s">
        <v>248</v>
      </c>
      <c r="T7" s="61" t="s">
        <v>248</v>
      </c>
      <c r="U7" s="61" t="s">
        <v>248</v>
      </c>
      <c r="V7" s="61" t="s">
        <v>248</v>
      </c>
      <c r="W7" s="61" t="s">
        <v>248</v>
      </c>
      <c r="X7" s="61" t="s">
        <v>248</v>
      </c>
      <c r="Y7" s="61" t="s">
        <v>248</v>
      </c>
      <c r="Z7" s="61" t="s">
        <v>248</v>
      </c>
      <c r="AA7" s="62" t="s">
        <v>248</v>
      </c>
      <c r="AB7" s="62" t="s">
        <v>248</v>
      </c>
      <c r="AC7" s="62" t="s">
        <v>248</v>
      </c>
      <c r="AD7" s="62" t="s">
        <v>248</v>
      </c>
      <c r="AE7" s="63" t="s">
        <v>248</v>
      </c>
      <c r="AF7" s="63" t="s">
        <v>248</v>
      </c>
      <c r="AG7" s="64" t="s">
        <v>248</v>
      </c>
    </row>
    <row r="8" spans="1:33" ht="57.6" x14ac:dyDescent="0.3">
      <c r="A8" s="179"/>
      <c r="B8" s="186" t="s">
        <v>331</v>
      </c>
      <c r="C8" s="144" t="s">
        <v>6</v>
      </c>
      <c r="D8" s="57" t="s">
        <v>248</v>
      </c>
      <c r="E8" s="57" t="s">
        <v>248</v>
      </c>
      <c r="F8" s="57" t="s">
        <v>248</v>
      </c>
      <c r="G8" s="57" t="s">
        <v>248</v>
      </c>
      <c r="H8" s="57" t="s">
        <v>248</v>
      </c>
      <c r="I8" s="57" t="s">
        <v>248</v>
      </c>
      <c r="J8" s="57" t="s">
        <v>248</v>
      </c>
      <c r="K8" s="57" t="s">
        <v>248</v>
      </c>
      <c r="L8" s="57" t="s">
        <v>248</v>
      </c>
      <c r="M8" s="57" t="s">
        <v>248</v>
      </c>
      <c r="N8" s="57" t="s">
        <v>248</v>
      </c>
      <c r="O8" s="59" t="s">
        <v>248</v>
      </c>
      <c r="P8" s="59" t="s">
        <v>248</v>
      </c>
      <c r="Q8" s="59" t="s">
        <v>248</v>
      </c>
      <c r="R8" s="59" t="s">
        <v>248</v>
      </c>
      <c r="S8" s="60" t="s">
        <v>248</v>
      </c>
      <c r="T8" s="61" t="s">
        <v>248</v>
      </c>
      <c r="U8" s="61" t="s">
        <v>248</v>
      </c>
      <c r="V8" s="61" t="s">
        <v>248</v>
      </c>
      <c r="W8" s="61" t="s">
        <v>248</v>
      </c>
      <c r="X8" s="61" t="s">
        <v>248</v>
      </c>
      <c r="Y8" s="61" t="s">
        <v>248</v>
      </c>
      <c r="Z8" s="61" t="s">
        <v>248</v>
      </c>
      <c r="AA8" s="62" t="s">
        <v>248</v>
      </c>
      <c r="AB8" s="62" t="s">
        <v>248</v>
      </c>
      <c r="AC8" s="62" t="s">
        <v>248</v>
      </c>
      <c r="AD8" s="62" t="s">
        <v>248</v>
      </c>
      <c r="AE8" s="63" t="s">
        <v>248</v>
      </c>
      <c r="AF8" s="63" t="s">
        <v>248</v>
      </c>
      <c r="AG8" s="64" t="s">
        <v>248</v>
      </c>
    </row>
    <row r="9" spans="1:33" ht="57.6" x14ac:dyDescent="0.3">
      <c r="A9" s="179"/>
      <c r="B9" s="144" t="s">
        <v>51</v>
      </c>
      <c r="C9" s="144" t="s">
        <v>280</v>
      </c>
      <c r="D9" s="57" t="s">
        <v>248</v>
      </c>
      <c r="E9" s="57" t="s">
        <v>248</v>
      </c>
      <c r="F9" s="57" t="s">
        <v>248</v>
      </c>
      <c r="G9" s="57" t="s">
        <v>248</v>
      </c>
      <c r="H9" s="57" t="s">
        <v>248</v>
      </c>
      <c r="I9" s="57" t="s">
        <v>248</v>
      </c>
      <c r="J9" s="57" t="s">
        <v>248</v>
      </c>
      <c r="K9" s="57" t="s">
        <v>248</v>
      </c>
      <c r="L9" s="57" t="s">
        <v>248</v>
      </c>
      <c r="M9" s="57" t="s">
        <v>248</v>
      </c>
      <c r="N9" s="57" t="s">
        <v>248</v>
      </c>
      <c r="O9" s="59" t="s">
        <v>248</v>
      </c>
      <c r="P9" s="59" t="s">
        <v>248</v>
      </c>
      <c r="Q9" s="59" t="s">
        <v>248</v>
      </c>
      <c r="R9" s="59" t="s">
        <v>248</v>
      </c>
      <c r="S9" s="60" t="s">
        <v>248</v>
      </c>
      <c r="T9" s="61" t="s">
        <v>248</v>
      </c>
      <c r="U9" s="61" t="s">
        <v>248</v>
      </c>
      <c r="V9" s="61" t="s">
        <v>248</v>
      </c>
      <c r="W9" s="61" t="s">
        <v>248</v>
      </c>
      <c r="X9" s="61" t="s">
        <v>248</v>
      </c>
      <c r="Y9" s="61" t="s">
        <v>248</v>
      </c>
      <c r="Z9" s="61" t="s">
        <v>248</v>
      </c>
      <c r="AA9" s="62" t="s">
        <v>248</v>
      </c>
      <c r="AB9" s="62" t="s">
        <v>248</v>
      </c>
      <c r="AC9" s="62" t="s">
        <v>248</v>
      </c>
      <c r="AD9" s="62" t="s">
        <v>248</v>
      </c>
      <c r="AE9" s="63" t="s">
        <v>248</v>
      </c>
      <c r="AF9" s="63" t="s">
        <v>248</v>
      </c>
      <c r="AG9" s="64" t="s">
        <v>248</v>
      </c>
    </row>
    <row r="10" spans="1:33" ht="57.6" x14ac:dyDescent="0.3">
      <c r="A10" s="179"/>
      <c r="B10" s="144" t="s">
        <v>147</v>
      </c>
      <c r="C10" s="144" t="s">
        <v>6</v>
      </c>
      <c r="D10" s="57" t="s">
        <v>248</v>
      </c>
      <c r="E10" s="57" t="s">
        <v>248</v>
      </c>
      <c r="F10" s="57" t="s">
        <v>248</v>
      </c>
      <c r="G10" s="57" t="s">
        <v>248</v>
      </c>
      <c r="H10" s="57" t="s">
        <v>248</v>
      </c>
      <c r="I10" s="57" t="s">
        <v>248</v>
      </c>
      <c r="J10" s="57" t="s">
        <v>248</v>
      </c>
      <c r="K10" s="57" t="s">
        <v>248</v>
      </c>
      <c r="L10" s="57" t="s">
        <v>248</v>
      </c>
      <c r="M10" s="57" t="s">
        <v>248</v>
      </c>
      <c r="N10" s="57" t="s">
        <v>248</v>
      </c>
      <c r="O10" s="59" t="s">
        <v>248</v>
      </c>
      <c r="P10" s="59" t="s">
        <v>248</v>
      </c>
      <c r="Q10" s="59" t="s">
        <v>248</v>
      </c>
      <c r="R10" s="59" t="s">
        <v>248</v>
      </c>
      <c r="S10" s="60" t="s">
        <v>248</v>
      </c>
      <c r="T10" s="61" t="s">
        <v>248</v>
      </c>
      <c r="U10" s="61" t="s">
        <v>248</v>
      </c>
      <c r="V10" s="61" t="s">
        <v>248</v>
      </c>
      <c r="W10" s="61" t="s">
        <v>248</v>
      </c>
      <c r="X10" s="61" t="s">
        <v>248</v>
      </c>
      <c r="Y10" s="61" t="s">
        <v>248</v>
      </c>
      <c r="Z10" s="61" t="s">
        <v>248</v>
      </c>
      <c r="AA10" s="62" t="s">
        <v>248</v>
      </c>
      <c r="AB10" s="62" t="s">
        <v>248</v>
      </c>
      <c r="AC10" s="62" t="s">
        <v>248</v>
      </c>
      <c r="AD10" s="62" t="s">
        <v>248</v>
      </c>
      <c r="AE10" s="63" t="s">
        <v>248</v>
      </c>
      <c r="AF10" s="63" t="s">
        <v>248</v>
      </c>
      <c r="AG10" s="64" t="s">
        <v>248</v>
      </c>
    </row>
    <row r="11" spans="1:33" ht="57.6" x14ac:dyDescent="0.3">
      <c r="A11" s="179"/>
      <c r="B11" s="187" t="s">
        <v>149</v>
      </c>
      <c r="C11" s="144" t="s">
        <v>6</v>
      </c>
      <c r="D11" s="57" t="s">
        <v>248</v>
      </c>
      <c r="E11" s="57" t="s">
        <v>248</v>
      </c>
      <c r="F11" s="57" t="s">
        <v>248</v>
      </c>
      <c r="G11" s="57" t="s">
        <v>248</v>
      </c>
      <c r="H11" s="57" t="s">
        <v>248</v>
      </c>
      <c r="I11" s="57" t="s">
        <v>248</v>
      </c>
      <c r="J11" s="57" t="s">
        <v>248</v>
      </c>
      <c r="K11" s="57" t="s">
        <v>248</v>
      </c>
      <c r="L11" s="57" t="s">
        <v>248</v>
      </c>
      <c r="M11" s="57" t="s">
        <v>248</v>
      </c>
      <c r="N11" s="57" t="s">
        <v>248</v>
      </c>
      <c r="O11" s="59" t="s">
        <v>248</v>
      </c>
      <c r="P11" s="59" t="s">
        <v>248</v>
      </c>
      <c r="Q11" s="59" t="s">
        <v>248</v>
      </c>
      <c r="R11" s="59" t="s">
        <v>248</v>
      </c>
      <c r="S11" s="60" t="s">
        <v>248</v>
      </c>
      <c r="T11" s="61" t="s">
        <v>248</v>
      </c>
      <c r="U11" s="61" t="s">
        <v>248</v>
      </c>
      <c r="V11" s="61" t="s">
        <v>248</v>
      </c>
      <c r="W11" s="61" t="s">
        <v>248</v>
      </c>
      <c r="X11" s="61" t="s">
        <v>248</v>
      </c>
      <c r="Y11" s="61" t="s">
        <v>248</v>
      </c>
      <c r="Z11" s="61" t="s">
        <v>248</v>
      </c>
      <c r="AA11" s="62" t="s">
        <v>248</v>
      </c>
      <c r="AB11" s="62" t="s">
        <v>248</v>
      </c>
      <c r="AC11" s="62" t="s">
        <v>248</v>
      </c>
      <c r="AD11" s="62" t="s">
        <v>248</v>
      </c>
      <c r="AE11" s="63" t="s">
        <v>248</v>
      </c>
      <c r="AF11" s="63" t="s">
        <v>248</v>
      </c>
      <c r="AG11" s="64" t="s">
        <v>248</v>
      </c>
    </row>
    <row r="12" spans="1:33" ht="72" x14ac:dyDescent="0.3">
      <c r="A12" s="179"/>
      <c r="B12" s="22" t="s">
        <v>134</v>
      </c>
      <c r="C12" s="22" t="s">
        <v>12</v>
      </c>
      <c r="D12" s="57" t="s">
        <v>248</v>
      </c>
      <c r="E12" s="57" t="s">
        <v>248</v>
      </c>
      <c r="F12" s="57" t="s">
        <v>248</v>
      </c>
      <c r="G12" s="57" t="s">
        <v>248</v>
      </c>
      <c r="H12" s="57" t="s">
        <v>248</v>
      </c>
      <c r="I12" s="57" t="s">
        <v>248</v>
      </c>
      <c r="J12" s="57" t="s">
        <v>248</v>
      </c>
      <c r="K12" s="57" t="s">
        <v>248</v>
      </c>
      <c r="L12" s="57" t="s">
        <v>248</v>
      </c>
      <c r="M12" s="57" t="s">
        <v>248</v>
      </c>
      <c r="N12" s="57" t="s">
        <v>248</v>
      </c>
      <c r="O12" s="59" t="s">
        <v>248</v>
      </c>
      <c r="P12" s="59" t="s">
        <v>248</v>
      </c>
      <c r="Q12" s="59" t="s">
        <v>248</v>
      </c>
      <c r="R12" s="59" t="s">
        <v>248</v>
      </c>
      <c r="S12" s="60" t="s">
        <v>248</v>
      </c>
      <c r="T12" s="61" t="s">
        <v>248</v>
      </c>
      <c r="U12" s="61" t="s">
        <v>248</v>
      </c>
      <c r="V12" s="61" t="s">
        <v>248</v>
      </c>
      <c r="W12" s="61" t="s">
        <v>248</v>
      </c>
      <c r="X12" s="61" t="s">
        <v>248</v>
      </c>
      <c r="Y12" s="61" t="s">
        <v>248</v>
      </c>
      <c r="Z12" s="61" t="s">
        <v>248</v>
      </c>
      <c r="AA12" s="62" t="s">
        <v>248</v>
      </c>
      <c r="AB12" s="62" t="s">
        <v>248</v>
      </c>
      <c r="AC12" s="62" t="s">
        <v>248</v>
      </c>
      <c r="AD12" s="62" t="s">
        <v>248</v>
      </c>
      <c r="AE12" s="63" t="s">
        <v>248</v>
      </c>
      <c r="AF12" s="63" t="s">
        <v>248</v>
      </c>
      <c r="AG12" s="64" t="s">
        <v>248</v>
      </c>
    </row>
    <row r="13" spans="1:33" ht="72" x14ac:dyDescent="0.3">
      <c r="A13" s="179"/>
      <c r="B13" s="22" t="s">
        <v>135</v>
      </c>
      <c r="C13" s="22" t="s">
        <v>12</v>
      </c>
      <c r="D13" s="57" t="s">
        <v>248</v>
      </c>
      <c r="E13" s="57" t="s">
        <v>248</v>
      </c>
      <c r="F13" s="57" t="s">
        <v>248</v>
      </c>
      <c r="G13" s="57" t="s">
        <v>248</v>
      </c>
      <c r="H13" s="57" t="s">
        <v>248</v>
      </c>
      <c r="I13" s="57" t="s">
        <v>248</v>
      </c>
      <c r="J13" s="57" t="s">
        <v>248</v>
      </c>
      <c r="K13" s="57" t="s">
        <v>248</v>
      </c>
      <c r="L13" s="57" t="s">
        <v>248</v>
      </c>
      <c r="M13" s="57" t="s">
        <v>248</v>
      </c>
      <c r="N13" s="57" t="s">
        <v>248</v>
      </c>
      <c r="O13" s="59" t="s">
        <v>248</v>
      </c>
      <c r="P13" s="59" t="s">
        <v>248</v>
      </c>
      <c r="Q13" s="59" t="s">
        <v>248</v>
      </c>
      <c r="R13" s="59" t="s">
        <v>248</v>
      </c>
      <c r="S13" s="60" t="s">
        <v>248</v>
      </c>
      <c r="T13" s="61" t="s">
        <v>248</v>
      </c>
      <c r="U13" s="61" t="s">
        <v>248</v>
      </c>
      <c r="V13" s="61" t="s">
        <v>248</v>
      </c>
      <c r="W13" s="61" t="s">
        <v>248</v>
      </c>
      <c r="X13" s="61" t="s">
        <v>248</v>
      </c>
      <c r="Y13" s="61" t="s">
        <v>248</v>
      </c>
      <c r="Z13" s="61" t="s">
        <v>248</v>
      </c>
      <c r="AA13" s="62" t="s">
        <v>248</v>
      </c>
      <c r="AB13" s="62" t="s">
        <v>248</v>
      </c>
      <c r="AC13" s="62" t="s">
        <v>248</v>
      </c>
      <c r="AD13" s="62" t="s">
        <v>248</v>
      </c>
      <c r="AE13" s="63" t="s">
        <v>248</v>
      </c>
      <c r="AF13" s="63" t="s">
        <v>248</v>
      </c>
      <c r="AG13" s="64" t="s">
        <v>248</v>
      </c>
    </row>
    <row r="14" spans="1:33" ht="57.6" x14ac:dyDescent="0.3">
      <c r="A14" s="179"/>
      <c r="B14" s="2" t="s">
        <v>174</v>
      </c>
      <c r="C14" s="22" t="s">
        <v>247</v>
      </c>
      <c r="D14" s="57" t="s">
        <v>248</v>
      </c>
      <c r="E14" s="57" t="s">
        <v>248</v>
      </c>
      <c r="F14" s="57" t="s">
        <v>248</v>
      </c>
      <c r="G14" s="57" t="s">
        <v>248</v>
      </c>
      <c r="H14" s="57" t="s">
        <v>248</v>
      </c>
      <c r="I14" s="57" t="s">
        <v>248</v>
      </c>
      <c r="J14" s="57" t="s">
        <v>248</v>
      </c>
      <c r="K14" s="57" t="s">
        <v>248</v>
      </c>
      <c r="L14" s="57" t="s">
        <v>248</v>
      </c>
      <c r="M14" s="57" t="s">
        <v>248</v>
      </c>
      <c r="N14" s="57" t="s">
        <v>248</v>
      </c>
      <c r="O14" s="59" t="s">
        <v>248</v>
      </c>
      <c r="P14" s="59" t="s">
        <v>248</v>
      </c>
      <c r="Q14" s="59" t="s">
        <v>248</v>
      </c>
      <c r="R14" s="59" t="s">
        <v>248</v>
      </c>
      <c r="S14" s="60" t="s">
        <v>248</v>
      </c>
      <c r="T14" s="61" t="s">
        <v>248</v>
      </c>
      <c r="U14" s="61" t="s">
        <v>248</v>
      </c>
      <c r="V14" s="61" t="s">
        <v>248</v>
      </c>
      <c r="W14" s="61" t="s">
        <v>248</v>
      </c>
      <c r="X14" s="61" t="s">
        <v>248</v>
      </c>
      <c r="Y14" s="61" t="s">
        <v>248</v>
      </c>
      <c r="Z14" s="61" t="s">
        <v>248</v>
      </c>
      <c r="AA14" s="62" t="s">
        <v>248</v>
      </c>
      <c r="AB14" s="62" t="s">
        <v>248</v>
      </c>
      <c r="AC14" s="62" t="s">
        <v>248</v>
      </c>
      <c r="AD14" s="62" t="s">
        <v>248</v>
      </c>
      <c r="AE14" s="63" t="s">
        <v>248</v>
      </c>
      <c r="AF14" s="63" t="s">
        <v>248</v>
      </c>
      <c r="AG14" s="64" t="s">
        <v>248</v>
      </c>
    </row>
    <row r="15" spans="1:33" ht="57.6" x14ac:dyDescent="0.3">
      <c r="A15" s="179"/>
      <c r="B15" s="2" t="s">
        <v>175</v>
      </c>
      <c r="C15" s="22" t="s">
        <v>247</v>
      </c>
      <c r="D15" s="57" t="s">
        <v>248</v>
      </c>
      <c r="E15" s="57" t="s">
        <v>248</v>
      </c>
      <c r="F15" s="57" t="s">
        <v>248</v>
      </c>
      <c r="G15" s="57" t="s">
        <v>248</v>
      </c>
      <c r="H15" s="57" t="s">
        <v>248</v>
      </c>
      <c r="I15" s="57" t="s">
        <v>248</v>
      </c>
      <c r="J15" s="57" t="s">
        <v>248</v>
      </c>
      <c r="K15" s="57" t="s">
        <v>248</v>
      </c>
      <c r="L15" s="57" t="s">
        <v>248</v>
      </c>
      <c r="M15" s="57" t="s">
        <v>248</v>
      </c>
      <c r="N15" s="57" t="s">
        <v>248</v>
      </c>
      <c r="O15" s="59" t="s">
        <v>248</v>
      </c>
      <c r="P15" s="59" t="s">
        <v>248</v>
      </c>
      <c r="Q15" s="59" t="s">
        <v>248</v>
      </c>
      <c r="R15" s="59" t="s">
        <v>248</v>
      </c>
      <c r="S15" s="60" t="s">
        <v>248</v>
      </c>
      <c r="T15" s="61" t="s">
        <v>248</v>
      </c>
      <c r="U15" s="61" t="s">
        <v>248</v>
      </c>
      <c r="V15" s="61" t="s">
        <v>248</v>
      </c>
      <c r="W15" s="61" t="s">
        <v>248</v>
      </c>
      <c r="X15" s="61" t="s">
        <v>248</v>
      </c>
      <c r="Y15" s="61" t="s">
        <v>248</v>
      </c>
      <c r="Z15" s="61" t="s">
        <v>248</v>
      </c>
      <c r="AA15" s="62" t="s">
        <v>248</v>
      </c>
      <c r="AB15" s="62" t="s">
        <v>248</v>
      </c>
      <c r="AC15" s="62" t="s">
        <v>248</v>
      </c>
      <c r="AD15" s="62" t="s">
        <v>248</v>
      </c>
      <c r="AE15" s="63" t="s">
        <v>248</v>
      </c>
      <c r="AF15" s="63" t="s">
        <v>248</v>
      </c>
      <c r="AG15" s="64" t="s">
        <v>248</v>
      </c>
    </row>
    <row r="16" spans="1:33" ht="57.6" x14ac:dyDescent="0.3">
      <c r="A16" s="179"/>
      <c r="B16" s="2" t="s">
        <v>176</v>
      </c>
      <c r="C16" s="22" t="s">
        <v>247</v>
      </c>
      <c r="D16" s="57" t="s">
        <v>248</v>
      </c>
      <c r="E16" s="57" t="s">
        <v>248</v>
      </c>
      <c r="F16" s="57" t="s">
        <v>248</v>
      </c>
      <c r="G16" s="57" t="s">
        <v>248</v>
      </c>
      <c r="H16" s="57" t="s">
        <v>248</v>
      </c>
      <c r="I16" s="57" t="s">
        <v>248</v>
      </c>
      <c r="J16" s="57" t="s">
        <v>248</v>
      </c>
      <c r="K16" s="57" t="s">
        <v>248</v>
      </c>
      <c r="L16" s="57" t="s">
        <v>248</v>
      </c>
      <c r="M16" s="57" t="s">
        <v>248</v>
      </c>
      <c r="N16" s="57" t="s">
        <v>248</v>
      </c>
      <c r="O16" s="59" t="s">
        <v>248</v>
      </c>
      <c r="P16" s="59" t="s">
        <v>248</v>
      </c>
      <c r="Q16" s="59" t="s">
        <v>248</v>
      </c>
      <c r="R16" s="59" t="s">
        <v>248</v>
      </c>
      <c r="S16" s="60" t="s">
        <v>248</v>
      </c>
      <c r="T16" s="61" t="s">
        <v>248</v>
      </c>
      <c r="U16" s="61" t="s">
        <v>248</v>
      </c>
      <c r="V16" s="61" t="s">
        <v>248</v>
      </c>
      <c r="W16" s="61" t="s">
        <v>248</v>
      </c>
      <c r="X16" s="61" t="s">
        <v>248</v>
      </c>
      <c r="Y16" s="61" t="s">
        <v>248</v>
      </c>
      <c r="Z16" s="61" t="s">
        <v>248</v>
      </c>
      <c r="AA16" s="62" t="s">
        <v>248</v>
      </c>
      <c r="AB16" s="62" t="s">
        <v>248</v>
      </c>
      <c r="AC16" s="62" t="s">
        <v>248</v>
      </c>
      <c r="AD16" s="62" t="s">
        <v>248</v>
      </c>
      <c r="AE16" s="63" t="s">
        <v>248</v>
      </c>
      <c r="AF16" s="63" t="s">
        <v>248</v>
      </c>
      <c r="AG16" s="64" t="s">
        <v>248</v>
      </c>
    </row>
    <row r="17" spans="1:33" ht="57.6" x14ac:dyDescent="0.3">
      <c r="A17" s="179"/>
      <c r="B17" s="2" t="s">
        <v>281</v>
      </c>
      <c r="C17" s="22" t="s">
        <v>247</v>
      </c>
      <c r="D17" s="57" t="s">
        <v>248</v>
      </c>
      <c r="E17" s="57" t="s">
        <v>248</v>
      </c>
      <c r="F17" s="57" t="s">
        <v>248</v>
      </c>
      <c r="G17" s="57" t="s">
        <v>248</v>
      </c>
      <c r="H17" s="57" t="s">
        <v>248</v>
      </c>
      <c r="I17" s="57" t="s">
        <v>248</v>
      </c>
      <c r="J17" s="57" t="s">
        <v>248</v>
      </c>
      <c r="K17" s="57" t="s">
        <v>248</v>
      </c>
      <c r="L17" s="57" t="s">
        <v>248</v>
      </c>
      <c r="M17" s="57" t="s">
        <v>248</v>
      </c>
      <c r="N17" s="57" t="s">
        <v>248</v>
      </c>
      <c r="O17" s="59" t="s">
        <v>248</v>
      </c>
      <c r="P17" s="59" t="s">
        <v>248</v>
      </c>
      <c r="Q17" s="59" t="s">
        <v>248</v>
      </c>
      <c r="R17" s="59" t="s">
        <v>248</v>
      </c>
      <c r="S17" s="60" t="s">
        <v>248</v>
      </c>
      <c r="T17" s="61" t="s">
        <v>248</v>
      </c>
      <c r="U17" s="61" t="s">
        <v>248</v>
      </c>
      <c r="V17" s="61" t="s">
        <v>248</v>
      </c>
      <c r="W17" s="61" t="s">
        <v>248</v>
      </c>
      <c r="X17" s="61" t="s">
        <v>248</v>
      </c>
      <c r="Y17" s="61" t="s">
        <v>248</v>
      </c>
      <c r="Z17" s="61" t="s">
        <v>248</v>
      </c>
      <c r="AA17" s="62" t="s">
        <v>248</v>
      </c>
      <c r="AB17" s="62" t="s">
        <v>248</v>
      </c>
      <c r="AC17" s="62" t="s">
        <v>248</v>
      </c>
      <c r="AD17" s="62" t="s">
        <v>248</v>
      </c>
      <c r="AE17" s="63" t="s">
        <v>248</v>
      </c>
      <c r="AF17" s="63" t="s">
        <v>248</v>
      </c>
      <c r="AG17" s="64" t="s">
        <v>248</v>
      </c>
    </row>
    <row r="18" spans="1:33" ht="57.6" x14ac:dyDescent="0.3">
      <c r="A18" s="179"/>
      <c r="B18" s="144" t="s">
        <v>130</v>
      </c>
      <c r="C18" s="144" t="s">
        <v>280</v>
      </c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57" t="s">
        <v>248</v>
      </c>
      <c r="O18" s="13"/>
      <c r="P18" s="13"/>
      <c r="Q18" s="13"/>
      <c r="R18" s="13"/>
      <c r="S18" s="60" t="s">
        <v>248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63" t="s">
        <v>248</v>
      </c>
      <c r="AF18" s="13"/>
      <c r="AG18" s="13"/>
    </row>
    <row r="19" spans="1:33" ht="72" x14ac:dyDescent="0.3">
      <c r="A19" s="179"/>
      <c r="B19" s="144" t="s">
        <v>133</v>
      </c>
      <c r="C19" s="144" t="s">
        <v>12</v>
      </c>
      <c r="D19" s="13"/>
      <c r="E19" s="28"/>
      <c r="F19" s="13"/>
      <c r="G19" s="13"/>
      <c r="H19" s="13"/>
      <c r="I19" s="13"/>
      <c r="J19" s="13"/>
      <c r="K19" s="13"/>
      <c r="L19" s="13"/>
      <c r="M19" s="13"/>
      <c r="N19" s="57" t="s">
        <v>248</v>
      </c>
      <c r="O19" s="13"/>
      <c r="P19" s="13"/>
      <c r="Q19" s="13"/>
      <c r="R19" s="13"/>
      <c r="S19" s="60" t="s">
        <v>248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63" t="s">
        <v>248</v>
      </c>
      <c r="AF19" s="13"/>
      <c r="AG19" s="13"/>
    </row>
    <row r="20" spans="1:33" ht="28.8" x14ac:dyDescent="0.3">
      <c r="A20" s="179"/>
      <c r="B20" s="144" t="s">
        <v>206</v>
      </c>
      <c r="C20" s="144"/>
      <c r="D20" s="57" t="s">
        <v>248</v>
      </c>
      <c r="E20" s="57" t="s">
        <v>248</v>
      </c>
      <c r="F20" s="57" t="s">
        <v>248</v>
      </c>
      <c r="G20" s="57" t="s">
        <v>248</v>
      </c>
      <c r="H20" s="57" t="s">
        <v>248</v>
      </c>
      <c r="I20" s="57" t="s">
        <v>248</v>
      </c>
      <c r="J20" s="57" t="s">
        <v>248</v>
      </c>
      <c r="K20" s="57" t="s">
        <v>248</v>
      </c>
      <c r="L20" s="57" t="s">
        <v>248</v>
      </c>
      <c r="M20" s="57" t="s">
        <v>248</v>
      </c>
      <c r="N20" s="57" t="s">
        <v>248</v>
      </c>
      <c r="O20" s="59" t="s">
        <v>248</v>
      </c>
      <c r="P20" s="59" t="s">
        <v>248</v>
      </c>
      <c r="Q20" s="59" t="s">
        <v>248</v>
      </c>
      <c r="R20" s="59" t="s">
        <v>248</v>
      </c>
      <c r="S20" s="60" t="s">
        <v>248</v>
      </c>
      <c r="T20" s="61" t="s">
        <v>248</v>
      </c>
      <c r="U20" s="61" t="s">
        <v>248</v>
      </c>
      <c r="V20" s="61" t="s">
        <v>248</v>
      </c>
      <c r="W20" s="61" t="s">
        <v>248</v>
      </c>
      <c r="X20" s="61" t="s">
        <v>248</v>
      </c>
      <c r="Y20" s="61" t="s">
        <v>248</v>
      </c>
      <c r="Z20" s="61" t="s">
        <v>248</v>
      </c>
      <c r="AA20" s="62" t="s">
        <v>248</v>
      </c>
      <c r="AB20" s="62" t="s">
        <v>248</v>
      </c>
      <c r="AC20" s="62" t="s">
        <v>248</v>
      </c>
      <c r="AD20" s="62" t="s">
        <v>248</v>
      </c>
      <c r="AE20" s="63" t="s">
        <v>248</v>
      </c>
      <c r="AF20" s="63" t="s">
        <v>248</v>
      </c>
      <c r="AG20" s="64" t="s">
        <v>248</v>
      </c>
    </row>
    <row r="21" spans="1:33" ht="57.6" x14ac:dyDescent="0.3">
      <c r="A21" s="179"/>
      <c r="B21" s="21" t="s">
        <v>263</v>
      </c>
      <c r="C21" s="144" t="s">
        <v>6</v>
      </c>
      <c r="D21" s="57" t="s">
        <v>248</v>
      </c>
      <c r="E21" s="57" t="s">
        <v>248</v>
      </c>
      <c r="F21" s="57" t="s">
        <v>248</v>
      </c>
      <c r="G21" s="57" t="s">
        <v>248</v>
      </c>
      <c r="H21" s="57" t="s">
        <v>248</v>
      </c>
      <c r="I21" s="57" t="s">
        <v>248</v>
      </c>
      <c r="J21" s="57" t="s">
        <v>248</v>
      </c>
      <c r="K21" s="57" t="s">
        <v>248</v>
      </c>
      <c r="L21" s="57" t="s">
        <v>248</v>
      </c>
      <c r="M21" s="57" t="s">
        <v>248</v>
      </c>
      <c r="N21" s="57" t="s">
        <v>248</v>
      </c>
      <c r="O21" s="59" t="s">
        <v>248</v>
      </c>
      <c r="P21" s="59" t="s">
        <v>248</v>
      </c>
      <c r="Q21" s="59" t="s">
        <v>248</v>
      </c>
      <c r="R21" s="59" t="s">
        <v>248</v>
      </c>
      <c r="S21" s="60" t="s">
        <v>248</v>
      </c>
      <c r="T21" s="61" t="s">
        <v>248</v>
      </c>
      <c r="U21" s="61" t="s">
        <v>248</v>
      </c>
      <c r="V21" s="61" t="s">
        <v>248</v>
      </c>
      <c r="W21" s="61" t="s">
        <v>248</v>
      </c>
      <c r="X21" s="61" t="s">
        <v>248</v>
      </c>
      <c r="Y21" s="61" t="s">
        <v>248</v>
      </c>
      <c r="Z21" s="61" t="s">
        <v>248</v>
      </c>
      <c r="AA21" s="62" t="s">
        <v>248</v>
      </c>
      <c r="AB21" s="62" t="s">
        <v>248</v>
      </c>
      <c r="AC21" s="62" t="s">
        <v>248</v>
      </c>
      <c r="AD21" s="62" t="s">
        <v>248</v>
      </c>
      <c r="AE21" s="63" t="s">
        <v>248</v>
      </c>
      <c r="AF21" s="63" t="s">
        <v>248</v>
      </c>
      <c r="AG21" s="64" t="s">
        <v>248</v>
      </c>
    </row>
    <row r="22" spans="1:33" ht="101.4" thickBot="1" x14ac:dyDescent="0.35">
      <c r="A22" s="180"/>
      <c r="B22" s="118" t="s">
        <v>180</v>
      </c>
      <c r="C22" s="93" t="s">
        <v>182</v>
      </c>
      <c r="D22" s="96" t="s">
        <v>248</v>
      </c>
      <c r="E22" s="96" t="s">
        <v>248</v>
      </c>
      <c r="F22" s="96" t="s">
        <v>248</v>
      </c>
      <c r="G22" s="96" t="s">
        <v>248</v>
      </c>
      <c r="H22" s="96" t="s">
        <v>248</v>
      </c>
      <c r="I22" s="96" t="s">
        <v>248</v>
      </c>
      <c r="J22" s="96" t="s">
        <v>248</v>
      </c>
      <c r="K22" s="96" t="s">
        <v>248</v>
      </c>
      <c r="L22" s="96" t="s">
        <v>248</v>
      </c>
      <c r="M22" s="96" t="s">
        <v>248</v>
      </c>
      <c r="N22" s="96" t="s">
        <v>248</v>
      </c>
      <c r="O22" s="119" t="s">
        <v>248</v>
      </c>
      <c r="P22" s="119" t="s">
        <v>248</v>
      </c>
      <c r="Q22" s="119" t="s">
        <v>248</v>
      </c>
      <c r="R22" s="119" t="s">
        <v>248</v>
      </c>
      <c r="S22" s="97" t="s">
        <v>248</v>
      </c>
      <c r="T22" s="120" t="s">
        <v>248</v>
      </c>
      <c r="U22" s="120" t="s">
        <v>248</v>
      </c>
      <c r="V22" s="120" t="s">
        <v>248</v>
      </c>
      <c r="W22" s="120" t="s">
        <v>248</v>
      </c>
      <c r="X22" s="120" t="s">
        <v>248</v>
      </c>
      <c r="Y22" s="120" t="s">
        <v>248</v>
      </c>
      <c r="Z22" s="120" t="s">
        <v>248</v>
      </c>
      <c r="AA22" s="121" t="s">
        <v>248</v>
      </c>
      <c r="AB22" s="121" t="s">
        <v>248</v>
      </c>
      <c r="AC22" s="121" t="s">
        <v>248</v>
      </c>
      <c r="AD22" s="121" t="s">
        <v>248</v>
      </c>
      <c r="AE22" s="98" t="s">
        <v>248</v>
      </c>
      <c r="AF22" s="98" t="s">
        <v>248</v>
      </c>
      <c r="AG22" s="122" t="s">
        <v>248</v>
      </c>
    </row>
    <row r="23" spans="1:33" ht="87" x14ac:dyDescent="0.3">
      <c r="A23" s="123" t="s">
        <v>292</v>
      </c>
      <c r="B23" s="92" t="s">
        <v>69</v>
      </c>
      <c r="C23" s="146" t="s">
        <v>129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68" t="s">
        <v>249</v>
      </c>
      <c r="V23" s="146"/>
      <c r="W23" s="146"/>
      <c r="X23" s="146"/>
      <c r="Y23" s="146"/>
      <c r="Z23" s="146"/>
      <c r="AA23" s="146"/>
      <c r="AB23" s="146"/>
      <c r="AC23" s="146"/>
      <c r="AD23" s="146"/>
      <c r="AE23" s="147"/>
      <c r="AF23" s="147"/>
      <c r="AG23" s="146"/>
    </row>
    <row r="24" spans="1:33" ht="57.6" x14ac:dyDescent="0.3">
      <c r="A24" s="124"/>
      <c r="B24" s="21" t="s">
        <v>61</v>
      </c>
      <c r="C24" s="145" t="s">
        <v>106</v>
      </c>
      <c r="D24" s="58" t="s">
        <v>249</v>
      </c>
      <c r="E24" s="58" t="s">
        <v>249</v>
      </c>
      <c r="F24" s="58" t="s">
        <v>249</v>
      </c>
      <c r="G24" s="58" t="s">
        <v>249</v>
      </c>
      <c r="H24" s="58" t="s">
        <v>249</v>
      </c>
      <c r="I24" s="58" t="s">
        <v>249</v>
      </c>
      <c r="J24" s="58" t="s">
        <v>249</v>
      </c>
      <c r="K24" s="58" t="s">
        <v>249</v>
      </c>
      <c r="L24" s="58" t="s">
        <v>249</v>
      </c>
      <c r="M24" s="58" t="s">
        <v>249</v>
      </c>
      <c r="N24" s="58" t="s">
        <v>249</v>
      </c>
      <c r="O24" s="70" t="s">
        <v>249</v>
      </c>
      <c r="P24" s="70" t="s">
        <v>249</v>
      </c>
      <c r="Q24" s="70" t="s">
        <v>249</v>
      </c>
      <c r="R24" s="70" t="s">
        <v>249</v>
      </c>
      <c r="S24" s="69" t="s">
        <v>249</v>
      </c>
      <c r="T24" s="145"/>
      <c r="U24" s="145"/>
      <c r="V24" s="145"/>
      <c r="W24" s="145"/>
      <c r="X24" s="145"/>
      <c r="Y24" s="145"/>
      <c r="Z24" s="145"/>
      <c r="AA24" s="67" t="s">
        <v>249</v>
      </c>
      <c r="AB24" s="67" t="s">
        <v>249</v>
      </c>
      <c r="AC24" s="145"/>
      <c r="AD24" s="67" t="s">
        <v>249</v>
      </c>
      <c r="AE24" s="145"/>
      <c r="AF24" s="145"/>
      <c r="AG24" s="145"/>
    </row>
    <row r="25" spans="1:33" ht="72" x14ac:dyDescent="0.3">
      <c r="A25" s="124"/>
      <c r="B25" s="21" t="s">
        <v>219</v>
      </c>
      <c r="C25" s="145" t="s">
        <v>122</v>
      </c>
      <c r="D25" s="145"/>
      <c r="E25" s="58" t="s">
        <v>249</v>
      </c>
      <c r="F25" s="58" t="s">
        <v>249</v>
      </c>
      <c r="G25" s="145"/>
      <c r="H25" s="145"/>
      <c r="I25" s="58" t="s">
        <v>249</v>
      </c>
      <c r="J25" s="58" t="s">
        <v>249</v>
      </c>
      <c r="K25" s="58" t="s">
        <v>249</v>
      </c>
      <c r="L25" s="145"/>
      <c r="M25" s="145"/>
      <c r="N25" s="145"/>
      <c r="O25" s="145"/>
      <c r="P25" s="145"/>
      <c r="Q25" s="145"/>
      <c r="R25" s="145"/>
      <c r="S25" s="69" t="s">
        <v>249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</row>
    <row r="26" spans="1:33" ht="72" x14ac:dyDescent="0.3">
      <c r="A26" s="124"/>
      <c r="B26" s="21" t="s">
        <v>221</v>
      </c>
      <c r="C26" s="145" t="s">
        <v>122</v>
      </c>
      <c r="D26" s="145"/>
      <c r="E26" s="58" t="s">
        <v>249</v>
      </c>
      <c r="F26" s="58" t="s">
        <v>249</v>
      </c>
      <c r="G26" s="145"/>
      <c r="H26" s="58" t="s">
        <v>249</v>
      </c>
      <c r="I26" s="58" t="s">
        <v>249</v>
      </c>
      <c r="J26" s="58" t="s">
        <v>249</v>
      </c>
      <c r="K26" s="58" t="s">
        <v>249</v>
      </c>
      <c r="L26" s="145"/>
      <c r="M26" s="145"/>
      <c r="N26" s="145"/>
      <c r="O26" s="145"/>
      <c r="P26" s="145"/>
      <c r="Q26" s="145"/>
      <c r="R26" s="145"/>
      <c r="S26" s="69" t="s">
        <v>249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</row>
    <row r="27" spans="1:33" ht="57.6" x14ac:dyDescent="0.3">
      <c r="A27" s="124"/>
      <c r="B27" s="23" t="s">
        <v>123</v>
      </c>
      <c r="C27" s="145" t="s">
        <v>6</v>
      </c>
      <c r="D27" s="145"/>
      <c r="E27" s="145"/>
      <c r="F27" s="145"/>
      <c r="G27" s="58" t="s">
        <v>249</v>
      </c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</row>
    <row r="28" spans="1:33" ht="72" x14ac:dyDescent="0.3">
      <c r="A28" s="124"/>
      <c r="B28" s="21" t="s">
        <v>62</v>
      </c>
      <c r="C28" s="145" t="s">
        <v>122</v>
      </c>
      <c r="D28" s="145"/>
      <c r="E28" s="145"/>
      <c r="F28" s="145"/>
      <c r="G28" s="58" t="s">
        <v>249</v>
      </c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69" t="s">
        <v>249</v>
      </c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</row>
    <row r="29" spans="1:33" ht="72" x14ac:dyDescent="0.3">
      <c r="A29" s="124"/>
      <c r="B29" s="21" t="s">
        <v>63</v>
      </c>
      <c r="C29" s="145" t="s">
        <v>122</v>
      </c>
      <c r="D29" s="145"/>
      <c r="E29" s="145"/>
      <c r="F29" s="145"/>
      <c r="G29" s="58" t="s">
        <v>249</v>
      </c>
      <c r="H29" s="145"/>
      <c r="I29" s="145"/>
      <c r="J29" s="58" t="s">
        <v>249</v>
      </c>
      <c r="K29" s="145"/>
      <c r="L29" s="145"/>
      <c r="M29" s="145"/>
      <c r="N29" s="145"/>
      <c r="O29" s="145"/>
      <c r="P29" s="145"/>
      <c r="Q29" s="145"/>
      <c r="R29" s="145"/>
      <c r="S29" s="69" t="s">
        <v>249</v>
      </c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</row>
    <row r="30" spans="1:33" ht="57.6" x14ac:dyDescent="0.3">
      <c r="A30" s="124"/>
      <c r="B30" s="21" t="s">
        <v>99</v>
      </c>
      <c r="C30" s="145" t="s">
        <v>106</v>
      </c>
      <c r="D30" s="57" t="s">
        <v>248</v>
      </c>
      <c r="E30" s="57" t="s">
        <v>248</v>
      </c>
      <c r="F30" s="57" t="s">
        <v>248</v>
      </c>
      <c r="G30" s="57" t="s">
        <v>248</v>
      </c>
      <c r="H30" s="57" t="s">
        <v>248</v>
      </c>
      <c r="I30" s="57" t="s">
        <v>248</v>
      </c>
      <c r="J30" s="57" t="s">
        <v>248</v>
      </c>
      <c r="K30" s="57" t="s">
        <v>248</v>
      </c>
      <c r="L30" s="57" t="s">
        <v>248</v>
      </c>
      <c r="M30" s="57" t="s">
        <v>248</v>
      </c>
      <c r="N30" s="57" t="s">
        <v>248</v>
      </c>
      <c r="O30" s="59" t="s">
        <v>248</v>
      </c>
      <c r="P30" s="59" t="s">
        <v>248</v>
      </c>
      <c r="Q30" s="59" t="s">
        <v>248</v>
      </c>
      <c r="R30" s="59" t="s">
        <v>248</v>
      </c>
      <c r="S30" s="60" t="s">
        <v>248</v>
      </c>
      <c r="T30" s="125"/>
      <c r="U30" s="125"/>
      <c r="V30" s="125"/>
      <c r="W30" s="125"/>
      <c r="X30" s="125"/>
      <c r="Y30" s="125"/>
      <c r="Z30" s="125"/>
      <c r="AA30" s="62" t="s">
        <v>248</v>
      </c>
      <c r="AB30" s="62" t="s">
        <v>248</v>
      </c>
      <c r="AC30" s="62" t="s">
        <v>248</v>
      </c>
      <c r="AD30" s="62" t="s">
        <v>248</v>
      </c>
      <c r="AE30" s="125"/>
      <c r="AF30" s="125"/>
      <c r="AG30" s="125"/>
    </row>
    <row r="31" spans="1:33" ht="57.6" x14ac:dyDescent="0.3">
      <c r="A31" s="124"/>
      <c r="B31" s="21" t="s">
        <v>296</v>
      </c>
      <c r="C31" s="145" t="s">
        <v>6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25"/>
      <c r="O31" s="125"/>
      <c r="P31" s="125"/>
      <c r="Q31" s="125"/>
      <c r="R31" s="125"/>
      <c r="S31" s="101"/>
      <c r="T31" s="61" t="s">
        <v>248</v>
      </c>
      <c r="U31" s="61" t="s">
        <v>248</v>
      </c>
      <c r="V31" s="61" t="s">
        <v>248</v>
      </c>
      <c r="W31" s="61" t="s">
        <v>248</v>
      </c>
      <c r="X31" s="61" t="s">
        <v>248</v>
      </c>
      <c r="Y31" s="61" t="s">
        <v>248</v>
      </c>
      <c r="Z31" s="61" t="s">
        <v>248</v>
      </c>
      <c r="AA31" s="125"/>
      <c r="AB31" s="125"/>
      <c r="AC31" s="125"/>
      <c r="AD31" s="125"/>
      <c r="AE31" s="63" t="s">
        <v>248</v>
      </c>
      <c r="AF31" s="63" t="s">
        <v>248</v>
      </c>
      <c r="AG31" s="64" t="s">
        <v>248</v>
      </c>
    </row>
    <row r="32" spans="1:33" ht="57.6" x14ac:dyDescent="0.3">
      <c r="A32" s="124"/>
      <c r="B32" s="21" t="s">
        <v>110</v>
      </c>
      <c r="C32" s="145" t="s">
        <v>107</v>
      </c>
      <c r="D32" s="58" t="s">
        <v>249</v>
      </c>
      <c r="E32" s="58" t="s">
        <v>249</v>
      </c>
      <c r="F32" s="58" t="s">
        <v>249</v>
      </c>
      <c r="G32" s="58" t="s">
        <v>249</v>
      </c>
      <c r="H32" s="58" t="s">
        <v>249</v>
      </c>
      <c r="I32" s="58" t="s">
        <v>249</v>
      </c>
      <c r="J32" s="58" t="s">
        <v>249</v>
      </c>
      <c r="K32" s="58" t="s">
        <v>249</v>
      </c>
      <c r="L32" s="58" t="s">
        <v>249</v>
      </c>
      <c r="M32" s="58" t="s">
        <v>249</v>
      </c>
      <c r="N32" s="145"/>
      <c r="O32" s="145"/>
      <c r="P32" s="145"/>
      <c r="Q32" s="145"/>
      <c r="R32" s="145"/>
      <c r="S32" s="69" t="s">
        <v>249</v>
      </c>
      <c r="T32" s="145" t="s">
        <v>72</v>
      </c>
      <c r="U32" s="145"/>
      <c r="V32" s="145"/>
      <c r="W32" s="145"/>
      <c r="X32" s="145"/>
      <c r="Y32" s="145"/>
      <c r="Z32" s="145"/>
      <c r="AA32" s="145"/>
      <c r="AB32" s="145"/>
      <c r="AC32" s="145"/>
      <c r="AD32" s="45"/>
      <c r="AE32" s="145"/>
      <c r="AF32" s="145"/>
      <c r="AG32" s="145"/>
    </row>
    <row r="33" spans="1:33" ht="57.6" x14ac:dyDescent="0.3">
      <c r="A33" s="124"/>
      <c r="B33" s="21" t="s">
        <v>52</v>
      </c>
      <c r="C33" s="145" t="s">
        <v>106</v>
      </c>
      <c r="D33" s="57" t="s">
        <v>248</v>
      </c>
      <c r="E33" s="57" t="s">
        <v>248</v>
      </c>
      <c r="F33" s="57" t="s">
        <v>248</v>
      </c>
      <c r="G33" s="57" t="s">
        <v>248</v>
      </c>
      <c r="H33" s="57" t="s">
        <v>248</v>
      </c>
      <c r="I33" s="57" t="s">
        <v>248</v>
      </c>
      <c r="J33" s="57" t="s">
        <v>248</v>
      </c>
      <c r="K33" s="57" t="s">
        <v>248</v>
      </c>
      <c r="L33" s="57" t="s">
        <v>248</v>
      </c>
      <c r="M33" s="57" t="s">
        <v>248</v>
      </c>
      <c r="N33" s="57" t="s">
        <v>248</v>
      </c>
      <c r="O33" s="59" t="s">
        <v>248</v>
      </c>
      <c r="P33" s="59" t="s">
        <v>248</v>
      </c>
      <c r="Q33" s="59" t="s">
        <v>248</v>
      </c>
      <c r="R33" s="59" t="s">
        <v>248</v>
      </c>
      <c r="S33" s="60" t="s">
        <v>248</v>
      </c>
      <c r="T33" s="61" t="s">
        <v>248</v>
      </c>
      <c r="U33" s="61" t="s">
        <v>248</v>
      </c>
      <c r="V33" s="61" t="s">
        <v>248</v>
      </c>
      <c r="W33" s="61" t="s">
        <v>248</v>
      </c>
      <c r="X33" s="61" t="s">
        <v>248</v>
      </c>
      <c r="Y33" s="61" t="s">
        <v>248</v>
      </c>
      <c r="Z33" s="61" t="s">
        <v>248</v>
      </c>
      <c r="AA33" s="62" t="s">
        <v>248</v>
      </c>
      <c r="AB33" s="62" t="s">
        <v>248</v>
      </c>
      <c r="AC33" s="62" t="s">
        <v>248</v>
      </c>
      <c r="AD33" s="62" t="s">
        <v>248</v>
      </c>
      <c r="AE33" s="63" t="s">
        <v>248</v>
      </c>
      <c r="AF33" s="63" t="s">
        <v>248</v>
      </c>
      <c r="AG33" s="64" t="s">
        <v>248</v>
      </c>
    </row>
    <row r="34" spans="1:33" ht="57.6" x14ac:dyDescent="0.3">
      <c r="A34" s="124"/>
      <c r="B34" s="21" t="s">
        <v>56</v>
      </c>
      <c r="C34" s="145" t="s">
        <v>107</v>
      </c>
      <c r="D34" s="58" t="s">
        <v>249</v>
      </c>
      <c r="E34" s="58" t="s">
        <v>249</v>
      </c>
      <c r="F34" s="58" t="s">
        <v>249</v>
      </c>
      <c r="G34" s="58" t="s">
        <v>249</v>
      </c>
      <c r="H34" s="58" t="s">
        <v>249</v>
      </c>
      <c r="I34" s="58" t="s">
        <v>249</v>
      </c>
      <c r="J34" s="58" t="s">
        <v>249</v>
      </c>
      <c r="K34" s="58" t="s">
        <v>249</v>
      </c>
      <c r="L34" s="58" t="s">
        <v>249</v>
      </c>
      <c r="M34" s="58" t="s">
        <v>249</v>
      </c>
      <c r="N34" s="30"/>
      <c r="O34" s="70" t="s">
        <v>249</v>
      </c>
      <c r="P34" s="70" t="s">
        <v>249</v>
      </c>
      <c r="Q34" s="70" t="s">
        <v>249</v>
      </c>
      <c r="R34" s="70" t="s">
        <v>249</v>
      </c>
      <c r="S34" s="69" t="s">
        <v>249</v>
      </c>
      <c r="T34" s="45"/>
      <c r="U34" s="45"/>
      <c r="V34" s="45"/>
      <c r="W34" s="45"/>
      <c r="X34" s="45"/>
      <c r="Y34" s="45"/>
      <c r="Z34" s="45"/>
      <c r="AA34" s="67" t="s">
        <v>249</v>
      </c>
      <c r="AB34" s="67" t="s">
        <v>249</v>
      </c>
      <c r="AC34" s="45"/>
      <c r="AD34" s="67" t="s">
        <v>249</v>
      </c>
      <c r="AE34" s="45"/>
      <c r="AF34" s="45"/>
      <c r="AG34" s="145"/>
    </row>
    <row r="35" spans="1:33" ht="57.6" x14ac:dyDescent="0.3">
      <c r="A35" s="124"/>
      <c r="B35" s="21" t="s">
        <v>58</v>
      </c>
      <c r="C35" s="145" t="s">
        <v>107</v>
      </c>
      <c r="D35" s="58" t="s">
        <v>249</v>
      </c>
      <c r="E35" s="58" t="s">
        <v>249</v>
      </c>
      <c r="F35" s="58" t="s">
        <v>249</v>
      </c>
      <c r="G35" s="58" t="s">
        <v>249</v>
      </c>
      <c r="H35" s="58" t="s">
        <v>249</v>
      </c>
      <c r="I35" s="58" t="s">
        <v>249</v>
      </c>
      <c r="J35" s="58" t="s">
        <v>249</v>
      </c>
      <c r="K35" s="58" t="s">
        <v>249</v>
      </c>
      <c r="L35" s="45"/>
      <c r="M35" s="58" t="s">
        <v>249</v>
      </c>
      <c r="N35" s="45"/>
      <c r="O35" s="45"/>
      <c r="P35" s="45"/>
      <c r="Q35" s="45"/>
      <c r="R35" s="45"/>
      <c r="S35" s="69" t="s">
        <v>249</v>
      </c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ht="57.6" x14ac:dyDescent="0.3">
      <c r="A36" s="124"/>
      <c r="B36" s="21" t="s">
        <v>59</v>
      </c>
      <c r="C36" s="145" t="s">
        <v>106</v>
      </c>
      <c r="D36" s="58" t="s">
        <v>249</v>
      </c>
      <c r="E36" s="58" t="s">
        <v>249</v>
      </c>
      <c r="F36" s="58" t="s">
        <v>249</v>
      </c>
      <c r="G36" s="58" t="s">
        <v>249</v>
      </c>
      <c r="H36" s="58" t="s">
        <v>249</v>
      </c>
      <c r="I36" s="58" t="s">
        <v>249</v>
      </c>
      <c r="J36" s="58" t="s">
        <v>249</v>
      </c>
      <c r="K36" s="58" t="s">
        <v>249</v>
      </c>
      <c r="L36" s="58" t="s">
        <v>249</v>
      </c>
      <c r="M36" s="58" t="s">
        <v>249</v>
      </c>
      <c r="N36" s="145"/>
      <c r="O36" s="145"/>
      <c r="P36" s="145"/>
      <c r="Q36" s="145"/>
      <c r="R36" s="145"/>
      <c r="S36" s="69" t="s">
        <v>249</v>
      </c>
      <c r="T36" s="145"/>
      <c r="U36" s="145"/>
      <c r="V36" s="145"/>
      <c r="W36" s="145"/>
      <c r="X36" s="145"/>
      <c r="Y36" s="145"/>
      <c r="Z36" s="145"/>
      <c r="AA36" s="67" t="s">
        <v>249</v>
      </c>
      <c r="AB36" s="145"/>
      <c r="AC36" s="145"/>
      <c r="AD36" s="45"/>
      <c r="AE36" s="145"/>
      <c r="AF36" s="145"/>
      <c r="AG36" s="145"/>
    </row>
    <row r="37" spans="1:33" ht="57.6" x14ac:dyDescent="0.3">
      <c r="A37" s="124"/>
      <c r="B37" s="21" t="s">
        <v>111</v>
      </c>
      <c r="C37" s="145" t="s">
        <v>106</v>
      </c>
      <c r="D37" s="58" t="s">
        <v>249</v>
      </c>
      <c r="E37" s="58" t="s">
        <v>249</v>
      </c>
      <c r="F37" s="58" t="s">
        <v>249</v>
      </c>
      <c r="G37" s="58" t="s">
        <v>249</v>
      </c>
      <c r="H37" s="58" t="s">
        <v>249</v>
      </c>
      <c r="I37" s="58" t="s">
        <v>249</v>
      </c>
      <c r="J37" s="58" t="s">
        <v>249</v>
      </c>
      <c r="K37" s="58" t="s">
        <v>249</v>
      </c>
      <c r="L37" s="58" t="s">
        <v>249</v>
      </c>
      <c r="M37" s="58" t="s">
        <v>249</v>
      </c>
      <c r="N37" s="30"/>
      <c r="O37" s="145"/>
      <c r="P37" s="145"/>
      <c r="Q37" s="145"/>
      <c r="R37" s="145"/>
      <c r="S37" s="69" t="s">
        <v>249</v>
      </c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45"/>
      <c r="AE37" s="145"/>
      <c r="AF37" s="145"/>
      <c r="AG37" s="145"/>
    </row>
    <row r="38" spans="1:33" ht="57.6" x14ac:dyDescent="0.3">
      <c r="A38" s="124"/>
      <c r="B38" s="21" t="s">
        <v>121</v>
      </c>
      <c r="C38" s="145" t="s">
        <v>107</v>
      </c>
      <c r="D38" s="58" t="s">
        <v>249</v>
      </c>
      <c r="E38" s="58" t="s">
        <v>249</v>
      </c>
      <c r="F38" s="58" t="s">
        <v>249</v>
      </c>
      <c r="G38" s="58" t="s">
        <v>249</v>
      </c>
      <c r="H38" s="58" t="s">
        <v>249</v>
      </c>
      <c r="I38" s="58" t="s">
        <v>249</v>
      </c>
      <c r="J38" s="58" t="s">
        <v>249</v>
      </c>
      <c r="K38" s="58" t="s">
        <v>249</v>
      </c>
      <c r="L38" s="58" t="s">
        <v>249</v>
      </c>
      <c r="M38" s="58" t="s">
        <v>249</v>
      </c>
      <c r="N38" s="30"/>
      <c r="O38" s="70" t="s">
        <v>249</v>
      </c>
      <c r="P38" s="70" t="s">
        <v>249</v>
      </c>
      <c r="Q38" s="70" t="s">
        <v>249</v>
      </c>
      <c r="R38" s="70" t="s">
        <v>249</v>
      </c>
      <c r="S38" s="69" t="s">
        <v>249</v>
      </c>
      <c r="T38" s="45"/>
      <c r="U38" s="45"/>
      <c r="V38" s="45"/>
      <c r="W38" s="45"/>
      <c r="X38" s="45"/>
      <c r="Y38" s="45"/>
      <c r="Z38" s="45"/>
      <c r="AA38" s="67" t="s">
        <v>249</v>
      </c>
      <c r="AB38" s="45"/>
      <c r="AC38" s="45"/>
      <c r="AD38" s="67" t="s">
        <v>249</v>
      </c>
      <c r="AE38" s="45"/>
      <c r="AF38" s="45"/>
      <c r="AG38" s="145"/>
    </row>
    <row r="39" spans="1:33" ht="57.6" x14ac:dyDescent="0.3">
      <c r="A39" s="124"/>
      <c r="B39" s="21" t="s">
        <v>55</v>
      </c>
      <c r="C39" s="145" t="s">
        <v>107</v>
      </c>
      <c r="D39" s="57" t="s">
        <v>248</v>
      </c>
      <c r="E39" s="57" t="s">
        <v>248</v>
      </c>
      <c r="F39" s="57" t="s">
        <v>248</v>
      </c>
      <c r="G39" s="57" t="s">
        <v>248</v>
      </c>
      <c r="H39" s="57" t="s">
        <v>248</v>
      </c>
      <c r="I39" s="57" t="s">
        <v>248</v>
      </c>
      <c r="J39" s="57" t="s">
        <v>248</v>
      </c>
      <c r="K39" s="57" t="s">
        <v>248</v>
      </c>
      <c r="L39" s="57" t="s">
        <v>248</v>
      </c>
      <c r="M39" s="57" t="s">
        <v>248</v>
      </c>
      <c r="N39" s="57" t="s">
        <v>248</v>
      </c>
      <c r="O39" s="59" t="s">
        <v>248</v>
      </c>
      <c r="P39" s="59" t="s">
        <v>248</v>
      </c>
      <c r="Q39" s="59" t="s">
        <v>248</v>
      </c>
      <c r="R39" s="59" t="s">
        <v>248</v>
      </c>
      <c r="S39" s="60" t="s">
        <v>248</v>
      </c>
      <c r="T39" s="61" t="s">
        <v>248</v>
      </c>
      <c r="U39" s="61" t="s">
        <v>248</v>
      </c>
      <c r="V39" s="61" t="s">
        <v>248</v>
      </c>
      <c r="W39" s="61" t="s">
        <v>248</v>
      </c>
      <c r="X39" s="61" t="s">
        <v>248</v>
      </c>
      <c r="Y39" s="61" t="s">
        <v>248</v>
      </c>
      <c r="Z39" s="61" t="s">
        <v>248</v>
      </c>
      <c r="AA39" s="62" t="s">
        <v>248</v>
      </c>
      <c r="AB39" s="62" t="s">
        <v>248</v>
      </c>
      <c r="AC39" s="62" t="s">
        <v>248</v>
      </c>
      <c r="AD39" s="62" t="s">
        <v>248</v>
      </c>
      <c r="AE39" s="63" t="s">
        <v>248</v>
      </c>
      <c r="AF39" s="63" t="s">
        <v>248</v>
      </c>
      <c r="AG39" s="64" t="s">
        <v>248</v>
      </c>
    </row>
    <row r="40" spans="1:33" ht="57.6" x14ac:dyDescent="0.3">
      <c r="A40" s="124"/>
      <c r="B40" s="21" t="s">
        <v>142</v>
      </c>
      <c r="C40" s="45" t="s">
        <v>106</v>
      </c>
      <c r="D40" s="58" t="s">
        <v>249</v>
      </c>
      <c r="E40" s="58" t="s">
        <v>249</v>
      </c>
      <c r="F40" s="58" t="s">
        <v>249</v>
      </c>
      <c r="G40" s="58" t="s">
        <v>249</v>
      </c>
      <c r="H40" s="58" t="s">
        <v>249</v>
      </c>
      <c r="I40" s="58" t="s">
        <v>249</v>
      </c>
      <c r="J40" s="58" t="s">
        <v>249</v>
      </c>
      <c r="K40" s="58" t="s">
        <v>249</v>
      </c>
      <c r="L40" s="58" t="s">
        <v>249</v>
      </c>
      <c r="M40" s="58" t="s">
        <v>249</v>
      </c>
      <c r="N40" s="58" t="s">
        <v>249</v>
      </c>
      <c r="O40" s="70" t="s">
        <v>249</v>
      </c>
      <c r="P40" s="101"/>
      <c r="Q40" s="70" t="s">
        <v>249</v>
      </c>
      <c r="R40" s="70" t="s">
        <v>249</v>
      </c>
      <c r="S40" s="69" t="s">
        <v>249</v>
      </c>
      <c r="T40" s="45"/>
      <c r="U40" s="45"/>
      <c r="V40" s="45"/>
      <c r="W40" s="45"/>
      <c r="X40" s="45"/>
      <c r="Y40" s="68" t="s">
        <v>249</v>
      </c>
      <c r="Z40" s="68" t="s">
        <v>249</v>
      </c>
      <c r="AA40" s="67" t="s">
        <v>249</v>
      </c>
      <c r="AB40" s="67" t="s">
        <v>249</v>
      </c>
      <c r="AC40" s="67" t="s">
        <v>249</v>
      </c>
      <c r="AD40" s="67" t="s">
        <v>249</v>
      </c>
      <c r="AE40" s="45"/>
      <c r="AF40" s="45"/>
      <c r="AG40" s="45"/>
    </row>
    <row r="41" spans="1:33" ht="57.6" x14ac:dyDescent="0.3">
      <c r="A41" s="124"/>
      <c r="B41" s="21" t="s">
        <v>143</v>
      </c>
      <c r="C41" s="45" t="s">
        <v>106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70" t="s">
        <v>249</v>
      </c>
      <c r="Q41" s="45"/>
      <c r="R41" s="45"/>
      <c r="S41" s="45"/>
      <c r="T41" s="68" t="s">
        <v>249</v>
      </c>
      <c r="U41" s="68" t="s">
        <v>249</v>
      </c>
      <c r="V41" s="68" t="s">
        <v>249</v>
      </c>
      <c r="W41" s="68" t="s">
        <v>249</v>
      </c>
      <c r="X41" s="68" t="s">
        <v>249</v>
      </c>
      <c r="Y41" s="45"/>
      <c r="Z41" s="45"/>
      <c r="AA41" s="45"/>
      <c r="AB41" s="45"/>
      <c r="AC41" s="45"/>
      <c r="AD41" s="45"/>
      <c r="AE41" s="66" t="s">
        <v>249</v>
      </c>
      <c r="AF41" s="66" t="s">
        <v>249</v>
      </c>
      <c r="AG41" s="65" t="s">
        <v>249</v>
      </c>
    </row>
    <row r="42" spans="1:33" ht="57.6" x14ac:dyDescent="0.3">
      <c r="A42" s="124"/>
      <c r="B42" s="23" t="s">
        <v>141</v>
      </c>
      <c r="C42" s="45" t="s">
        <v>106</v>
      </c>
      <c r="D42" s="58" t="s">
        <v>249</v>
      </c>
      <c r="E42" s="58" t="s">
        <v>249</v>
      </c>
      <c r="F42" s="58" t="s">
        <v>249</v>
      </c>
      <c r="G42" s="58" t="s">
        <v>249</v>
      </c>
      <c r="H42" s="58" t="s">
        <v>249</v>
      </c>
      <c r="I42" s="58" t="s">
        <v>249</v>
      </c>
      <c r="J42" s="58" t="s">
        <v>249</v>
      </c>
      <c r="K42" s="58" t="s">
        <v>249</v>
      </c>
      <c r="L42" s="58" t="s">
        <v>249</v>
      </c>
      <c r="M42" s="58" t="s">
        <v>249</v>
      </c>
      <c r="N42" s="58" t="s">
        <v>249</v>
      </c>
      <c r="O42" s="70" t="s">
        <v>249</v>
      </c>
      <c r="P42" s="101"/>
      <c r="Q42" s="70" t="s">
        <v>249</v>
      </c>
      <c r="R42" s="70" t="s">
        <v>249</v>
      </c>
      <c r="S42" s="69" t="s">
        <v>249</v>
      </c>
      <c r="T42" s="45"/>
      <c r="U42" s="45"/>
      <c r="V42" s="45"/>
      <c r="W42" s="45"/>
      <c r="X42" s="45"/>
      <c r="Y42" s="45"/>
      <c r="Z42" s="45"/>
      <c r="AA42" s="67" t="s">
        <v>249</v>
      </c>
      <c r="AB42" s="67" t="s">
        <v>249</v>
      </c>
      <c r="AC42" s="45"/>
      <c r="AD42" s="67" t="s">
        <v>249</v>
      </c>
      <c r="AE42" s="45"/>
      <c r="AF42" s="45"/>
      <c r="AG42" s="45"/>
    </row>
    <row r="43" spans="1:33" ht="57.6" x14ac:dyDescent="0.3">
      <c r="A43" s="124"/>
      <c r="B43" s="23" t="s">
        <v>152</v>
      </c>
      <c r="C43" s="45" t="s">
        <v>107</v>
      </c>
      <c r="D43" s="58" t="s">
        <v>249</v>
      </c>
      <c r="E43" s="58" t="s">
        <v>249</v>
      </c>
      <c r="F43" s="58" t="s">
        <v>249</v>
      </c>
      <c r="G43" s="58" t="s">
        <v>249</v>
      </c>
      <c r="H43" s="58" t="s">
        <v>249</v>
      </c>
      <c r="I43" s="58" t="s">
        <v>249</v>
      </c>
      <c r="J43" s="58" t="s">
        <v>249</v>
      </c>
      <c r="K43" s="58" t="s">
        <v>249</v>
      </c>
      <c r="L43" s="58" t="s">
        <v>249</v>
      </c>
      <c r="M43" s="58" t="s">
        <v>249</v>
      </c>
      <c r="N43" s="58" t="s">
        <v>249</v>
      </c>
      <c r="O43" s="30"/>
      <c r="P43" s="30"/>
      <c r="Q43" s="30"/>
      <c r="R43" s="30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ht="57.6" x14ac:dyDescent="0.3">
      <c r="A44" s="124"/>
      <c r="B44" s="21" t="s">
        <v>67</v>
      </c>
      <c r="C44" s="145" t="s">
        <v>106</v>
      </c>
      <c r="D44" s="145"/>
      <c r="E44" s="58" t="s">
        <v>249</v>
      </c>
      <c r="F44" s="58" t="s">
        <v>249</v>
      </c>
      <c r="G44" s="145"/>
      <c r="H44" s="145"/>
      <c r="I44" s="58" t="s">
        <v>249</v>
      </c>
      <c r="J44" s="145"/>
      <c r="K44" s="58" t="s">
        <v>249</v>
      </c>
      <c r="L44" s="145"/>
      <c r="M44" s="145"/>
      <c r="N44" s="145"/>
      <c r="O44" s="70" t="s">
        <v>249</v>
      </c>
      <c r="P44" s="145"/>
      <c r="Q44" s="145"/>
      <c r="R44" s="70" t="s">
        <v>249</v>
      </c>
      <c r="S44" s="69" t="s">
        <v>249</v>
      </c>
      <c r="T44" s="145"/>
      <c r="U44" s="145"/>
      <c r="V44" s="145"/>
      <c r="W44" s="145"/>
      <c r="X44" s="145"/>
      <c r="Y44" s="145"/>
      <c r="Z44" s="145"/>
      <c r="AA44" s="67" t="s">
        <v>249</v>
      </c>
      <c r="AB44" s="67" t="s">
        <v>249</v>
      </c>
      <c r="AC44" s="145"/>
      <c r="AD44" s="145"/>
      <c r="AE44" s="145"/>
      <c r="AF44" s="145"/>
      <c r="AG44" s="145"/>
    </row>
    <row r="45" spans="1:33" ht="57.6" x14ac:dyDescent="0.3">
      <c r="A45" s="124"/>
      <c r="B45" s="21" t="s">
        <v>68</v>
      </c>
      <c r="C45" s="145" t="s">
        <v>106</v>
      </c>
      <c r="D45" s="145"/>
      <c r="E45" s="58" t="s">
        <v>249</v>
      </c>
      <c r="F45" s="58" t="s">
        <v>249</v>
      </c>
      <c r="G45" s="145"/>
      <c r="H45" s="145"/>
      <c r="I45" s="145"/>
      <c r="J45" s="145"/>
      <c r="K45" s="30"/>
      <c r="L45" s="145"/>
      <c r="M45" s="145"/>
      <c r="N45" s="145"/>
      <c r="O45" s="145"/>
      <c r="P45" s="145"/>
      <c r="Q45" s="145"/>
      <c r="R45" s="30"/>
      <c r="S45" s="145"/>
      <c r="T45" s="145"/>
      <c r="U45" s="145"/>
      <c r="V45" s="145"/>
      <c r="W45" s="145"/>
      <c r="X45" s="145"/>
      <c r="Y45" s="145"/>
      <c r="Z45" s="145"/>
      <c r="AA45" s="67" t="s">
        <v>249</v>
      </c>
      <c r="AB45" s="67" t="s">
        <v>249</v>
      </c>
      <c r="AC45" s="145"/>
      <c r="AD45" s="145"/>
      <c r="AE45" s="145"/>
      <c r="AF45" s="145"/>
      <c r="AG45" s="145"/>
    </row>
    <row r="46" spans="1:33" ht="57.6" x14ac:dyDescent="0.3">
      <c r="A46" s="124"/>
      <c r="B46" s="23" t="s">
        <v>138</v>
      </c>
      <c r="C46" s="145" t="s">
        <v>107</v>
      </c>
      <c r="D46" s="145"/>
      <c r="E46" s="145"/>
      <c r="F46" s="145"/>
      <c r="G46" s="145"/>
      <c r="H46" s="145"/>
      <c r="I46" s="145"/>
      <c r="J46" s="58" t="s">
        <v>249</v>
      </c>
      <c r="K46" s="58" t="s">
        <v>249</v>
      </c>
      <c r="L46" s="58" t="s">
        <v>249</v>
      </c>
      <c r="M46" s="58" t="s">
        <v>249</v>
      </c>
      <c r="N46" s="145"/>
      <c r="O46" s="145"/>
      <c r="P46" s="70" t="s">
        <v>249</v>
      </c>
      <c r="Q46" s="145"/>
      <c r="R46" s="145"/>
      <c r="S46" s="145"/>
      <c r="T46" s="145"/>
      <c r="U46" s="145"/>
      <c r="V46" s="145"/>
      <c r="W46" s="145"/>
      <c r="X46" s="68" t="s">
        <v>249</v>
      </c>
      <c r="Y46" s="145"/>
      <c r="Z46" s="68" t="s">
        <v>249</v>
      </c>
      <c r="AA46" s="145"/>
      <c r="AB46" s="67" t="s">
        <v>249</v>
      </c>
      <c r="AC46" s="145"/>
      <c r="AD46" s="145"/>
      <c r="AE46" s="145"/>
      <c r="AF46" s="145"/>
      <c r="AG46" s="145"/>
    </row>
    <row r="47" spans="1:33" ht="57.6" x14ac:dyDescent="0.3">
      <c r="A47" s="124"/>
      <c r="B47" s="23" t="s">
        <v>139</v>
      </c>
      <c r="C47" s="145" t="s">
        <v>107</v>
      </c>
      <c r="D47" s="145"/>
      <c r="E47" s="145"/>
      <c r="F47" s="145"/>
      <c r="G47" s="145"/>
      <c r="H47" s="145"/>
      <c r="I47" s="145"/>
      <c r="J47" s="58" t="s">
        <v>249</v>
      </c>
      <c r="K47" s="58" t="s">
        <v>249</v>
      </c>
      <c r="L47" s="58" t="s">
        <v>249</v>
      </c>
      <c r="M47" s="58" t="s">
        <v>249</v>
      </c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68" t="s">
        <v>249</v>
      </c>
      <c r="Y47" s="145"/>
      <c r="Z47" s="68" t="s">
        <v>249</v>
      </c>
      <c r="AA47" s="145"/>
      <c r="AB47" s="67" t="s">
        <v>249</v>
      </c>
      <c r="AC47" s="145"/>
      <c r="AD47" s="145"/>
      <c r="AE47" s="145"/>
      <c r="AF47" s="145"/>
      <c r="AG47" s="145"/>
    </row>
    <row r="48" spans="1:33" ht="72" x14ac:dyDescent="0.3">
      <c r="A48" s="124"/>
      <c r="B48" s="21" t="s">
        <v>140</v>
      </c>
      <c r="C48" s="145" t="s">
        <v>120</v>
      </c>
      <c r="D48" s="145"/>
      <c r="E48" s="145"/>
      <c r="F48" s="145"/>
      <c r="G48" s="145"/>
      <c r="H48" s="145"/>
      <c r="I48" s="145"/>
      <c r="J48" s="58" t="s">
        <v>249</v>
      </c>
      <c r="K48" s="58" t="s">
        <v>249</v>
      </c>
      <c r="L48" s="58" t="s">
        <v>249</v>
      </c>
      <c r="M48" s="30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68" t="s">
        <v>249</v>
      </c>
      <c r="AA48" s="145"/>
      <c r="AB48" s="67" t="s">
        <v>249</v>
      </c>
      <c r="AC48" s="145"/>
      <c r="AD48" s="145"/>
      <c r="AE48" s="145"/>
      <c r="AF48" s="145"/>
      <c r="AG48" s="145"/>
    </row>
    <row r="49" spans="1:33" ht="72" x14ac:dyDescent="0.3">
      <c r="A49" s="124"/>
      <c r="B49" s="23" t="s">
        <v>126</v>
      </c>
      <c r="C49" s="145" t="s">
        <v>128</v>
      </c>
      <c r="D49" s="45"/>
      <c r="E49" s="58" t="s">
        <v>249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67" t="s">
        <v>249</v>
      </c>
      <c r="AD49" s="45"/>
      <c r="AE49" s="45"/>
      <c r="AF49" s="45"/>
      <c r="AG49" s="45"/>
    </row>
    <row r="50" spans="1:33" ht="72" x14ac:dyDescent="0.3">
      <c r="A50" s="124"/>
      <c r="B50" s="23" t="s">
        <v>225</v>
      </c>
      <c r="C50" s="145" t="s">
        <v>163</v>
      </c>
      <c r="D50" s="58" t="s">
        <v>249</v>
      </c>
      <c r="E50" s="145"/>
      <c r="F50" s="145"/>
      <c r="G50" s="45"/>
      <c r="H50" s="45"/>
      <c r="I50" s="45"/>
      <c r="J50" s="45"/>
      <c r="K50" s="145"/>
      <c r="L50" s="145"/>
      <c r="M50" s="145"/>
      <c r="N50" s="145"/>
      <c r="O50" s="70" t="s">
        <v>249</v>
      </c>
      <c r="P50" s="145"/>
      <c r="Q50" s="145"/>
      <c r="R50" s="145"/>
      <c r="S50" s="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</row>
    <row r="51" spans="1:33" ht="57.6" x14ac:dyDescent="0.3">
      <c r="A51" s="124"/>
      <c r="B51" s="23" t="s">
        <v>115</v>
      </c>
      <c r="C51" s="45" t="s">
        <v>107</v>
      </c>
      <c r="D51" s="45"/>
      <c r="E51" s="45"/>
      <c r="F51" s="45"/>
      <c r="G51" s="58" t="s">
        <v>249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ht="57.6" x14ac:dyDescent="0.3">
      <c r="A52" s="124"/>
      <c r="B52" s="21" t="s">
        <v>100</v>
      </c>
      <c r="C52" s="145" t="s">
        <v>106</v>
      </c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70" t="s">
        <v>249</v>
      </c>
      <c r="P52" s="145"/>
      <c r="Q52" s="70" t="s">
        <v>249</v>
      </c>
      <c r="R52" s="145"/>
      <c r="S52" s="145"/>
      <c r="T52" s="145"/>
      <c r="U52" s="68" t="s">
        <v>249</v>
      </c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</row>
    <row r="53" spans="1:33" ht="57.6" x14ac:dyDescent="0.3">
      <c r="A53" s="124"/>
      <c r="B53" s="23" t="s">
        <v>73</v>
      </c>
      <c r="C53" s="45" t="s">
        <v>6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68" t="s">
        <v>249</v>
      </c>
      <c r="U53" s="68" t="s">
        <v>249</v>
      </c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ht="57.6" x14ac:dyDescent="0.3">
      <c r="A54" s="124"/>
      <c r="B54" s="23" t="s">
        <v>75</v>
      </c>
      <c r="C54" s="45" t="s">
        <v>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68" t="s">
        <v>249</v>
      </c>
      <c r="U54" s="68" t="s">
        <v>249</v>
      </c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spans="1:33" ht="57.6" x14ac:dyDescent="0.3">
      <c r="A55" s="124"/>
      <c r="B55" s="23" t="s">
        <v>144</v>
      </c>
      <c r="C55" s="145" t="s">
        <v>124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68" t="s">
        <v>249</v>
      </c>
      <c r="U55" s="68" t="s">
        <v>249</v>
      </c>
      <c r="V55" s="145"/>
      <c r="W55" s="145"/>
      <c r="X55" s="145"/>
      <c r="Y55" s="145"/>
      <c r="Z55" s="145"/>
      <c r="AA55" s="145"/>
      <c r="AB55" s="67" t="s">
        <v>249</v>
      </c>
      <c r="AC55" s="145"/>
      <c r="AD55" s="145"/>
      <c r="AE55" s="145"/>
      <c r="AF55" s="145"/>
      <c r="AG55" s="145"/>
    </row>
    <row r="56" spans="1:33" ht="57.6" x14ac:dyDescent="0.3">
      <c r="A56" s="124"/>
      <c r="B56" s="21" t="s">
        <v>29</v>
      </c>
      <c r="C56" s="145" t="s">
        <v>6</v>
      </c>
      <c r="D56" s="45"/>
      <c r="E56" s="45"/>
      <c r="F56" s="45"/>
      <c r="G56" s="58" t="s">
        <v>249</v>
      </c>
      <c r="H56" s="45"/>
      <c r="I56" s="145"/>
      <c r="J56" s="145"/>
      <c r="K56" s="145"/>
      <c r="L56" s="58" t="s">
        <v>249</v>
      </c>
      <c r="M56" s="30"/>
      <c r="N56" s="45"/>
      <c r="O56" s="70" t="s">
        <v>249</v>
      </c>
      <c r="P56" s="145"/>
      <c r="Q56" s="70" t="s">
        <v>249</v>
      </c>
      <c r="R56" s="145"/>
      <c r="S56" s="145"/>
      <c r="T56" s="145"/>
      <c r="U56" s="145"/>
      <c r="V56" s="145"/>
      <c r="W56" s="145"/>
      <c r="X56" s="145"/>
      <c r="Y56" s="68" t="s">
        <v>249</v>
      </c>
      <c r="Z56" s="145"/>
      <c r="AA56" s="145"/>
      <c r="AB56" s="145"/>
      <c r="AC56" s="145"/>
      <c r="AD56" s="45"/>
      <c r="AE56" s="145"/>
      <c r="AF56" s="145"/>
      <c r="AG56" s="65" t="s">
        <v>249</v>
      </c>
    </row>
    <row r="57" spans="1:33" ht="57.6" x14ac:dyDescent="0.3">
      <c r="A57" s="124"/>
      <c r="B57" s="23" t="s">
        <v>113</v>
      </c>
      <c r="C57" s="145" t="s">
        <v>106</v>
      </c>
      <c r="D57" s="58" t="s">
        <v>249</v>
      </c>
      <c r="E57" s="58" t="s">
        <v>249</v>
      </c>
      <c r="F57" s="58" t="s">
        <v>249</v>
      </c>
      <c r="G57" s="58" t="s">
        <v>249</v>
      </c>
      <c r="H57" s="58" t="s">
        <v>249</v>
      </c>
      <c r="I57" s="58" t="s">
        <v>249</v>
      </c>
      <c r="J57" s="58" t="s">
        <v>249</v>
      </c>
      <c r="K57" s="58" t="s">
        <v>249</v>
      </c>
      <c r="L57" s="58" t="s">
        <v>249</v>
      </c>
      <c r="M57" s="58" t="s">
        <v>249</v>
      </c>
      <c r="N57" s="58" t="s">
        <v>249</v>
      </c>
      <c r="O57" s="70" t="s">
        <v>249</v>
      </c>
      <c r="P57" s="70" t="s">
        <v>249</v>
      </c>
      <c r="Q57" s="70" t="s">
        <v>249</v>
      </c>
      <c r="R57" s="70" t="s">
        <v>249</v>
      </c>
      <c r="S57" s="69" t="s">
        <v>249</v>
      </c>
      <c r="T57" s="145"/>
      <c r="U57" s="145"/>
      <c r="V57" s="145"/>
      <c r="W57" s="145"/>
      <c r="X57" s="45"/>
      <c r="Y57" s="145"/>
      <c r="Z57" s="145"/>
      <c r="AA57" s="67" t="s">
        <v>249</v>
      </c>
      <c r="AB57" s="145"/>
      <c r="AC57" s="145"/>
      <c r="AD57" s="67" t="s">
        <v>249</v>
      </c>
      <c r="AE57" s="145"/>
      <c r="AF57" s="145"/>
      <c r="AG57" s="145"/>
    </row>
    <row r="58" spans="1:33" ht="57.6" x14ac:dyDescent="0.3">
      <c r="A58" s="124"/>
      <c r="B58" s="23" t="s">
        <v>145</v>
      </c>
      <c r="C58" s="145" t="s">
        <v>106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145"/>
      <c r="U58" s="145"/>
      <c r="V58" s="145"/>
      <c r="W58" s="145"/>
      <c r="X58" s="68" t="s">
        <v>249</v>
      </c>
      <c r="Y58" s="145"/>
      <c r="Z58" s="145"/>
      <c r="AA58" s="45"/>
      <c r="AB58" s="145"/>
      <c r="AC58" s="145"/>
      <c r="AD58" s="45"/>
      <c r="AE58" s="145"/>
      <c r="AF58" s="145"/>
      <c r="AG58" s="145"/>
    </row>
    <row r="59" spans="1:33" ht="57.6" x14ac:dyDescent="0.3">
      <c r="A59" s="124"/>
      <c r="B59" s="23" t="s">
        <v>117</v>
      </c>
      <c r="C59" s="145" t="s">
        <v>107</v>
      </c>
      <c r="D59" s="58" t="s">
        <v>249</v>
      </c>
      <c r="E59" s="58" t="s">
        <v>249</v>
      </c>
      <c r="F59" s="58" t="s">
        <v>249</v>
      </c>
      <c r="G59" s="145"/>
      <c r="H59" s="145"/>
      <c r="I59" s="58" t="s">
        <v>249</v>
      </c>
      <c r="J59" s="145"/>
      <c r="K59" s="145"/>
      <c r="L59" s="145"/>
      <c r="M59" s="145"/>
      <c r="N59" s="145"/>
      <c r="O59" s="70" t="s">
        <v>249</v>
      </c>
      <c r="P59" s="145"/>
      <c r="Q59" s="70" t="s">
        <v>249</v>
      </c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67" t="s">
        <v>249</v>
      </c>
      <c r="AC59" s="145"/>
      <c r="AD59" s="67" t="s">
        <v>249</v>
      </c>
      <c r="AE59" s="145"/>
      <c r="AF59" s="145"/>
      <c r="AG59" s="145"/>
    </row>
  </sheetData>
  <autoFilter ref="A2:AG59" xr:uid="{29D55DF9-E267-4B08-96D8-B36E419EBADB}"/>
  <mergeCells count="6">
    <mergeCell ref="AE1:AF1"/>
    <mergeCell ref="A3:A22"/>
    <mergeCell ref="D1:N1"/>
    <mergeCell ref="O1:R1"/>
    <mergeCell ref="T1:Z1"/>
    <mergeCell ref="AA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D0FB-9D26-475E-A98C-B7CA5DB584A9}">
  <dimension ref="B1:H19"/>
  <sheetViews>
    <sheetView workbookViewId="0">
      <selection activeCell="E26" sqref="E26"/>
    </sheetView>
  </sheetViews>
  <sheetFormatPr defaultRowHeight="14.4" x14ac:dyDescent="0.3"/>
  <cols>
    <col min="1" max="1" width="8.88671875" customWidth="1"/>
  </cols>
  <sheetData>
    <row r="1" spans="2:8" x14ac:dyDescent="0.3">
      <c r="B1" t="s">
        <v>325</v>
      </c>
    </row>
    <row r="3" spans="2:8" x14ac:dyDescent="0.3">
      <c r="B3" t="s">
        <v>326</v>
      </c>
      <c r="C3" t="s">
        <v>327</v>
      </c>
    </row>
    <row r="5" spans="2:8" ht="62.4" x14ac:dyDescent="0.3">
      <c r="B5" s="44" t="s">
        <v>28</v>
      </c>
      <c r="C5" s="44" t="s">
        <v>2</v>
      </c>
      <c r="D5" s="44"/>
      <c r="E5" s="44" t="s">
        <v>4</v>
      </c>
      <c r="F5" s="44" t="s">
        <v>179</v>
      </c>
      <c r="H5" s="185" t="s">
        <v>328</v>
      </c>
    </row>
    <row r="8" spans="2:8" x14ac:dyDescent="0.3">
      <c r="B8" t="s">
        <v>3</v>
      </c>
      <c r="H8" t="s">
        <v>6</v>
      </c>
    </row>
    <row r="9" spans="2:8" x14ac:dyDescent="0.3">
      <c r="H9" t="s">
        <v>280</v>
      </c>
    </row>
    <row r="10" spans="2:8" x14ac:dyDescent="0.3">
      <c r="H10" t="s">
        <v>247</v>
      </c>
    </row>
    <row r="11" spans="2:8" x14ac:dyDescent="0.3">
      <c r="H11" t="s">
        <v>12</v>
      </c>
    </row>
    <row r="12" spans="2:8" x14ac:dyDescent="0.3">
      <c r="H12" t="s">
        <v>129</v>
      </c>
    </row>
    <row r="13" spans="2:8" x14ac:dyDescent="0.3">
      <c r="H13" t="s">
        <v>106</v>
      </c>
    </row>
    <row r="14" spans="2:8" x14ac:dyDescent="0.3">
      <c r="H14" t="s">
        <v>122</v>
      </c>
    </row>
    <row r="15" spans="2:8" x14ac:dyDescent="0.3">
      <c r="H15" t="s">
        <v>107</v>
      </c>
    </row>
    <row r="16" spans="2:8" x14ac:dyDescent="0.3">
      <c r="H16" t="s">
        <v>124</v>
      </c>
    </row>
    <row r="19" spans="2:5" x14ac:dyDescent="0.3">
      <c r="B19" t="s">
        <v>332</v>
      </c>
      <c r="E19" t="s">
        <v>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3BA4-D7E9-476B-ACBB-A3B9B1599978}">
  <dimension ref="A1:J23"/>
  <sheetViews>
    <sheetView showGridLines="0" workbookViewId="0">
      <selection activeCell="B14" sqref="B14"/>
    </sheetView>
  </sheetViews>
  <sheetFormatPr defaultColWidth="8.88671875" defaultRowHeight="14.4" x14ac:dyDescent="0.3"/>
  <cols>
    <col min="1" max="1" width="8.88671875" style="76"/>
    <col min="2" max="2" width="42.109375" style="76" customWidth="1"/>
    <col min="3" max="3" width="8.88671875" style="75"/>
    <col min="4" max="4" width="17.88671875" style="83" customWidth="1"/>
    <col min="5" max="5" width="51.5546875" style="80" customWidth="1"/>
    <col min="6" max="6" width="11" style="75" customWidth="1"/>
    <col min="7" max="7" width="12.44140625" style="75" customWidth="1"/>
    <col min="8" max="8" width="10.44140625" style="75" customWidth="1"/>
    <col min="9" max="9" width="11.5546875" style="75" customWidth="1"/>
    <col min="10" max="10" width="26.109375" style="75" customWidth="1"/>
    <col min="11" max="16384" width="8.88671875" style="76"/>
  </cols>
  <sheetData>
    <row r="1" spans="1:10" ht="23.4" customHeight="1" x14ac:dyDescent="0.3">
      <c r="A1" s="51"/>
      <c r="B1" s="177" t="s">
        <v>276</v>
      </c>
      <c r="C1" s="177"/>
      <c r="D1" s="177"/>
      <c r="E1" s="177"/>
      <c r="F1" s="177"/>
      <c r="G1" s="177"/>
      <c r="H1" s="177"/>
      <c r="I1" s="177"/>
      <c r="J1" s="177"/>
    </row>
    <row r="2" spans="1:10" ht="27" customHeight="1" x14ac:dyDescent="0.3">
      <c r="A2" s="52"/>
      <c r="B2" s="181" t="s">
        <v>277</v>
      </c>
      <c r="C2" s="181"/>
      <c r="D2" s="181"/>
      <c r="E2" s="181"/>
      <c r="F2" s="181"/>
      <c r="G2" s="181"/>
      <c r="H2" s="181"/>
      <c r="I2" s="181"/>
      <c r="J2" s="181"/>
    </row>
    <row r="4" spans="1:10" s="81" customFormat="1" ht="28.8" x14ac:dyDescent="0.3">
      <c r="B4" s="84" t="s">
        <v>0</v>
      </c>
      <c r="C4" s="84" t="s">
        <v>250</v>
      </c>
      <c r="D4" s="85" t="s">
        <v>1</v>
      </c>
      <c r="E4" s="85" t="s">
        <v>264</v>
      </c>
      <c r="F4" s="84" t="s">
        <v>252</v>
      </c>
      <c r="G4" s="86" t="s">
        <v>272</v>
      </c>
      <c r="H4" s="87" t="s">
        <v>253</v>
      </c>
      <c r="I4" s="87" t="s">
        <v>254</v>
      </c>
      <c r="J4" s="84" t="s">
        <v>255</v>
      </c>
    </row>
    <row r="5" spans="1:10" ht="46.35" customHeight="1" x14ac:dyDescent="0.3">
      <c r="B5" s="74" t="s">
        <v>256</v>
      </c>
      <c r="C5" s="77">
        <v>1</v>
      </c>
      <c r="D5" s="73" t="s">
        <v>8</v>
      </c>
      <c r="E5" s="82" t="s">
        <v>267</v>
      </c>
      <c r="F5" s="78">
        <v>44540</v>
      </c>
      <c r="G5" s="79">
        <v>44621</v>
      </c>
      <c r="H5" s="79" t="s">
        <v>251</v>
      </c>
      <c r="I5" s="79"/>
      <c r="J5" s="77" t="s">
        <v>265</v>
      </c>
    </row>
    <row r="6" spans="1:10" ht="28.8" x14ac:dyDescent="0.3">
      <c r="B6" s="74" t="s">
        <v>257</v>
      </c>
      <c r="C6" s="77">
        <v>1</v>
      </c>
      <c r="D6" s="73" t="s">
        <v>5</v>
      </c>
      <c r="E6" s="82" t="s">
        <v>268</v>
      </c>
      <c r="F6" s="78">
        <v>44602</v>
      </c>
      <c r="G6" s="79">
        <v>44682</v>
      </c>
      <c r="H6" s="79" t="s">
        <v>251</v>
      </c>
      <c r="I6" s="79"/>
      <c r="J6" s="77" t="s">
        <v>265</v>
      </c>
    </row>
    <row r="7" spans="1:10" x14ac:dyDescent="0.3">
      <c r="B7" s="74" t="s">
        <v>259</v>
      </c>
      <c r="C7" s="77">
        <v>1</v>
      </c>
      <c r="D7" s="73" t="s">
        <v>21</v>
      </c>
      <c r="E7" s="82" t="s">
        <v>269</v>
      </c>
      <c r="F7" s="78">
        <v>44670</v>
      </c>
      <c r="G7" s="79">
        <v>44774</v>
      </c>
      <c r="H7" s="79" t="s">
        <v>251</v>
      </c>
      <c r="I7" s="79"/>
      <c r="J7" s="77" t="s">
        <v>265</v>
      </c>
    </row>
    <row r="8" spans="1:10" ht="57.6" x14ac:dyDescent="0.3">
      <c r="B8" s="74" t="s">
        <v>261</v>
      </c>
      <c r="C8" s="77">
        <v>1</v>
      </c>
      <c r="D8" s="73" t="s">
        <v>273</v>
      </c>
      <c r="E8" s="82" t="s">
        <v>271</v>
      </c>
      <c r="F8" s="78">
        <v>44722</v>
      </c>
      <c r="G8" s="182" t="s">
        <v>258</v>
      </c>
      <c r="H8" s="183"/>
      <c r="I8" s="184"/>
      <c r="J8" s="77" t="s">
        <v>265</v>
      </c>
    </row>
    <row r="9" spans="1:10" x14ac:dyDescent="0.3">
      <c r="B9" s="74" t="s">
        <v>262</v>
      </c>
      <c r="C9" s="72">
        <v>1</v>
      </c>
      <c r="D9" s="73" t="s">
        <v>274</v>
      </c>
      <c r="E9" s="82" t="s">
        <v>270</v>
      </c>
      <c r="F9" s="78">
        <v>44752</v>
      </c>
      <c r="G9" s="79"/>
      <c r="H9" s="79" t="s">
        <v>260</v>
      </c>
      <c r="I9" s="79"/>
      <c r="J9" s="77" t="s">
        <v>265</v>
      </c>
    </row>
    <row r="10" spans="1:10" ht="43.2" x14ac:dyDescent="0.3">
      <c r="B10" s="74" t="s">
        <v>266</v>
      </c>
      <c r="C10" s="72">
        <v>1</v>
      </c>
      <c r="D10" s="73" t="s">
        <v>8</v>
      </c>
      <c r="E10" s="82" t="s">
        <v>275</v>
      </c>
      <c r="F10" s="78" t="s">
        <v>24</v>
      </c>
      <c r="G10" s="79"/>
      <c r="H10" s="79" t="s">
        <v>260</v>
      </c>
      <c r="I10" s="79"/>
      <c r="J10" s="77" t="s">
        <v>265</v>
      </c>
    </row>
    <row r="11" spans="1:10" ht="28.8" x14ac:dyDescent="0.3">
      <c r="B11" s="23" t="s">
        <v>131</v>
      </c>
      <c r="C11" s="45">
        <v>2</v>
      </c>
      <c r="D11" s="45" t="s">
        <v>127</v>
      </c>
      <c r="E11" s="82"/>
      <c r="F11" s="78"/>
      <c r="G11" s="79"/>
      <c r="H11" s="79"/>
      <c r="I11" s="79"/>
      <c r="J11" s="77"/>
    </row>
    <row r="12" spans="1:10" x14ac:dyDescent="0.3">
      <c r="B12" s="74"/>
      <c r="C12" s="72"/>
      <c r="D12" s="73"/>
      <c r="E12" s="82"/>
      <c r="F12" s="78"/>
      <c r="G12" s="79"/>
      <c r="H12" s="79"/>
      <c r="I12" s="79"/>
      <c r="J12" s="77"/>
    </row>
    <row r="13" spans="1:10" x14ac:dyDescent="0.3">
      <c r="B13" s="74"/>
      <c r="C13" s="72"/>
      <c r="D13" s="73"/>
      <c r="E13" s="82"/>
      <c r="F13" s="78"/>
      <c r="G13" s="79"/>
      <c r="H13" s="79"/>
      <c r="I13" s="79"/>
      <c r="J13" s="77"/>
    </row>
    <row r="14" spans="1:10" x14ac:dyDescent="0.3">
      <c r="B14" s="74"/>
      <c r="C14" s="72"/>
      <c r="D14" s="73"/>
      <c r="E14" s="82"/>
      <c r="F14" s="78"/>
      <c r="G14" s="79"/>
      <c r="H14" s="79"/>
      <c r="I14" s="79"/>
      <c r="J14" s="77"/>
    </row>
    <row r="15" spans="1:10" x14ac:dyDescent="0.3">
      <c r="B15" s="74"/>
      <c r="C15" s="72"/>
      <c r="D15" s="73"/>
      <c r="E15" s="82"/>
      <c r="F15" s="78"/>
      <c r="G15" s="79"/>
      <c r="H15" s="79"/>
      <c r="I15" s="79"/>
      <c r="J15" s="77"/>
    </row>
    <row r="16" spans="1:10" x14ac:dyDescent="0.3">
      <c r="B16" s="74"/>
      <c r="C16" s="72"/>
      <c r="D16" s="73"/>
      <c r="E16" s="82"/>
      <c r="F16" s="78"/>
      <c r="G16" s="79"/>
      <c r="H16" s="79"/>
      <c r="I16" s="79"/>
      <c r="J16" s="77"/>
    </row>
    <row r="17" spans="2:10" x14ac:dyDescent="0.3">
      <c r="B17" s="74"/>
      <c r="C17" s="72"/>
      <c r="D17" s="73"/>
      <c r="E17" s="82"/>
      <c r="F17" s="78"/>
      <c r="G17" s="79"/>
      <c r="H17" s="79"/>
      <c r="I17" s="79"/>
      <c r="J17" s="77"/>
    </row>
    <row r="18" spans="2:10" x14ac:dyDescent="0.3">
      <c r="B18" s="74"/>
      <c r="C18" s="72"/>
      <c r="D18" s="73"/>
      <c r="E18" s="82"/>
      <c r="F18" s="78"/>
      <c r="G18" s="79"/>
      <c r="H18" s="79"/>
      <c r="I18" s="79"/>
      <c r="J18" s="77"/>
    </row>
    <row r="19" spans="2:10" x14ac:dyDescent="0.3">
      <c r="B19" s="74"/>
      <c r="C19" s="72"/>
      <c r="D19" s="73"/>
      <c r="E19" s="82"/>
      <c r="F19" s="78"/>
      <c r="G19" s="79"/>
      <c r="H19" s="79"/>
      <c r="I19" s="79"/>
      <c r="J19" s="77"/>
    </row>
    <row r="20" spans="2:10" x14ac:dyDescent="0.3">
      <c r="B20" s="74"/>
      <c r="C20" s="72"/>
      <c r="D20" s="73"/>
      <c r="E20" s="82"/>
      <c r="F20" s="78"/>
      <c r="G20" s="79"/>
      <c r="H20" s="79"/>
      <c r="I20" s="79"/>
      <c r="J20" s="77"/>
    </row>
    <row r="21" spans="2:10" x14ac:dyDescent="0.3">
      <c r="B21" s="74"/>
      <c r="C21" s="72"/>
      <c r="D21" s="73"/>
      <c r="E21" s="82"/>
      <c r="F21" s="78"/>
      <c r="G21" s="79"/>
      <c r="H21" s="79"/>
      <c r="I21" s="79"/>
      <c r="J21" s="77"/>
    </row>
    <row r="22" spans="2:10" x14ac:dyDescent="0.3">
      <c r="B22" s="74"/>
      <c r="C22" s="72"/>
      <c r="D22" s="73"/>
      <c r="E22" s="82"/>
      <c r="F22" s="78"/>
      <c r="G22" s="79"/>
      <c r="H22" s="79"/>
      <c r="I22" s="79"/>
      <c r="J22" s="77"/>
    </row>
    <row r="23" spans="2:10" x14ac:dyDescent="0.3">
      <c r="B23" s="74"/>
      <c r="C23" s="72"/>
      <c r="D23" s="73"/>
      <c r="E23" s="82"/>
      <c r="F23" s="78"/>
      <c r="G23" s="79"/>
      <c r="H23" s="79"/>
      <c r="I23" s="79"/>
      <c r="J23" s="77"/>
    </row>
  </sheetData>
  <mergeCells count="3">
    <mergeCell ref="B1:J1"/>
    <mergeCell ref="B2:J2"/>
    <mergeCell ref="G8:I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 1</vt:lpstr>
      <vt:lpstr>TIER 2 - Hospitals</vt:lpstr>
      <vt:lpstr>Matrix for Publishing</vt:lpstr>
      <vt:lpstr>for-code</vt:lpstr>
      <vt:lpstr>for-code-noet</vt:lpstr>
      <vt:lpstr>Design Pipeline</vt:lpstr>
    </vt:vector>
  </TitlesOfParts>
  <Company>UnitingCare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Town Peita</dc:creator>
  <cp:lastModifiedBy>Helen Tao</cp:lastModifiedBy>
  <dcterms:created xsi:type="dcterms:W3CDTF">2020-06-02T03:25:23Z</dcterms:created>
  <dcterms:modified xsi:type="dcterms:W3CDTF">2024-05-14T04:29:09Z</dcterms:modified>
</cp:coreProperties>
</file>