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hepras\Documents\projects\MachineLearning\Task4\"/>
    </mc:Choice>
  </mc:AlternateContent>
  <bookViews>
    <workbookView xWindow="0" yWindow="0" windowWidth="17256" windowHeight="577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" l="1"/>
  <c r="H18" i="2"/>
  <c r="H19" i="2"/>
  <c r="H20" i="2"/>
  <c r="H21" i="2"/>
  <c r="H22" i="2"/>
  <c r="H23" i="2"/>
  <c r="H24" i="2"/>
  <c r="H25" i="2"/>
  <c r="H16" i="2"/>
  <c r="D17" i="2"/>
  <c r="D18" i="2"/>
  <c r="D19" i="2"/>
  <c r="D20" i="2"/>
  <c r="D21" i="2"/>
  <c r="D22" i="2"/>
  <c r="D23" i="2"/>
  <c r="D24" i="2"/>
  <c r="D25" i="2"/>
  <c r="D16" i="2"/>
  <c r="B16" i="2"/>
  <c r="C17" i="2"/>
  <c r="C18" i="2"/>
  <c r="C19" i="2"/>
  <c r="C20" i="2"/>
  <c r="C21" i="2"/>
  <c r="C22" i="2"/>
  <c r="C23" i="2"/>
  <c r="C24" i="2"/>
  <c r="C25" i="2"/>
  <c r="C16" i="2"/>
  <c r="B17" i="2"/>
  <c r="B18" i="2"/>
  <c r="B19" i="2"/>
  <c r="B20" i="2"/>
  <c r="B21" i="2"/>
  <c r="B22" i="2"/>
  <c r="B23" i="2"/>
  <c r="B24" i="2"/>
  <c r="B25" i="2"/>
  <c r="B30" i="1"/>
  <c r="E28" i="1"/>
  <c r="F20" i="1"/>
  <c r="F21" i="1"/>
  <c r="F22" i="1"/>
  <c r="F23" i="1"/>
  <c r="F24" i="1"/>
  <c r="F25" i="1"/>
  <c r="F19" i="1"/>
  <c r="F17" i="1"/>
  <c r="B28" i="1"/>
  <c r="C20" i="1"/>
  <c r="C21" i="1"/>
  <c r="C22" i="1"/>
  <c r="C23" i="1"/>
  <c r="C24" i="1"/>
  <c r="C25" i="1"/>
  <c r="C19" i="1"/>
  <c r="E27" i="1"/>
  <c r="B27" i="1"/>
  <c r="B25" i="1"/>
  <c r="B24" i="1"/>
  <c r="B23" i="1"/>
  <c r="B22" i="1"/>
  <c r="B21" i="1"/>
  <c r="B17" i="1"/>
</calcChain>
</file>

<file path=xl/sharedStrings.xml><?xml version="1.0" encoding="utf-8"?>
<sst xmlns="http://schemas.openxmlformats.org/spreadsheetml/2006/main" count="37" uniqueCount="32">
  <si>
    <t>SPAM</t>
  </si>
  <si>
    <t>HAM</t>
  </si>
  <si>
    <t>Emails</t>
  </si>
  <si>
    <t>Words</t>
  </si>
  <si>
    <t>Unlimited</t>
  </si>
  <si>
    <t>Million</t>
  </si>
  <si>
    <t>Online</t>
  </si>
  <si>
    <t>Offer</t>
  </si>
  <si>
    <t>Refund</t>
  </si>
  <si>
    <t>Remove</t>
  </si>
  <si>
    <t>Investment</t>
  </si>
  <si>
    <t>Membership</t>
  </si>
  <si>
    <t>Bonus</t>
  </si>
  <si>
    <t>Gift</t>
  </si>
  <si>
    <t>Access Cash Remove Refund Million Investment Bonus</t>
  </si>
  <si>
    <t>P_spam</t>
  </si>
  <si>
    <t>Waccess</t>
  </si>
  <si>
    <t>Wcash</t>
  </si>
  <si>
    <t>Wremove</t>
  </si>
  <si>
    <t>Wrefund</t>
  </si>
  <si>
    <t>Wmillion</t>
  </si>
  <si>
    <t>Winvestement</t>
  </si>
  <si>
    <t>Wbonus</t>
  </si>
  <si>
    <t>Sum_W</t>
  </si>
  <si>
    <t>y*_spam</t>
  </si>
  <si>
    <t>P_ham</t>
  </si>
  <si>
    <t>P_Spam</t>
  </si>
  <si>
    <t>d</t>
  </si>
  <si>
    <t>X</t>
  </si>
  <si>
    <t>Y</t>
  </si>
  <si>
    <t>Class</t>
  </si>
  <si>
    <t>Manhatten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</si>
</sst>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204"/>
      <scheme val="minor"/>
    </font>
    <font>
      <sz val="10"/>
      <color rgb="FF222222"/>
      <name val="Book Antiqua"/>
      <family val="1"/>
      <charset val="204"/>
    </font>
    <font>
      <sz val="10"/>
      <color rgb="FF222222"/>
      <name val="Inherit"/>
    </font>
    <font>
      <b/>
      <sz val="10"/>
      <color rgb="FF222222"/>
      <name val="Book Antiqua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E4E4E4"/>
      </left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2" borderId="3" xfId="0" applyFill="1" applyBorder="1"/>
    <xf numFmtId="0" fontId="3" fillId="3" borderId="0" xfId="0" applyFont="1" applyFill="1" applyAlignment="1">
      <alignment horizontal="center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3" workbookViewId="0">
      <selection activeCell="E28" sqref="E28"/>
    </sheetView>
  </sheetViews>
  <sheetFormatPr defaultRowHeight="14.4"/>
  <cols>
    <col min="1" max="1" width="14.33203125" customWidth="1"/>
  </cols>
  <sheetData>
    <row r="1" spans="1:10">
      <c r="B1" t="s">
        <v>0</v>
      </c>
      <c r="C1" t="s">
        <v>1</v>
      </c>
      <c r="E1" s="5" t="s">
        <v>14</v>
      </c>
      <c r="F1" s="5"/>
      <c r="G1" s="5"/>
      <c r="H1" s="5"/>
      <c r="I1" s="5"/>
      <c r="J1" s="5"/>
    </row>
    <row r="2" spans="1:10">
      <c r="A2" t="s">
        <v>2</v>
      </c>
      <c r="B2">
        <v>16</v>
      </c>
      <c r="C2">
        <v>13</v>
      </c>
    </row>
    <row r="3" spans="1:10">
      <c r="A3" t="s">
        <v>3</v>
      </c>
      <c r="B3">
        <v>101</v>
      </c>
      <c r="C3">
        <v>44</v>
      </c>
    </row>
    <row r="5" spans="1:10" ht="15" thickBot="1">
      <c r="B5" t="s">
        <v>0</v>
      </c>
      <c r="C5" t="s">
        <v>1</v>
      </c>
    </row>
    <row r="6" spans="1:10" ht="28.2" thickBot="1">
      <c r="A6" s="1" t="s">
        <v>4</v>
      </c>
      <c r="B6" s="2">
        <v>2</v>
      </c>
      <c r="C6" s="2">
        <v>1</v>
      </c>
    </row>
    <row r="7" spans="1:10" ht="15" thickBot="1">
      <c r="A7" s="1" t="s">
        <v>5</v>
      </c>
      <c r="B7" s="2">
        <v>4</v>
      </c>
      <c r="C7" s="2">
        <v>2</v>
      </c>
    </row>
    <row r="8" spans="1:10" ht="15" thickBot="1">
      <c r="A8" s="1" t="s">
        <v>6</v>
      </c>
      <c r="B8" s="2">
        <v>0</v>
      </c>
      <c r="C8" s="2">
        <v>0</v>
      </c>
    </row>
    <row r="9" spans="1:10" ht="15" thickBot="1">
      <c r="A9" s="1" t="s">
        <v>7</v>
      </c>
      <c r="B9" s="2">
        <v>9</v>
      </c>
      <c r="C9" s="2">
        <v>3</v>
      </c>
    </row>
    <row r="10" spans="1:10" ht="15" thickBot="1">
      <c r="A10" s="1" t="s">
        <v>8</v>
      </c>
      <c r="B10" s="2">
        <v>4</v>
      </c>
      <c r="C10" s="2">
        <v>7</v>
      </c>
    </row>
    <row r="11" spans="1:10" ht="15" thickBot="1">
      <c r="A11" s="1" t="s">
        <v>9</v>
      </c>
      <c r="B11" s="2">
        <v>9</v>
      </c>
      <c r="C11" s="2">
        <v>2</v>
      </c>
    </row>
    <row r="12" spans="1:10" ht="28.2" thickBot="1">
      <c r="A12" s="1" t="s">
        <v>10</v>
      </c>
      <c r="B12" s="2">
        <v>29</v>
      </c>
      <c r="C12" s="2">
        <v>5</v>
      </c>
    </row>
    <row r="13" spans="1:10" ht="28.2" thickBot="1">
      <c r="A13" s="1" t="s">
        <v>11</v>
      </c>
      <c r="B13" s="2">
        <v>27</v>
      </c>
      <c r="C13" s="2">
        <v>9</v>
      </c>
    </row>
    <row r="14" spans="1:10" ht="15" thickBot="1">
      <c r="A14" s="1" t="s">
        <v>12</v>
      </c>
      <c r="B14" s="2">
        <v>11</v>
      </c>
      <c r="C14" s="2">
        <v>5</v>
      </c>
    </row>
    <row r="15" spans="1:10" ht="15" thickBot="1">
      <c r="A15" s="1" t="s">
        <v>13</v>
      </c>
      <c r="B15" s="3">
        <v>6</v>
      </c>
      <c r="C15" s="4">
        <v>10</v>
      </c>
    </row>
    <row r="17" spans="1:6">
      <c r="A17" s="6" t="s">
        <v>15</v>
      </c>
      <c r="B17">
        <f>B2/(B2+C2)</f>
        <v>0.55172413793103448</v>
      </c>
      <c r="E17" t="s">
        <v>25</v>
      </c>
      <c r="F17">
        <f>C2/(C2+B2)</f>
        <v>0.44827586206896552</v>
      </c>
    </row>
    <row r="19" spans="1:6">
      <c r="A19" s="6" t="s">
        <v>16</v>
      </c>
      <c r="B19">
        <v>1</v>
      </c>
      <c r="C19">
        <f>LN(B19/$B$27)</f>
        <v>-4.3040650932041693</v>
      </c>
      <c r="E19">
        <v>1</v>
      </c>
      <c r="F19">
        <f>LN(E19/$E$27)</f>
        <v>-3.6375861597263857</v>
      </c>
    </row>
    <row r="20" spans="1:6">
      <c r="A20" t="s">
        <v>17</v>
      </c>
      <c r="B20">
        <v>1</v>
      </c>
      <c r="C20">
        <f t="shared" ref="C20:C25" si="0">LN(B20/$B$27)</f>
        <v>-4.3040650932041693</v>
      </c>
      <c r="E20">
        <v>1</v>
      </c>
      <c r="F20">
        <f t="shared" ref="F20:F25" si="1">LN(E20/$E$27)</f>
        <v>-3.6375861597263857</v>
      </c>
    </row>
    <row r="21" spans="1:6">
      <c r="A21" s="6" t="s">
        <v>18</v>
      </c>
      <c r="B21">
        <f>B11+1</f>
        <v>10</v>
      </c>
      <c r="C21">
        <f t="shared" si="0"/>
        <v>-2.0014800002101238</v>
      </c>
      <c r="E21">
        <v>3</v>
      </c>
      <c r="F21">
        <f t="shared" si="1"/>
        <v>-2.5389738710582761</v>
      </c>
    </row>
    <row r="22" spans="1:6">
      <c r="A22" t="s">
        <v>19</v>
      </c>
      <c r="B22">
        <f>B10+1</f>
        <v>5</v>
      </c>
      <c r="C22">
        <f t="shared" si="0"/>
        <v>-2.6946271807700692</v>
      </c>
      <c r="E22">
        <v>8</v>
      </c>
      <c r="F22">
        <f t="shared" si="1"/>
        <v>-1.5581446180465499</v>
      </c>
    </row>
    <row r="23" spans="1:6">
      <c r="A23" s="6" t="s">
        <v>20</v>
      </c>
      <c r="B23">
        <f>B7+1</f>
        <v>5</v>
      </c>
      <c r="C23">
        <f t="shared" si="0"/>
        <v>-2.6946271807700692</v>
      </c>
      <c r="E23">
        <v>3</v>
      </c>
      <c r="F23">
        <f t="shared" si="1"/>
        <v>-2.5389738710582761</v>
      </c>
    </row>
    <row r="24" spans="1:6">
      <c r="A24" t="s">
        <v>21</v>
      </c>
      <c r="B24">
        <f>B12+1</f>
        <v>30</v>
      </c>
      <c r="C24">
        <f t="shared" si="0"/>
        <v>-0.90286771154201428</v>
      </c>
      <c r="E24">
        <v>6</v>
      </c>
      <c r="F24">
        <f t="shared" si="1"/>
        <v>-1.8458266904983309</v>
      </c>
    </row>
    <row r="25" spans="1:6">
      <c r="A25" s="6" t="s">
        <v>22</v>
      </c>
      <c r="B25">
        <f>B14+1</f>
        <v>12</v>
      </c>
      <c r="C25">
        <f t="shared" si="0"/>
        <v>-1.8191584434161694</v>
      </c>
      <c r="E25">
        <v>6</v>
      </c>
      <c r="F25">
        <f t="shared" si="1"/>
        <v>-1.8458266904983309</v>
      </c>
    </row>
    <row r="27" spans="1:6">
      <c r="A27" s="6" t="s">
        <v>23</v>
      </c>
      <c r="B27">
        <f>10+SUM(B19:B25)</f>
        <v>74</v>
      </c>
      <c r="E27">
        <f>10+SUM(E19:E25)</f>
        <v>38</v>
      </c>
    </row>
    <row r="28" spans="1:6">
      <c r="A28" t="s">
        <v>24</v>
      </c>
      <c r="B28">
        <f>LN(B17)+SUM(C19:C25)</f>
        <v>-19.31559781086348</v>
      </c>
      <c r="E28">
        <f>LN(F17)+SUM(F19:F25)</f>
        <v>-18.405264533137473</v>
      </c>
    </row>
    <row r="30" spans="1:6">
      <c r="A30" t="s">
        <v>26</v>
      </c>
      <c r="B30">
        <f>1/(1+EXP(B28-E28))</f>
        <v>0.71306835684191772</v>
      </c>
    </row>
  </sheetData>
  <mergeCells count="1">
    <mergeCell ref="E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H29" sqref="H29"/>
    </sheetView>
  </sheetViews>
  <sheetFormatPr defaultRowHeight="14.4"/>
  <sheetData>
    <row r="1" spans="1:9" ht="15" thickBot="1">
      <c r="A1" s="1" t="s">
        <v>27</v>
      </c>
      <c r="B1" s="1" t="s">
        <v>28</v>
      </c>
      <c r="C1" s="1" t="s">
        <v>29</v>
      </c>
      <c r="D1" s="1" t="s">
        <v>30</v>
      </c>
    </row>
    <row r="2" spans="1:9" ht="15" thickBot="1">
      <c r="A2" s="2">
        <v>1</v>
      </c>
      <c r="B2" s="2">
        <v>19</v>
      </c>
      <c r="C2" s="2">
        <v>73</v>
      </c>
      <c r="D2" s="2">
        <v>1</v>
      </c>
    </row>
    <row r="3" spans="1:9" ht="15" thickBot="1">
      <c r="A3" s="2">
        <v>2</v>
      </c>
      <c r="B3" s="2">
        <v>68</v>
      </c>
      <c r="C3" s="2">
        <v>94</v>
      </c>
      <c r="D3" s="2">
        <v>1</v>
      </c>
    </row>
    <row r="4" spans="1:9" ht="15" thickBot="1">
      <c r="A4" s="2">
        <v>3</v>
      </c>
      <c r="B4" s="2">
        <v>34</v>
      </c>
      <c r="C4" s="2">
        <v>33</v>
      </c>
      <c r="D4" s="2">
        <v>0</v>
      </c>
    </row>
    <row r="5" spans="1:9" ht="15" thickBot="1">
      <c r="A5" s="2">
        <v>4</v>
      </c>
      <c r="B5" s="2">
        <v>76</v>
      </c>
      <c r="C5" s="2">
        <v>69</v>
      </c>
      <c r="D5" s="2">
        <v>1</v>
      </c>
    </row>
    <row r="6" spans="1:9" ht="15" thickBot="1">
      <c r="A6" s="2">
        <v>5</v>
      </c>
      <c r="B6" s="2">
        <v>37</v>
      </c>
      <c r="C6" s="2">
        <v>71</v>
      </c>
      <c r="D6" s="2">
        <v>0</v>
      </c>
    </row>
    <row r="7" spans="1:9" ht="15" thickBot="1">
      <c r="A7" s="2">
        <v>6</v>
      </c>
      <c r="B7" s="2">
        <v>45</v>
      </c>
      <c r="C7" s="2">
        <v>79</v>
      </c>
      <c r="D7" s="2">
        <v>0</v>
      </c>
    </row>
    <row r="8" spans="1:9" ht="15" thickBot="1">
      <c r="A8" s="2">
        <v>7</v>
      </c>
      <c r="B8" s="2">
        <v>20</v>
      </c>
      <c r="C8" s="2">
        <v>30</v>
      </c>
      <c r="D8" s="2">
        <v>0</v>
      </c>
    </row>
    <row r="9" spans="1:9" ht="15" thickBot="1">
      <c r="A9" s="2">
        <v>8</v>
      </c>
      <c r="B9" s="2">
        <v>91</v>
      </c>
      <c r="C9" s="2">
        <v>42</v>
      </c>
      <c r="D9" s="2">
        <v>0</v>
      </c>
    </row>
    <row r="10" spans="1:9" ht="15" thickBot="1">
      <c r="A10" s="2">
        <v>9</v>
      </c>
      <c r="B10" s="2">
        <v>33</v>
      </c>
      <c r="C10" s="2">
        <v>82</v>
      </c>
      <c r="D10" s="2">
        <v>1</v>
      </c>
    </row>
    <row r="11" spans="1:9" ht="15" thickBot="1">
      <c r="A11" s="2">
        <v>10</v>
      </c>
      <c r="B11" s="2">
        <v>66</v>
      </c>
      <c r="C11" s="2">
        <v>23</v>
      </c>
      <c r="D11" s="2">
        <v>0</v>
      </c>
    </row>
    <row r="12" spans="1:9">
      <c r="A12" s="7"/>
      <c r="H12" t="s">
        <v>31</v>
      </c>
    </row>
    <row r="13" spans="1:9">
      <c r="A13" s="8" t="s">
        <v>28</v>
      </c>
      <c r="B13" s="9">
        <v>99</v>
      </c>
    </row>
    <row r="14" spans="1:9" ht="15" thickBot="1">
      <c r="A14" t="s">
        <v>29</v>
      </c>
      <c r="B14" s="9">
        <v>49</v>
      </c>
    </row>
    <row r="15" spans="1:9" ht="15" thickBot="1">
      <c r="I15" s="1" t="s">
        <v>30</v>
      </c>
    </row>
    <row r="16" spans="1:9" ht="15" thickBot="1">
      <c r="A16">
        <v>1</v>
      </c>
      <c r="B16">
        <f>($B$13-B2)</f>
        <v>80</v>
      </c>
      <c r="C16">
        <f>($B$14-C2)</f>
        <v>-24</v>
      </c>
      <c r="D16">
        <f>SQRT(B16*B16+C16*C16)</f>
        <v>83.522452071284405</v>
      </c>
      <c r="G16">
        <v>1</v>
      </c>
      <c r="H16">
        <f>ABS($B$13-B2)+ABS($B$14-C2)</f>
        <v>104</v>
      </c>
      <c r="I16" s="2">
        <v>1</v>
      </c>
    </row>
    <row r="17" spans="1:9" ht="15" thickBot="1">
      <c r="A17">
        <v>2</v>
      </c>
      <c r="B17">
        <f t="shared" ref="B17:B25" si="0">($B$13-B3)</f>
        <v>31</v>
      </c>
      <c r="C17">
        <f t="shared" ref="C17:C25" si="1">($B$14-C3)</f>
        <v>-45</v>
      </c>
      <c r="D17">
        <f t="shared" ref="D17:D25" si="2">SQRT(B17*B17+C17*C17)</f>
        <v>54.644304369257</v>
      </c>
      <c r="G17">
        <v>2</v>
      </c>
      <c r="H17">
        <f t="shared" ref="H17:H25" si="3">ABS($B$13-B3)+ABS($B$14-C3)</f>
        <v>76</v>
      </c>
      <c r="I17" s="2">
        <v>1</v>
      </c>
    </row>
    <row r="18" spans="1:9" ht="15" thickBot="1">
      <c r="A18">
        <v>3</v>
      </c>
      <c r="B18">
        <f t="shared" si="0"/>
        <v>65</v>
      </c>
      <c r="C18">
        <f t="shared" si="1"/>
        <v>16</v>
      </c>
      <c r="D18">
        <f t="shared" si="2"/>
        <v>66.940271884718243</v>
      </c>
      <c r="G18">
        <v>3</v>
      </c>
      <c r="H18">
        <f t="shared" si="3"/>
        <v>81</v>
      </c>
      <c r="I18" s="2">
        <v>0</v>
      </c>
    </row>
    <row r="19" spans="1:9" ht="15" thickBot="1">
      <c r="A19">
        <v>4</v>
      </c>
      <c r="B19">
        <f t="shared" si="0"/>
        <v>23</v>
      </c>
      <c r="C19">
        <f t="shared" si="1"/>
        <v>-20</v>
      </c>
      <c r="D19">
        <f t="shared" si="2"/>
        <v>30.479501308256342</v>
      </c>
      <c r="G19">
        <v>4</v>
      </c>
      <c r="H19">
        <f t="shared" si="3"/>
        <v>43</v>
      </c>
      <c r="I19" s="2">
        <v>1</v>
      </c>
    </row>
    <row r="20" spans="1:9" ht="15" thickBot="1">
      <c r="A20">
        <v>5</v>
      </c>
      <c r="B20">
        <f t="shared" si="0"/>
        <v>62</v>
      </c>
      <c r="C20">
        <f t="shared" si="1"/>
        <v>-22</v>
      </c>
      <c r="D20">
        <f t="shared" si="2"/>
        <v>65.787536813594102</v>
      </c>
      <c r="G20">
        <v>5</v>
      </c>
      <c r="H20">
        <f t="shared" si="3"/>
        <v>84</v>
      </c>
      <c r="I20" s="2">
        <v>0</v>
      </c>
    </row>
    <row r="21" spans="1:9" ht="15" thickBot="1">
      <c r="A21">
        <v>6</v>
      </c>
      <c r="B21">
        <f t="shared" si="0"/>
        <v>54</v>
      </c>
      <c r="C21">
        <f t="shared" si="1"/>
        <v>-30</v>
      </c>
      <c r="D21">
        <f t="shared" si="2"/>
        <v>61.773780845922005</v>
      </c>
      <c r="G21">
        <v>6</v>
      </c>
      <c r="H21">
        <f t="shared" si="3"/>
        <v>84</v>
      </c>
      <c r="I21" s="2">
        <v>0</v>
      </c>
    </row>
    <row r="22" spans="1:9" ht="15" thickBot="1">
      <c r="A22">
        <v>7</v>
      </c>
      <c r="B22">
        <f t="shared" si="0"/>
        <v>79</v>
      </c>
      <c r="C22">
        <f t="shared" si="1"/>
        <v>19</v>
      </c>
      <c r="D22">
        <f t="shared" si="2"/>
        <v>81.252692263087511</v>
      </c>
      <c r="G22">
        <v>7</v>
      </c>
      <c r="H22">
        <f t="shared" si="3"/>
        <v>98</v>
      </c>
      <c r="I22" s="2">
        <v>0</v>
      </c>
    </row>
    <row r="23" spans="1:9" ht="15" thickBot="1">
      <c r="A23">
        <v>8</v>
      </c>
      <c r="B23">
        <f t="shared" si="0"/>
        <v>8</v>
      </c>
      <c r="C23">
        <f t="shared" si="1"/>
        <v>7</v>
      </c>
      <c r="D23">
        <f t="shared" si="2"/>
        <v>10.63014581273465</v>
      </c>
      <c r="G23">
        <v>8</v>
      </c>
      <c r="H23">
        <f t="shared" si="3"/>
        <v>15</v>
      </c>
      <c r="I23" s="2">
        <v>0</v>
      </c>
    </row>
    <row r="24" spans="1:9" ht="15" thickBot="1">
      <c r="A24">
        <v>9</v>
      </c>
      <c r="B24">
        <f t="shared" si="0"/>
        <v>66</v>
      </c>
      <c r="C24">
        <f t="shared" si="1"/>
        <v>-33</v>
      </c>
      <c r="D24">
        <f t="shared" si="2"/>
        <v>73.79024325749306</v>
      </c>
      <c r="G24">
        <v>9</v>
      </c>
      <c r="H24">
        <f t="shared" si="3"/>
        <v>99</v>
      </c>
      <c r="I24" s="2">
        <v>1</v>
      </c>
    </row>
    <row r="25" spans="1:9" ht="15" thickBot="1">
      <c r="A25">
        <v>10</v>
      </c>
      <c r="B25">
        <f t="shared" si="0"/>
        <v>33</v>
      </c>
      <c r="C25">
        <f t="shared" si="1"/>
        <v>26</v>
      </c>
      <c r="D25">
        <f t="shared" si="2"/>
        <v>42.01190307520001</v>
      </c>
      <c r="G25">
        <v>10</v>
      </c>
      <c r="H25">
        <f t="shared" si="3"/>
        <v>59</v>
      </c>
      <c r="I25" s="2">
        <v>0</v>
      </c>
    </row>
    <row r="27" spans="1:9">
      <c r="A27">
        <v>8</v>
      </c>
      <c r="B27">
        <v>8</v>
      </c>
      <c r="C27">
        <v>7</v>
      </c>
      <c r="D27">
        <v>10.63014581273465</v>
      </c>
      <c r="E27">
        <v>0</v>
      </c>
      <c r="G27">
        <v>8</v>
      </c>
      <c r="H27">
        <v>15</v>
      </c>
      <c r="I27">
        <v>0</v>
      </c>
    </row>
    <row r="28" spans="1:9">
      <c r="A28">
        <v>4</v>
      </c>
      <c r="B28">
        <v>23</v>
      </c>
      <c r="C28">
        <v>-20</v>
      </c>
      <c r="D28">
        <v>30.479501308256342</v>
      </c>
      <c r="E28">
        <v>1</v>
      </c>
      <c r="G28">
        <v>4</v>
      </c>
      <c r="H28">
        <v>43</v>
      </c>
      <c r="I28">
        <v>1</v>
      </c>
    </row>
    <row r="29" spans="1:9">
      <c r="A29">
        <v>10</v>
      </c>
      <c r="B29">
        <v>33</v>
      </c>
      <c r="C29">
        <v>26</v>
      </c>
      <c r="D29">
        <v>42.01190307520001</v>
      </c>
      <c r="E29">
        <v>0</v>
      </c>
      <c r="G29">
        <v>10</v>
      </c>
      <c r="H29">
        <v>59</v>
      </c>
      <c r="I29">
        <v>0</v>
      </c>
    </row>
    <row r="30" spans="1:9">
      <c r="A30">
        <v>2</v>
      </c>
      <c r="B30">
        <v>31</v>
      </c>
      <c r="C30">
        <v>-45</v>
      </c>
      <c r="D30">
        <v>54.644304369257</v>
      </c>
      <c r="G30">
        <v>2</v>
      </c>
      <c r="H30">
        <v>76</v>
      </c>
      <c r="I30">
        <v>1</v>
      </c>
    </row>
    <row r="31" spans="1:9">
      <c r="A31">
        <v>6</v>
      </c>
      <c r="B31">
        <v>54</v>
      </c>
      <c r="C31">
        <v>-30</v>
      </c>
      <c r="D31">
        <v>61.773780845922005</v>
      </c>
      <c r="G31">
        <v>3</v>
      </c>
      <c r="H31">
        <v>81</v>
      </c>
      <c r="I31">
        <v>0</v>
      </c>
    </row>
    <row r="32" spans="1:9">
      <c r="A32">
        <v>5</v>
      </c>
      <c r="B32">
        <v>62</v>
      </c>
      <c r="C32">
        <v>-22</v>
      </c>
      <c r="D32">
        <v>65.787536813594102</v>
      </c>
      <c r="G32">
        <v>5</v>
      </c>
      <c r="H32">
        <v>84</v>
      </c>
      <c r="I32">
        <v>0</v>
      </c>
    </row>
    <row r="33" spans="1:9">
      <c r="A33">
        <v>3</v>
      </c>
      <c r="B33">
        <v>65</v>
      </c>
      <c r="C33">
        <v>16</v>
      </c>
      <c r="D33">
        <v>66.940271884718243</v>
      </c>
      <c r="G33">
        <v>6</v>
      </c>
      <c r="H33">
        <v>84</v>
      </c>
      <c r="I33">
        <v>0</v>
      </c>
    </row>
    <row r="34" spans="1:9">
      <c r="A34">
        <v>9</v>
      </c>
      <c r="B34">
        <v>66</v>
      </c>
      <c r="C34">
        <v>-33</v>
      </c>
      <c r="D34">
        <v>73.79024325749306</v>
      </c>
      <c r="G34">
        <v>7</v>
      </c>
      <c r="H34">
        <v>98</v>
      </c>
      <c r="I34">
        <v>0</v>
      </c>
    </row>
    <row r="35" spans="1:9">
      <c r="A35">
        <v>7</v>
      </c>
      <c r="B35">
        <v>79</v>
      </c>
      <c r="C35">
        <v>19</v>
      </c>
      <c r="D35">
        <v>81.252692263087511</v>
      </c>
      <c r="G35">
        <v>9</v>
      </c>
      <c r="H35">
        <v>99</v>
      </c>
      <c r="I35">
        <v>1</v>
      </c>
    </row>
    <row r="36" spans="1:9">
      <c r="A36">
        <v>1</v>
      </c>
      <c r="B36">
        <v>80</v>
      </c>
      <c r="C36">
        <v>-24</v>
      </c>
      <c r="D36">
        <v>83.522452071284405</v>
      </c>
      <c r="G36">
        <v>1</v>
      </c>
      <c r="H36">
        <v>104</v>
      </c>
      <c r="I36">
        <v>1</v>
      </c>
    </row>
  </sheetData>
  <sortState ref="G27:I36">
    <sortCondition ref="H27:H3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T-Systems RUS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Cheprasova Elena</dc:creator>
  <cp:lastModifiedBy>Cheprasova Elena</cp:lastModifiedBy>
  <dcterms:created xsi:type="dcterms:W3CDTF">2019-12-18T12:46:08Z</dcterms:created>
  <dcterms:modified xsi:type="dcterms:W3CDTF">2019-12-18T14:33:05Z</dcterms:modified>
</cp:coreProperties>
</file>