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Helena\Chalmers\MasterThesis\Pdf extraction\Manual Extraction\2nd Iteration\"/>
    </mc:Choice>
  </mc:AlternateContent>
  <xr:revisionPtr revIDLastSave="0" documentId="13_ncr:1_{76CBB62C-D40A-45D9-A84B-C08C1975C94E}" xr6:coauthVersionLast="41" xr6:coauthVersionMax="41" xr10:uidLastSave="{00000000-0000-0000-0000-000000000000}"/>
  <bookViews>
    <workbookView xWindow="-103" yWindow="-103" windowWidth="22149" windowHeight="11949" firstSheet="4" activeTab="7" xr2:uid="{85368D69-B0B5-4538-9669-0EF395758FB1}"/>
  </bookViews>
  <sheets>
    <sheet name="FlatClassifier" sheetId="2" r:id="rId1"/>
    <sheet name="ClassifierLevel1" sheetId="1" r:id="rId2"/>
    <sheet name="ClassifierLevel2Req" sheetId="3" r:id="rId3"/>
    <sheet name="ClassifierLevel2System" sheetId="4" r:id="rId4"/>
    <sheet name="ClassifierLevel3System" sheetId="5" r:id="rId5"/>
    <sheet name="ClassifierLevel4System" sheetId="8" r:id="rId6"/>
    <sheet name="ClassifierLevel2DevProcess" sheetId="9" r:id="rId7"/>
    <sheet name="ClassifierLevel3DevProces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2" l="1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3" i="12"/>
  <c r="K17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3" i="9"/>
  <c r="K25" i="8"/>
  <c r="K26" i="8"/>
  <c r="K27" i="8"/>
  <c r="K28" i="8"/>
  <c r="K29" i="8"/>
  <c r="K30" i="8"/>
  <c r="K32" i="8"/>
  <c r="K33" i="8"/>
  <c r="K34" i="8"/>
  <c r="K35" i="8"/>
  <c r="K36" i="8"/>
  <c r="K37" i="8"/>
  <c r="K24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25" i="5"/>
  <c r="K24" i="5"/>
  <c r="K23" i="5"/>
  <c r="K26" i="5"/>
  <c r="K27" i="5"/>
  <c r="K28" i="5"/>
  <c r="K29" i="5"/>
  <c r="K30" i="5"/>
  <c r="K31" i="5"/>
  <c r="K32" i="5"/>
  <c r="K33" i="5"/>
  <c r="K34" i="5"/>
  <c r="K35" i="5"/>
  <c r="K36" i="5"/>
  <c r="K22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3" i="5"/>
  <c r="N21" i="2"/>
  <c r="N20" i="2"/>
  <c r="N19" i="2"/>
  <c r="K4" i="4"/>
  <c r="K5" i="4"/>
  <c r="K6" i="4"/>
  <c r="K7" i="4"/>
  <c r="K8" i="4"/>
  <c r="K9" i="4"/>
  <c r="K11" i="4"/>
  <c r="K12" i="4"/>
  <c r="K13" i="4"/>
  <c r="K14" i="4"/>
  <c r="K15" i="4"/>
  <c r="K16" i="4"/>
  <c r="K3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3" i="3"/>
  <c r="K8" i="1" l="1"/>
  <c r="K16" i="2"/>
  <c r="K15" i="2"/>
  <c r="K14" i="2"/>
  <c r="K8" i="2"/>
  <c r="K9" i="2"/>
  <c r="K11" i="2"/>
  <c r="K12" i="2"/>
  <c r="K13" i="2"/>
  <c r="K17" i="2"/>
  <c r="K3" i="2"/>
  <c r="K4" i="2"/>
  <c r="K5" i="2"/>
  <c r="K6" i="2"/>
  <c r="K7" i="2"/>
  <c r="K4" i="1"/>
  <c r="K5" i="1"/>
  <c r="K6" i="1"/>
  <c r="K7" i="1"/>
  <c r="K9" i="1"/>
  <c r="K10" i="1"/>
  <c r="K11" i="1"/>
  <c r="K12" i="1"/>
  <c r="K13" i="1"/>
  <c r="K14" i="1"/>
  <c r="K15" i="1"/>
  <c r="K16" i="1"/>
  <c r="K17" i="1"/>
  <c r="K3" i="1"/>
</calcChain>
</file>

<file path=xl/sharedStrings.xml><?xml version="1.0" encoding="utf-8"?>
<sst xmlns="http://schemas.openxmlformats.org/spreadsheetml/2006/main" count="551" uniqueCount="176">
  <si>
    <t>sklearn.naive_bayes.BernoulliNB</t>
  </si>
  <si>
    <t>sklearn.tree.DecisionTreeClassifier</t>
  </si>
  <si>
    <t>sklearn.tree.ExtraTreeClassifier</t>
  </si>
  <si>
    <t>sklearn.ensemble.ExtraTreesClassifier</t>
  </si>
  <si>
    <t>sklearn.neighbors.KNeighborsClassifier</t>
  </si>
  <si>
    <t>sklearn.svm.LinearSVC (setting multi_class=”crammer_singer”)</t>
  </si>
  <si>
    <t>sklearn.linear_model.LogisticRegression (setting multi_class=”multinomial”)</t>
  </si>
  <si>
    <t>sklearn.linear_model.LogisticRegressionCV (setting multi_class=”multinomial”)</t>
  </si>
  <si>
    <t>sklearn.neural_network.MLPClassifier</t>
  </si>
  <si>
    <t>sklearn.neighbors.NearestCentroid</t>
  </si>
  <si>
    <t>sklearn.neighbors.RadiusNeighborsClassifier</t>
  </si>
  <si>
    <t>sklearn.ensemble.RandomForestClassifier</t>
  </si>
  <si>
    <t>sklearn.linear_model.RidgeClassifier</t>
  </si>
  <si>
    <t>sklearn.linear_model.RidgeClassifierCV</t>
  </si>
  <si>
    <t>doc org</t>
  </si>
  <si>
    <t>uncertain</t>
  </si>
  <si>
    <t>non-info</t>
  </si>
  <si>
    <t>CV 1</t>
  </si>
  <si>
    <t>CV 2</t>
  </si>
  <si>
    <t>CV 3</t>
  </si>
  <si>
    <t>CV 4</t>
  </si>
  <si>
    <t>training acc</t>
  </si>
  <si>
    <t>total CV</t>
  </si>
  <si>
    <t>SGDClassifier</t>
  </si>
  <si>
    <t>validation acc</t>
  </si>
  <si>
    <t>CV 5</t>
  </si>
  <si>
    <t>overfitting</t>
  </si>
  <si>
    <t>testing acc</t>
  </si>
  <si>
    <t>stakeholder</t>
  </si>
  <si>
    <t>r-general</t>
  </si>
  <si>
    <t>functionality &amp; behaviour</t>
  </si>
  <si>
    <t>non-functional</t>
  </si>
  <si>
    <t>feature</t>
  </si>
  <si>
    <t>use case</t>
  </si>
  <si>
    <t>s-architecture</t>
  </si>
  <si>
    <t>s-tech sol</t>
  </si>
  <si>
    <t>s-source code</t>
  </si>
  <si>
    <t>b-tech sol</t>
  </si>
  <si>
    <t>b-general</t>
  </si>
  <si>
    <t>d-architecture</t>
  </si>
  <si>
    <t>u-architecture</t>
  </si>
  <si>
    <t>u-implementation</t>
  </si>
  <si>
    <t>dev practice</t>
  </si>
  <si>
    <t>issue</t>
  </si>
  <si>
    <t>risk</t>
  </si>
  <si>
    <t>testing</t>
  </si>
  <si>
    <t>nan</t>
  </si>
  <si>
    <t>Algorithm</t>
  </si>
  <si>
    <t>DecisionTreeClassifier(max_features=50, class_weight='balanced',min_impurity_split=0.5, random_state=42)</t>
  </si>
  <si>
    <t>ExtraTreeClassifier(max_features=50, class_weight='balanced',min_impurity_split=0.5, random_state=42)</t>
  </si>
  <si>
    <t>ExtraTreesClassifier(max_features=50, class_weight='balanced',min_impurity_split=0.5, random_state=42)</t>
  </si>
  <si>
    <t>KNeighborsClassifier(n_neighbors=25)</t>
  </si>
  <si>
    <t>LinearSVC(C=0.05, class_weight='balanced', dual=True, fit_intercept=True,intercept_scaling=1, loss='hinge', multi_class='ovr', penalty='l2', tol=1e-05)</t>
  </si>
  <si>
    <t>LogisticRegression(n_jobs=1, multi_class='multinomial', class_weight='balanced', solver='lbfgs', C=0.01, penalty='l2')</t>
  </si>
  <si>
    <t>LogisticRegressionCV(n_jobs=-1, multi_class='multinomial', class_weight='balanced', cv=5,Cs=1, random_state=42)</t>
  </si>
  <si>
    <t>MLPClassifier(early_stopping=True, random_state=42)</t>
  </si>
  <si>
    <t>NearestCentroid()</t>
  </si>
  <si>
    <t>RadiusNeighborsClassifier(radius=100)</t>
  </si>
  <si>
    <t>RandomForestClassifier(class_weight='balanced',min_impurity_split=0, max_depth=4, random_state=42 )</t>
  </si>
  <si>
    <t>RidgeClassifier(alpha=10, random_state=42)</t>
  </si>
  <si>
    <t>RidgeClassifierCV(alphas=[10], class_weight='balanced')</t>
  </si>
  <si>
    <t>SGDClassifier(alpha=0.5, loss="log", penalty="l2", class_weight='balanced', n_iter_no_change=3,early_stopping=True, random_state=42)</t>
  </si>
  <si>
    <t xml:space="preserve">BernoulliNB(alpha=2, binarize=0, fit_prior=True, class_prior=None)                </t>
  </si>
  <si>
    <t>ExtraTreeClassifier(max_features=100, class_weight='balanced',min_impurity_split=0.6, random_state=42)</t>
  </si>
  <si>
    <t>ExtraTreesClassifier(max_features=100, class_weight='balanced',min_impurity_split=0.7, random_state=42)</t>
  </si>
  <si>
    <t>linearSVC(C=0.1, class_weight='balanced', dual=True, fit_intercept=True,intercept_scaling=1, loss='hinge', multi_class='ovr', penalty='l2', tol=1e-05)</t>
  </si>
  <si>
    <t>RandomForestClassifier(class_weight='balanced',min_impurity_split=0, max_depth=7, random_state=42 )</t>
  </si>
  <si>
    <t>RidgeClassifier(alpha=6, random_state=42)</t>
  </si>
  <si>
    <r>
      <t xml:space="preserve">req
</t>
    </r>
    <r>
      <rPr>
        <sz val="11"/>
        <color theme="1"/>
        <rFont val="Calibri"/>
        <family val="2"/>
        <scheme val="minor"/>
      </rPr>
      <t>Samples</t>
    </r>
    <r>
      <rPr>
        <i/>
        <sz val="11"/>
        <color theme="1"/>
        <rFont val="Calibri"/>
        <family val="2"/>
        <scheme val="minor"/>
      </rPr>
      <t>: 14</t>
    </r>
  </si>
  <si>
    <r>
      <t xml:space="preserve">system
</t>
    </r>
    <r>
      <rPr>
        <sz val="11"/>
        <color theme="1"/>
        <rFont val="Calibri"/>
        <family val="2"/>
        <scheme val="minor"/>
      </rPr>
      <t>samples: 30</t>
    </r>
  </si>
  <si>
    <r>
      <t xml:space="preserve">domain
</t>
    </r>
    <r>
      <rPr>
        <sz val="11"/>
        <color theme="1"/>
        <rFont val="Calibri"/>
        <family val="2"/>
        <scheme val="minor"/>
      </rPr>
      <t>samples: 0</t>
    </r>
  </si>
  <si>
    <r>
      <t xml:space="preserve">dev process
</t>
    </r>
    <r>
      <rPr>
        <sz val="11"/>
        <color theme="1"/>
        <rFont val="Calibri"/>
        <family val="2"/>
        <scheme val="minor"/>
      </rPr>
      <t>samples: 5</t>
    </r>
  </si>
  <si>
    <r>
      <t xml:space="preserve">doc org
</t>
    </r>
    <r>
      <rPr>
        <sz val="11"/>
        <color theme="1"/>
        <rFont val="Calibri"/>
        <family val="2"/>
        <scheme val="minor"/>
      </rPr>
      <t>samples: 5</t>
    </r>
  </si>
  <si>
    <r>
      <t xml:space="preserve">uncertain
</t>
    </r>
    <r>
      <rPr>
        <sz val="11"/>
        <color theme="1"/>
        <rFont val="Calibri"/>
        <family val="2"/>
        <scheme val="minor"/>
      </rPr>
      <t>samples: 7</t>
    </r>
  </si>
  <si>
    <r>
      <t xml:space="preserve">non-info
</t>
    </r>
    <r>
      <rPr>
        <sz val="11"/>
        <color theme="1"/>
        <rFont val="Calibri"/>
        <family val="2"/>
        <scheme val="minor"/>
      </rPr>
      <t>samples: 4</t>
    </r>
  </si>
  <si>
    <r>
      <t xml:space="preserve">general
</t>
    </r>
    <r>
      <rPr>
        <sz val="11"/>
        <color theme="1"/>
        <rFont val="Calibri"/>
        <family val="2"/>
        <scheme val="minor"/>
      </rPr>
      <t>samples: 0</t>
    </r>
  </si>
  <si>
    <r>
      <t xml:space="preserve">functionality &amp; Behaviour
</t>
    </r>
    <r>
      <rPr>
        <sz val="11"/>
        <color theme="1"/>
        <rFont val="Calibri"/>
        <family val="2"/>
        <scheme val="minor"/>
      </rPr>
      <t>samples: 21</t>
    </r>
  </si>
  <si>
    <r>
      <t xml:space="preserve">non functional
</t>
    </r>
    <r>
      <rPr>
        <sz val="11"/>
        <color theme="1"/>
        <rFont val="Calibri"/>
        <family val="2"/>
        <scheme val="minor"/>
      </rPr>
      <t>samples: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</si>
  <si>
    <r>
      <t xml:space="preserve">feature
</t>
    </r>
    <r>
      <rPr>
        <sz val="11"/>
        <color theme="1"/>
        <rFont val="Calibri"/>
        <family val="2"/>
        <scheme val="minor"/>
      </rPr>
      <t>samples: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</t>
    </r>
  </si>
  <si>
    <r>
      <t xml:space="preserve">use case
</t>
    </r>
    <r>
      <rPr>
        <sz val="11"/>
        <color theme="1"/>
        <rFont val="Calibri"/>
        <family val="2"/>
        <scheme val="minor"/>
      </rPr>
      <t>samples: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</si>
  <si>
    <r>
      <t xml:space="preserve">structure
</t>
    </r>
    <r>
      <rPr>
        <sz val="11"/>
        <color theme="1"/>
        <rFont val="Calibri"/>
        <family val="2"/>
        <scheme val="minor"/>
      </rPr>
      <t>samples: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60</t>
    </r>
  </si>
  <si>
    <r>
      <t xml:space="preserve">behaviour
</t>
    </r>
    <r>
      <rPr>
        <sz val="11"/>
        <color theme="1"/>
        <rFont val="Calibri"/>
        <family val="2"/>
        <scheme val="minor"/>
      </rPr>
      <t>samples: 16</t>
    </r>
  </si>
  <si>
    <r>
      <t xml:space="preserve">data
</t>
    </r>
    <r>
      <rPr>
        <sz val="11"/>
        <color theme="1"/>
        <rFont val="Calibri"/>
        <family val="2"/>
        <scheme val="minor"/>
      </rPr>
      <t>samples: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</si>
  <si>
    <r>
      <t xml:space="preserve">ui design
</t>
    </r>
    <r>
      <rPr>
        <sz val="11"/>
        <color theme="1"/>
        <rFont val="Calibri"/>
        <family val="2"/>
        <scheme val="minor"/>
      </rPr>
      <t>samples: 21</t>
    </r>
  </si>
  <si>
    <t>VALIDATION ACCURACY - CATEGORY LEVEL</t>
  </si>
  <si>
    <t>TESTING ACCURACY - CATEGORY LEVEL</t>
  </si>
  <si>
    <r>
      <t xml:space="preserve">stakeholder
</t>
    </r>
    <r>
      <rPr>
        <sz val="9"/>
        <color theme="1"/>
        <rFont val="Calibri"/>
        <family val="2"/>
        <scheme val="minor"/>
      </rPr>
      <t>samples: 0</t>
    </r>
  </si>
  <si>
    <r>
      <t xml:space="preserve">r-general
</t>
    </r>
    <r>
      <rPr>
        <sz val="9"/>
        <color theme="1"/>
        <rFont val="Calibri"/>
        <family val="2"/>
        <scheme val="minor"/>
      </rPr>
      <t>samples: 2</t>
    </r>
  </si>
  <si>
    <r>
      <t xml:space="preserve">functionality &amp; behaviour
</t>
    </r>
    <r>
      <rPr>
        <sz val="9"/>
        <color theme="1"/>
        <rFont val="Calibri"/>
        <family val="2"/>
        <scheme val="minor"/>
      </rPr>
      <t>samples: 11</t>
    </r>
  </si>
  <si>
    <r>
      <t xml:space="preserve">non-functional
</t>
    </r>
    <r>
      <rPr>
        <sz val="9"/>
        <color theme="1"/>
        <rFont val="Calibri"/>
        <family val="2"/>
        <scheme val="minor"/>
      </rPr>
      <t>samples: 3</t>
    </r>
  </si>
  <si>
    <r>
      <t xml:space="preserve">feature
</t>
    </r>
    <r>
      <rPr>
        <sz val="9"/>
        <color theme="1"/>
        <rFont val="Calibri"/>
        <family val="2"/>
        <scheme val="minor"/>
      </rPr>
      <t>samples: 1</t>
    </r>
  </si>
  <si>
    <r>
      <t xml:space="preserve">use case
</t>
    </r>
    <r>
      <rPr>
        <sz val="9"/>
        <color theme="1"/>
        <rFont val="Calibri"/>
        <family val="2"/>
        <scheme val="minor"/>
      </rPr>
      <t>samples: 6</t>
    </r>
  </si>
  <si>
    <r>
      <t xml:space="preserve">s-architecture
</t>
    </r>
    <r>
      <rPr>
        <sz val="9"/>
        <color theme="1"/>
        <rFont val="Calibri"/>
        <family val="2"/>
        <scheme val="minor"/>
      </rPr>
      <t>samples: 6</t>
    </r>
  </si>
  <si>
    <r>
      <t xml:space="preserve">s-tech sol
</t>
    </r>
    <r>
      <rPr>
        <sz val="9"/>
        <color theme="1"/>
        <rFont val="Calibri"/>
        <family val="2"/>
        <scheme val="minor"/>
      </rPr>
      <t>samples: 11</t>
    </r>
  </si>
  <si>
    <r>
      <t xml:space="preserve">s-source code
</t>
    </r>
    <r>
      <rPr>
        <sz val="9"/>
        <color theme="1"/>
        <rFont val="Calibri"/>
        <family val="2"/>
        <scheme val="minor"/>
      </rPr>
      <t>samples: 4</t>
    </r>
  </si>
  <si>
    <r>
      <t xml:space="preserve">b-tech sol
</t>
    </r>
    <r>
      <rPr>
        <sz val="9"/>
        <color theme="1"/>
        <rFont val="Calibri"/>
        <family val="2"/>
        <scheme val="minor"/>
      </rPr>
      <t>samples: 6</t>
    </r>
  </si>
  <si>
    <r>
      <t xml:space="preserve">b-general
</t>
    </r>
    <r>
      <rPr>
        <sz val="9"/>
        <color theme="1"/>
        <rFont val="Calibri"/>
        <family val="2"/>
        <scheme val="minor"/>
      </rPr>
      <t>samples: 0</t>
    </r>
  </si>
  <si>
    <r>
      <t xml:space="preserve">d-architecture
</t>
    </r>
    <r>
      <rPr>
        <sz val="9"/>
        <color theme="1"/>
        <rFont val="Calibri"/>
        <family val="2"/>
        <scheme val="minor"/>
      </rPr>
      <t>samples: 0</t>
    </r>
  </si>
  <si>
    <r>
      <t xml:space="preserve">u-architecture
</t>
    </r>
    <r>
      <rPr>
        <sz val="9"/>
        <color theme="1"/>
        <rFont val="Calibri"/>
        <family val="2"/>
        <scheme val="minor"/>
      </rPr>
      <t>samples: 12</t>
    </r>
  </si>
  <si>
    <r>
      <t xml:space="preserve">u-implementation
</t>
    </r>
    <r>
      <rPr>
        <sz val="9"/>
        <color theme="1"/>
        <rFont val="Calibri"/>
        <family val="2"/>
        <scheme val="minor"/>
      </rPr>
      <t>samples: 3</t>
    </r>
  </si>
  <si>
    <r>
      <t xml:space="preserve">dev practice
</t>
    </r>
    <r>
      <rPr>
        <sz val="9"/>
        <color theme="1"/>
        <rFont val="Calibri"/>
        <family val="2"/>
        <scheme val="minor"/>
      </rPr>
      <t>samples: 2</t>
    </r>
  </si>
  <si>
    <r>
      <t xml:space="preserve">issue
</t>
    </r>
    <r>
      <rPr>
        <sz val="9"/>
        <color theme="1"/>
        <rFont val="Calibri"/>
        <family val="2"/>
        <scheme val="minor"/>
      </rPr>
      <t>samples: 0</t>
    </r>
  </si>
  <si>
    <r>
      <t xml:space="preserve">risk
</t>
    </r>
    <r>
      <rPr>
        <sz val="9"/>
        <color theme="1"/>
        <rFont val="Calibri"/>
        <family val="2"/>
        <scheme val="minor"/>
      </rPr>
      <t>samples: 0</t>
    </r>
  </si>
  <si>
    <r>
      <t xml:space="preserve">testing
</t>
    </r>
    <r>
      <rPr>
        <sz val="9"/>
        <color theme="1"/>
        <rFont val="Calibri"/>
        <family val="2"/>
        <scheme val="minor"/>
      </rPr>
      <t>samples: 2</t>
    </r>
  </si>
  <si>
    <r>
      <t xml:space="preserve">doc org
</t>
    </r>
    <r>
      <rPr>
        <sz val="9"/>
        <color theme="1"/>
        <rFont val="Calibri"/>
        <family val="2"/>
        <scheme val="minor"/>
      </rPr>
      <t>samples: 7</t>
    </r>
  </si>
  <si>
    <r>
      <t xml:space="preserve">uncertain
</t>
    </r>
    <r>
      <rPr>
        <sz val="9"/>
        <color theme="1"/>
        <rFont val="Calibri"/>
        <family val="2"/>
        <scheme val="minor"/>
      </rPr>
      <t>samples: 15</t>
    </r>
  </si>
  <si>
    <r>
      <t xml:space="preserve">non-info
</t>
    </r>
    <r>
      <rPr>
        <sz val="9"/>
        <color theme="1"/>
        <rFont val="Calibri"/>
        <family val="2"/>
        <scheme val="minor"/>
      </rPr>
      <t>samples: 5</t>
    </r>
  </si>
  <si>
    <t>req avg</t>
  </si>
  <si>
    <t>sys avg</t>
  </si>
  <si>
    <t>dev avg</t>
  </si>
  <si>
    <t xml:space="preserve">VALIDATION ACCURACY </t>
  </si>
  <si>
    <t>VALIDATION ACCURACY</t>
  </si>
  <si>
    <r>
      <t xml:space="preserve">Implementation
</t>
    </r>
    <r>
      <rPr>
        <sz val="11"/>
        <color theme="1"/>
        <rFont val="Calibri"/>
        <family val="2"/>
        <scheme val="minor"/>
      </rPr>
      <t>samples: 9</t>
    </r>
  </si>
  <si>
    <r>
      <t xml:space="preserve">Architecture
</t>
    </r>
    <r>
      <rPr>
        <sz val="11"/>
        <color theme="1"/>
        <rFont val="Calibri"/>
        <family val="2"/>
        <scheme val="minor"/>
      </rPr>
      <t>samples: 3</t>
    </r>
  </si>
  <si>
    <t>BernoulliNB(alpha=3, binarize=0, fit_prior=True, class_prior=None)</t>
  </si>
  <si>
    <t>DecisionTreeClassifier(max_features=50, class_weight='balanced',min_impurity_split=0.4, random_state=42)</t>
  </si>
  <si>
    <t>ExtraTreeClassifier(max_features=50, class_weight='balanced',min_impurity_split=0.6, random_state=42)</t>
  </si>
  <si>
    <t>KNeighborsClassifier(n_neighbors=20)</t>
  </si>
  <si>
    <t>LinearSVC(C=0.001, class_weight='balanced',   loss='squared_hinge', penalty='l2', random_state=42)</t>
  </si>
  <si>
    <t>LogisticRegression(n_jobs=1, class_weight='balanced', C=0.01, penalty='l2')</t>
  </si>
  <si>
    <t>LogisticRegressionCV(n_jobs=-1, class_weight='balanced', cv=5, Cs=1, random_state=42)</t>
  </si>
  <si>
    <t>RadiusNeighborsClassifier(radius=10)</t>
  </si>
  <si>
    <t>STRUCTURE</t>
  </si>
  <si>
    <t>RidgeClassifierCV(alphas=[100], class_weight='balanced')</t>
  </si>
  <si>
    <t>RidgeClassifier(alpha=5, random_state=42)</t>
  </si>
  <si>
    <t>RandomForestClassifier(class_weight='balanced',min_impurity_split=0, max_depth=5, random_state=42 )</t>
  </si>
  <si>
    <t>UI design</t>
  </si>
  <si>
    <r>
      <t xml:space="preserve">Architecture
</t>
    </r>
    <r>
      <rPr>
        <sz val="11"/>
        <color theme="1"/>
        <rFont val="Calibri"/>
        <family val="2"/>
        <scheme val="minor"/>
      </rPr>
      <t>samples: 7</t>
    </r>
  </si>
  <si>
    <r>
      <t xml:space="preserve">Implementation
</t>
    </r>
    <r>
      <rPr>
        <sz val="11"/>
        <color theme="1"/>
        <rFont val="Calibri"/>
        <family val="2"/>
        <scheme val="minor"/>
      </rPr>
      <t>samples: 1</t>
    </r>
  </si>
  <si>
    <t xml:space="preserve">BernoulliNB(alpha=3, binarize=0, fit_prior=True, class_prior=None)                </t>
  </si>
  <si>
    <t>KNeighborsClassifier(n_neighbors=5)</t>
  </si>
  <si>
    <t>LinearSVC(C=0.0001, class_weight='balanced', loss='squared_hinge', penalty='l2', random_state=42)</t>
  </si>
  <si>
    <t>LogisticRegression(n_jobs=1, class_weight='balanced', C=0.001, penalty='l2')</t>
  </si>
  <si>
    <t>RandomForestClassifier(class_weight='balanced',min_impurity_split=1, max_depth=2, random_state=42 )</t>
  </si>
  <si>
    <t>SGDClassifier(alpha=10, loss="log", penalty="l2", class_weight='balanced', n_iter_no_change=3,early_stopping=True, random_state=42)</t>
  </si>
  <si>
    <r>
      <t xml:space="preserve">Tech Solution
</t>
    </r>
    <r>
      <rPr>
        <sz val="11"/>
        <color theme="1"/>
        <rFont val="Calibri"/>
        <family val="2"/>
        <scheme val="minor"/>
      </rPr>
      <t>samples: 0</t>
    </r>
  </si>
  <si>
    <r>
      <t xml:space="preserve">Source Code
</t>
    </r>
    <r>
      <rPr>
        <sz val="11"/>
        <color theme="1"/>
        <rFont val="Calibri"/>
        <family val="2"/>
        <scheme val="minor"/>
      </rPr>
      <t>samples: 9</t>
    </r>
  </si>
  <si>
    <t>ExtraTreeClassifier(max_features=50, class_weight='balanced',min_impurity_split=0.4, random_state=42)</t>
  </si>
  <si>
    <t>ExtraTreesClassifier(max_features=50, class_weight='balanced',min_impurity_split=0.4, random_state=42)</t>
  </si>
  <si>
    <t>LogisticRegression(n_jobs=1, class_weight='balanced', C=1, penalty='l1')</t>
  </si>
  <si>
    <t>RandomForestClassifier(class_weight='balanced',min_impurity_split=0, max_depth=2, random_state=42 )</t>
  </si>
  <si>
    <t>RidgeClassifierCV(alphas=[7])</t>
  </si>
  <si>
    <t>SGDClassifier(alpha=0.1, loss="log", penalty="l2", n_iter_no_change=3,early_stopping=True, random_state=42)</t>
  </si>
  <si>
    <t>S-IMPLEMENTATION</t>
  </si>
  <si>
    <t>B-IMPLEMENTATION</t>
  </si>
  <si>
    <r>
      <t xml:space="preserve">Source Code
</t>
    </r>
    <r>
      <rPr>
        <sz val="11"/>
        <color theme="1"/>
        <rFont val="Calibri"/>
        <family val="2"/>
        <scheme val="minor"/>
      </rPr>
      <t>samples: 3</t>
    </r>
  </si>
  <si>
    <t xml:space="preserve">BernoulliNB(alpha=10, binarize=0, fit_prior=True, class_prior=None)              </t>
  </si>
  <si>
    <t>KNeighborsClassifier(n_neighbors=15)</t>
  </si>
  <si>
    <t>RidgeClassifier(alpha=2, random_state=42)</t>
  </si>
  <si>
    <t>RidgeClassifier(alpha=25, random_state=42)</t>
  </si>
  <si>
    <t>RidgeClassifierCV(alphas=[25])</t>
  </si>
  <si>
    <t>TESTING ACCURACY</t>
  </si>
  <si>
    <r>
      <t xml:space="preserve">Dev practice
</t>
    </r>
    <r>
      <rPr>
        <sz val="11"/>
        <color theme="1"/>
        <rFont val="Calibri"/>
        <family val="2"/>
        <scheme val="minor"/>
      </rPr>
      <t>samples: 0</t>
    </r>
  </si>
  <si>
    <r>
      <t xml:space="preserve">QA
</t>
    </r>
    <r>
      <rPr>
        <sz val="11"/>
        <color theme="1"/>
        <rFont val="Calibri"/>
        <family val="2"/>
        <scheme val="minor"/>
      </rPr>
      <t>samples: 1</t>
    </r>
  </si>
  <si>
    <r>
      <t xml:space="preserve">QA
</t>
    </r>
    <r>
      <rPr>
        <sz val="11"/>
        <color theme="1"/>
        <rFont val="Calibri"/>
        <family val="2"/>
        <scheme val="minor"/>
      </rPr>
      <t>samples: 23</t>
    </r>
  </si>
  <si>
    <r>
      <t xml:space="preserve">Dev practice
</t>
    </r>
    <r>
      <rPr>
        <sz val="11"/>
        <color theme="1"/>
        <rFont val="Calibri"/>
        <family val="2"/>
        <scheme val="minor"/>
      </rPr>
      <t>samples: 5</t>
    </r>
  </si>
  <si>
    <t>BernoulliNB(alpha=1, binarize=0, fit_prior=True, class_prior=None)</t>
  </si>
  <si>
    <t>KNeighborsClassifier(n_neighbors=10)</t>
  </si>
  <si>
    <t>LinearSVC(C=0.1, class_weight='balanced', dual=True, fit_intercept=True,intercept_scaling=1, loss='hinge', multi_class='ovr', penalty='l2', tol=1e-05)</t>
  </si>
  <si>
    <t>LogisticRegression(n_jobs=1, class_weight='balanced', solver='lbfgs', C=0.1, penalty='l2')</t>
  </si>
  <si>
    <t>MLPClassifier(early_stopping=True, random_stateNearestCentroid()=42)</t>
  </si>
  <si>
    <t>LogisticRegressionCV(n_jobs=-1, class_weight='balanced', cv=5,Cs=1, random_state=42)</t>
  </si>
  <si>
    <r>
      <t xml:space="preserve">Issue
</t>
    </r>
    <r>
      <rPr>
        <sz val="11"/>
        <color theme="1"/>
        <rFont val="Calibri"/>
        <family val="2"/>
        <scheme val="minor"/>
      </rPr>
      <t>samples: 5</t>
    </r>
  </si>
  <si>
    <r>
      <t xml:space="preserve">Risk
</t>
    </r>
    <r>
      <rPr>
        <sz val="11"/>
        <color theme="1"/>
        <rFont val="Calibri"/>
        <family val="2"/>
        <scheme val="minor"/>
      </rPr>
      <t>samples: 0</t>
    </r>
  </si>
  <si>
    <r>
      <t xml:space="preserve">Risk
</t>
    </r>
    <r>
      <rPr>
        <sz val="11"/>
        <color theme="1"/>
        <rFont val="Calibri"/>
        <family val="2"/>
        <scheme val="minor"/>
      </rPr>
      <t>samples: 1</t>
    </r>
  </si>
  <si>
    <r>
      <t xml:space="preserve">Testing
</t>
    </r>
    <r>
      <rPr>
        <sz val="11"/>
        <color theme="1"/>
        <rFont val="Calibri"/>
        <family val="2"/>
        <scheme val="minor"/>
      </rPr>
      <t>samples: 17</t>
    </r>
  </si>
  <si>
    <r>
      <t xml:space="preserve">Issue
</t>
    </r>
    <r>
      <rPr>
        <sz val="11"/>
        <color theme="1"/>
        <rFont val="Calibri"/>
        <family val="2"/>
        <scheme val="minor"/>
      </rPr>
      <t xml:space="preserve">samples: </t>
    </r>
    <r>
      <rPr>
        <b/>
        <sz val="11"/>
        <color theme="1"/>
        <rFont val="Calibri"/>
        <family val="2"/>
        <scheme val="minor"/>
      </rPr>
      <t>0</t>
    </r>
  </si>
  <si>
    <r>
      <t xml:space="preserve">Testing
</t>
    </r>
    <r>
      <rPr>
        <sz val="11"/>
        <color theme="1"/>
        <rFont val="Calibri"/>
        <family val="2"/>
        <scheme val="minor"/>
      </rPr>
      <t>samples: 1</t>
    </r>
  </si>
  <si>
    <t xml:space="preserve">BernoulliNB(alpha=2, binarize=0, fit_prior=True, class_prior=None)       </t>
  </si>
  <si>
    <t>ExtraTreeClassifier(max_features=50, class_weight='balanced',min_impurity_split=0.3, random_state=42)</t>
  </si>
  <si>
    <t>LinearSVC(C=0.1, class_weight='balanced',   loss='hinge', penalty='l2', random_state=42)</t>
  </si>
  <si>
    <t>LogisticRegression(n_jobs=1, multi_class='multinomial', class_weight='balanced', solver='lbfgs', C=0.0001, penalty='l2')</t>
  </si>
  <si>
    <t>LogisticRegressionCV(n_jobs=-1, multi_class='multinomial', class_weight='balanced', cv=5, Cs=1, random_state=42)</t>
  </si>
  <si>
    <t>RandomForestClassifier(class_weight='balanced',73,68 min_impurity_split=0, max_depth=2, random_state=42 )</t>
  </si>
  <si>
    <t>RidgeClassifierCV(alphas=[5], class_weight='balanced')</t>
  </si>
  <si>
    <t>SGDClassifier(alpha=0.1, loss="log", penalty="l2", class_weight='balanced', n_iter_no_change=3,early_stopping=True, random_state=42)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</si>
</sst>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\ _k_r_-;\-* #,##0\ _k_r_-;_-* &quot;-&quot;\ _k_r_-;_-@_-"/>
    <numFmt numFmtId="164" formatCode="_-* #,##0.00\ _k_r_-;\-* #,##0.00\ _k_r_-;_-* &quot;-&quot;\ _k_r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2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0" fillId="0" borderId="2" xfId="0" applyBorder="1"/>
    <xf numFmtId="164" fontId="1" fillId="0" borderId="0" xfId="1" applyNumberFormat="1" applyAlignment="1">
      <alignment horizontal="right"/>
    </xf>
    <xf numFmtId="0" fontId="2" fillId="2" borderId="2" xfId="0" applyFont="1" applyFill="1" applyBorder="1"/>
    <xf numFmtId="0" fontId="2" fillId="2" borderId="0" xfId="0" applyFont="1" applyFill="1"/>
    <xf numFmtId="0" fontId="0" fillId="2" borderId="0" xfId="0" applyFill="1"/>
    <xf numFmtId="0" fontId="3" fillId="0" borderId="0" xfId="2" applyAlignment="1">
      <alignment horizontal="left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2" borderId="1" xfId="0" applyFill="1" applyBorder="1"/>
    <xf numFmtId="0" fontId="2" fillId="4" borderId="2" xfId="0" applyFont="1" applyFill="1" applyBorder="1"/>
    <xf numFmtId="0" fontId="2" fillId="4" borderId="0" xfId="0" applyFont="1" applyFill="1"/>
    <xf numFmtId="0" fontId="0" fillId="4" borderId="1" xfId="0" applyFill="1" applyBorder="1"/>
    <xf numFmtId="0" fontId="0" fillId="4" borderId="0" xfId="0" applyFill="1"/>
    <xf numFmtId="0" fontId="2" fillId="5" borderId="2" xfId="0" applyFont="1" applyFill="1" applyBorder="1"/>
    <xf numFmtId="0" fontId="2" fillId="5" borderId="0" xfId="0" applyFont="1" applyFill="1"/>
    <xf numFmtId="0" fontId="0" fillId="5" borderId="0" xfId="0" applyFill="1"/>
    <xf numFmtId="0" fontId="2" fillId="6" borderId="2" xfId="0" applyFont="1" applyFill="1" applyBorder="1"/>
    <xf numFmtId="0" fontId="2" fillId="6" borderId="0" xfId="0" applyFont="1" applyFill="1"/>
    <xf numFmtId="0" fontId="0" fillId="6" borderId="1" xfId="0" applyFill="1" applyBorder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0" borderId="3" xfId="0" applyBorder="1"/>
    <xf numFmtId="0" fontId="0" fillId="0" borderId="3" xfId="0" applyBorder="1" applyAlignment="1">
      <alignment wrapText="1"/>
    </xf>
    <xf numFmtId="0" fontId="2" fillId="8" borderId="3" xfId="0" applyFont="1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/>
    <xf numFmtId="0" fontId="2" fillId="9" borderId="0" xfId="0" applyFont="1" applyFill="1" applyAlignment="1">
      <alignment wrapText="1"/>
    </xf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7" borderId="0" xfId="0" applyFill="1" applyAlignment="1">
      <alignment wrapText="1"/>
    </xf>
    <xf numFmtId="0" fontId="2" fillId="7" borderId="2" xfId="0" applyFont="1" applyFill="1" applyBorder="1"/>
    <xf numFmtId="0" fontId="0" fillId="7" borderId="1" xfId="0" applyFill="1" applyBorder="1"/>
    <xf numFmtId="0" fontId="0" fillId="7" borderId="0" xfId="0" applyFill="1" applyAlignment="1">
      <alignment horizontal="right"/>
    </xf>
    <xf numFmtId="0" fontId="2" fillId="0" borderId="1" xfId="0" applyFont="1" applyBorder="1"/>
    <xf numFmtId="0" fontId="2" fillId="0" borderId="6" xfId="0" applyFont="1" applyBorder="1" applyAlignment="1">
      <alignment wrapText="1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5" borderId="0" xfId="0" applyFill="1" applyAlignment="1">
      <alignment wrapText="1"/>
    </xf>
    <xf numFmtId="0" fontId="2" fillId="8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523875</xdr:colOff>
      <xdr:row>2</xdr:row>
      <xdr:rowOff>28575</xdr:rowOff>
    </xdr:from>
    <xdr:to>
      <xdr:col>19</xdr:col>
      <xdr:colOff>95250</xdr:colOff>
      <xdr:row>6</xdr:row>
      <xdr:rowOff>304800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7907D-BE5E-489E-81EE-5D4B8853F976}"/>
            </a:ext>
          </a:extLst>
        </xdr:cNvPr>
        <xdr:cNvSpPr txBox="1"/>
      </xdr:nvSpPr>
      <xdr:spPr>
        <a:xfrm>
          <a:off x="12839700" y="752475"/>
          <a:ext cx="285750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/>
            <a:t>Tech sol training instances: 64</a:t>
          </a:r>
        </a:p>
        <a:p>
          <a:r>
            <a:rPr lang="is-IS" sz="1100"/>
            <a:t>Source code training instances: 33</a:t>
          </a:r>
        </a:p>
        <a:p>
          <a:endParaRPr lang="is-IS" sz="1100"/>
        </a:p>
        <a:p>
          <a:r>
            <a:rPr lang="is-IS" sz="1100"/>
            <a:t>Tech sol testing instances: 25</a:t>
          </a:r>
        </a:p>
        <a:p>
          <a:r>
            <a:rPr lang="is-IS" sz="1100"/>
            <a:t>Source code testing instances: 8</a:t>
          </a:r>
        </a:p>
        <a:p>
          <a:endParaRPr lang="is-IS" sz="1100"/>
        </a:p>
        <a:p>
          <a:r>
            <a:rPr lang="is-IS" sz="1100"/>
            <a:t>Tech sol validation instances: 6</a:t>
          </a:r>
        </a:p>
        <a:p>
          <a:r>
            <a:rPr lang="is-IS" sz="1100"/>
            <a:t>Source code validation instances: 3</a:t>
          </a:r>
        </a:p>
      </xdr:txBody>
    </xdr:sp>
    <xdr:clientData/>
  </xdr:twoCellAnchor>
  <xdr:twoCellAnchor>
    <xdr:from>
      <xdr:col>14</xdr:col>
      <xdr:colOff>560614</xdr:colOff>
      <xdr:row>22</xdr:row>
      <xdr:rowOff>0</xdr:rowOff>
    </xdr:from>
    <xdr:to>
      <xdr:col>18</xdr:col>
      <xdr:colOff>378279</xdr:colOff>
      <xdr:row>29</xdr:row>
      <xdr:rowOff>168729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C097F34-BC5F-4742-A7C0-460A29FE5A8E}"/>
            </a:ext>
          </a:extLst>
        </xdr:cNvPr>
        <xdr:cNvSpPr txBox="1"/>
      </xdr:nvSpPr>
      <xdr:spPr>
        <a:xfrm>
          <a:off x="12876439" y="6848475"/>
          <a:ext cx="2446565" cy="16260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/>
            <a:t>Tech sol training instances: 23</a:t>
          </a:r>
        </a:p>
        <a:p>
          <a:r>
            <a:rPr lang="is-IS" sz="1100"/>
            <a:t>General training instances: 19</a:t>
          </a:r>
        </a:p>
        <a:p>
          <a:endParaRPr lang="is-IS" sz="1100"/>
        </a:p>
        <a:p>
          <a:r>
            <a:rPr lang="is-IS" sz="1100"/>
            <a:t>Tech sol testing instances: 5</a:t>
          </a:r>
        </a:p>
        <a:p>
          <a:r>
            <a:rPr lang="is-IS" sz="1100"/>
            <a:t>General testing instances: 10</a:t>
          </a:r>
        </a:p>
        <a:p>
          <a:endParaRPr lang="is-IS" sz="1100"/>
        </a:p>
        <a:p>
          <a:r>
            <a:rPr lang="is-IS" sz="1100"/>
            <a:t>Tech sol validation instances: 3</a:t>
          </a:r>
        </a:p>
        <a:p>
          <a:r>
            <a:rPr lang="is-IS" sz="1100"/>
            <a:t>General validation instances: 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304801</xdr:colOff>
      <xdr:row>2</xdr:row>
      <xdr:rowOff>29936</xdr:rowOff>
    </xdr:from>
    <xdr:to>
      <xdr:col>19</xdr:col>
      <xdr:colOff>304801</xdr:colOff>
      <xdr:row>5</xdr:row>
      <xdr:rowOff>334736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0BA075-1CD6-41FC-A666-3A019415FF40}"/>
            </a:ext>
          </a:extLst>
        </xdr:cNvPr>
        <xdr:cNvSpPr txBox="1"/>
      </xdr:nvSpPr>
      <xdr:spPr>
        <a:xfrm>
          <a:off x="14735176" y="772886"/>
          <a:ext cx="262890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/>
            <a:t>Dev practice training instances 16</a:t>
          </a:r>
        </a:p>
        <a:p>
          <a:r>
            <a:rPr lang="is-IS" sz="1100"/>
            <a:t>QA training instances 66</a:t>
          </a:r>
        </a:p>
        <a:p>
          <a:endParaRPr lang="is-IS" sz="1100"/>
        </a:p>
        <a:p>
          <a:r>
            <a:rPr lang="is-IS" sz="1100"/>
            <a:t>Dev practicetesting instances 5</a:t>
          </a:r>
        </a:p>
        <a:p>
          <a:r>
            <a:rPr lang="is-IS" sz="1100"/>
            <a:t>QA testing instances 23</a:t>
          </a:r>
        </a:p>
        <a:p>
          <a:endParaRPr lang="is-IS" sz="1100"/>
        </a:p>
        <a:p>
          <a:r>
            <a:rPr lang="is-IS" sz="1100"/>
            <a:t>Dev practice validation instances 0</a:t>
          </a:r>
        </a:p>
        <a:p>
          <a:r>
            <a:rPr lang="is-IS" sz="1100"/>
            <a:t>QA validation instances 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</xdr:row>
      <xdr:rowOff>0</xdr:rowOff>
    </xdr:from>
    <xdr:to>
      <xdr:col>22</xdr:col>
      <xdr:colOff>0</xdr:colOff>
      <xdr:row>10</xdr:row>
      <xdr:rowOff>353786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DEB1DC-3AC4-4A81-926C-2C9EE5E4AAB9}"/>
            </a:ext>
          </a:extLst>
        </xdr:cNvPr>
        <xdr:cNvSpPr txBox="1"/>
      </xdr:nvSpPr>
      <xdr:spPr>
        <a:xfrm>
          <a:off x="15723054" y="1728108"/>
          <a:ext cx="2612571" cy="2190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/>
            <a:t>Issue training instances: 13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s-I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Risk training instances: 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s-I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</a:t>
          </a:r>
          <a:r>
            <a:rPr lang="is-IS" sz="1100"/>
            <a:t> training instances: 49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s-IS" sz="1100"/>
        </a:p>
        <a:p>
          <a:r>
            <a:rPr lang="is-I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Issue testing instances: 5</a:t>
          </a:r>
          <a:endParaRPr lang="is-IS">
            <a:effectLst/>
          </a:endParaRPr>
        </a:p>
        <a:p>
          <a:pPr eaLnBrk="1" fontAlgn="auto" latinLnBrk="0" hangingPunct="1"/>
          <a:r>
            <a:rPr lang="is-I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Risk testing instances: 1</a:t>
          </a:r>
          <a:endParaRPr lang="is-IS">
            <a:effectLst/>
          </a:endParaRPr>
        </a:p>
        <a:p>
          <a:pPr eaLnBrk="1" fontAlgn="auto" latinLnBrk="0" hangingPunct="1"/>
          <a:r>
            <a:rPr lang="is-I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 testing instances: 17</a:t>
          </a:r>
          <a:endParaRPr lang="is-I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s-IS" sz="1100"/>
        </a:p>
        <a:p>
          <a:r>
            <a:rPr lang="is-I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Issue validation instances: 0</a:t>
          </a:r>
          <a:endParaRPr lang="is-IS">
            <a:effectLst/>
          </a:endParaRPr>
        </a:p>
        <a:p>
          <a:pPr eaLnBrk="1" fontAlgn="auto" latinLnBrk="0" hangingPunct="1"/>
          <a:r>
            <a:rPr lang="is-I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Risk validation instances: 0</a:t>
          </a:r>
          <a:endParaRPr lang="is-IS">
            <a:effectLst/>
          </a:endParaRPr>
        </a:p>
        <a:p>
          <a:pPr eaLnBrk="1" fontAlgn="auto" latinLnBrk="0" hangingPunct="1"/>
          <a:r>
            <a:rPr lang="is-I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 validation instances: 1</a:t>
          </a:r>
          <a:endParaRPr lang="is-I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s-I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kit-learn.org/stable/modules/generated/sklearn.neighbors.RadiusNeighborsClassifier.html" TargetMode="External"/><Relationship Id="rId13" Type="http://schemas.openxmlformats.org/officeDocument/2006/relationships/hyperlink" Target="https://scikit-learn.org/stable/modules/generated/sklearn.svm.LinearSVC.html" TargetMode="External"/><Relationship Id="rId18" Type="http://schemas.openxmlformats.org/officeDocument/2006/relationships/hyperlink" Target="https://scikit-learn.org/stable/modules/generated/sklearn.neighbors.KNeighborsClassifier.html" TargetMode="External"/><Relationship Id="rId26" Type="http://schemas.openxmlformats.org/officeDocument/2006/relationships/hyperlink" Target="https://scikit-learn.org/stable/modules/generated/sklearn.tree.DecisionTreeClassifier.html" TargetMode="External"/><Relationship Id="rId3" Type="http://schemas.openxmlformats.org/officeDocument/2006/relationships/hyperlink" Target="https://scikit-learn.org/stable/modules/generated/sklearn.ensemble.ExtraTreesClassifier.html" TargetMode="External"/><Relationship Id="rId21" Type="http://schemas.openxmlformats.org/officeDocument/2006/relationships/hyperlink" Target="https://scikit-learn.org/stable/modules/generated/sklearn.neighbors.NearestCentroid.html" TargetMode="External"/><Relationship Id="rId7" Type="http://schemas.openxmlformats.org/officeDocument/2006/relationships/hyperlink" Target="https://scikit-learn.org/stable/modules/generated/sklearn.neighbors.NearestCentroid.html" TargetMode="External"/><Relationship Id="rId12" Type="http://schemas.openxmlformats.org/officeDocument/2006/relationships/hyperlink" Target="https://scikit-learn.org/stable/modules/generated/sklearn.tree.DecisionTreeClassifier.html" TargetMode="External"/><Relationship Id="rId17" Type="http://schemas.openxmlformats.org/officeDocument/2006/relationships/hyperlink" Target="https://scikit-learn.org/stable/modules/generated/sklearn.ensemble.ExtraTreesClassifier.html" TargetMode="External"/><Relationship Id="rId25" Type="http://schemas.openxmlformats.org/officeDocument/2006/relationships/hyperlink" Target="https://scikit-learn.org/stable/modules/generated/sklearn.linear_model.RidgeClassifierCV.html" TargetMode="External"/><Relationship Id="rId2" Type="http://schemas.openxmlformats.org/officeDocument/2006/relationships/hyperlink" Target="https://scikit-learn.org/stable/modules/generated/sklearn.tree.ExtraTreeClassifier.html" TargetMode="External"/><Relationship Id="rId16" Type="http://schemas.openxmlformats.org/officeDocument/2006/relationships/hyperlink" Target="https://scikit-learn.org/stable/modules/generated/sklearn.tree.ExtraTreeClassifier.html" TargetMode="External"/><Relationship Id="rId20" Type="http://schemas.openxmlformats.org/officeDocument/2006/relationships/hyperlink" Target="https://scikit-learn.org/stable/modules/generated/sklearn.neural_network.MLPClassifier.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cikit-learn.org/stable/modules/generated/sklearn.naive_bayes.BernoulliNB.html" TargetMode="External"/><Relationship Id="rId6" Type="http://schemas.openxmlformats.org/officeDocument/2006/relationships/hyperlink" Target="https://scikit-learn.org/stable/modules/generated/sklearn.neural_network.MLPClassifier.html" TargetMode="External"/><Relationship Id="rId11" Type="http://schemas.openxmlformats.org/officeDocument/2006/relationships/hyperlink" Target="https://scikit-learn.org/stable/modules/generated/sklearn.linear_model.RidgeClassifierCV.html" TargetMode="External"/><Relationship Id="rId24" Type="http://schemas.openxmlformats.org/officeDocument/2006/relationships/hyperlink" Target="https://scikit-learn.org/stable/modules/generated/sklearn.linear_model.RidgeClassifier.html" TargetMode="External"/><Relationship Id="rId5" Type="http://schemas.openxmlformats.org/officeDocument/2006/relationships/hyperlink" Target="https://scikit-learn.org/stable/modules/generated/sklearn.linear_model.LogisticRegression.html" TargetMode="External"/><Relationship Id="rId15" Type="http://schemas.openxmlformats.org/officeDocument/2006/relationships/hyperlink" Target="https://scikit-learn.org/stable/modules/generated/sklearn.naive_bayes.BernoulliNB.html" TargetMode="External"/><Relationship Id="rId23" Type="http://schemas.openxmlformats.org/officeDocument/2006/relationships/hyperlink" Target="https://scikit-learn.org/stable/modules/generated/sklearn.ensemble.RandomForestClassifier.html" TargetMode="External"/><Relationship Id="rId28" Type="http://schemas.openxmlformats.org/officeDocument/2006/relationships/hyperlink" Target="https://scikit-learn.org/stable/modules/generated/sklearn.linear_model.LogisticRegressionCV.html" TargetMode="External"/><Relationship Id="rId10" Type="http://schemas.openxmlformats.org/officeDocument/2006/relationships/hyperlink" Target="https://scikit-learn.org/stable/modules/generated/sklearn.linear_model.RidgeClassifier.html" TargetMode="External"/><Relationship Id="rId19" Type="http://schemas.openxmlformats.org/officeDocument/2006/relationships/hyperlink" Target="https://scikit-learn.org/stable/modules/generated/sklearn.linear_model.LogisticRegression.html" TargetMode="External"/><Relationship Id="rId4" Type="http://schemas.openxmlformats.org/officeDocument/2006/relationships/hyperlink" Target="https://scikit-learn.org/stable/modules/generated/sklearn.neighbors.KNeighborsClassifier.html" TargetMode="External"/><Relationship Id="rId9" Type="http://schemas.openxmlformats.org/officeDocument/2006/relationships/hyperlink" Target="https://scikit-learn.org/stable/modules/generated/sklearn.ensemble.RandomForestClassifier.html" TargetMode="External"/><Relationship Id="rId14" Type="http://schemas.openxmlformats.org/officeDocument/2006/relationships/hyperlink" Target="https://scikit-learn.org/stable/modules/generated/sklearn.linear_model.LogisticRegressionCV.html" TargetMode="External"/><Relationship Id="rId22" Type="http://schemas.openxmlformats.org/officeDocument/2006/relationships/hyperlink" Target="https://scikit-learn.org/stable/modules/generated/sklearn.neighbors.RadiusNeighborsClassifier.html" TargetMode="External"/><Relationship Id="rId27" Type="http://schemas.openxmlformats.org/officeDocument/2006/relationships/hyperlink" Target="https://scikit-learn.org/stable/modules/generated/sklearn.svm.LinearSVC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cikit-learn.org/stable/modules/generated/sklearn.neighbors.RadiusNeighborsClassifier.html" TargetMode="External"/><Relationship Id="rId13" Type="http://schemas.openxmlformats.org/officeDocument/2006/relationships/hyperlink" Target="https://scikit-learn.org/stable/modules/generated/sklearn.svm.LinearSVC.html" TargetMode="External"/><Relationship Id="rId3" Type="http://schemas.openxmlformats.org/officeDocument/2006/relationships/hyperlink" Target="https://scikit-learn.org/stable/modules/generated/sklearn.ensemble.ExtraTreesClassifier.html" TargetMode="External"/><Relationship Id="rId7" Type="http://schemas.openxmlformats.org/officeDocument/2006/relationships/hyperlink" Target="https://scikit-learn.org/stable/modules/generated/sklearn.neighbors.NearestCentroid.html" TargetMode="External"/><Relationship Id="rId12" Type="http://schemas.openxmlformats.org/officeDocument/2006/relationships/hyperlink" Target="https://scikit-learn.org/stable/modules/generated/sklearn.tree.DecisionTreeClassifier.html" TargetMode="External"/><Relationship Id="rId2" Type="http://schemas.openxmlformats.org/officeDocument/2006/relationships/hyperlink" Target="https://scikit-learn.org/stable/modules/generated/sklearn.tree.ExtraTreeClassifier.html" TargetMode="External"/><Relationship Id="rId1" Type="http://schemas.openxmlformats.org/officeDocument/2006/relationships/hyperlink" Target="https://scikit-learn.org/stable/modules/generated/sklearn.naive_bayes.BernoulliNB.html" TargetMode="External"/><Relationship Id="rId6" Type="http://schemas.openxmlformats.org/officeDocument/2006/relationships/hyperlink" Target="https://scikit-learn.org/stable/modules/generated/sklearn.neural_network.MLPClassifier.html" TargetMode="External"/><Relationship Id="rId11" Type="http://schemas.openxmlformats.org/officeDocument/2006/relationships/hyperlink" Target="https://scikit-learn.org/stable/modules/generated/sklearn.linear_model.RidgeClassifierCV.html" TargetMode="External"/><Relationship Id="rId5" Type="http://schemas.openxmlformats.org/officeDocument/2006/relationships/hyperlink" Target="https://scikit-learn.org/stable/modules/generated/sklearn.linear_model.LogisticRegression.htm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scikit-learn.org/stable/modules/generated/sklearn.linear_model.RidgeClassifier.html" TargetMode="External"/><Relationship Id="rId4" Type="http://schemas.openxmlformats.org/officeDocument/2006/relationships/hyperlink" Target="https://scikit-learn.org/stable/modules/generated/sklearn.neighbors.KNeighborsClassifier.html" TargetMode="External"/><Relationship Id="rId9" Type="http://schemas.openxmlformats.org/officeDocument/2006/relationships/hyperlink" Target="https://scikit-learn.org/stable/modules/generated/sklearn.ensemble.RandomForestClassifier.html" TargetMode="External"/><Relationship Id="rId14" Type="http://schemas.openxmlformats.org/officeDocument/2006/relationships/hyperlink" Target="https://scikit-learn.org/stable/modules/generated/sklearn.linear_model.LogisticRegressionCV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EE9C-28CC-4A04-A27E-9DDEE281AEE9}">
  <dimension ref="A1:AF40"/>
  <sheetViews>
    <sheetView zoomScale="80" zoomScaleNormal="80" workbookViewId="0">
      <selection activeCell="AC2" sqref="AC2"/>
    </sheetView>
  </sheetViews>
  <sheetFormatPr defaultRowHeight="19.850000000000001" customHeight="1" x14ac:dyDescent="0.4"/>
  <cols>
    <col min="1" max="1" width="41.23046875" style="2" customWidth="1"/>
    <col min="2" max="7" width="2.3046875" customWidth="1"/>
    <col min="11" max="11" width="11.07421875" customWidth="1"/>
    <col min="12" max="12" width="12" customWidth="1"/>
    <col min="14" max="14" width="13.4609375" customWidth="1"/>
    <col min="19" max="19" width="9.4609375" customWidth="1"/>
    <col min="24" max="24" width="9.921875" customWidth="1"/>
    <col min="31" max="31" width="10.69140625" customWidth="1"/>
  </cols>
  <sheetData>
    <row r="1" spans="1:32" ht="19.850000000000001" customHeight="1" x14ac:dyDescent="0.4">
      <c r="A1" s="35"/>
      <c r="B1" s="34"/>
      <c r="C1" s="34"/>
      <c r="D1" s="34"/>
      <c r="E1" s="34"/>
      <c r="F1" s="34"/>
      <c r="G1" s="34"/>
      <c r="H1" s="34"/>
      <c r="I1" s="34"/>
      <c r="J1" s="34"/>
      <c r="K1" s="34"/>
      <c r="L1" s="36" t="s">
        <v>84</v>
      </c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</row>
    <row r="2" spans="1:32" ht="59.15" customHeight="1" x14ac:dyDescent="0.4">
      <c r="B2" s="6" t="s">
        <v>17</v>
      </c>
      <c r="C2" s="6" t="s">
        <v>18</v>
      </c>
      <c r="D2" s="6" t="s">
        <v>19</v>
      </c>
      <c r="E2" s="6" t="s">
        <v>20</v>
      </c>
      <c r="F2" s="6" t="s">
        <v>25</v>
      </c>
      <c r="G2" s="3" t="s">
        <v>22</v>
      </c>
      <c r="H2" s="15" t="s">
        <v>21</v>
      </c>
      <c r="I2" s="16" t="s">
        <v>27</v>
      </c>
      <c r="J2" s="16" t="s">
        <v>24</v>
      </c>
      <c r="K2" s="17" t="s">
        <v>26</v>
      </c>
      <c r="L2" s="16" t="s">
        <v>86</v>
      </c>
      <c r="M2" s="16" t="s">
        <v>87</v>
      </c>
      <c r="N2" s="16" t="s">
        <v>88</v>
      </c>
      <c r="O2" s="16" t="s">
        <v>89</v>
      </c>
      <c r="P2" s="16" t="s">
        <v>90</v>
      </c>
      <c r="Q2" s="16" t="s">
        <v>91</v>
      </c>
      <c r="R2" s="16" t="s">
        <v>92</v>
      </c>
      <c r="S2" s="16" t="s">
        <v>93</v>
      </c>
      <c r="T2" s="16" t="s">
        <v>94</v>
      </c>
      <c r="U2" s="16" t="s">
        <v>95</v>
      </c>
      <c r="V2" s="16" t="s">
        <v>96</v>
      </c>
      <c r="W2" s="16" t="s">
        <v>97</v>
      </c>
      <c r="X2" s="16" t="s">
        <v>98</v>
      </c>
      <c r="Y2" s="16" t="s">
        <v>99</v>
      </c>
      <c r="Z2" s="16" t="s">
        <v>100</v>
      </c>
      <c r="AA2" s="16" t="s">
        <v>101</v>
      </c>
      <c r="AB2" s="16" t="s">
        <v>102</v>
      </c>
      <c r="AC2" s="16" t="s">
        <v>103</v>
      </c>
      <c r="AD2" s="16" t="s">
        <v>104</v>
      </c>
      <c r="AE2" s="16" t="s">
        <v>105</v>
      </c>
      <c r="AF2" s="16" t="s">
        <v>106</v>
      </c>
    </row>
    <row r="3" spans="1:32" ht="19.850000000000001" customHeight="1" x14ac:dyDescent="0.4">
      <c r="A3" s="14" t="s">
        <v>0</v>
      </c>
      <c r="G3" s="6"/>
      <c r="H3" s="8">
        <v>37.590000000000003</v>
      </c>
      <c r="I3" s="6">
        <v>25.93</v>
      </c>
      <c r="J3" s="6">
        <v>23.71</v>
      </c>
      <c r="K3" s="5">
        <f>H3-I3</f>
        <v>11.660000000000004</v>
      </c>
      <c r="L3" s="13" t="s">
        <v>46</v>
      </c>
      <c r="M3" s="13">
        <v>0</v>
      </c>
      <c r="N3" s="13">
        <v>45.45</v>
      </c>
      <c r="O3" s="13">
        <v>0</v>
      </c>
      <c r="P3" s="13">
        <v>0</v>
      </c>
      <c r="Q3" s="13">
        <v>16.670000000000002</v>
      </c>
      <c r="R3" s="13">
        <v>0</v>
      </c>
      <c r="S3" s="13">
        <v>27.27</v>
      </c>
      <c r="T3" s="13">
        <v>0</v>
      </c>
      <c r="U3" s="13">
        <v>0</v>
      </c>
      <c r="V3" s="13" t="s">
        <v>46</v>
      </c>
      <c r="W3" s="13" t="s">
        <v>46</v>
      </c>
      <c r="X3" s="13">
        <v>0</v>
      </c>
      <c r="Y3" s="13">
        <v>0</v>
      </c>
      <c r="Z3" s="13">
        <v>0</v>
      </c>
      <c r="AA3" s="13" t="s">
        <v>46</v>
      </c>
      <c r="AB3" s="13" t="s">
        <v>46</v>
      </c>
      <c r="AC3" s="13">
        <v>50</v>
      </c>
      <c r="AD3" s="13">
        <v>0</v>
      </c>
      <c r="AE3" s="13">
        <v>86.67</v>
      </c>
      <c r="AF3" s="13">
        <v>0</v>
      </c>
    </row>
    <row r="4" spans="1:32" ht="19.850000000000001" customHeight="1" x14ac:dyDescent="0.4">
      <c r="A4" s="14" t="s">
        <v>1</v>
      </c>
      <c r="G4" s="6"/>
      <c r="H4" s="8">
        <v>46.17</v>
      </c>
      <c r="I4" s="6">
        <v>31.02</v>
      </c>
      <c r="J4" s="6">
        <v>27.84</v>
      </c>
      <c r="K4" s="5">
        <f>H4-I4</f>
        <v>15.150000000000002</v>
      </c>
      <c r="L4" s="13" t="s">
        <v>46</v>
      </c>
      <c r="M4" s="13">
        <v>0</v>
      </c>
      <c r="N4" s="13">
        <v>27.27</v>
      </c>
      <c r="O4" s="13">
        <v>0</v>
      </c>
      <c r="P4" s="13">
        <v>100</v>
      </c>
      <c r="Q4" s="13">
        <v>33.33</v>
      </c>
      <c r="R4" s="13">
        <v>0</v>
      </c>
      <c r="S4" s="13">
        <v>63.63</v>
      </c>
      <c r="T4" s="13">
        <v>50</v>
      </c>
      <c r="U4" s="13">
        <v>16.670000000000002</v>
      </c>
      <c r="V4" s="13" t="s">
        <v>46</v>
      </c>
      <c r="W4" s="13" t="s">
        <v>46</v>
      </c>
      <c r="X4" s="13">
        <v>0</v>
      </c>
      <c r="Y4" s="13">
        <v>66.67</v>
      </c>
      <c r="Z4" s="13">
        <v>50</v>
      </c>
      <c r="AA4" s="13" t="s">
        <v>46</v>
      </c>
      <c r="AB4" s="13" t="s">
        <v>46</v>
      </c>
      <c r="AC4" s="13">
        <v>50</v>
      </c>
      <c r="AD4" s="13">
        <v>71.430000000000007</v>
      </c>
      <c r="AE4" s="13">
        <v>0</v>
      </c>
      <c r="AF4" s="13">
        <v>40</v>
      </c>
    </row>
    <row r="5" spans="1:32" ht="19.850000000000001" customHeight="1" x14ac:dyDescent="0.4">
      <c r="A5" s="14" t="s">
        <v>2</v>
      </c>
      <c r="G5" s="6"/>
      <c r="H5" s="8">
        <v>38.5</v>
      </c>
      <c r="I5" s="6">
        <v>25.93</v>
      </c>
      <c r="J5" s="6">
        <v>22.68</v>
      </c>
      <c r="K5" s="5">
        <f>H5-I5</f>
        <v>12.57</v>
      </c>
      <c r="L5" s="13" t="s">
        <v>46</v>
      </c>
      <c r="M5" s="13">
        <v>0</v>
      </c>
      <c r="N5" s="13">
        <v>27.27</v>
      </c>
      <c r="O5" s="13">
        <v>100</v>
      </c>
      <c r="P5" s="13">
        <v>100</v>
      </c>
      <c r="Q5" s="13">
        <v>16.670000000000002</v>
      </c>
      <c r="R5" s="13">
        <v>0</v>
      </c>
      <c r="S5" s="13">
        <v>0</v>
      </c>
      <c r="T5" s="13">
        <v>50</v>
      </c>
      <c r="U5" s="13">
        <v>33.33</v>
      </c>
      <c r="V5" s="13" t="s">
        <v>46</v>
      </c>
      <c r="W5" s="13" t="s">
        <v>46</v>
      </c>
      <c r="X5" s="13">
        <v>8.33</v>
      </c>
      <c r="Y5" s="13">
        <v>66.67</v>
      </c>
      <c r="Z5" s="13">
        <v>100</v>
      </c>
      <c r="AA5" s="13" t="s">
        <v>46</v>
      </c>
      <c r="AB5" s="13" t="s">
        <v>46</v>
      </c>
      <c r="AC5" s="13">
        <v>0</v>
      </c>
      <c r="AD5" s="13">
        <v>57.14</v>
      </c>
      <c r="AE5" s="13">
        <v>0</v>
      </c>
      <c r="AF5" s="13">
        <v>20</v>
      </c>
    </row>
    <row r="6" spans="1:32" ht="19.850000000000001" customHeight="1" x14ac:dyDescent="0.4">
      <c r="A6" s="14" t="s">
        <v>3</v>
      </c>
      <c r="G6" s="6"/>
      <c r="H6" s="8">
        <v>46.35</v>
      </c>
      <c r="I6" s="6">
        <v>31.48</v>
      </c>
      <c r="J6" s="6">
        <v>24.74</v>
      </c>
      <c r="K6" s="5">
        <f>H6-I6</f>
        <v>14.870000000000001</v>
      </c>
      <c r="L6" s="13" t="s">
        <v>46</v>
      </c>
      <c r="M6" s="13">
        <v>0</v>
      </c>
      <c r="N6" s="13">
        <v>45.45</v>
      </c>
      <c r="O6" s="13">
        <v>33.33</v>
      </c>
      <c r="P6" s="13">
        <v>100</v>
      </c>
      <c r="Q6" s="13">
        <v>33.33</v>
      </c>
      <c r="R6" s="13">
        <v>0</v>
      </c>
      <c r="S6" s="13">
        <v>0</v>
      </c>
      <c r="T6" s="13">
        <v>50</v>
      </c>
      <c r="U6" s="13">
        <v>16.670000000000002</v>
      </c>
      <c r="V6" s="13" t="s">
        <v>46</v>
      </c>
      <c r="W6" s="13" t="s">
        <v>46</v>
      </c>
      <c r="X6" s="13">
        <v>0</v>
      </c>
      <c r="Y6" s="13">
        <v>66.67</v>
      </c>
      <c r="Z6" s="13">
        <v>100</v>
      </c>
      <c r="AA6" s="13" t="s">
        <v>46</v>
      </c>
      <c r="AB6" s="13" t="s">
        <v>46</v>
      </c>
      <c r="AC6" s="13">
        <v>50</v>
      </c>
      <c r="AD6" s="13">
        <v>57.14</v>
      </c>
      <c r="AE6" s="13">
        <v>0</v>
      </c>
      <c r="AF6" s="13">
        <v>60</v>
      </c>
    </row>
    <row r="7" spans="1:32" ht="19.850000000000001" customHeight="1" x14ac:dyDescent="0.4">
      <c r="A7" s="14" t="s">
        <v>4</v>
      </c>
      <c r="G7" s="6"/>
      <c r="H7" s="21">
        <v>44.34</v>
      </c>
      <c r="I7" s="22">
        <v>40.28</v>
      </c>
      <c r="J7" s="22">
        <v>38.14</v>
      </c>
      <c r="K7" s="23">
        <f>H7-I7</f>
        <v>4.0600000000000023</v>
      </c>
      <c r="L7" s="24" t="s">
        <v>46</v>
      </c>
      <c r="M7" s="24">
        <v>0</v>
      </c>
      <c r="N7" s="24">
        <v>72.72</v>
      </c>
      <c r="O7" s="24">
        <v>0</v>
      </c>
      <c r="P7" s="24">
        <v>0</v>
      </c>
      <c r="Q7" s="24">
        <v>33.33</v>
      </c>
      <c r="R7" s="24">
        <v>16.670000000000002</v>
      </c>
      <c r="S7" s="24">
        <v>54.54</v>
      </c>
      <c r="T7" s="24">
        <v>50</v>
      </c>
      <c r="U7" s="24">
        <v>16.670000000000002</v>
      </c>
      <c r="V7" s="24" t="s">
        <v>46</v>
      </c>
      <c r="W7" s="24" t="s">
        <v>46</v>
      </c>
      <c r="X7" s="24">
        <v>25</v>
      </c>
      <c r="Y7" s="24">
        <v>0</v>
      </c>
      <c r="Z7" s="24">
        <v>0</v>
      </c>
      <c r="AA7" s="24" t="s">
        <v>46</v>
      </c>
      <c r="AB7" s="24" t="s">
        <v>46</v>
      </c>
      <c r="AC7" s="24">
        <v>50</v>
      </c>
      <c r="AD7" s="24">
        <v>42.86</v>
      </c>
      <c r="AE7" s="24">
        <v>66.67</v>
      </c>
      <c r="AF7" s="24">
        <v>0</v>
      </c>
    </row>
    <row r="8" spans="1:32" ht="29.15" x14ac:dyDescent="0.4">
      <c r="A8" s="14" t="s">
        <v>5</v>
      </c>
      <c r="G8" s="6"/>
      <c r="H8" s="8">
        <v>69.53</v>
      </c>
      <c r="I8" s="6">
        <v>49.07</v>
      </c>
      <c r="J8" s="6">
        <v>32.99</v>
      </c>
      <c r="K8" s="20">
        <f t="shared" ref="K8:K17" si="0">H8-I8</f>
        <v>20.46</v>
      </c>
      <c r="L8" t="s">
        <v>46</v>
      </c>
      <c r="M8">
        <v>0</v>
      </c>
      <c r="N8">
        <v>63.63</v>
      </c>
      <c r="O8">
        <v>0</v>
      </c>
      <c r="P8">
        <v>100</v>
      </c>
      <c r="Q8">
        <v>16.670000000000002</v>
      </c>
      <c r="R8">
        <v>33.33</v>
      </c>
      <c r="S8">
        <v>54.54</v>
      </c>
      <c r="T8">
        <v>50</v>
      </c>
      <c r="U8">
        <v>50</v>
      </c>
      <c r="V8" t="s">
        <v>46</v>
      </c>
      <c r="W8" t="s">
        <v>46</v>
      </c>
      <c r="X8">
        <v>8.33</v>
      </c>
      <c r="Y8">
        <v>66.67</v>
      </c>
      <c r="Z8">
        <v>100</v>
      </c>
      <c r="AA8" t="s">
        <v>46</v>
      </c>
      <c r="AB8" t="s">
        <v>46</v>
      </c>
      <c r="AC8">
        <v>100</v>
      </c>
      <c r="AD8">
        <v>28.57</v>
      </c>
      <c r="AE8">
        <v>0</v>
      </c>
      <c r="AF8">
        <v>20</v>
      </c>
    </row>
    <row r="9" spans="1:32" ht="29.15" x14ac:dyDescent="0.4">
      <c r="A9" s="14" t="s">
        <v>6</v>
      </c>
      <c r="G9" s="6"/>
      <c r="H9" s="8">
        <v>60.58</v>
      </c>
      <c r="I9" s="6">
        <v>43.06</v>
      </c>
      <c r="J9" s="6">
        <v>24.74</v>
      </c>
      <c r="K9" s="5">
        <f t="shared" si="0"/>
        <v>17.519999999999996</v>
      </c>
      <c r="L9" t="s">
        <v>46</v>
      </c>
      <c r="M9">
        <v>0</v>
      </c>
      <c r="N9">
        <v>36.36</v>
      </c>
      <c r="O9">
        <v>33.33</v>
      </c>
      <c r="P9">
        <v>100</v>
      </c>
      <c r="Q9">
        <v>16.670000000000002</v>
      </c>
      <c r="R9">
        <v>33.33</v>
      </c>
      <c r="S9">
        <v>18.18</v>
      </c>
      <c r="T9">
        <v>50</v>
      </c>
      <c r="U9">
        <v>16.670000000000002</v>
      </c>
      <c r="V9" t="s">
        <v>46</v>
      </c>
      <c r="W9" t="s">
        <v>46</v>
      </c>
      <c r="X9">
        <v>0</v>
      </c>
      <c r="Y9">
        <v>66.67</v>
      </c>
      <c r="Z9">
        <v>100</v>
      </c>
      <c r="AA9" t="s">
        <v>46</v>
      </c>
      <c r="AB9" t="s">
        <v>46</v>
      </c>
      <c r="AC9">
        <v>100</v>
      </c>
      <c r="AD9">
        <v>28.57</v>
      </c>
      <c r="AE9">
        <v>0</v>
      </c>
      <c r="AF9">
        <v>40</v>
      </c>
    </row>
    <row r="10" spans="1:32" ht="29.15" x14ac:dyDescent="0.4">
      <c r="A10" s="14" t="s">
        <v>7</v>
      </c>
      <c r="G10" s="6"/>
      <c r="H10" s="11"/>
      <c r="I10" s="13"/>
      <c r="J10" s="13"/>
      <c r="K10" s="20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ht="19.850000000000001" customHeight="1" x14ac:dyDescent="0.4">
      <c r="A11" s="14" t="s">
        <v>8</v>
      </c>
      <c r="G11" s="6"/>
      <c r="H11" s="8">
        <v>49.27</v>
      </c>
      <c r="I11" s="6">
        <v>38.43</v>
      </c>
      <c r="J11" s="6">
        <v>32.99</v>
      </c>
      <c r="K11" s="5">
        <f>H11-I11</f>
        <v>10.840000000000003</v>
      </c>
      <c r="L11" s="13" t="s">
        <v>46</v>
      </c>
      <c r="M11" s="13">
        <v>0</v>
      </c>
      <c r="N11" s="13">
        <v>81.81</v>
      </c>
      <c r="O11" s="13">
        <v>0</v>
      </c>
      <c r="P11" s="13">
        <v>0</v>
      </c>
      <c r="Q11" s="13">
        <v>16.670000000000002</v>
      </c>
      <c r="R11" s="13">
        <v>0</v>
      </c>
      <c r="S11" s="13">
        <v>63.63</v>
      </c>
      <c r="T11" s="13">
        <v>0</v>
      </c>
      <c r="U11" s="13">
        <v>0</v>
      </c>
      <c r="V11" s="13" t="s">
        <v>46</v>
      </c>
      <c r="W11" s="13" t="s">
        <v>46</v>
      </c>
      <c r="X11" s="13">
        <v>8.33</v>
      </c>
      <c r="Y11" s="13">
        <v>0</v>
      </c>
      <c r="Z11" s="13">
        <v>0</v>
      </c>
      <c r="AA11" s="13" t="s">
        <v>46</v>
      </c>
      <c r="AB11" s="13" t="s">
        <v>46</v>
      </c>
      <c r="AC11" s="13">
        <v>50</v>
      </c>
      <c r="AD11" s="13">
        <v>14.29</v>
      </c>
      <c r="AE11" s="13">
        <v>80</v>
      </c>
      <c r="AF11" s="13">
        <v>0</v>
      </c>
    </row>
    <row r="12" spans="1:32" ht="19.850000000000001" customHeight="1" x14ac:dyDescent="0.4">
      <c r="A12" s="14" t="s">
        <v>9</v>
      </c>
      <c r="G12" s="6"/>
      <c r="H12" s="8">
        <v>82.66</v>
      </c>
      <c r="I12" s="6">
        <v>53.7</v>
      </c>
      <c r="J12" s="6">
        <v>40.21</v>
      </c>
      <c r="K12" s="20">
        <f t="shared" si="0"/>
        <v>28.959999999999994</v>
      </c>
      <c r="L12" t="s">
        <v>46</v>
      </c>
      <c r="M12">
        <v>0</v>
      </c>
      <c r="N12">
        <v>45.45</v>
      </c>
      <c r="O12">
        <v>66.67</v>
      </c>
      <c r="P12">
        <v>100</v>
      </c>
      <c r="Q12">
        <v>50</v>
      </c>
      <c r="R12">
        <v>33.33</v>
      </c>
      <c r="S12">
        <v>45.45</v>
      </c>
      <c r="T12">
        <v>50</v>
      </c>
      <c r="U12">
        <v>50</v>
      </c>
      <c r="V12" t="s">
        <v>46</v>
      </c>
      <c r="W12" t="s">
        <v>46</v>
      </c>
      <c r="X12">
        <v>25</v>
      </c>
      <c r="Y12">
        <v>33.33</v>
      </c>
      <c r="Z12">
        <v>100</v>
      </c>
      <c r="AA12" t="s">
        <v>46</v>
      </c>
      <c r="AB12" t="s">
        <v>46</v>
      </c>
      <c r="AC12">
        <v>50</v>
      </c>
      <c r="AD12">
        <v>28.57</v>
      </c>
      <c r="AE12">
        <v>40</v>
      </c>
      <c r="AF12">
        <v>20</v>
      </c>
    </row>
    <row r="13" spans="1:32" ht="31.75" customHeight="1" x14ac:dyDescent="0.4">
      <c r="A13" s="14" t="s">
        <v>10</v>
      </c>
      <c r="G13" s="6"/>
      <c r="H13" s="8">
        <v>14.42</v>
      </c>
      <c r="I13" s="6">
        <v>13.89</v>
      </c>
      <c r="J13" s="6">
        <v>15.46</v>
      </c>
      <c r="K13" s="5">
        <f t="shared" si="0"/>
        <v>0.52999999999999936</v>
      </c>
      <c r="L13" s="13" t="s">
        <v>46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 t="s">
        <v>46</v>
      </c>
      <c r="W13" s="13" t="s">
        <v>46</v>
      </c>
      <c r="X13" s="13">
        <v>0</v>
      </c>
      <c r="Y13" s="13">
        <v>0</v>
      </c>
      <c r="Z13" s="13">
        <v>0</v>
      </c>
      <c r="AA13" s="13" t="s">
        <v>46</v>
      </c>
      <c r="AB13" s="13" t="s">
        <v>46</v>
      </c>
      <c r="AC13" s="13">
        <v>0</v>
      </c>
      <c r="AD13" s="13">
        <v>0</v>
      </c>
      <c r="AE13" s="13">
        <v>100</v>
      </c>
      <c r="AF13" s="13">
        <v>0</v>
      </c>
    </row>
    <row r="14" spans="1:32" ht="19.850000000000001" customHeight="1" x14ac:dyDescent="0.4">
      <c r="A14" s="14" t="s">
        <v>11</v>
      </c>
      <c r="G14" s="6"/>
      <c r="H14" s="8">
        <v>33.03</v>
      </c>
      <c r="I14" s="6">
        <v>25.93</v>
      </c>
      <c r="J14" s="6">
        <v>16.489999999999998</v>
      </c>
      <c r="K14" s="5">
        <f>H14-I14</f>
        <v>7.1000000000000014</v>
      </c>
      <c r="L14" t="s">
        <v>46</v>
      </c>
      <c r="M14">
        <v>0</v>
      </c>
      <c r="N14">
        <v>27.27</v>
      </c>
      <c r="O14">
        <v>0</v>
      </c>
      <c r="P14">
        <v>0</v>
      </c>
      <c r="Q14">
        <v>66.67</v>
      </c>
      <c r="R14">
        <v>50</v>
      </c>
      <c r="S14">
        <v>9.09</v>
      </c>
      <c r="T14">
        <v>0</v>
      </c>
      <c r="U14">
        <v>16.670000000000002</v>
      </c>
      <c r="V14" t="s">
        <v>46</v>
      </c>
      <c r="W14" t="s">
        <v>46</v>
      </c>
      <c r="X14">
        <v>0</v>
      </c>
      <c r="Y14">
        <v>33.33</v>
      </c>
      <c r="Z14">
        <v>0</v>
      </c>
      <c r="AA14" t="s">
        <v>46</v>
      </c>
      <c r="AB14" t="s">
        <v>46</v>
      </c>
      <c r="AC14">
        <v>50</v>
      </c>
      <c r="AD14">
        <v>28.57</v>
      </c>
      <c r="AE14">
        <v>0</v>
      </c>
      <c r="AF14">
        <v>0</v>
      </c>
    </row>
    <row r="15" spans="1:32" ht="19.850000000000001" customHeight="1" x14ac:dyDescent="0.4">
      <c r="A15" s="14" t="s">
        <v>12</v>
      </c>
      <c r="G15" s="6"/>
      <c r="H15" s="8">
        <v>49.64</v>
      </c>
      <c r="I15" s="6">
        <v>34.72</v>
      </c>
      <c r="J15" s="6">
        <v>28.87</v>
      </c>
      <c r="K15" s="5">
        <f>H15-I15</f>
        <v>14.920000000000002</v>
      </c>
      <c r="L15" s="13" t="s">
        <v>46</v>
      </c>
      <c r="M15" s="13">
        <v>0</v>
      </c>
      <c r="N15" s="13">
        <v>54.54</v>
      </c>
      <c r="O15" s="13">
        <v>0</v>
      </c>
      <c r="P15" s="13">
        <v>0</v>
      </c>
      <c r="Q15" s="13">
        <v>16.670000000000002</v>
      </c>
      <c r="R15" s="13">
        <v>0</v>
      </c>
      <c r="S15" s="13">
        <v>54.54</v>
      </c>
      <c r="T15" s="13">
        <v>0</v>
      </c>
      <c r="U15" s="13">
        <v>0</v>
      </c>
      <c r="V15" s="13" t="s">
        <v>46</v>
      </c>
      <c r="W15" s="13" t="s">
        <v>46</v>
      </c>
      <c r="X15" s="13">
        <v>8.33</v>
      </c>
      <c r="Y15" s="13">
        <v>0</v>
      </c>
      <c r="Z15" s="13">
        <v>0</v>
      </c>
      <c r="AA15" s="13" t="s">
        <v>46</v>
      </c>
      <c r="AB15" s="13" t="s">
        <v>46</v>
      </c>
      <c r="AC15" s="13">
        <v>50</v>
      </c>
      <c r="AD15" s="13">
        <v>0</v>
      </c>
      <c r="AE15" s="13">
        <v>86.67</v>
      </c>
      <c r="AF15" s="13">
        <v>0</v>
      </c>
    </row>
    <row r="16" spans="1:32" ht="19.850000000000001" customHeight="1" x14ac:dyDescent="0.4">
      <c r="A16" s="14" t="s">
        <v>13</v>
      </c>
      <c r="G16" s="6"/>
      <c r="H16" s="8">
        <v>58.94</v>
      </c>
      <c r="I16" s="6">
        <v>42.13</v>
      </c>
      <c r="J16" s="6">
        <v>21.65</v>
      </c>
      <c r="K16" s="5">
        <f>H16-I16</f>
        <v>16.809999999999995</v>
      </c>
      <c r="L16" t="s">
        <v>46</v>
      </c>
      <c r="M16">
        <v>0</v>
      </c>
      <c r="N16">
        <v>36.36</v>
      </c>
      <c r="O16">
        <v>0</v>
      </c>
      <c r="P16">
        <v>100</v>
      </c>
      <c r="Q16">
        <v>16.670000000000002</v>
      </c>
      <c r="R16">
        <v>33.33</v>
      </c>
      <c r="S16">
        <v>9.09</v>
      </c>
      <c r="T16">
        <v>50</v>
      </c>
      <c r="U16">
        <v>33.33</v>
      </c>
      <c r="V16" t="s">
        <v>46</v>
      </c>
      <c r="W16" t="s">
        <v>46</v>
      </c>
      <c r="X16">
        <v>0</v>
      </c>
      <c r="Y16">
        <v>33.33</v>
      </c>
      <c r="Z16">
        <v>100</v>
      </c>
      <c r="AA16" t="s">
        <v>46</v>
      </c>
      <c r="AB16" t="s">
        <v>46</v>
      </c>
      <c r="AC16">
        <v>100</v>
      </c>
      <c r="AD16">
        <v>28.57</v>
      </c>
      <c r="AE16">
        <v>0</v>
      </c>
      <c r="AF16">
        <v>20</v>
      </c>
    </row>
    <row r="17" spans="1:32" ht="19.850000000000001" customHeight="1" x14ac:dyDescent="0.4">
      <c r="A17" s="2" t="s">
        <v>23</v>
      </c>
      <c r="G17" s="6"/>
      <c r="H17" s="8">
        <v>42.7</v>
      </c>
      <c r="I17" s="6">
        <v>30.09</v>
      </c>
      <c r="J17" s="6">
        <v>24.74</v>
      </c>
      <c r="K17" s="5">
        <f t="shared" si="0"/>
        <v>12.610000000000003</v>
      </c>
      <c r="L17" t="s">
        <v>46</v>
      </c>
      <c r="M17">
        <v>0</v>
      </c>
      <c r="N17">
        <v>36.36</v>
      </c>
      <c r="O17">
        <v>0</v>
      </c>
      <c r="P17">
        <v>0</v>
      </c>
      <c r="Q17">
        <v>33.33</v>
      </c>
      <c r="R17">
        <v>0</v>
      </c>
      <c r="S17">
        <v>54.54</v>
      </c>
      <c r="T17">
        <v>0</v>
      </c>
      <c r="U17">
        <v>0</v>
      </c>
      <c r="V17" t="s">
        <v>46</v>
      </c>
      <c r="W17" t="s">
        <v>46</v>
      </c>
      <c r="X17">
        <v>0</v>
      </c>
      <c r="Y17">
        <v>0</v>
      </c>
      <c r="Z17">
        <v>0</v>
      </c>
      <c r="AA17" t="s">
        <v>46</v>
      </c>
      <c r="AB17" t="s">
        <v>46</v>
      </c>
      <c r="AC17">
        <v>0</v>
      </c>
      <c r="AD17">
        <v>0</v>
      </c>
      <c r="AE17">
        <v>80</v>
      </c>
      <c r="AF17">
        <v>0</v>
      </c>
    </row>
    <row r="18" spans="1:32" ht="19.850000000000001" customHeight="1" x14ac:dyDescent="0.4">
      <c r="G18" s="6"/>
      <c r="H18" s="6"/>
      <c r="I18" s="6"/>
      <c r="J18" s="6"/>
    </row>
    <row r="19" spans="1:32" ht="19.850000000000001" customHeight="1" x14ac:dyDescent="0.4">
      <c r="G19" s="6"/>
      <c r="H19" s="6"/>
      <c r="I19" s="6"/>
      <c r="J19" s="6"/>
      <c r="M19" t="s">
        <v>107</v>
      </c>
      <c r="N19">
        <f>AVERAGE(L7:Q7)</f>
        <v>21.21</v>
      </c>
    </row>
    <row r="20" spans="1:32" ht="19.850000000000001" customHeight="1" x14ac:dyDescent="0.4">
      <c r="G20" s="6"/>
      <c r="H20" s="6"/>
      <c r="I20" s="6"/>
      <c r="J20" s="6"/>
      <c r="M20" t="s">
        <v>108</v>
      </c>
      <c r="N20">
        <f>AVERAGE(R7:Y7)</f>
        <v>27.146666666666665</v>
      </c>
    </row>
    <row r="21" spans="1:32" ht="19.850000000000001" customHeight="1" x14ac:dyDescent="0.4">
      <c r="G21" s="6"/>
      <c r="H21" s="6"/>
      <c r="I21" s="6"/>
      <c r="J21" s="6"/>
      <c r="M21" t="s">
        <v>109</v>
      </c>
      <c r="N21">
        <f>AVERAGE(Z7:AC7)</f>
        <v>25</v>
      </c>
    </row>
    <row r="22" spans="1:32" ht="19.850000000000001" customHeight="1" x14ac:dyDescent="0.4">
      <c r="G22" s="6"/>
      <c r="H22" s="6"/>
      <c r="I22" s="6"/>
      <c r="J22" s="6"/>
    </row>
    <row r="24" spans="1:32" ht="19.850000000000001" customHeight="1" x14ac:dyDescent="0.4">
      <c r="L24" s="36" t="s">
        <v>85</v>
      </c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</row>
    <row r="25" spans="1:32" ht="36.450000000000003" customHeight="1" x14ac:dyDescent="0.4">
      <c r="B25" s="6" t="s">
        <v>17</v>
      </c>
      <c r="C25" s="6" t="s">
        <v>18</v>
      </c>
      <c r="D25" s="6" t="s">
        <v>19</v>
      </c>
      <c r="E25" s="6" t="s">
        <v>20</v>
      </c>
      <c r="F25" s="6" t="s">
        <v>25</v>
      </c>
      <c r="G25" s="3" t="s">
        <v>22</v>
      </c>
      <c r="H25" s="15" t="s">
        <v>21</v>
      </c>
      <c r="I25" s="16" t="s">
        <v>27</v>
      </c>
      <c r="J25" s="16" t="s">
        <v>24</v>
      </c>
      <c r="K25" s="17" t="s">
        <v>26</v>
      </c>
      <c r="L25" s="16" t="s">
        <v>28</v>
      </c>
      <c r="M25" s="16" t="s">
        <v>29</v>
      </c>
      <c r="N25" s="16" t="s">
        <v>30</v>
      </c>
      <c r="O25" s="16" t="s">
        <v>31</v>
      </c>
      <c r="P25" s="16" t="s">
        <v>32</v>
      </c>
      <c r="Q25" s="16" t="s">
        <v>33</v>
      </c>
      <c r="R25" s="16" t="s">
        <v>34</v>
      </c>
      <c r="S25" s="16" t="s">
        <v>35</v>
      </c>
      <c r="T25" s="16" t="s">
        <v>36</v>
      </c>
      <c r="U25" s="16" t="s">
        <v>37</v>
      </c>
      <c r="V25" s="16" t="s">
        <v>38</v>
      </c>
      <c r="W25" s="16" t="s">
        <v>39</v>
      </c>
      <c r="X25" s="16" t="s">
        <v>40</v>
      </c>
      <c r="Y25" s="16" t="s">
        <v>41</v>
      </c>
      <c r="Z25" s="16" t="s">
        <v>42</v>
      </c>
      <c r="AA25" s="16" t="s">
        <v>43</v>
      </c>
      <c r="AB25" s="16" t="s">
        <v>44</v>
      </c>
      <c r="AC25" s="16" t="s">
        <v>45</v>
      </c>
      <c r="AD25" s="16" t="s">
        <v>14</v>
      </c>
      <c r="AE25" s="16" t="s">
        <v>15</v>
      </c>
      <c r="AF25" s="16" t="s">
        <v>16</v>
      </c>
    </row>
    <row r="26" spans="1:32" ht="19.850000000000001" customHeight="1" x14ac:dyDescent="0.4">
      <c r="A26" s="14" t="s">
        <v>0</v>
      </c>
      <c r="G26" s="6"/>
      <c r="H26" s="8"/>
      <c r="I26" s="6"/>
      <c r="J26" s="6"/>
      <c r="K26" s="5"/>
    </row>
    <row r="27" spans="1:32" ht="19.850000000000001" customHeight="1" x14ac:dyDescent="0.4">
      <c r="A27" s="14" t="s">
        <v>1</v>
      </c>
      <c r="G27" s="6"/>
      <c r="H27" s="8"/>
      <c r="I27" s="6"/>
      <c r="J27" s="6"/>
      <c r="K27" s="5"/>
    </row>
    <row r="28" spans="1:32" ht="19.850000000000001" customHeight="1" x14ac:dyDescent="0.4">
      <c r="A28" s="14" t="s">
        <v>2</v>
      </c>
      <c r="G28" s="6"/>
      <c r="H28" s="8"/>
      <c r="I28" s="6"/>
      <c r="J28" s="6"/>
      <c r="K28" s="5"/>
    </row>
    <row r="29" spans="1:32" ht="19.850000000000001" customHeight="1" x14ac:dyDescent="0.4">
      <c r="A29" s="14" t="s">
        <v>3</v>
      </c>
      <c r="G29" s="6"/>
      <c r="H29" s="8"/>
      <c r="I29" s="6"/>
      <c r="J29" s="6"/>
      <c r="K29" s="5"/>
    </row>
    <row r="30" spans="1:32" ht="19.850000000000001" customHeight="1" x14ac:dyDescent="0.4">
      <c r="A30" s="14" t="s">
        <v>4</v>
      </c>
      <c r="G30" s="6"/>
      <c r="H30" s="8"/>
      <c r="I30" s="6"/>
      <c r="J30" s="6"/>
      <c r="K30" s="5"/>
    </row>
    <row r="31" spans="1:32" ht="19.850000000000001" customHeight="1" x14ac:dyDescent="0.4">
      <c r="A31" s="14" t="s">
        <v>5</v>
      </c>
      <c r="G31" s="6"/>
      <c r="H31" s="8"/>
      <c r="I31" s="6"/>
      <c r="J31" s="6"/>
      <c r="K31" s="5"/>
    </row>
    <row r="32" spans="1:32" ht="19.850000000000001" customHeight="1" x14ac:dyDescent="0.4">
      <c r="A32" s="14" t="s">
        <v>6</v>
      </c>
      <c r="G32" s="6"/>
      <c r="H32" s="8"/>
      <c r="I32" s="6"/>
      <c r="J32" s="6"/>
      <c r="K32" s="5"/>
    </row>
    <row r="33" spans="1:11" ht="19.850000000000001" customHeight="1" x14ac:dyDescent="0.4">
      <c r="A33" s="14" t="s">
        <v>7</v>
      </c>
      <c r="G33" s="6"/>
      <c r="H33" s="8"/>
      <c r="K33" s="5"/>
    </row>
    <row r="34" spans="1:11" ht="19.850000000000001" customHeight="1" x14ac:dyDescent="0.4">
      <c r="A34" s="14" t="s">
        <v>8</v>
      </c>
      <c r="G34" s="6"/>
      <c r="H34" s="8"/>
      <c r="I34" s="6"/>
      <c r="J34" s="6"/>
      <c r="K34" s="5"/>
    </row>
    <row r="35" spans="1:11" ht="19.850000000000001" customHeight="1" x14ac:dyDescent="0.4">
      <c r="A35" s="14" t="s">
        <v>9</v>
      </c>
      <c r="G35" s="6"/>
      <c r="H35" s="8"/>
      <c r="I35" s="6"/>
      <c r="J35" s="6"/>
      <c r="K35" s="5"/>
    </row>
    <row r="36" spans="1:11" ht="19.850000000000001" customHeight="1" x14ac:dyDescent="0.4">
      <c r="A36" s="14" t="s">
        <v>10</v>
      </c>
      <c r="G36" s="6"/>
      <c r="H36" s="8"/>
      <c r="I36" s="6"/>
      <c r="J36" s="6"/>
      <c r="K36" s="5"/>
    </row>
    <row r="37" spans="1:11" ht="19.850000000000001" customHeight="1" x14ac:dyDescent="0.4">
      <c r="A37" s="14" t="s">
        <v>11</v>
      </c>
      <c r="G37" s="6"/>
      <c r="H37" s="8"/>
      <c r="I37" s="6"/>
      <c r="J37" s="6"/>
      <c r="K37" s="5"/>
    </row>
    <row r="38" spans="1:11" ht="19.850000000000001" customHeight="1" x14ac:dyDescent="0.4">
      <c r="A38" s="14" t="s">
        <v>12</v>
      </c>
      <c r="G38" s="6"/>
      <c r="H38" s="8"/>
      <c r="I38" s="6"/>
      <c r="J38" s="6"/>
      <c r="K38" s="5"/>
    </row>
    <row r="39" spans="1:11" ht="19.850000000000001" customHeight="1" x14ac:dyDescent="0.4">
      <c r="A39" s="14" t="s">
        <v>13</v>
      </c>
      <c r="G39" s="6"/>
      <c r="H39" s="8"/>
      <c r="I39" s="6"/>
      <c r="J39" s="6"/>
      <c r="K39" s="5"/>
    </row>
    <row r="40" spans="1:11" ht="19.850000000000001" customHeight="1" x14ac:dyDescent="0.4">
      <c r="A40" s="2" t="s">
        <v>23</v>
      </c>
      <c r="G40" s="6"/>
      <c r="H40" s="8"/>
      <c r="I40" s="6"/>
      <c r="J40" s="6"/>
      <c r="K40" s="5"/>
    </row>
  </sheetData>
  <mergeCells count="2">
    <mergeCell ref="L1:AF1"/>
    <mergeCell ref="L24:AF24"/>
  </mergeCells>
  <hyperlinks>
    <hyperlink ref="A3" r:id="rId1" location="sklearn.naive_bayes.BernoulliNB" tooltip="sklearn.naive_bayes.BernoulliNB" display="https://scikit-learn.org/stable/modules/generated/sklearn.naive_bayes.BernoulliNB.html - sklearn.naive_bayes.BernoulliNB" xr:uid="{776E9EAF-75A9-4477-94A7-87335278BF54}"/>
    <hyperlink ref="A5" r:id="rId2" location="sklearn.tree.ExtraTreeClassifier" tooltip="sklearn.tree.ExtraTreeClassifier" display="https://scikit-learn.org/stable/modules/generated/sklearn.tree.ExtraTreeClassifier.html - sklearn.tree.ExtraTreeClassifier" xr:uid="{C23B4B00-51F2-40F0-A0B3-036C5D472688}"/>
    <hyperlink ref="A6" r:id="rId3" location="sklearn.ensemble.ExtraTreesClassifier" tooltip="sklearn.ensemble.ExtraTreesClassifier" display="https://scikit-learn.org/stable/modules/generated/sklearn.ensemble.ExtraTreesClassifier.html - sklearn.ensemble.ExtraTreesClassifier" xr:uid="{7F9261AD-EB9B-4975-B0F4-62CC258E76A1}"/>
    <hyperlink ref="A7" r:id="rId4" location="sklearn.neighbors.KNeighborsClassifier" tooltip="sklearn.neighbors.KNeighborsClassifier" xr:uid="{F5B5F216-1F7F-457E-AD30-6FEE91E3C44E}"/>
    <hyperlink ref="A9" r:id="rId5" location="sklearn.linear_model.LogisticRegression" tooltip="sklearn.linear_model.LogisticRegression" display="sklearn.linear_model.LogisticRegression" xr:uid="{CA93E685-DC95-4842-A222-877AB623F64D}"/>
    <hyperlink ref="A11" r:id="rId6" location="sklearn.neural_network.MLPClassifier" tooltip="sklearn.neural_network.MLPClassifier" display="https://scikit-learn.org/stable/modules/generated/sklearn.neural_network.MLPClassifier.html - sklearn.neural_network.MLPClassifier" xr:uid="{51006007-32D1-480D-A2E4-0B8034ECFDE7}"/>
    <hyperlink ref="A12" r:id="rId7" location="sklearn.neighbors.NearestCentroid" tooltip="sklearn.neighbors.NearestCentroid" xr:uid="{CFE3E678-85B2-41FC-8A34-56E60D1DDF5E}"/>
    <hyperlink ref="A13" r:id="rId8" location="sklearn.neighbors.RadiusNeighborsClassifier" tooltip="sklearn.neighbors.RadiusNeighborsClassifier" xr:uid="{41A9AC70-3513-4CB7-8BB9-361E6B80BC09}"/>
    <hyperlink ref="A14" r:id="rId9" location="sklearn.ensemble.RandomForestClassifier" tooltip="sklearn.ensemble.RandomForestClassifier" display="https://scikit-learn.org/stable/modules/generated/sklearn.ensemble.RandomForestClassifier.html - sklearn.ensemble.RandomForestClassifier" xr:uid="{C49A7AE2-D408-4B8A-9F2D-C4AE9F657EFA}"/>
    <hyperlink ref="A15" r:id="rId10" location="sklearn.linear_model.RidgeClassifier" tooltip="sklearn.linear_model.RidgeClassifier" display="https://scikit-learn.org/stable/modules/generated/sklearn.linear_model.RidgeClassifier.html - sklearn.linear_model.RidgeClassifier" xr:uid="{251F46E2-E85B-42B1-8055-697E151F8627}"/>
    <hyperlink ref="A16" r:id="rId11" location="sklearn.linear_model.RidgeClassifierCV" tooltip="sklearn.linear_model.RidgeClassifierCV" display="https://scikit-learn.org/stable/modules/generated/sklearn.linear_model.RidgeClassifierCV.html - sklearn.linear_model.RidgeClassifierCV" xr:uid="{3212D3EE-DC85-49FB-9639-1AFA8618853E}"/>
    <hyperlink ref="A4" r:id="rId12" location="sklearn.tree.DecisionTreeClassifier" tooltip="sklearn.tree.DecisionTreeClassifier" xr:uid="{618AE5AE-7DBD-445D-B552-ED00BAF781C0}"/>
    <hyperlink ref="A8" r:id="rId13" location="sklearn.svm.LinearSVC" tooltip="sklearn.svm.LinearSVC" display="sklearn.svm.LinearSVC" xr:uid="{A4B3288B-CAD5-4CCC-8CF4-CE6D984707C3}"/>
    <hyperlink ref="A10" r:id="rId14" location="sklearn.linear_model.LogisticRegressionCV" tooltip="sklearn.linear_model.LogisticRegressionCV" display="sklearn.linear_model.LogisticRegressionCV" xr:uid="{27CAAC71-2155-4FEA-B287-86EED3BB9FC4}"/>
    <hyperlink ref="A26" r:id="rId15" location="sklearn.naive_bayes.BernoulliNB" tooltip="sklearn.naive_bayes.BernoulliNB" display="https://scikit-learn.org/stable/modules/generated/sklearn.naive_bayes.BernoulliNB.html - sklearn.naive_bayes.BernoulliNB" xr:uid="{19E19ED9-19CB-4A9F-8EF2-00A6A62B5925}"/>
    <hyperlink ref="A28" r:id="rId16" location="sklearn.tree.ExtraTreeClassifier" tooltip="sklearn.tree.ExtraTreeClassifier" display="https://scikit-learn.org/stable/modules/generated/sklearn.tree.ExtraTreeClassifier.html - sklearn.tree.ExtraTreeClassifier" xr:uid="{3B8F9D49-3975-45DF-8B85-E1A366433190}"/>
    <hyperlink ref="A29" r:id="rId17" location="sklearn.ensemble.ExtraTreesClassifier" tooltip="sklearn.ensemble.ExtraTreesClassifier" display="https://scikit-learn.org/stable/modules/generated/sklearn.ensemble.ExtraTreesClassifier.html - sklearn.ensemble.ExtraTreesClassifier" xr:uid="{79F8402A-BEC4-47D8-808E-492197D14A3E}"/>
    <hyperlink ref="A30" r:id="rId18" location="sklearn.neighbors.KNeighborsClassifier" tooltip="sklearn.neighbors.KNeighborsClassifier" xr:uid="{757B243D-1FC0-4D77-B12B-81078415DE74}"/>
    <hyperlink ref="A32" r:id="rId19" location="sklearn.linear_model.LogisticRegression" tooltip="sklearn.linear_model.LogisticRegression" display="sklearn.linear_model.LogisticRegression" xr:uid="{9024CC16-1569-4F05-80A6-3E34D7DF1D6E}"/>
    <hyperlink ref="A34" r:id="rId20" location="sklearn.neural_network.MLPClassifier" tooltip="sklearn.neural_network.MLPClassifier" display="https://scikit-learn.org/stable/modules/generated/sklearn.neural_network.MLPClassifier.html - sklearn.neural_network.MLPClassifier" xr:uid="{F8D15A59-A3CD-4562-B5B0-9B7B64562C39}"/>
    <hyperlink ref="A35" r:id="rId21" location="sklearn.neighbors.NearestCentroid" tooltip="sklearn.neighbors.NearestCentroid" xr:uid="{8B6E5897-7C14-4568-8615-3E52CA2F622B}"/>
    <hyperlink ref="A36" r:id="rId22" location="sklearn.neighbors.RadiusNeighborsClassifier" tooltip="sklearn.neighbors.RadiusNeighborsClassifier" xr:uid="{9CC8F30D-C749-4D0E-9061-02FB601750D4}"/>
    <hyperlink ref="A37" r:id="rId23" location="sklearn.ensemble.RandomForestClassifier" tooltip="sklearn.ensemble.RandomForestClassifier" display="https://scikit-learn.org/stable/modules/generated/sklearn.ensemble.RandomForestClassifier.html - sklearn.ensemble.RandomForestClassifier" xr:uid="{9B01ACBB-3DE0-4EC3-8FD3-52B7C868C3B2}"/>
    <hyperlink ref="A38" r:id="rId24" location="sklearn.linear_model.RidgeClassifier" tooltip="sklearn.linear_model.RidgeClassifier" display="https://scikit-learn.org/stable/modules/generated/sklearn.linear_model.RidgeClassifier.html - sklearn.linear_model.RidgeClassifier" xr:uid="{E266F99A-99DD-4AB2-85CC-06CAB71E8641}"/>
    <hyperlink ref="A39" r:id="rId25" location="sklearn.linear_model.RidgeClassifierCV" tooltip="sklearn.linear_model.RidgeClassifierCV" display="https://scikit-learn.org/stable/modules/generated/sklearn.linear_model.RidgeClassifierCV.html - sklearn.linear_model.RidgeClassifierCV" xr:uid="{CDBD4D2F-85DE-46C1-B71E-F66B187A79CA}"/>
    <hyperlink ref="A27" r:id="rId26" location="sklearn.tree.DecisionTreeClassifier" tooltip="sklearn.tree.DecisionTreeClassifier" xr:uid="{C83645B0-FD73-43AB-94A7-74F6AE84DA10}"/>
    <hyperlink ref="A31" r:id="rId27" location="sklearn.svm.LinearSVC" tooltip="sklearn.svm.LinearSVC" display="sklearn.svm.LinearSVC" xr:uid="{C75E869B-86CF-4D0C-BB90-AC84C58B8139}"/>
    <hyperlink ref="A33" r:id="rId28" location="sklearn.linear_model.LogisticRegressionCV" tooltip="sklearn.linear_model.LogisticRegressionCV" display="sklearn.linear_model.LogisticRegressionCV" xr:uid="{7C4F6914-7425-4937-BEEA-1FF978A4D9CE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F4E8-F54E-4AB0-A1DC-556574E8B98D}">
  <dimension ref="A1:S69"/>
  <sheetViews>
    <sheetView topLeftCell="B1" zoomScaleNormal="100" workbookViewId="0">
      <selection activeCell="O8" sqref="O8"/>
    </sheetView>
  </sheetViews>
  <sheetFormatPr defaultRowHeight="14.6" x14ac:dyDescent="0.4"/>
  <cols>
    <col min="1" max="1" width="67.69140625" customWidth="1"/>
    <col min="2" max="6" width="9.765625" customWidth="1"/>
    <col min="7" max="7" width="11.765625" customWidth="1"/>
    <col min="8" max="8" width="11.765625" style="9" customWidth="1"/>
    <col min="9" max="11" width="9.84375" customWidth="1"/>
    <col min="12" max="12" width="13.53515625" customWidth="1"/>
    <col min="13" max="13" width="11.921875" customWidth="1"/>
    <col min="14" max="14" width="11" customWidth="1"/>
    <col min="15" max="15" width="13.53515625" customWidth="1"/>
    <col min="16" max="16" width="10.69140625" customWidth="1"/>
    <col min="17" max="17" width="10.84375" customWidth="1"/>
    <col min="18" max="18" width="13.23046875" customWidth="1"/>
  </cols>
  <sheetData>
    <row r="1" spans="1:19" x14ac:dyDescent="0.4">
      <c r="L1" s="36" t="s">
        <v>110</v>
      </c>
      <c r="M1" s="36"/>
      <c r="N1" s="36"/>
      <c r="O1" s="36"/>
      <c r="P1" s="36"/>
      <c r="Q1" s="36"/>
      <c r="R1" s="36"/>
    </row>
    <row r="2" spans="1:19" ht="45" customHeight="1" x14ac:dyDescent="0.4">
      <c r="B2" s="6" t="s">
        <v>17</v>
      </c>
      <c r="C2" s="6" t="s">
        <v>18</v>
      </c>
      <c r="D2" s="6" t="s">
        <v>19</v>
      </c>
      <c r="E2" s="6" t="s">
        <v>20</v>
      </c>
      <c r="F2" s="6" t="s">
        <v>25</v>
      </c>
      <c r="G2" s="3" t="s">
        <v>22</v>
      </c>
      <c r="H2" s="7" t="s">
        <v>21</v>
      </c>
      <c r="I2" s="3" t="s">
        <v>27</v>
      </c>
      <c r="J2" s="3" t="s">
        <v>24</v>
      </c>
      <c r="K2" s="4" t="s">
        <v>26</v>
      </c>
      <c r="L2" s="3" t="s">
        <v>68</v>
      </c>
      <c r="M2" s="3" t="s">
        <v>69</v>
      </c>
      <c r="N2" s="3" t="s">
        <v>70</v>
      </c>
      <c r="O2" s="3" t="s">
        <v>71</v>
      </c>
      <c r="P2" s="3" t="s">
        <v>72</v>
      </c>
      <c r="Q2" s="3" t="s">
        <v>73</v>
      </c>
      <c r="R2" s="3" t="s">
        <v>74</v>
      </c>
    </row>
    <row r="3" spans="1:19" ht="25.85" customHeight="1" x14ac:dyDescent="0.4">
      <c r="A3" s="1" t="s">
        <v>0</v>
      </c>
      <c r="B3">
        <v>61.93</v>
      </c>
      <c r="C3">
        <v>62.21</v>
      </c>
      <c r="D3">
        <v>62.57</v>
      </c>
      <c r="E3">
        <v>64.91</v>
      </c>
      <c r="F3">
        <v>60.23</v>
      </c>
      <c r="G3" s="6">
        <v>62.37</v>
      </c>
      <c r="H3" s="8">
        <v>75.86</v>
      </c>
      <c r="I3" s="6">
        <v>62.96</v>
      </c>
      <c r="J3" s="6">
        <v>47.69</v>
      </c>
      <c r="K3" s="5">
        <f t="shared" ref="K3:K17" si="0">H3-I3</f>
        <v>12.899999999999999</v>
      </c>
      <c r="L3">
        <v>57.14</v>
      </c>
      <c r="M3">
        <v>60</v>
      </c>
      <c r="N3" t="s">
        <v>46</v>
      </c>
      <c r="O3" s="10">
        <v>60</v>
      </c>
      <c r="P3">
        <v>0</v>
      </c>
      <c r="Q3">
        <v>28.57</v>
      </c>
      <c r="R3">
        <v>0</v>
      </c>
    </row>
    <row r="4" spans="1:19" ht="25.85" customHeight="1" x14ac:dyDescent="0.4">
      <c r="A4" s="1" t="s">
        <v>1</v>
      </c>
      <c r="B4">
        <v>35.799999999999997</v>
      </c>
      <c r="C4">
        <v>33.14</v>
      </c>
      <c r="D4">
        <v>26.32</v>
      </c>
      <c r="E4">
        <v>27.49</v>
      </c>
      <c r="F4">
        <v>30.99</v>
      </c>
      <c r="G4" s="6">
        <v>30.75</v>
      </c>
      <c r="H4" s="11">
        <v>31.72</v>
      </c>
      <c r="I4" s="12">
        <v>26.39</v>
      </c>
      <c r="J4" s="12">
        <v>18.46</v>
      </c>
      <c r="K4" s="20">
        <f t="shared" si="0"/>
        <v>5.3299999999999983</v>
      </c>
      <c r="L4" s="19">
        <v>14.29</v>
      </c>
      <c r="M4" s="19">
        <v>0</v>
      </c>
      <c r="N4" s="19" t="s">
        <v>46</v>
      </c>
      <c r="O4" s="19">
        <v>20</v>
      </c>
      <c r="P4" s="19">
        <v>60</v>
      </c>
      <c r="Q4" s="19">
        <v>71.430000000000007</v>
      </c>
      <c r="R4" s="19">
        <v>25</v>
      </c>
    </row>
    <row r="5" spans="1:19" ht="25.85" customHeight="1" x14ac:dyDescent="0.4">
      <c r="A5" s="1" t="s">
        <v>2</v>
      </c>
      <c r="B5">
        <v>44.32</v>
      </c>
      <c r="C5">
        <v>31.4</v>
      </c>
      <c r="D5">
        <v>46.2</v>
      </c>
      <c r="E5">
        <v>31.58</v>
      </c>
      <c r="F5">
        <v>28.65</v>
      </c>
      <c r="G5" s="6">
        <v>36.43</v>
      </c>
      <c r="H5" s="11">
        <v>31.21</v>
      </c>
      <c r="I5" s="12">
        <v>27.78</v>
      </c>
      <c r="J5" s="12">
        <v>20</v>
      </c>
      <c r="K5" s="20">
        <f t="shared" si="0"/>
        <v>3.4299999999999997</v>
      </c>
      <c r="L5" s="19">
        <v>14.29</v>
      </c>
      <c r="M5" s="19">
        <v>0</v>
      </c>
      <c r="N5" s="19" t="s">
        <v>46</v>
      </c>
      <c r="O5" s="19">
        <v>20</v>
      </c>
      <c r="P5" s="19">
        <v>60</v>
      </c>
      <c r="Q5" s="19">
        <v>71.430000000000007</v>
      </c>
      <c r="R5" s="19">
        <v>50</v>
      </c>
    </row>
    <row r="6" spans="1:19" ht="25.85" customHeight="1" x14ac:dyDescent="0.4">
      <c r="A6" s="1" t="s">
        <v>3</v>
      </c>
      <c r="B6">
        <v>30.68</v>
      </c>
      <c r="C6">
        <v>34.880000000000003</v>
      </c>
      <c r="D6">
        <v>35.090000000000003</v>
      </c>
      <c r="E6">
        <v>31.58</v>
      </c>
      <c r="F6">
        <v>32.159999999999997</v>
      </c>
      <c r="G6" s="6">
        <v>32.880000000000003</v>
      </c>
      <c r="H6" s="11">
        <v>37.07</v>
      </c>
      <c r="I6" s="12">
        <v>28.24</v>
      </c>
      <c r="J6" s="12">
        <v>29.23</v>
      </c>
      <c r="K6" s="20">
        <f t="shared" si="0"/>
        <v>8.8300000000000018</v>
      </c>
      <c r="L6" s="19">
        <v>42.86</v>
      </c>
      <c r="M6" s="19">
        <v>6.67</v>
      </c>
      <c r="N6" s="19" t="s">
        <v>46</v>
      </c>
      <c r="O6" s="19">
        <v>20</v>
      </c>
      <c r="P6" s="19">
        <v>60</v>
      </c>
      <c r="Q6" s="19">
        <v>71.430000000000007</v>
      </c>
      <c r="R6" s="19">
        <v>50</v>
      </c>
    </row>
    <row r="7" spans="1:19" ht="25.85" customHeight="1" x14ac:dyDescent="0.4">
      <c r="A7" s="1" t="s">
        <v>4</v>
      </c>
      <c r="B7">
        <v>54.54</v>
      </c>
      <c r="C7">
        <v>56.4</v>
      </c>
      <c r="D7">
        <v>59.06</v>
      </c>
      <c r="E7">
        <v>52.05</v>
      </c>
      <c r="F7">
        <v>56.72</v>
      </c>
      <c r="G7" s="6">
        <v>55.76</v>
      </c>
      <c r="H7" s="8">
        <v>55.17</v>
      </c>
      <c r="I7" s="6">
        <v>53.24</v>
      </c>
      <c r="J7" s="6">
        <v>55.38</v>
      </c>
      <c r="K7" s="5">
        <f t="shared" si="0"/>
        <v>1.9299999999999997</v>
      </c>
      <c r="L7">
        <v>57.14</v>
      </c>
      <c r="M7">
        <v>90</v>
      </c>
      <c r="N7" t="s">
        <v>46</v>
      </c>
      <c r="O7">
        <v>20</v>
      </c>
      <c r="P7">
        <v>0</v>
      </c>
      <c r="Q7">
        <v>0</v>
      </c>
      <c r="R7">
        <v>0</v>
      </c>
    </row>
    <row r="8" spans="1:19" ht="25.85" customHeight="1" x14ac:dyDescent="0.4">
      <c r="A8" s="1" t="s">
        <v>5</v>
      </c>
      <c r="B8">
        <v>59.66</v>
      </c>
      <c r="C8">
        <v>56.7</v>
      </c>
      <c r="D8">
        <v>63.16</v>
      </c>
      <c r="E8">
        <v>61.4</v>
      </c>
      <c r="F8">
        <v>57.31</v>
      </c>
      <c r="G8" s="6">
        <v>59.7</v>
      </c>
      <c r="H8" s="25">
        <v>68.27</v>
      </c>
      <c r="I8" s="26">
        <v>56.48</v>
      </c>
      <c r="J8" s="26">
        <v>60</v>
      </c>
      <c r="K8" s="37">
        <f t="shared" si="0"/>
        <v>11.79</v>
      </c>
      <c r="L8" s="27">
        <v>57.14</v>
      </c>
      <c r="M8" s="27">
        <v>90</v>
      </c>
      <c r="N8" s="27" t="s">
        <v>46</v>
      </c>
      <c r="O8" s="27">
        <v>20</v>
      </c>
      <c r="P8" s="27">
        <v>40</v>
      </c>
      <c r="Q8" s="27">
        <v>14.29</v>
      </c>
      <c r="R8" s="27">
        <v>0</v>
      </c>
    </row>
    <row r="9" spans="1:19" ht="25.85" customHeight="1" x14ac:dyDescent="0.4">
      <c r="A9" s="1" t="s">
        <v>6</v>
      </c>
      <c r="B9">
        <v>61.21</v>
      </c>
      <c r="C9">
        <v>59.3</v>
      </c>
      <c r="D9">
        <v>60.82</v>
      </c>
      <c r="E9">
        <v>63.74</v>
      </c>
      <c r="F9">
        <v>60.23</v>
      </c>
      <c r="G9" s="6">
        <v>61.21</v>
      </c>
      <c r="H9" s="8">
        <v>76.38</v>
      </c>
      <c r="I9" s="6">
        <v>59.26</v>
      </c>
      <c r="J9" s="6">
        <v>56.92</v>
      </c>
      <c r="K9" s="5">
        <f t="shared" si="0"/>
        <v>17.119999999999997</v>
      </c>
      <c r="L9">
        <v>57.14</v>
      </c>
      <c r="M9">
        <v>60</v>
      </c>
      <c r="N9" t="s">
        <v>46</v>
      </c>
      <c r="O9">
        <v>40</v>
      </c>
      <c r="P9">
        <v>10</v>
      </c>
      <c r="Q9">
        <v>28.57</v>
      </c>
      <c r="R9">
        <v>50</v>
      </c>
    </row>
    <row r="10" spans="1:19" ht="25.85" customHeight="1" x14ac:dyDescent="0.4">
      <c r="A10" s="1" t="s">
        <v>7</v>
      </c>
      <c r="B10">
        <v>57.39</v>
      </c>
      <c r="C10">
        <v>54.07</v>
      </c>
      <c r="D10">
        <v>58.48</v>
      </c>
      <c r="E10">
        <v>62.57</v>
      </c>
      <c r="F10">
        <v>59.06</v>
      </c>
      <c r="G10" s="6">
        <v>58.31</v>
      </c>
      <c r="H10" s="8">
        <v>71.900000000000006</v>
      </c>
      <c r="I10" s="6">
        <v>59.26</v>
      </c>
      <c r="J10" s="6">
        <v>56.92</v>
      </c>
      <c r="K10" s="5">
        <f t="shared" si="0"/>
        <v>12.640000000000008</v>
      </c>
      <c r="L10">
        <v>64.290000000000006</v>
      </c>
      <c r="M10">
        <v>60</v>
      </c>
      <c r="N10" t="s">
        <v>46</v>
      </c>
      <c r="O10">
        <v>40</v>
      </c>
      <c r="P10">
        <v>100</v>
      </c>
      <c r="Q10">
        <v>14.29</v>
      </c>
      <c r="R10">
        <v>50</v>
      </c>
    </row>
    <row r="11" spans="1:19" ht="25.85" customHeight="1" x14ac:dyDescent="0.4">
      <c r="A11" s="1" t="s">
        <v>8</v>
      </c>
      <c r="B11">
        <v>49.43</v>
      </c>
      <c r="C11">
        <v>64.53</v>
      </c>
      <c r="D11">
        <v>47.37</v>
      </c>
      <c r="E11">
        <v>49.12</v>
      </c>
      <c r="F11">
        <v>43.27</v>
      </c>
      <c r="G11" s="6">
        <v>50.74</v>
      </c>
      <c r="H11" s="11">
        <v>55</v>
      </c>
      <c r="I11" s="12">
        <v>47.69</v>
      </c>
      <c r="J11" s="12">
        <v>38.46</v>
      </c>
      <c r="K11" s="20">
        <f t="shared" si="0"/>
        <v>7.3100000000000023</v>
      </c>
      <c r="L11" s="19">
        <v>64.290000000000006</v>
      </c>
      <c r="M11" s="19">
        <v>53.33</v>
      </c>
      <c r="N11" s="19" t="s">
        <v>46</v>
      </c>
      <c r="O11" s="19">
        <v>0</v>
      </c>
      <c r="P11" s="19">
        <v>0</v>
      </c>
      <c r="Q11" s="19">
        <v>0</v>
      </c>
      <c r="R11" s="19">
        <v>0</v>
      </c>
    </row>
    <row r="12" spans="1:19" ht="25.85" customHeight="1" x14ac:dyDescent="0.4">
      <c r="A12" s="1" t="s">
        <v>9</v>
      </c>
      <c r="B12">
        <v>59.09</v>
      </c>
      <c r="C12">
        <v>55.81</v>
      </c>
      <c r="D12">
        <v>66.099999999999994</v>
      </c>
      <c r="E12">
        <v>63.16</v>
      </c>
      <c r="F12">
        <v>56.14</v>
      </c>
      <c r="G12" s="6">
        <v>60.57</v>
      </c>
      <c r="H12" s="11">
        <v>78.97</v>
      </c>
      <c r="I12" s="12">
        <v>61.11</v>
      </c>
      <c r="J12" s="18">
        <v>49.23</v>
      </c>
      <c r="K12" s="20">
        <f t="shared" si="0"/>
        <v>17.86</v>
      </c>
      <c r="L12" s="13">
        <v>50</v>
      </c>
      <c r="M12" s="13">
        <v>63.33</v>
      </c>
      <c r="N12" s="13" t="s">
        <v>46</v>
      </c>
      <c r="O12" s="13">
        <v>20</v>
      </c>
      <c r="P12" s="13">
        <v>60</v>
      </c>
      <c r="Q12" s="13">
        <v>28.57</v>
      </c>
      <c r="R12" s="13">
        <v>0</v>
      </c>
    </row>
    <row r="13" spans="1:19" ht="25.85" customHeight="1" x14ac:dyDescent="0.4">
      <c r="A13" s="1" t="s">
        <v>10</v>
      </c>
      <c r="B13">
        <v>36.93</v>
      </c>
      <c r="C13">
        <v>37.21</v>
      </c>
      <c r="D13">
        <v>37.43</v>
      </c>
      <c r="E13">
        <v>37.43</v>
      </c>
      <c r="F13">
        <v>37.43</v>
      </c>
      <c r="G13" s="6">
        <v>37.28</v>
      </c>
      <c r="H13" s="11">
        <v>36.72</v>
      </c>
      <c r="I13" s="12">
        <v>36.11</v>
      </c>
      <c r="J13" s="12">
        <v>46.15</v>
      </c>
      <c r="K13" s="20">
        <f t="shared" si="0"/>
        <v>0.60999999999999943</v>
      </c>
      <c r="L13" s="19">
        <v>0</v>
      </c>
      <c r="M13" s="19">
        <v>100</v>
      </c>
      <c r="N13" s="19" t="s">
        <v>46</v>
      </c>
      <c r="O13" s="19">
        <v>0</v>
      </c>
      <c r="P13" s="19">
        <v>0</v>
      </c>
      <c r="Q13" s="19">
        <v>0</v>
      </c>
      <c r="R13" s="19">
        <v>0</v>
      </c>
      <c r="S13" s="6"/>
    </row>
    <row r="14" spans="1:19" ht="25.85" customHeight="1" x14ac:dyDescent="0.4">
      <c r="A14" s="1" t="s">
        <v>11</v>
      </c>
      <c r="B14">
        <v>42.05</v>
      </c>
      <c r="C14">
        <v>34.880000000000003</v>
      </c>
      <c r="D14">
        <v>28.07</v>
      </c>
      <c r="E14">
        <v>47.37</v>
      </c>
      <c r="F14">
        <v>30.41</v>
      </c>
      <c r="G14" s="6">
        <v>36.56</v>
      </c>
      <c r="H14" s="11">
        <v>52.76</v>
      </c>
      <c r="I14" s="12">
        <v>41.67</v>
      </c>
      <c r="J14" s="18">
        <v>23.77</v>
      </c>
      <c r="K14" s="20">
        <f t="shared" si="0"/>
        <v>11.089999999999996</v>
      </c>
      <c r="L14" s="13">
        <v>71.430000000000007</v>
      </c>
      <c r="M14" s="13">
        <v>6.67</v>
      </c>
      <c r="N14" s="13" t="s">
        <v>46</v>
      </c>
      <c r="O14" s="13">
        <v>20</v>
      </c>
      <c r="P14" s="13">
        <v>20</v>
      </c>
      <c r="Q14" s="13">
        <v>0</v>
      </c>
      <c r="R14" s="13">
        <v>25</v>
      </c>
    </row>
    <row r="15" spans="1:19" ht="25.85" customHeight="1" x14ac:dyDescent="0.4">
      <c r="A15" s="1" t="s">
        <v>12</v>
      </c>
      <c r="B15">
        <v>55.68</v>
      </c>
      <c r="C15">
        <v>55.81</v>
      </c>
      <c r="D15">
        <v>55.56</v>
      </c>
      <c r="E15">
        <v>56.73</v>
      </c>
      <c r="F15">
        <v>56.73</v>
      </c>
      <c r="G15" s="6">
        <v>56.1</v>
      </c>
      <c r="H15" s="8">
        <v>62.93</v>
      </c>
      <c r="I15" s="6">
        <v>55.09</v>
      </c>
      <c r="J15" s="6">
        <v>56.92</v>
      </c>
      <c r="K15" s="5">
        <f t="shared" si="0"/>
        <v>7.8399999999999963</v>
      </c>
      <c r="L15">
        <v>57.14</v>
      </c>
      <c r="M15">
        <v>93.33</v>
      </c>
      <c r="N15" t="s">
        <v>46</v>
      </c>
      <c r="O15">
        <v>20</v>
      </c>
      <c r="P15">
        <v>0</v>
      </c>
      <c r="Q15">
        <v>0</v>
      </c>
      <c r="R15">
        <v>0</v>
      </c>
    </row>
    <row r="16" spans="1:19" ht="25.85" customHeight="1" x14ac:dyDescent="0.4">
      <c r="A16" s="1" t="s">
        <v>13</v>
      </c>
      <c r="B16">
        <v>57.95</v>
      </c>
      <c r="C16">
        <v>59.3</v>
      </c>
      <c r="D16">
        <v>58.48</v>
      </c>
      <c r="E16">
        <v>61.4</v>
      </c>
      <c r="F16">
        <v>57.31</v>
      </c>
      <c r="G16" s="6">
        <v>58.89</v>
      </c>
      <c r="H16" s="11">
        <v>83.28</v>
      </c>
      <c r="I16" s="12">
        <v>57.87</v>
      </c>
      <c r="J16" s="12">
        <v>50.77</v>
      </c>
      <c r="K16" s="38">
        <f t="shared" si="0"/>
        <v>25.410000000000004</v>
      </c>
      <c r="L16" s="13">
        <v>50</v>
      </c>
      <c r="M16" s="13">
        <v>53.33</v>
      </c>
      <c r="N16" s="13" t="s">
        <v>46</v>
      </c>
      <c r="O16" s="13">
        <v>40</v>
      </c>
      <c r="P16" s="13">
        <v>80</v>
      </c>
      <c r="Q16" s="13">
        <v>28.57</v>
      </c>
      <c r="R16" s="13">
        <v>50</v>
      </c>
    </row>
    <row r="17" spans="1:18" ht="24.9" customHeight="1" x14ac:dyDescent="0.4">
      <c r="A17" t="s">
        <v>23</v>
      </c>
      <c r="B17">
        <v>59.66</v>
      </c>
      <c r="C17">
        <v>56.4</v>
      </c>
      <c r="D17">
        <v>65.5</v>
      </c>
      <c r="E17">
        <v>60.82</v>
      </c>
      <c r="F17">
        <v>59.06</v>
      </c>
      <c r="G17" s="6">
        <v>60.29</v>
      </c>
      <c r="H17" s="8">
        <v>76.7</v>
      </c>
      <c r="I17" s="6">
        <v>59.72</v>
      </c>
      <c r="J17" s="6">
        <v>55.07</v>
      </c>
      <c r="K17" s="5">
        <f t="shared" si="0"/>
        <v>16.980000000000004</v>
      </c>
      <c r="L17">
        <v>57.14</v>
      </c>
      <c r="M17">
        <v>80</v>
      </c>
      <c r="N17" t="s">
        <v>46</v>
      </c>
      <c r="O17">
        <v>20</v>
      </c>
      <c r="P17">
        <v>80</v>
      </c>
      <c r="Q17">
        <v>14.29</v>
      </c>
      <c r="R17">
        <v>0</v>
      </c>
    </row>
    <row r="18" spans="1:18" x14ac:dyDescent="0.4">
      <c r="H18"/>
    </row>
    <row r="19" spans="1:18" x14ac:dyDescent="0.4">
      <c r="H19"/>
    </row>
    <row r="20" spans="1:18" x14ac:dyDescent="0.4">
      <c r="H20"/>
    </row>
    <row r="21" spans="1:18" x14ac:dyDescent="0.4">
      <c r="H21"/>
    </row>
    <row r="22" spans="1:18" x14ac:dyDescent="0.4">
      <c r="H22"/>
    </row>
    <row r="23" spans="1:18" x14ac:dyDescent="0.4">
      <c r="H23"/>
    </row>
    <row r="24" spans="1:18" x14ac:dyDescent="0.4">
      <c r="H24"/>
    </row>
    <row r="25" spans="1:18" x14ac:dyDescent="0.4">
      <c r="H25"/>
    </row>
    <row r="26" spans="1:18" x14ac:dyDescent="0.4">
      <c r="H26"/>
    </row>
    <row r="27" spans="1:18" x14ac:dyDescent="0.4">
      <c r="H27"/>
    </row>
    <row r="28" spans="1:18" x14ac:dyDescent="0.4">
      <c r="H28"/>
    </row>
    <row r="29" spans="1:18" x14ac:dyDescent="0.4">
      <c r="H29"/>
    </row>
    <row r="30" spans="1:18" x14ac:dyDescent="0.4">
      <c r="H30"/>
    </row>
    <row r="31" spans="1:18" x14ac:dyDescent="0.4">
      <c r="H31"/>
    </row>
    <row r="32" spans="1:18" x14ac:dyDescent="0.4">
      <c r="H32"/>
    </row>
    <row r="33" spans="8:8" x14ac:dyDescent="0.4">
      <c r="H33"/>
    </row>
    <row r="34" spans="8:8" x14ac:dyDescent="0.4">
      <c r="H34"/>
    </row>
    <row r="35" spans="8:8" x14ac:dyDescent="0.4">
      <c r="H35"/>
    </row>
    <row r="36" spans="8:8" x14ac:dyDescent="0.4">
      <c r="H36"/>
    </row>
    <row r="37" spans="8:8" x14ac:dyDescent="0.4">
      <c r="H37"/>
    </row>
    <row r="38" spans="8:8" x14ac:dyDescent="0.4">
      <c r="H38"/>
    </row>
    <row r="39" spans="8:8" x14ac:dyDescent="0.4">
      <c r="H39"/>
    </row>
    <row r="40" spans="8:8" x14ac:dyDescent="0.4">
      <c r="H40"/>
    </row>
    <row r="41" spans="8:8" x14ac:dyDescent="0.4">
      <c r="H41"/>
    </row>
    <row r="42" spans="8:8" x14ac:dyDescent="0.4">
      <c r="H42"/>
    </row>
    <row r="43" spans="8:8" x14ac:dyDescent="0.4">
      <c r="H43"/>
    </row>
    <row r="44" spans="8:8" x14ac:dyDescent="0.4">
      <c r="H44"/>
    </row>
    <row r="45" spans="8:8" x14ac:dyDescent="0.4">
      <c r="H45"/>
    </row>
    <row r="46" spans="8:8" x14ac:dyDescent="0.4">
      <c r="H46"/>
    </row>
    <row r="47" spans="8:8" x14ac:dyDescent="0.4">
      <c r="H47"/>
    </row>
    <row r="48" spans="8:8" x14ac:dyDescent="0.4">
      <c r="H48"/>
    </row>
    <row r="49" spans="8:8" x14ac:dyDescent="0.4">
      <c r="H49"/>
    </row>
    <row r="50" spans="8:8" x14ac:dyDescent="0.4">
      <c r="H50"/>
    </row>
    <row r="51" spans="8:8" x14ac:dyDescent="0.4">
      <c r="H51"/>
    </row>
    <row r="52" spans="8:8" x14ac:dyDescent="0.4">
      <c r="H52"/>
    </row>
    <row r="53" spans="8:8" x14ac:dyDescent="0.4">
      <c r="H53"/>
    </row>
    <row r="54" spans="8:8" x14ac:dyDescent="0.4">
      <c r="H54"/>
    </row>
    <row r="55" spans="8:8" x14ac:dyDescent="0.4">
      <c r="H55"/>
    </row>
    <row r="56" spans="8:8" x14ac:dyDescent="0.4">
      <c r="H56"/>
    </row>
    <row r="57" spans="8:8" x14ac:dyDescent="0.4">
      <c r="H57"/>
    </row>
    <row r="58" spans="8:8" x14ac:dyDescent="0.4">
      <c r="H58"/>
    </row>
    <row r="59" spans="8:8" x14ac:dyDescent="0.4">
      <c r="H59"/>
    </row>
    <row r="60" spans="8:8" x14ac:dyDescent="0.4">
      <c r="H60"/>
    </row>
    <row r="61" spans="8:8" x14ac:dyDescent="0.4">
      <c r="H61"/>
    </row>
    <row r="62" spans="8:8" x14ac:dyDescent="0.4">
      <c r="H62"/>
    </row>
    <row r="63" spans="8:8" x14ac:dyDescent="0.4">
      <c r="H63"/>
    </row>
    <row r="64" spans="8:8" x14ac:dyDescent="0.4">
      <c r="H64"/>
    </row>
    <row r="65" spans="8:8" x14ac:dyDescent="0.4">
      <c r="H65"/>
    </row>
    <row r="66" spans="8:8" x14ac:dyDescent="0.4">
      <c r="H66"/>
    </row>
    <row r="67" spans="8:8" x14ac:dyDescent="0.4">
      <c r="H67"/>
    </row>
    <row r="68" spans="8:8" x14ac:dyDescent="0.4">
      <c r="H68"/>
    </row>
    <row r="69" spans="8:8" x14ac:dyDescent="0.4">
      <c r="H69"/>
    </row>
  </sheetData>
  <mergeCells count="1">
    <mergeCell ref="L1:R1"/>
  </mergeCells>
  <hyperlinks>
    <hyperlink ref="A3" r:id="rId1" location="sklearn.naive_bayes.BernoulliNB" tooltip="sklearn.naive_bayes.BernoulliNB" display="https://scikit-learn.org/stable/modules/generated/sklearn.naive_bayes.BernoulliNB.html - sklearn.naive_bayes.BernoulliNB" xr:uid="{6FFA4276-3A21-4D7A-85F2-A3CECFE54793}"/>
    <hyperlink ref="A5" r:id="rId2" location="sklearn.tree.ExtraTreeClassifier" tooltip="sklearn.tree.ExtraTreeClassifier" display="https://scikit-learn.org/stable/modules/generated/sklearn.tree.ExtraTreeClassifier.html - sklearn.tree.ExtraTreeClassifier" xr:uid="{EE3D772A-0038-4D9A-A560-2385CF7BB36A}"/>
    <hyperlink ref="A6" r:id="rId3" location="sklearn.ensemble.ExtraTreesClassifier" tooltip="sklearn.ensemble.ExtraTreesClassifier" display="https://scikit-learn.org/stable/modules/generated/sklearn.ensemble.ExtraTreesClassifier.html - sklearn.ensemble.ExtraTreesClassifier" xr:uid="{F94B3BA3-89A0-48DC-B906-4E337132EBF9}"/>
    <hyperlink ref="A7" r:id="rId4" location="sklearn.neighbors.KNeighborsClassifier" tooltip="sklearn.neighbors.KNeighborsClassifier" xr:uid="{D67DC6D8-902B-489E-8741-B7774120D55E}"/>
    <hyperlink ref="A9" r:id="rId5" location="sklearn.linear_model.LogisticRegression" tooltip="sklearn.linear_model.LogisticRegression" display="sklearn.linear_model.LogisticRegression" xr:uid="{E8C56E74-3922-4584-B934-907F5C385BD2}"/>
    <hyperlink ref="A11" r:id="rId6" location="sklearn.neural_network.MLPClassifier" tooltip="sklearn.neural_network.MLPClassifier" display="https://scikit-learn.org/stable/modules/generated/sklearn.neural_network.MLPClassifier.html - sklearn.neural_network.MLPClassifier" xr:uid="{3C618779-A64B-472D-80AD-DC820B3CF252}"/>
    <hyperlink ref="A12" r:id="rId7" location="sklearn.neighbors.NearestCentroid" tooltip="sklearn.neighbors.NearestCentroid" xr:uid="{44520EB5-24D4-4482-A6F6-28703F812D4E}"/>
    <hyperlink ref="A13" r:id="rId8" location="sklearn.neighbors.RadiusNeighborsClassifier" tooltip="sklearn.neighbors.RadiusNeighborsClassifier" xr:uid="{EA491D0B-49C9-43E3-B70F-55998A9742E4}"/>
    <hyperlink ref="A14" r:id="rId9" location="sklearn.ensemble.RandomForestClassifier" tooltip="sklearn.ensemble.RandomForestClassifier" display="https://scikit-learn.org/stable/modules/generated/sklearn.ensemble.RandomForestClassifier.html - sklearn.ensemble.RandomForestClassifier" xr:uid="{10E05290-3188-4AB2-8C3A-606ACBE820CF}"/>
    <hyperlink ref="A15" r:id="rId10" location="sklearn.linear_model.RidgeClassifier" tooltip="sklearn.linear_model.RidgeClassifier" display="https://scikit-learn.org/stable/modules/generated/sklearn.linear_model.RidgeClassifier.html - sklearn.linear_model.RidgeClassifier" xr:uid="{DC7E2FF0-21EE-4D0C-83F9-AFA7D4FF81E1}"/>
    <hyperlink ref="A16" r:id="rId11" location="sklearn.linear_model.RidgeClassifierCV" tooltip="sklearn.linear_model.RidgeClassifierCV" display="https://scikit-learn.org/stable/modules/generated/sklearn.linear_model.RidgeClassifierCV.html - sklearn.linear_model.RidgeClassifierCV" xr:uid="{BE99630B-07F4-47DB-9274-C40F6EF4EB15}"/>
    <hyperlink ref="A4" r:id="rId12" location="sklearn.tree.DecisionTreeClassifier" tooltip="sklearn.tree.DecisionTreeClassifier" xr:uid="{611C2588-33F3-4A5E-A007-7D459AFFD7FC}"/>
    <hyperlink ref="A8" r:id="rId13" location="sklearn.svm.LinearSVC" tooltip="sklearn.svm.LinearSVC" display="sklearn.svm.LinearSVC" xr:uid="{7C3B73DD-087E-4245-B355-6EE0DC37B966}"/>
    <hyperlink ref="A10" r:id="rId14" location="sklearn.linear_model.LogisticRegressionCV" tooltip="sklearn.linear_model.LogisticRegressionCV" display="sklearn.linear_model.LogisticRegressionCV" xr:uid="{A0890C46-949A-4C50-9297-4618AD675227}"/>
  </hyperlinks>
  <pageMargins left="0.7" right="0.7" top="0.75" bottom="0.75" header="0.3" footer="0.3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D216-EAFA-49A6-84C4-74164609E05E}">
  <dimension ref="A1:R18"/>
  <sheetViews>
    <sheetView zoomScale="80" zoomScaleNormal="80" workbookViewId="0">
      <selection activeCell="N13" sqref="N13"/>
    </sheetView>
  </sheetViews>
  <sheetFormatPr defaultRowHeight="14.6" x14ac:dyDescent="0.4"/>
  <cols>
    <col min="1" max="1" width="41.3046875" customWidth="1"/>
    <col min="12" max="12" width="13.3046875" customWidth="1"/>
    <col min="13" max="13" width="14.3046875" customWidth="1"/>
    <col min="14" max="14" width="14.23046875" customWidth="1"/>
    <col min="15" max="15" width="13.15234375" customWidth="1"/>
    <col min="16" max="16" width="14.15234375" customWidth="1"/>
  </cols>
  <sheetData>
    <row r="1" spans="1:18" x14ac:dyDescent="0.4">
      <c r="L1" s="36" t="s">
        <v>111</v>
      </c>
      <c r="M1" s="36"/>
      <c r="N1" s="36"/>
      <c r="O1" s="36"/>
      <c r="P1" s="36"/>
    </row>
    <row r="2" spans="1:18" ht="45.45" customHeight="1" x14ac:dyDescent="0.4">
      <c r="A2" t="s">
        <v>47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25</v>
      </c>
      <c r="G2" s="3" t="s">
        <v>22</v>
      </c>
      <c r="H2" s="7" t="s">
        <v>21</v>
      </c>
      <c r="I2" s="3" t="s">
        <v>27</v>
      </c>
      <c r="J2" s="3" t="s">
        <v>24</v>
      </c>
      <c r="K2" s="4" t="s">
        <v>26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/>
      <c r="R2" s="3"/>
    </row>
    <row r="3" spans="1:18" ht="27.55" customHeight="1" x14ac:dyDescent="0.4">
      <c r="A3" s="2" t="s">
        <v>62</v>
      </c>
      <c r="G3" s="6"/>
      <c r="H3" s="11">
        <v>68.52</v>
      </c>
      <c r="I3" s="12">
        <v>66.66</v>
      </c>
      <c r="J3" s="12">
        <v>71.05</v>
      </c>
      <c r="K3" s="20">
        <f>H3-I3</f>
        <v>1.8599999999999994</v>
      </c>
      <c r="L3" s="13" t="s">
        <v>46</v>
      </c>
      <c r="M3" s="13">
        <v>100</v>
      </c>
      <c r="N3" s="13">
        <v>0</v>
      </c>
      <c r="O3" s="13">
        <v>0</v>
      </c>
      <c r="P3" s="13">
        <v>75</v>
      </c>
    </row>
    <row r="4" spans="1:18" ht="27.55" customHeight="1" x14ac:dyDescent="0.4">
      <c r="A4" s="2" t="s">
        <v>48</v>
      </c>
      <c r="G4" s="6"/>
      <c r="H4" s="11">
        <v>76.849999999999994</v>
      </c>
      <c r="I4" s="12">
        <v>55.56</v>
      </c>
      <c r="J4" s="12">
        <v>44.74</v>
      </c>
      <c r="K4" s="20">
        <f t="shared" ref="K4:K18" si="0">H4-I4</f>
        <v>21.289999999999992</v>
      </c>
      <c r="L4" s="13" t="s">
        <v>46</v>
      </c>
      <c r="M4" s="13">
        <v>28.57</v>
      </c>
      <c r="N4" s="13">
        <v>40</v>
      </c>
      <c r="O4" s="13">
        <v>25</v>
      </c>
      <c r="P4" s="13">
        <v>100</v>
      </c>
    </row>
    <row r="5" spans="1:18" ht="27.55" customHeight="1" x14ac:dyDescent="0.4">
      <c r="A5" s="2" t="s">
        <v>63</v>
      </c>
      <c r="G5" s="6"/>
      <c r="H5" s="11">
        <v>57.41</v>
      </c>
      <c r="I5" s="12">
        <v>50</v>
      </c>
      <c r="J5" s="12">
        <v>47.37</v>
      </c>
      <c r="K5" s="20">
        <f t="shared" si="0"/>
        <v>7.4099999999999966</v>
      </c>
      <c r="L5" s="13" t="s">
        <v>46</v>
      </c>
      <c r="M5" s="13">
        <v>38.090000000000003</v>
      </c>
      <c r="N5" s="13">
        <v>20</v>
      </c>
      <c r="O5" s="13">
        <v>50</v>
      </c>
      <c r="P5" s="13">
        <v>87.5</v>
      </c>
    </row>
    <row r="6" spans="1:18" ht="27.55" customHeight="1" x14ac:dyDescent="0.4">
      <c r="A6" s="2" t="s">
        <v>64</v>
      </c>
      <c r="G6" s="6"/>
      <c r="H6" s="11">
        <v>76.849999999999994</v>
      </c>
      <c r="I6" s="12">
        <v>66.67</v>
      </c>
      <c r="J6" s="12">
        <v>60.53</v>
      </c>
      <c r="K6" s="20">
        <f t="shared" si="0"/>
        <v>10.179999999999993</v>
      </c>
      <c r="L6" s="13" t="s">
        <v>46</v>
      </c>
      <c r="M6" s="13">
        <v>38.1</v>
      </c>
      <c r="N6" s="13">
        <v>60</v>
      </c>
      <c r="O6" s="13">
        <v>100</v>
      </c>
      <c r="P6" s="13">
        <v>100</v>
      </c>
    </row>
    <row r="7" spans="1:18" ht="27.55" customHeight="1" x14ac:dyDescent="0.4">
      <c r="A7" s="2" t="s">
        <v>51</v>
      </c>
      <c r="G7" s="6"/>
      <c r="H7" s="8">
        <v>64.81</v>
      </c>
      <c r="I7" s="6">
        <v>66.67</v>
      </c>
      <c r="J7" s="6">
        <v>78.95</v>
      </c>
      <c r="K7" s="5">
        <f t="shared" si="0"/>
        <v>-1.8599999999999994</v>
      </c>
      <c r="L7" t="s">
        <v>46</v>
      </c>
      <c r="M7">
        <v>85.71</v>
      </c>
      <c r="N7">
        <v>100</v>
      </c>
      <c r="O7">
        <v>0</v>
      </c>
      <c r="P7">
        <v>87.5</v>
      </c>
    </row>
    <row r="8" spans="1:18" ht="27.55" customHeight="1" x14ac:dyDescent="0.4">
      <c r="A8" s="2" t="s">
        <v>65</v>
      </c>
      <c r="G8" s="6"/>
      <c r="H8" s="8">
        <v>92.59</v>
      </c>
      <c r="I8" s="6">
        <v>80.56</v>
      </c>
      <c r="J8" s="6">
        <v>76.36</v>
      </c>
      <c r="K8" s="5">
        <f t="shared" si="0"/>
        <v>12.030000000000001</v>
      </c>
      <c r="L8" t="s">
        <v>46</v>
      </c>
      <c r="M8">
        <v>61.9</v>
      </c>
      <c r="N8">
        <v>80</v>
      </c>
      <c r="O8">
        <v>100</v>
      </c>
      <c r="P8">
        <v>100</v>
      </c>
    </row>
    <row r="9" spans="1:18" ht="27.55" customHeight="1" x14ac:dyDescent="0.4">
      <c r="A9" s="2" t="s">
        <v>53</v>
      </c>
      <c r="G9" s="6"/>
      <c r="H9" s="8">
        <v>91.67</v>
      </c>
      <c r="I9" s="6">
        <v>80.56</v>
      </c>
      <c r="J9" s="6">
        <v>76.319999999999993</v>
      </c>
      <c r="K9" s="5">
        <f t="shared" si="0"/>
        <v>11.11</v>
      </c>
      <c r="L9" t="s">
        <v>46</v>
      </c>
      <c r="M9">
        <v>66.67</v>
      </c>
      <c r="N9">
        <v>80</v>
      </c>
      <c r="O9">
        <v>75</v>
      </c>
      <c r="P9">
        <v>100</v>
      </c>
    </row>
    <row r="10" spans="1:18" ht="27.55" customHeight="1" x14ac:dyDescent="0.4">
      <c r="A10" s="2" t="s">
        <v>54</v>
      </c>
      <c r="G10" s="6"/>
      <c r="H10" s="8">
        <v>91.67</v>
      </c>
      <c r="I10" s="6">
        <v>80.56</v>
      </c>
      <c r="J10" s="6">
        <v>76.319999999999993</v>
      </c>
      <c r="K10" s="5">
        <f t="shared" si="0"/>
        <v>11.11</v>
      </c>
      <c r="L10" t="s">
        <v>46</v>
      </c>
      <c r="M10">
        <v>66.67</v>
      </c>
      <c r="N10">
        <v>80</v>
      </c>
      <c r="O10">
        <v>75</v>
      </c>
      <c r="P10">
        <v>100</v>
      </c>
    </row>
    <row r="11" spans="1:18" ht="27.55" customHeight="1" x14ac:dyDescent="0.4">
      <c r="A11" s="2" t="s">
        <v>55</v>
      </c>
      <c r="G11" s="6"/>
      <c r="H11" s="11">
        <v>78.7</v>
      </c>
      <c r="I11" s="12">
        <v>63.89</v>
      </c>
      <c r="J11" s="12">
        <v>65.790000000000006</v>
      </c>
      <c r="K11" s="20">
        <f t="shared" si="0"/>
        <v>14.810000000000002</v>
      </c>
      <c r="L11" s="13" t="s">
        <v>46</v>
      </c>
      <c r="M11" s="13">
        <v>80.95</v>
      </c>
      <c r="N11" s="13">
        <v>40</v>
      </c>
      <c r="O11" s="13">
        <v>25</v>
      </c>
      <c r="P11" s="13">
        <v>62.5</v>
      </c>
    </row>
    <row r="12" spans="1:18" ht="27.55" customHeight="1" x14ac:dyDescent="0.4">
      <c r="A12" s="2" t="s">
        <v>56</v>
      </c>
      <c r="G12" s="6"/>
      <c r="H12" s="8">
        <v>94.44</v>
      </c>
      <c r="I12" s="6">
        <v>80.56</v>
      </c>
      <c r="J12" s="26">
        <v>81.58</v>
      </c>
      <c r="K12" s="5">
        <f t="shared" si="0"/>
        <v>13.879999999999995</v>
      </c>
      <c r="L12" t="s">
        <v>46</v>
      </c>
      <c r="M12">
        <v>85.7</v>
      </c>
      <c r="N12">
        <v>80</v>
      </c>
      <c r="O12">
        <v>50</v>
      </c>
      <c r="P12">
        <v>87.5</v>
      </c>
    </row>
    <row r="13" spans="1:18" ht="27.55" customHeight="1" x14ac:dyDescent="0.4">
      <c r="A13" s="2" t="s">
        <v>57</v>
      </c>
      <c r="G13" s="6"/>
      <c r="H13" s="11">
        <v>39.81</v>
      </c>
      <c r="I13" s="12">
        <v>50</v>
      </c>
      <c r="J13" s="12">
        <v>55.26</v>
      </c>
      <c r="K13" s="20">
        <f t="shared" si="0"/>
        <v>-10.189999999999998</v>
      </c>
      <c r="L13" s="13" t="s">
        <v>46</v>
      </c>
      <c r="M13" s="13">
        <v>100</v>
      </c>
      <c r="N13" s="13">
        <v>0</v>
      </c>
      <c r="O13" s="13">
        <v>0</v>
      </c>
      <c r="P13" s="13">
        <v>0</v>
      </c>
    </row>
    <row r="14" spans="1:18" ht="27.55" customHeight="1" x14ac:dyDescent="0.4">
      <c r="A14" s="2" t="s">
        <v>66</v>
      </c>
      <c r="G14" s="6"/>
      <c r="H14" s="11">
        <v>87.04</v>
      </c>
      <c r="I14" s="12">
        <v>72.22</v>
      </c>
      <c r="J14" s="12">
        <v>63.16</v>
      </c>
      <c r="K14" s="20">
        <f t="shared" si="0"/>
        <v>14.820000000000007</v>
      </c>
      <c r="L14" s="13" t="s">
        <v>46</v>
      </c>
      <c r="M14" s="13">
        <v>71.430000000000007</v>
      </c>
      <c r="N14" s="13">
        <v>40</v>
      </c>
      <c r="O14" s="13">
        <v>25</v>
      </c>
      <c r="P14" s="13">
        <v>75</v>
      </c>
    </row>
    <row r="15" spans="1:18" ht="27.55" customHeight="1" x14ac:dyDescent="0.4">
      <c r="A15" s="2" t="s">
        <v>67</v>
      </c>
      <c r="G15" s="6"/>
      <c r="H15" s="8">
        <v>83.33</v>
      </c>
      <c r="I15" s="6">
        <v>75</v>
      </c>
      <c r="J15" s="6">
        <v>76.16</v>
      </c>
      <c r="K15" s="5">
        <f t="shared" si="0"/>
        <v>8.3299999999999983</v>
      </c>
      <c r="L15" t="s">
        <v>46</v>
      </c>
      <c r="M15">
        <v>100</v>
      </c>
      <c r="N15">
        <v>20</v>
      </c>
      <c r="O15">
        <v>0</v>
      </c>
      <c r="P15">
        <v>87.5</v>
      </c>
    </row>
    <row r="16" spans="1:18" ht="27.55" customHeight="1" x14ac:dyDescent="0.4">
      <c r="A16" s="2" t="s">
        <v>60</v>
      </c>
      <c r="G16" s="6"/>
      <c r="H16" s="8">
        <v>88.89</v>
      </c>
      <c r="I16" s="6">
        <v>80.56</v>
      </c>
      <c r="J16" s="6">
        <v>73.680000000000007</v>
      </c>
      <c r="K16" s="5">
        <f t="shared" si="0"/>
        <v>8.3299999999999983</v>
      </c>
      <c r="L16" t="s">
        <v>46</v>
      </c>
      <c r="M16">
        <v>66.67</v>
      </c>
      <c r="N16">
        <v>60</v>
      </c>
      <c r="O16">
        <v>75</v>
      </c>
      <c r="P16">
        <v>100</v>
      </c>
    </row>
    <row r="17" spans="1:16" ht="27.55" customHeight="1" x14ac:dyDescent="0.4">
      <c r="A17" s="2" t="s">
        <v>61</v>
      </c>
      <c r="G17" s="6"/>
      <c r="H17" s="8">
        <v>82.41</v>
      </c>
      <c r="I17" s="6">
        <v>72.22</v>
      </c>
      <c r="J17" s="6">
        <v>71.05</v>
      </c>
      <c r="K17" s="5">
        <f t="shared" si="0"/>
        <v>10.189999999999998</v>
      </c>
      <c r="L17" t="s">
        <v>46</v>
      </c>
      <c r="M17">
        <v>90.48</v>
      </c>
      <c r="N17">
        <v>0</v>
      </c>
      <c r="O17">
        <v>25</v>
      </c>
      <c r="P17">
        <v>87.5</v>
      </c>
    </row>
    <row r="18" spans="1:16" x14ac:dyDescent="0.4">
      <c r="K18" s="5"/>
    </row>
  </sheetData>
  <mergeCells count="1">
    <mergeCell ref="L1:P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15F9-1E64-4B9E-BE50-813BE354EE21}">
  <dimension ref="A1:P17"/>
  <sheetViews>
    <sheetView workbookViewId="0">
      <selection sqref="A1:O17"/>
    </sheetView>
  </sheetViews>
  <sheetFormatPr defaultRowHeight="14.6" x14ac:dyDescent="0.4"/>
  <cols>
    <col min="1" max="1" width="37.61328125" style="2" customWidth="1"/>
    <col min="2" max="7" width="5.3046875" customWidth="1"/>
    <col min="12" max="12" width="13" customWidth="1"/>
    <col min="13" max="13" width="11.3828125" customWidth="1"/>
    <col min="14" max="14" width="11.69140625" customWidth="1"/>
    <col min="15" max="15" width="12.3046875" customWidth="1"/>
  </cols>
  <sheetData>
    <row r="1" spans="1:16" x14ac:dyDescent="0.4">
      <c r="L1" s="36" t="s">
        <v>111</v>
      </c>
      <c r="M1" s="36"/>
      <c r="N1" s="36"/>
      <c r="O1" s="36"/>
    </row>
    <row r="2" spans="1:16" ht="29.6" customHeight="1" x14ac:dyDescent="0.4">
      <c r="A2" s="2" t="s">
        <v>47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25</v>
      </c>
      <c r="G2" s="3" t="s">
        <v>22</v>
      </c>
      <c r="H2" s="7" t="s">
        <v>21</v>
      </c>
      <c r="I2" s="3" t="s">
        <v>27</v>
      </c>
      <c r="J2" s="3" t="s">
        <v>24</v>
      </c>
      <c r="K2" s="4" t="s">
        <v>26</v>
      </c>
      <c r="L2" s="3" t="s">
        <v>80</v>
      </c>
      <c r="M2" s="3" t="s">
        <v>81</v>
      </c>
      <c r="N2" s="3" t="s">
        <v>82</v>
      </c>
      <c r="O2" s="3" t="s">
        <v>83</v>
      </c>
      <c r="P2" s="3"/>
    </row>
    <row r="3" spans="1:16" ht="29.6" customHeight="1" x14ac:dyDescent="0.4">
      <c r="A3" s="2" t="s">
        <v>62</v>
      </c>
      <c r="G3" s="6"/>
      <c r="H3" s="8">
        <v>81.760000000000005</v>
      </c>
      <c r="I3" s="6">
        <v>61.11</v>
      </c>
      <c r="J3" s="6">
        <v>72.45</v>
      </c>
      <c r="K3" s="5">
        <f>H3-I3</f>
        <v>20.650000000000006</v>
      </c>
      <c r="L3">
        <v>96.67</v>
      </c>
      <c r="M3">
        <v>25</v>
      </c>
      <c r="N3">
        <v>0</v>
      </c>
      <c r="O3" s="10">
        <v>42.86</v>
      </c>
    </row>
    <row r="4" spans="1:16" ht="29.6" customHeight="1" x14ac:dyDescent="0.4">
      <c r="A4" s="2" t="s">
        <v>48</v>
      </c>
      <c r="G4" s="6"/>
      <c r="H4" s="28">
        <v>76.73</v>
      </c>
      <c r="I4" s="29">
        <v>61.11</v>
      </c>
      <c r="J4" s="29">
        <v>59.18</v>
      </c>
      <c r="K4" s="30">
        <f t="shared" ref="K4:K17" si="0">H4-I4</f>
        <v>15.620000000000005</v>
      </c>
      <c r="L4" s="31">
        <v>51.67</v>
      </c>
      <c r="M4" s="31">
        <v>75</v>
      </c>
      <c r="N4" s="31">
        <v>0</v>
      </c>
      <c r="O4" s="31">
        <v>71.430000000000007</v>
      </c>
    </row>
    <row r="5" spans="1:16" ht="29.6" customHeight="1" x14ac:dyDescent="0.4">
      <c r="A5" s="2" t="s">
        <v>49</v>
      </c>
      <c r="G5" s="6"/>
      <c r="H5" s="28">
        <v>76.099999999999994</v>
      </c>
      <c r="I5" s="29">
        <v>70.37</v>
      </c>
      <c r="J5" s="29">
        <v>60.2</v>
      </c>
      <c r="K5" s="30">
        <f t="shared" si="0"/>
        <v>5.7299999999999898</v>
      </c>
      <c r="L5" s="31">
        <v>75</v>
      </c>
      <c r="M5" s="31">
        <v>37.5</v>
      </c>
      <c r="N5" s="31">
        <v>0</v>
      </c>
      <c r="O5" s="31">
        <v>38.1</v>
      </c>
    </row>
    <row r="6" spans="1:16" ht="29.6" customHeight="1" x14ac:dyDescent="0.4">
      <c r="A6" s="2" t="s">
        <v>50</v>
      </c>
      <c r="G6" s="6"/>
      <c r="H6" s="8">
        <v>91.82</v>
      </c>
      <c r="I6" s="6">
        <v>72.22</v>
      </c>
      <c r="J6" s="6">
        <v>78.569999999999993</v>
      </c>
      <c r="K6" s="5">
        <f t="shared" si="0"/>
        <v>19.599999999999994</v>
      </c>
      <c r="L6">
        <v>76.67</v>
      </c>
      <c r="M6">
        <v>81.25</v>
      </c>
      <c r="N6">
        <v>0</v>
      </c>
      <c r="O6">
        <v>85.71</v>
      </c>
    </row>
    <row r="7" spans="1:16" ht="29.6" customHeight="1" x14ac:dyDescent="0.4">
      <c r="A7" s="2" t="s">
        <v>51</v>
      </c>
      <c r="G7" s="6"/>
      <c r="H7" s="8">
        <v>74.84</v>
      </c>
      <c r="I7" s="6">
        <v>74.069999999999993</v>
      </c>
      <c r="J7" s="6">
        <v>77.55</v>
      </c>
      <c r="K7" s="5">
        <f t="shared" si="0"/>
        <v>0.77000000000001023</v>
      </c>
      <c r="L7">
        <v>95</v>
      </c>
      <c r="M7">
        <v>31.25</v>
      </c>
      <c r="N7">
        <v>0</v>
      </c>
      <c r="O7">
        <v>66.67</v>
      </c>
    </row>
    <row r="8" spans="1:16" ht="29.6" customHeight="1" x14ac:dyDescent="0.4">
      <c r="A8" s="2" t="s">
        <v>52</v>
      </c>
      <c r="G8" s="6"/>
      <c r="H8" s="8">
        <v>88.68</v>
      </c>
      <c r="I8" s="6">
        <v>74.069999999999993</v>
      </c>
      <c r="J8" s="6">
        <v>74.489999999999995</v>
      </c>
      <c r="K8" s="5">
        <f t="shared" si="0"/>
        <v>14.610000000000014</v>
      </c>
      <c r="L8">
        <v>76.67</v>
      </c>
      <c r="M8">
        <v>62.5</v>
      </c>
      <c r="N8">
        <v>0</v>
      </c>
      <c r="O8">
        <v>80.95</v>
      </c>
    </row>
    <row r="9" spans="1:16" ht="58.3" x14ac:dyDescent="0.4">
      <c r="A9" s="2" t="s">
        <v>53</v>
      </c>
      <c r="G9" s="6"/>
      <c r="H9" s="8">
        <v>91.19</v>
      </c>
      <c r="I9" s="6">
        <v>83.33</v>
      </c>
      <c r="J9" s="6">
        <v>83.67</v>
      </c>
      <c r="K9" s="5">
        <f t="shared" si="0"/>
        <v>7.8599999999999994</v>
      </c>
      <c r="L9">
        <v>78.33</v>
      </c>
      <c r="M9">
        <v>93.75</v>
      </c>
      <c r="N9">
        <v>0</v>
      </c>
      <c r="O9">
        <v>95.23</v>
      </c>
    </row>
    <row r="10" spans="1:16" ht="29.6" customHeight="1" x14ac:dyDescent="0.4">
      <c r="A10" s="2" t="s">
        <v>54</v>
      </c>
      <c r="G10" s="6"/>
      <c r="H10" s="11"/>
      <c r="I10" s="12"/>
      <c r="J10" s="12"/>
      <c r="K10" s="20"/>
      <c r="L10" s="13"/>
      <c r="M10" s="13"/>
      <c r="N10" s="13"/>
      <c r="O10" s="13"/>
    </row>
    <row r="11" spans="1:16" ht="29.6" customHeight="1" x14ac:dyDescent="0.4">
      <c r="A11" s="2" t="s">
        <v>55</v>
      </c>
      <c r="G11" s="6"/>
      <c r="H11" s="28">
        <v>64.78</v>
      </c>
      <c r="I11" s="29">
        <v>50</v>
      </c>
      <c r="J11" s="29">
        <v>63.27</v>
      </c>
      <c r="K11" s="30">
        <f t="shared" si="0"/>
        <v>14.780000000000001</v>
      </c>
      <c r="L11" s="31">
        <v>100</v>
      </c>
      <c r="M11" s="31">
        <v>0</v>
      </c>
      <c r="N11" s="31">
        <v>0</v>
      </c>
      <c r="O11" s="31">
        <v>9.52</v>
      </c>
    </row>
    <row r="12" spans="1:16" ht="29.6" customHeight="1" x14ac:dyDescent="0.4">
      <c r="A12" s="2" t="s">
        <v>56</v>
      </c>
      <c r="G12" s="6"/>
      <c r="H12" s="8">
        <v>94.97</v>
      </c>
      <c r="I12" s="6">
        <v>85.19</v>
      </c>
      <c r="J12" s="32">
        <v>87.76</v>
      </c>
      <c r="K12" s="5">
        <f t="shared" si="0"/>
        <v>9.7800000000000011</v>
      </c>
      <c r="L12">
        <v>91.67</v>
      </c>
      <c r="M12">
        <v>81.25</v>
      </c>
      <c r="N12">
        <v>0</v>
      </c>
      <c r="O12">
        <v>85.71</v>
      </c>
    </row>
    <row r="13" spans="1:16" ht="29.6" customHeight="1" x14ac:dyDescent="0.4">
      <c r="A13" s="2" t="s">
        <v>57</v>
      </c>
      <c r="G13" s="6"/>
      <c r="H13" s="28">
        <v>56.6</v>
      </c>
      <c r="I13" s="29">
        <v>48.15</v>
      </c>
      <c r="J13" s="29">
        <v>61.22</v>
      </c>
      <c r="K13" s="30">
        <f t="shared" si="0"/>
        <v>8.4500000000000028</v>
      </c>
      <c r="L13" s="31">
        <v>100</v>
      </c>
      <c r="M13" s="31">
        <v>0</v>
      </c>
      <c r="N13" s="31">
        <v>0</v>
      </c>
      <c r="O13" s="31">
        <v>0</v>
      </c>
    </row>
    <row r="14" spans="1:16" ht="29.6" customHeight="1" x14ac:dyDescent="0.4">
      <c r="A14" s="2" t="s">
        <v>58</v>
      </c>
      <c r="G14" s="6"/>
      <c r="H14" s="28">
        <v>82.39</v>
      </c>
      <c r="I14" s="29">
        <v>68.52</v>
      </c>
      <c r="J14" s="29">
        <v>60.2</v>
      </c>
      <c r="K14" s="30">
        <f t="shared" si="0"/>
        <v>13.870000000000005</v>
      </c>
      <c r="L14" s="31">
        <v>71.67</v>
      </c>
      <c r="M14" s="31">
        <v>37.5</v>
      </c>
      <c r="N14" s="31">
        <v>0</v>
      </c>
      <c r="O14" s="31">
        <v>47.62</v>
      </c>
    </row>
    <row r="15" spans="1:16" ht="29.6" customHeight="1" x14ac:dyDescent="0.4">
      <c r="A15" s="2" t="s">
        <v>59</v>
      </c>
      <c r="G15" s="6"/>
      <c r="H15" s="28">
        <v>59.75</v>
      </c>
      <c r="I15" s="29">
        <v>48.15</v>
      </c>
      <c r="J15" s="29">
        <v>62.24</v>
      </c>
      <c r="K15" s="30">
        <f t="shared" si="0"/>
        <v>11.600000000000001</v>
      </c>
      <c r="L15" s="31">
        <v>100</v>
      </c>
      <c r="M15" s="31">
        <v>0</v>
      </c>
      <c r="N15" s="31">
        <v>0</v>
      </c>
      <c r="O15" s="31">
        <v>4.76</v>
      </c>
    </row>
    <row r="16" spans="1:16" ht="29.6" customHeight="1" x14ac:dyDescent="0.4">
      <c r="A16" s="2" t="s">
        <v>60</v>
      </c>
      <c r="G16" s="6"/>
      <c r="H16" s="8">
        <v>89.31</v>
      </c>
      <c r="I16" s="6">
        <v>83.33</v>
      </c>
      <c r="J16" s="6">
        <v>76.53</v>
      </c>
      <c r="K16" s="5">
        <f t="shared" si="0"/>
        <v>5.980000000000004</v>
      </c>
      <c r="L16">
        <v>66.67</v>
      </c>
      <c r="M16">
        <v>93.75</v>
      </c>
      <c r="N16">
        <v>0</v>
      </c>
      <c r="O16">
        <v>95.24</v>
      </c>
    </row>
    <row r="17" spans="1:15" ht="29.6" customHeight="1" x14ac:dyDescent="0.4">
      <c r="A17" s="2" t="s">
        <v>61</v>
      </c>
      <c r="G17" s="6"/>
      <c r="H17" s="11"/>
      <c r="I17" s="12"/>
      <c r="J17" s="12"/>
      <c r="K17" s="20"/>
      <c r="L17" s="13"/>
      <c r="M17" s="13"/>
      <c r="N17" s="13"/>
      <c r="O17" s="13"/>
    </row>
  </sheetData>
  <mergeCells count="1">
    <mergeCell ref="L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61A7-AA5F-4A61-8554-8C412EADE81B}">
  <dimension ref="A1:O39"/>
  <sheetViews>
    <sheetView topLeftCell="A7" workbookViewId="0">
      <selection activeCell="O15" sqref="O15"/>
    </sheetView>
  </sheetViews>
  <sheetFormatPr defaultRowHeight="14.6" x14ac:dyDescent="0.4"/>
  <cols>
    <col min="1" max="1" width="57" customWidth="1"/>
    <col min="2" max="7" width="6.4609375" customWidth="1"/>
    <col min="11" max="11" width="10.4609375" customWidth="1"/>
    <col min="12" max="12" width="11.07421875" customWidth="1"/>
    <col min="13" max="13" width="15.15234375" customWidth="1"/>
    <col min="14" max="14" width="11.69140625" customWidth="1"/>
    <col min="15" max="15" width="12.15234375" customWidth="1"/>
  </cols>
  <sheetData>
    <row r="1" spans="1:15" ht="29.15" customHeight="1" x14ac:dyDescent="0.4">
      <c r="A1" s="39" t="s">
        <v>122</v>
      </c>
      <c r="L1" s="36" t="s">
        <v>111</v>
      </c>
      <c r="M1" s="36"/>
    </row>
    <row r="2" spans="1:15" ht="34.75" customHeight="1" x14ac:dyDescent="0.4">
      <c r="A2" s="3" t="s">
        <v>47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25</v>
      </c>
      <c r="G2" s="3" t="s">
        <v>22</v>
      </c>
      <c r="H2" s="7" t="s">
        <v>21</v>
      </c>
      <c r="I2" s="3" t="s">
        <v>27</v>
      </c>
      <c r="J2" s="3" t="s">
        <v>24</v>
      </c>
      <c r="K2" s="4" t="s">
        <v>26</v>
      </c>
      <c r="L2" s="3" t="s">
        <v>113</v>
      </c>
      <c r="M2" s="3" t="s">
        <v>112</v>
      </c>
      <c r="N2" s="3"/>
      <c r="O2" s="3"/>
    </row>
    <row r="3" spans="1:15" ht="25.85" customHeight="1" x14ac:dyDescent="0.4">
      <c r="A3" s="2" t="s">
        <v>114</v>
      </c>
      <c r="B3">
        <v>77.78</v>
      </c>
      <c r="C3">
        <v>77.78</v>
      </c>
      <c r="D3">
        <v>77.78</v>
      </c>
      <c r="E3">
        <v>82.86</v>
      </c>
      <c r="F3">
        <v>79.400000000000006</v>
      </c>
      <c r="G3" s="6">
        <v>79.12</v>
      </c>
      <c r="H3" s="8">
        <v>82.92</v>
      </c>
      <c r="I3" s="6">
        <v>73.81</v>
      </c>
      <c r="J3" s="6">
        <v>75</v>
      </c>
      <c r="K3" s="5">
        <f>H3-I3</f>
        <v>9.11</v>
      </c>
      <c r="L3">
        <v>0</v>
      </c>
      <c r="M3">
        <v>100</v>
      </c>
      <c r="O3" s="10"/>
    </row>
    <row r="4" spans="1:15" ht="30" customHeight="1" x14ac:dyDescent="0.4">
      <c r="A4" s="2" t="s">
        <v>115</v>
      </c>
      <c r="B4">
        <v>72.22</v>
      </c>
      <c r="C4">
        <v>83.33</v>
      </c>
      <c r="D4">
        <v>72.22</v>
      </c>
      <c r="E4">
        <v>54.29</v>
      </c>
      <c r="F4">
        <v>73.53</v>
      </c>
      <c r="G4" s="6">
        <v>71.12</v>
      </c>
      <c r="H4" s="8">
        <v>84.55</v>
      </c>
      <c r="I4" s="6">
        <v>73.81</v>
      </c>
      <c r="J4" s="6">
        <v>83.34</v>
      </c>
      <c r="K4" s="5">
        <f t="shared" ref="K4:K17" si="0">H4-I4</f>
        <v>10.739999999999995</v>
      </c>
      <c r="L4">
        <v>100</v>
      </c>
      <c r="M4">
        <v>77.78</v>
      </c>
    </row>
    <row r="5" spans="1:15" ht="28.75" customHeight="1" x14ac:dyDescent="0.4">
      <c r="A5" s="2" t="s">
        <v>116</v>
      </c>
      <c r="B5">
        <v>77.78</v>
      </c>
      <c r="C5">
        <v>77.78</v>
      </c>
      <c r="D5">
        <v>77.78</v>
      </c>
      <c r="E5">
        <v>20</v>
      </c>
      <c r="F5">
        <v>20.59</v>
      </c>
      <c r="G5" s="6">
        <v>54.78</v>
      </c>
      <c r="H5" s="8">
        <v>80.489999999999995</v>
      </c>
      <c r="I5" s="6">
        <v>73.81</v>
      </c>
      <c r="J5" s="6">
        <v>75</v>
      </c>
      <c r="K5" s="5">
        <f t="shared" si="0"/>
        <v>6.6799999999999926</v>
      </c>
      <c r="L5">
        <v>0</v>
      </c>
      <c r="M5">
        <v>100</v>
      </c>
    </row>
    <row r="6" spans="1:15" ht="29.15" customHeight="1" x14ac:dyDescent="0.4">
      <c r="A6" s="2" t="s">
        <v>50</v>
      </c>
      <c r="B6">
        <v>77.78</v>
      </c>
      <c r="C6">
        <v>77.78</v>
      </c>
      <c r="D6">
        <v>77.78</v>
      </c>
      <c r="E6">
        <v>20</v>
      </c>
      <c r="F6">
        <v>82.35</v>
      </c>
      <c r="G6" s="6">
        <v>67.14</v>
      </c>
      <c r="H6" s="8">
        <v>91.87</v>
      </c>
      <c r="I6" s="6">
        <v>73.81</v>
      </c>
      <c r="J6" s="6">
        <v>83.33</v>
      </c>
      <c r="K6" s="5">
        <f t="shared" si="0"/>
        <v>18.060000000000002</v>
      </c>
      <c r="L6">
        <v>66.67</v>
      </c>
      <c r="M6">
        <v>88.89</v>
      </c>
    </row>
    <row r="7" spans="1:15" ht="25.85" customHeight="1" x14ac:dyDescent="0.4">
      <c r="A7" s="2" t="s">
        <v>117</v>
      </c>
      <c r="B7">
        <v>86.11</v>
      </c>
      <c r="C7">
        <v>80.56</v>
      </c>
      <c r="D7">
        <v>83.33</v>
      </c>
      <c r="E7">
        <v>88.57</v>
      </c>
      <c r="F7">
        <v>85.29</v>
      </c>
      <c r="G7" s="6">
        <v>84.77</v>
      </c>
      <c r="H7" s="8">
        <v>85.37</v>
      </c>
      <c r="I7" s="6">
        <v>73.81</v>
      </c>
      <c r="J7" s="26">
        <v>83.33</v>
      </c>
      <c r="K7" s="5">
        <f t="shared" si="0"/>
        <v>11.560000000000002</v>
      </c>
      <c r="L7">
        <v>33</v>
      </c>
      <c r="M7">
        <v>100</v>
      </c>
    </row>
    <row r="8" spans="1:15" ht="29.6" customHeight="1" x14ac:dyDescent="0.4">
      <c r="A8" s="2" t="s">
        <v>118</v>
      </c>
      <c r="B8">
        <v>66.67</v>
      </c>
      <c r="C8">
        <v>69.44</v>
      </c>
      <c r="D8">
        <v>58.33</v>
      </c>
      <c r="E8">
        <v>51.43</v>
      </c>
      <c r="F8">
        <v>70.59</v>
      </c>
      <c r="G8" s="6">
        <v>63.29</v>
      </c>
      <c r="H8" s="8">
        <v>88.62</v>
      </c>
      <c r="I8" s="6">
        <v>73.81</v>
      </c>
      <c r="J8" s="6">
        <v>66.67</v>
      </c>
      <c r="K8" s="5">
        <f t="shared" si="0"/>
        <v>14.810000000000002</v>
      </c>
      <c r="L8" s="6">
        <v>100</v>
      </c>
      <c r="M8" s="6">
        <v>55.56</v>
      </c>
    </row>
    <row r="9" spans="1:15" ht="32.15" customHeight="1" x14ac:dyDescent="0.4">
      <c r="A9" s="2" t="s">
        <v>119</v>
      </c>
      <c r="B9">
        <v>66.67</v>
      </c>
      <c r="C9">
        <v>72.22</v>
      </c>
      <c r="D9">
        <v>61.11</v>
      </c>
      <c r="E9">
        <v>54.29</v>
      </c>
      <c r="F9">
        <v>67.650000000000006</v>
      </c>
      <c r="G9" s="6">
        <v>64.39</v>
      </c>
      <c r="H9" s="8">
        <v>91.06</v>
      </c>
      <c r="I9" s="6">
        <v>73.81</v>
      </c>
      <c r="J9" s="6">
        <v>83.33</v>
      </c>
      <c r="K9" s="5">
        <f t="shared" si="0"/>
        <v>17.25</v>
      </c>
      <c r="L9" s="6">
        <v>100</v>
      </c>
      <c r="M9" s="6">
        <v>77.78</v>
      </c>
    </row>
    <row r="10" spans="1:15" ht="36" customHeight="1" x14ac:dyDescent="0.4">
      <c r="A10" s="2" t="s">
        <v>120</v>
      </c>
      <c r="B10">
        <v>91.67</v>
      </c>
      <c r="C10">
        <v>88.89</v>
      </c>
      <c r="D10">
        <v>83.33</v>
      </c>
      <c r="E10">
        <v>88.57</v>
      </c>
      <c r="F10">
        <v>85.29</v>
      </c>
      <c r="G10" s="6">
        <v>87.55</v>
      </c>
      <c r="H10" s="8">
        <v>97.56</v>
      </c>
      <c r="I10" s="6">
        <v>73.81</v>
      </c>
      <c r="J10" s="6">
        <v>83.33</v>
      </c>
      <c r="K10" s="5">
        <f t="shared" si="0"/>
        <v>23.75</v>
      </c>
      <c r="L10" s="6">
        <v>66.67</v>
      </c>
      <c r="M10" s="6">
        <v>88.89</v>
      </c>
    </row>
    <row r="11" spans="1:15" ht="25.85" customHeight="1" x14ac:dyDescent="0.4">
      <c r="A11" s="2" t="s">
        <v>55</v>
      </c>
      <c r="B11">
        <v>80.56</v>
      </c>
      <c r="C11">
        <v>69.44</v>
      </c>
      <c r="D11">
        <v>88.89</v>
      </c>
      <c r="E11">
        <v>82.86</v>
      </c>
      <c r="F11">
        <v>64.709999999999994</v>
      </c>
      <c r="G11" s="6">
        <v>77.290000000000006</v>
      </c>
      <c r="H11" s="8">
        <v>92.68</v>
      </c>
      <c r="I11" s="6">
        <v>26.19</v>
      </c>
      <c r="J11" s="6">
        <v>75</v>
      </c>
      <c r="K11" s="20">
        <f t="shared" si="0"/>
        <v>66.490000000000009</v>
      </c>
      <c r="L11" s="6">
        <v>0</v>
      </c>
      <c r="M11" s="6">
        <v>100</v>
      </c>
    </row>
    <row r="12" spans="1:15" ht="25.85" customHeight="1" x14ac:dyDescent="0.4">
      <c r="A12" s="2" t="s">
        <v>56</v>
      </c>
      <c r="B12">
        <v>91.67</v>
      </c>
      <c r="C12">
        <v>88.89</v>
      </c>
      <c r="D12">
        <v>91.67</v>
      </c>
      <c r="E12">
        <v>85.71</v>
      </c>
      <c r="F12">
        <v>79.41</v>
      </c>
      <c r="G12" s="6">
        <v>87.47</v>
      </c>
      <c r="H12" s="8">
        <v>98.37</v>
      </c>
      <c r="I12" s="6">
        <v>73.81</v>
      </c>
      <c r="J12" s="6">
        <v>83.33</v>
      </c>
      <c r="K12" s="20">
        <f t="shared" si="0"/>
        <v>24.560000000000002</v>
      </c>
      <c r="L12" s="6">
        <v>66.67</v>
      </c>
      <c r="M12" s="6">
        <v>88.89</v>
      </c>
    </row>
    <row r="13" spans="1:15" ht="25.85" customHeight="1" x14ac:dyDescent="0.4">
      <c r="A13" s="2" t="s">
        <v>121</v>
      </c>
      <c r="B13">
        <v>77.78</v>
      </c>
      <c r="C13">
        <v>77.78</v>
      </c>
      <c r="D13">
        <v>77.78</v>
      </c>
      <c r="E13">
        <v>80</v>
      </c>
      <c r="F13">
        <v>79.41</v>
      </c>
      <c r="G13" s="6">
        <v>78.55</v>
      </c>
      <c r="H13" s="8">
        <v>80.489999999999995</v>
      </c>
      <c r="I13" s="6">
        <v>73.81</v>
      </c>
      <c r="J13" s="6">
        <v>75</v>
      </c>
      <c r="K13" s="5">
        <f t="shared" si="0"/>
        <v>6.6799999999999926</v>
      </c>
      <c r="L13" s="6">
        <v>0</v>
      </c>
      <c r="M13" s="6">
        <v>100</v>
      </c>
    </row>
    <row r="14" spans="1:15" ht="30" customHeight="1" x14ac:dyDescent="0.4">
      <c r="A14" s="2" t="s">
        <v>125</v>
      </c>
      <c r="B14">
        <v>83.33</v>
      </c>
      <c r="C14">
        <v>83.33</v>
      </c>
      <c r="D14">
        <v>83.33</v>
      </c>
      <c r="E14">
        <v>74.290000000000006</v>
      </c>
      <c r="F14">
        <v>76.47</v>
      </c>
      <c r="G14" s="6">
        <v>80.150000000000006</v>
      </c>
      <c r="H14" s="8">
        <v>93.5</v>
      </c>
      <c r="I14" s="6">
        <v>73.81</v>
      </c>
      <c r="J14" s="6">
        <v>75</v>
      </c>
      <c r="K14" s="5">
        <f t="shared" si="0"/>
        <v>19.689999999999998</v>
      </c>
      <c r="L14" s="6">
        <v>33.33</v>
      </c>
      <c r="M14" s="6">
        <v>88.89</v>
      </c>
    </row>
    <row r="15" spans="1:15" ht="25.85" customHeight="1" x14ac:dyDescent="0.4">
      <c r="A15" s="2" t="s">
        <v>124</v>
      </c>
      <c r="B15">
        <v>77.78</v>
      </c>
      <c r="C15">
        <v>77.78</v>
      </c>
      <c r="D15">
        <v>77.78</v>
      </c>
      <c r="E15">
        <v>80</v>
      </c>
      <c r="F15">
        <v>79.41</v>
      </c>
      <c r="G15" s="6">
        <v>78.55</v>
      </c>
      <c r="H15" s="8">
        <v>80.489999999999995</v>
      </c>
      <c r="I15" s="6">
        <v>73.81</v>
      </c>
      <c r="J15" s="6">
        <v>75</v>
      </c>
      <c r="K15" s="5">
        <f t="shared" si="0"/>
        <v>6.6799999999999926</v>
      </c>
      <c r="L15" s="6">
        <v>0</v>
      </c>
      <c r="M15" s="6">
        <v>100</v>
      </c>
    </row>
    <row r="16" spans="1:15" ht="25.85" customHeight="1" x14ac:dyDescent="0.4">
      <c r="A16" s="2" t="s">
        <v>123</v>
      </c>
      <c r="B16">
        <v>63.89</v>
      </c>
      <c r="C16">
        <v>52.78</v>
      </c>
      <c r="D16">
        <v>58.33</v>
      </c>
      <c r="E16">
        <v>45.71</v>
      </c>
      <c r="F16">
        <v>64.7</v>
      </c>
      <c r="G16" s="6">
        <v>57.08</v>
      </c>
      <c r="H16" s="8">
        <v>82.93</v>
      </c>
      <c r="I16" s="6">
        <v>26.19</v>
      </c>
      <c r="J16" s="6">
        <v>58.33</v>
      </c>
      <c r="K16" s="20">
        <f t="shared" si="0"/>
        <v>56.740000000000009</v>
      </c>
      <c r="L16" s="6">
        <v>100</v>
      </c>
      <c r="M16" s="6">
        <v>44.44</v>
      </c>
    </row>
    <row r="17" spans="1:13" ht="49.3" customHeight="1" x14ac:dyDescent="0.4">
      <c r="A17" s="2" t="s">
        <v>61</v>
      </c>
      <c r="B17">
        <v>52.78</v>
      </c>
      <c r="C17">
        <v>63.89</v>
      </c>
      <c r="D17">
        <v>61.11</v>
      </c>
      <c r="E17">
        <v>48.57</v>
      </c>
      <c r="F17">
        <v>35.29</v>
      </c>
      <c r="G17" s="6">
        <v>52.33</v>
      </c>
      <c r="H17" s="8">
        <v>91.87</v>
      </c>
      <c r="I17" s="6">
        <v>73.81</v>
      </c>
      <c r="J17" s="6">
        <v>75</v>
      </c>
      <c r="K17" s="5">
        <f t="shared" si="0"/>
        <v>18.060000000000002</v>
      </c>
      <c r="L17" s="6">
        <v>66.67</v>
      </c>
      <c r="M17" s="6">
        <v>77.78</v>
      </c>
    </row>
    <row r="20" spans="1:13" ht="25.75" customHeight="1" x14ac:dyDescent="0.4">
      <c r="A20" s="39" t="s">
        <v>126</v>
      </c>
    </row>
    <row r="21" spans="1:13" ht="25.75" customHeight="1" x14ac:dyDescent="0.4">
      <c r="A21" s="3" t="s">
        <v>47</v>
      </c>
      <c r="B21" s="6" t="s">
        <v>17</v>
      </c>
      <c r="C21" s="6" t="s">
        <v>18</v>
      </c>
      <c r="D21" s="6" t="s">
        <v>19</v>
      </c>
      <c r="E21" s="6" t="s">
        <v>20</v>
      </c>
      <c r="F21" s="6" t="s">
        <v>25</v>
      </c>
      <c r="G21" s="3" t="s">
        <v>22</v>
      </c>
      <c r="H21" s="7" t="s">
        <v>21</v>
      </c>
      <c r="I21" s="3" t="s">
        <v>27</v>
      </c>
      <c r="J21" s="3" t="s">
        <v>24</v>
      </c>
      <c r="K21" s="4" t="s">
        <v>26</v>
      </c>
      <c r="L21" s="3" t="s">
        <v>127</v>
      </c>
      <c r="M21" s="3" t="s">
        <v>128</v>
      </c>
    </row>
    <row r="22" spans="1:13" x14ac:dyDescent="0.4">
      <c r="A22" s="2" t="s">
        <v>129</v>
      </c>
      <c r="B22">
        <v>80</v>
      </c>
      <c r="C22">
        <v>80</v>
      </c>
      <c r="D22">
        <v>80</v>
      </c>
      <c r="E22">
        <v>80</v>
      </c>
      <c r="F22">
        <v>78.569999999999993</v>
      </c>
      <c r="G22" s="6">
        <v>79.709999999999994</v>
      </c>
      <c r="H22" s="8">
        <v>81.63</v>
      </c>
      <c r="I22" s="6">
        <v>70.59</v>
      </c>
      <c r="J22" s="26">
        <v>87.5</v>
      </c>
      <c r="K22" s="5">
        <f>H22-I22</f>
        <v>11.039999999999992</v>
      </c>
      <c r="L22" s="6">
        <v>100</v>
      </c>
      <c r="M22" s="6">
        <v>0</v>
      </c>
    </row>
    <row r="23" spans="1:13" ht="31.75" customHeight="1" x14ac:dyDescent="0.4">
      <c r="A23" s="2" t="s">
        <v>48</v>
      </c>
      <c r="B23">
        <v>20</v>
      </c>
      <c r="C23">
        <v>20</v>
      </c>
      <c r="D23">
        <v>20</v>
      </c>
      <c r="E23">
        <v>20</v>
      </c>
      <c r="F23">
        <v>78.569999999999993</v>
      </c>
      <c r="G23" s="6">
        <v>31.71</v>
      </c>
      <c r="H23" s="8">
        <v>81.63</v>
      </c>
      <c r="I23" s="6">
        <v>70.59</v>
      </c>
      <c r="J23" s="6">
        <v>87.5</v>
      </c>
      <c r="K23" s="5">
        <f t="shared" ref="K23:K36" si="1">H23-I23</f>
        <v>11.039999999999992</v>
      </c>
      <c r="L23" s="6">
        <v>100</v>
      </c>
      <c r="M23" s="6">
        <v>0</v>
      </c>
    </row>
    <row r="24" spans="1:13" ht="43.75" x14ac:dyDescent="0.4">
      <c r="A24" s="2" t="s">
        <v>49</v>
      </c>
      <c r="B24">
        <v>20</v>
      </c>
      <c r="C24">
        <v>20</v>
      </c>
      <c r="D24">
        <v>20</v>
      </c>
      <c r="E24">
        <v>20</v>
      </c>
      <c r="F24">
        <v>78.569999999999993</v>
      </c>
      <c r="G24" s="6">
        <v>31.71</v>
      </c>
      <c r="H24" s="8">
        <v>81.63</v>
      </c>
      <c r="I24" s="6">
        <v>70.59</v>
      </c>
      <c r="J24" s="6">
        <v>87.5</v>
      </c>
      <c r="K24" s="5">
        <f t="shared" ref="K24" si="2">H24-I24</f>
        <v>11.039999999999992</v>
      </c>
      <c r="L24" s="6">
        <v>100</v>
      </c>
      <c r="M24" s="6">
        <v>0</v>
      </c>
    </row>
    <row r="25" spans="1:13" ht="43.75" x14ac:dyDescent="0.4">
      <c r="A25" s="2" t="s">
        <v>50</v>
      </c>
      <c r="B25">
        <v>20</v>
      </c>
      <c r="C25">
        <v>20</v>
      </c>
      <c r="D25">
        <v>20</v>
      </c>
      <c r="E25">
        <v>20</v>
      </c>
      <c r="F25">
        <v>78.569999999999993</v>
      </c>
      <c r="G25" s="6">
        <v>31.71</v>
      </c>
      <c r="H25" s="8">
        <v>81.63</v>
      </c>
      <c r="I25" s="6">
        <v>70.59</v>
      </c>
      <c r="J25" s="6">
        <v>87.5</v>
      </c>
      <c r="K25" s="5">
        <f t="shared" ref="K25" si="3">H25-I25</f>
        <v>11.039999999999992</v>
      </c>
      <c r="L25" s="6">
        <v>100</v>
      </c>
      <c r="M25" s="6">
        <v>0</v>
      </c>
    </row>
    <row r="26" spans="1:13" x14ac:dyDescent="0.4">
      <c r="A26" s="2" t="s">
        <v>130</v>
      </c>
      <c r="B26">
        <v>80</v>
      </c>
      <c r="C26">
        <v>86.67</v>
      </c>
      <c r="D26">
        <v>73.33</v>
      </c>
      <c r="E26">
        <v>80</v>
      </c>
      <c r="F26">
        <v>85.74</v>
      </c>
      <c r="G26" s="6">
        <v>81.14</v>
      </c>
      <c r="H26" s="8">
        <v>81.63</v>
      </c>
      <c r="I26" s="6">
        <v>70.59</v>
      </c>
      <c r="J26" s="26">
        <v>87.5</v>
      </c>
      <c r="K26" s="5">
        <f t="shared" si="1"/>
        <v>11.039999999999992</v>
      </c>
      <c r="L26" s="6">
        <v>100</v>
      </c>
      <c r="M26" s="6">
        <v>0</v>
      </c>
    </row>
    <row r="27" spans="1:13" ht="29.15" x14ac:dyDescent="0.4">
      <c r="A27" s="2" t="s">
        <v>131</v>
      </c>
      <c r="B27">
        <v>53.33</v>
      </c>
      <c r="C27">
        <v>60</v>
      </c>
      <c r="D27">
        <v>53.33</v>
      </c>
      <c r="E27">
        <v>86.67</v>
      </c>
      <c r="F27">
        <v>42.86</v>
      </c>
      <c r="G27" s="6">
        <v>59.24</v>
      </c>
      <c r="H27" s="8">
        <v>87.76</v>
      </c>
      <c r="I27" s="6">
        <v>70.59</v>
      </c>
      <c r="J27" s="6">
        <v>25</v>
      </c>
      <c r="K27" s="5">
        <f t="shared" si="1"/>
        <v>17.170000000000002</v>
      </c>
      <c r="L27" s="6">
        <v>14.29</v>
      </c>
      <c r="M27" s="6">
        <v>100</v>
      </c>
    </row>
    <row r="28" spans="1:13" ht="29.15" x14ac:dyDescent="0.4">
      <c r="A28" s="2" t="s">
        <v>132</v>
      </c>
      <c r="B28">
        <v>53.33</v>
      </c>
      <c r="C28">
        <v>60</v>
      </c>
      <c r="D28">
        <v>53.33</v>
      </c>
      <c r="E28">
        <v>86.67</v>
      </c>
      <c r="F28">
        <v>42.86</v>
      </c>
      <c r="G28" s="6">
        <v>59.24</v>
      </c>
      <c r="H28" s="8">
        <v>87.76</v>
      </c>
      <c r="I28" s="6">
        <v>70.59</v>
      </c>
      <c r="J28" s="6">
        <v>25</v>
      </c>
      <c r="K28" s="5">
        <f t="shared" si="1"/>
        <v>17.170000000000002</v>
      </c>
      <c r="L28" s="6">
        <v>14.29</v>
      </c>
      <c r="M28" s="6">
        <v>100</v>
      </c>
    </row>
    <row r="29" spans="1:13" ht="29.15" x14ac:dyDescent="0.4">
      <c r="A29" s="2" t="s">
        <v>120</v>
      </c>
      <c r="B29">
        <v>80</v>
      </c>
      <c r="C29">
        <v>86.67</v>
      </c>
      <c r="D29">
        <v>73.33</v>
      </c>
      <c r="E29">
        <v>80</v>
      </c>
      <c r="F29">
        <v>78.569999999999993</v>
      </c>
      <c r="G29" s="6">
        <v>79.91</v>
      </c>
      <c r="H29" s="8">
        <v>100</v>
      </c>
      <c r="I29" s="6">
        <v>70.59</v>
      </c>
      <c r="J29" s="6">
        <v>75</v>
      </c>
      <c r="K29" s="5">
        <f t="shared" si="1"/>
        <v>29.409999999999997</v>
      </c>
      <c r="L29" s="6">
        <v>85.71</v>
      </c>
      <c r="M29" s="6">
        <v>0</v>
      </c>
    </row>
    <row r="30" spans="1:13" x14ac:dyDescent="0.4">
      <c r="A30" s="2" t="s">
        <v>55</v>
      </c>
      <c r="B30">
        <v>80</v>
      </c>
      <c r="C30">
        <v>80</v>
      </c>
      <c r="D30">
        <v>80</v>
      </c>
      <c r="E30">
        <v>80</v>
      </c>
      <c r="F30">
        <v>78.569999999999993</v>
      </c>
      <c r="G30" s="6">
        <v>79.709999999999994</v>
      </c>
      <c r="H30" s="8">
        <v>81.63</v>
      </c>
      <c r="I30" s="6">
        <v>70.59</v>
      </c>
      <c r="J30" s="26">
        <v>87.5</v>
      </c>
      <c r="K30" s="5">
        <f t="shared" si="1"/>
        <v>11.039999999999992</v>
      </c>
      <c r="L30" s="6">
        <v>100</v>
      </c>
      <c r="M30" s="6">
        <v>0</v>
      </c>
    </row>
    <row r="31" spans="1:13" x14ac:dyDescent="0.4">
      <c r="A31" s="2" t="s">
        <v>56</v>
      </c>
      <c r="B31">
        <v>80</v>
      </c>
      <c r="C31">
        <v>86.67</v>
      </c>
      <c r="D31">
        <v>73.33</v>
      </c>
      <c r="E31">
        <v>80</v>
      </c>
      <c r="F31">
        <v>78.569999999999993</v>
      </c>
      <c r="G31" s="6">
        <v>79.7</v>
      </c>
      <c r="H31" s="8">
        <v>100</v>
      </c>
      <c r="I31" s="6">
        <v>70.59</v>
      </c>
      <c r="J31" s="6">
        <v>75</v>
      </c>
      <c r="K31" s="5">
        <f t="shared" si="1"/>
        <v>29.409999999999997</v>
      </c>
      <c r="L31" s="6">
        <v>85.71</v>
      </c>
      <c r="M31" s="6">
        <v>0</v>
      </c>
    </row>
    <row r="32" spans="1:13" x14ac:dyDescent="0.4">
      <c r="A32" s="2" t="s">
        <v>121</v>
      </c>
      <c r="B32">
        <v>80</v>
      </c>
      <c r="C32">
        <v>80</v>
      </c>
      <c r="D32">
        <v>80</v>
      </c>
      <c r="E32">
        <v>80</v>
      </c>
      <c r="F32">
        <v>78.569999999999993</v>
      </c>
      <c r="G32" s="6">
        <v>79.709999999999994</v>
      </c>
      <c r="H32" s="8">
        <v>81.63</v>
      </c>
      <c r="I32" s="6">
        <v>70.59</v>
      </c>
      <c r="J32" s="26">
        <v>87.5</v>
      </c>
      <c r="K32" s="5">
        <f t="shared" si="1"/>
        <v>11.039999999999992</v>
      </c>
      <c r="L32" s="6">
        <v>100</v>
      </c>
      <c r="M32" s="6">
        <v>0</v>
      </c>
    </row>
    <row r="33" spans="1:13" ht="29.15" x14ac:dyDescent="0.4">
      <c r="A33" s="2" t="s">
        <v>133</v>
      </c>
      <c r="B33">
        <v>80</v>
      </c>
      <c r="C33">
        <v>80</v>
      </c>
      <c r="D33">
        <v>80</v>
      </c>
      <c r="E33">
        <v>80</v>
      </c>
      <c r="F33">
        <v>78.569999999999993</v>
      </c>
      <c r="G33" s="6">
        <v>79.709999999999994</v>
      </c>
      <c r="H33" s="8">
        <v>81.63</v>
      </c>
      <c r="I33" s="6">
        <v>70.59</v>
      </c>
      <c r="J33" s="26">
        <v>87.5</v>
      </c>
      <c r="K33" s="5">
        <f t="shared" si="1"/>
        <v>11.039999999999992</v>
      </c>
      <c r="L33" s="6">
        <v>100</v>
      </c>
      <c r="M33" s="6">
        <v>0</v>
      </c>
    </row>
    <row r="34" spans="1:13" x14ac:dyDescent="0.4">
      <c r="A34" s="2" t="s">
        <v>124</v>
      </c>
      <c r="B34">
        <v>80</v>
      </c>
      <c r="C34">
        <v>80</v>
      </c>
      <c r="D34">
        <v>80</v>
      </c>
      <c r="E34">
        <v>80</v>
      </c>
      <c r="F34">
        <v>78.569999999999993</v>
      </c>
      <c r="G34" s="6">
        <v>79.709999999999994</v>
      </c>
      <c r="H34" s="8">
        <v>81.63</v>
      </c>
      <c r="I34" s="6">
        <v>70.59</v>
      </c>
      <c r="J34" s="26">
        <v>87.5</v>
      </c>
      <c r="K34" s="5">
        <f t="shared" si="1"/>
        <v>11.039999999999992</v>
      </c>
      <c r="L34" s="6">
        <v>100</v>
      </c>
      <c r="M34" s="6">
        <v>0</v>
      </c>
    </row>
    <row r="35" spans="1:13" x14ac:dyDescent="0.4">
      <c r="A35" s="2" t="s">
        <v>123</v>
      </c>
      <c r="B35">
        <v>53.33</v>
      </c>
      <c r="C35">
        <v>60</v>
      </c>
      <c r="D35">
        <v>53.33</v>
      </c>
      <c r="E35">
        <v>93.33</v>
      </c>
      <c r="F35">
        <v>42.86</v>
      </c>
      <c r="G35" s="6">
        <v>60.57</v>
      </c>
      <c r="H35" s="8">
        <v>91.84</v>
      </c>
      <c r="I35" s="6">
        <v>29.41</v>
      </c>
      <c r="J35" s="6">
        <v>25</v>
      </c>
      <c r="K35" s="5">
        <f t="shared" si="1"/>
        <v>62.430000000000007</v>
      </c>
      <c r="L35" s="6">
        <v>14.29</v>
      </c>
      <c r="M35" s="6">
        <v>100</v>
      </c>
    </row>
    <row r="36" spans="1:13" x14ac:dyDescent="0.4">
      <c r="A36" s="2" t="s">
        <v>134</v>
      </c>
      <c r="B36">
        <v>80</v>
      </c>
      <c r="C36">
        <v>86.67</v>
      </c>
      <c r="D36">
        <v>73.33</v>
      </c>
      <c r="E36">
        <v>80</v>
      </c>
      <c r="F36">
        <v>21.43</v>
      </c>
      <c r="G36" s="6">
        <v>68.290000000000006</v>
      </c>
      <c r="H36" s="8">
        <v>93.88</v>
      </c>
      <c r="I36" s="6">
        <v>70.59</v>
      </c>
      <c r="J36" s="6">
        <v>37.5</v>
      </c>
      <c r="K36" s="5">
        <f t="shared" si="1"/>
        <v>23.289999999999992</v>
      </c>
      <c r="L36" s="6">
        <v>28.57</v>
      </c>
      <c r="M36" s="6">
        <v>100</v>
      </c>
    </row>
    <row r="39" spans="1:13" ht="23.6" customHeight="1" x14ac:dyDescent="0.4"/>
  </sheetData>
  <mergeCells count="1"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1D98-058A-45F3-9884-359E6F11F745}">
  <dimension ref="A1:M38"/>
  <sheetViews>
    <sheetView workbookViewId="0">
      <selection activeCell="M17" sqref="A1:M17"/>
    </sheetView>
  </sheetViews>
  <sheetFormatPr defaultRowHeight="14.6" x14ac:dyDescent="0.4"/>
  <cols>
    <col min="1" max="1" width="40.3046875" customWidth="1"/>
    <col min="11" max="11" width="10.4609375" customWidth="1"/>
    <col min="12" max="13" width="15.23046875" customWidth="1"/>
  </cols>
  <sheetData>
    <row r="1" spans="1:13" ht="26.25" customHeight="1" x14ac:dyDescent="0.4">
      <c r="A1" s="39" t="s">
        <v>143</v>
      </c>
      <c r="L1" s="36" t="s">
        <v>111</v>
      </c>
      <c r="M1" s="36"/>
    </row>
    <row r="2" spans="1:13" ht="30.9" customHeight="1" x14ac:dyDescent="0.4">
      <c r="A2" s="3" t="s">
        <v>47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25</v>
      </c>
      <c r="G2" s="3" t="s">
        <v>22</v>
      </c>
      <c r="H2" s="7" t="s">
        <v>21</v>
      </c>
      <c r="I2" s="3" t="s">
        <v>27</v>
      </c>
      <c r="J2" s="3" t="s">
        <v>24</v>
      </c>
      <c r="K2" s="4" t="s">
        <v>26</v>
      </c>
      <c r="L2" s="3" t="s">
        <v>135</v>
      </c>
      <c r="M2" s="3" t="s">
        <v>136</v>
      </c>
    </row>
    <row r="3" spans="1:13" ht="26.25" customHeight="1" x14ac:dyDescent="0.4">
      <c r="A3" s="2" t="s">
        <v>129</v>
      </c>
      <c r="B3">
        <v>67.86</v>
      </c>
      <c r="C3">
        <v>67.86</v>
      </c>
      <c r="D3">
        <v>71.430000000000007</v>
      </c>
      <c r="E3">
        <v>67.86</v>
      </c>
      <c r="F3">
        <v>70.37</v>
      </c>
      <c r="G3" s="6">
        <v>69.069999999999993</v>
      </c>
      <c r="H3" s="8">
        <v>81.44</v>
      </c>
      <c r="I3" s="6">
        <v>75.75</v>
      </c>
      <c r="J3" s="6">
        <v>66.599999999999994</v>
      </c>
      <c r="K3" s="5">
        <f t="shared" ref="K3:K17" si="0">H3-I3</f>
        <v>5.6899999999999977</v>
      </c>
      <c r="L3" s="40" t="s">
        <v>46</v>
      </c>
      <c r="M3" s="6">
        <v>66.67</v>
      </c>
    </row>
    <row r="4" spans="1:13" ht="26.25" customHeight="1" x14ac:dyDescent="0.4">
      <c r="A4" s="2" t="s">
        <v>48</v>
      </c>
      <c r="B4">
        <v>78.569999999999993</v>
      </c>
      <c r="C4">
        <v>67.86</v>
      </c>
      <c r="D4">
        <v>60.71</v>
      </c>
      <c r="E4">
        <v>71.430000000000007</v>
      </c>
      <c r="F4">
        <v>81.48</v>
      </c>
      <c r="G4" s="6">
        <v>72.010000000000005</v>
      </c>
      <c r="H4" s="8">
        <v>87.63</v>
      </c>
      <c r="I4" s="6">
        <v>75.75</v>
      </c>
      <c r="J4" s="6">
        <v>77.78</v>
      </c>
      <c r="K4" s="5">
        <f t="shared" si="0"/>
        <v>11.879999999999995</v>
      </c>
      <c r="L4" s="40" t="s">
        <v>46</v>
      </c>
      <c r="M4" s="6">
        <v>77.78</v>
      </c>
    </row>
    <row r="5" spans="1:13" ht="26.25" customHeight="1" x14ac:dyDescent="0.4">
      <c r="A5" s="2" t="s">
        <v>137</v>
      </c>
      <c r="B5">
        <v>82.14</v>
      </c>
      <c r="C5">
        <v>75</v>
      </c>
      <c r="D5">
        <v>89.29</v>
      </c>
      <c r="E5">
        <v>64.290000000000006</v>
      </c>
      <c r="F5">
        <v>77.78</v>
      </c>
      <c r="G5" s="6">
        <v>77.7</v>
      </c>
      <c r="H5" s="8">
        <v>86.6</v>
      </c>
      <c r="I5" s="6">
        <v>75.75</v>
      </c>
      <c r="J5" s="6">
        <v>77.78</v>
      </c>
      <c r="K5" s="5">
        <f t="shared" si="0"/>
        <v>10.849999999999994</v>
      </c>
      <c r="L5" s="40" t="s">
        <v>46</v>
      </c>
      <c r="M5" s="6">
        <v>77.78</v>
      </c>
    </row>
    <row r="6" spans="1:13" ht="26.25" customHeight="1" x14ac:dyDescent="0.4">
      <c r="A6" s="2" t="s">
        <v>138</v>
      </c>
      <c r="B6">
        <v>89.29</v>
      </c>
      <c r="C6">
        <v>78.569999999999993</v>
      </c>
      <c r="D6">
        <v>92.86</v>
      </c>
      <c r="E6">
        <v>96.43</v>
      </c>
      <c r="F6">
        <v>88.89</v>
      </c>
      <c r="G6" s="6">
        <v>89.21</v>
      </c>
      <c r="H6" s="8">
        <v>95.88</v>
      </c>
      <c r="I6" s="6">
        <v>75.75</v>
      </c>
      <c r="J6" s="6">
        <v>77.78</v>
      </c>
      <c r="K6" s="5">
        <f t="shared" si="0"/>
        <v>20.129999999999995</v>
      </c>
      <c r="L6" s="40" t="s">
        <v>46</v>
      </c>
      <c r="M6" s="6">
        <v>77.78</v>
      </c>
    </row>
    <row r="7" spans="1:13" ht="26.25" customHeight="1" x14ac:dyDescent="0.4">
      <c r="A7" s="2" t="s">
        <v>51</v>
      </c>
      <c r="B7">
        <v>89.29</v>
      </c>
      <c r="C7">
        <v>92.86</v>
      </c>
      <c r="D7">
        <v>85.71</v>
      </c>
      <c r="E7">
        <v>82.14</v>
      </c>
      <c r="F7">
        <v>81.48</v>
      </c>
      <c r="G7" s="6">
        <v>86.3</v>
      </c>
      <c r="H7" s="8">
        <v>87.63</v>
      </c>
      <c r="I7" s="6">
        <v>75.75</v>
      </c>
      <c r="J7" s="6">
        <v>66.67</v>
      </c>
      <c r="K7" s="5">
        <f t="shared" si="0"/>
        <v>11.879999999999995</v>
      </c>
      <c r="L7" s="40" t="s">
        <v>46</v>
      </c>
      <c r="M7" s="6">
        <v>66.67</v>
      </c>
    </row>
    <row r="8" spans="1:13" ht="26.25" customHeight="1" x14ac:dyDescent="0.4">
      <c r="A8" s="2" t="s">
        <v>131</v>
      </c>
      <c r="B8">
        <v>96.43</v>
      </c>
      <c r="C8">
        <v>78.569999999999993</v>
      </c>
      <c r="D8">
        <v>85.71</v>
      </c>
      <c r="E8">
        <v>96.43</v>
      </c>
      <c r="F8">
        <v>77.78</v>
      </c>
      <c r="G8" s="6">
        <v>86.98</v>
      </c>
      <c r="H8" s="8">
        <v>97.94</v>
      </c>
      <c r="I8" s="6">
        <v>75.75</v>
      </c>
      <c r="J8" s="6">
        <v>66.67</v>
      </c>
      <c r="K8" s="5">
        <f t="shared" si="0"/>
        <v>22.189999999999998</v>
      </c>
      <c r="L8" s="40" t="s">
        <v>46</v>
      </c>
      <c r="M8" s="6">
        <v>66.67</v>
      </c>
    </row>
    <row r="9" spans="1:13" ht="26.25" customHeight="1" x14ac:dyDescent="0.4">
      <c r="A9" s="2" t="s">
        <v>139</v>
      </c>
      <c r="B9">
        <v>82.14</v>
      </c>
      <c r="C9">
        <v>75</v>
      </c>
      <c r="D9">
        <v>82.14</v>
      </c>
      <c r="E9">
        <v>89.29</v>
      </c>
      <c r="F9">
        <v>81.48</v>
      </c>
      <c r="G9" s="6">
        <v>82.01</v>
      </c>
      <c r="H9" s="8">
        <v>83.51</v>
      </c>
      <c r="I9" s="6">
        <v>75.75</v>
      </c>
      <c r="J9" s="6">
        <v>77.78</v>
      </c>
      <c r="K9" s="5">
        <f t="shared" si="0"/>
        <v>7.7600000000000051</v>
      </c>
      <c r="L9" s="40" t="s">
        <v>46</v>
      </c>
      <c r="M9" s="6">
        <v>77.78</v>
      </c>
    </row>
    <row r="10" spans="1:13" ht="26.25" customHeight="1" x14ac:dyDescent="0.4">
      <c r="A10" s="2" t="s">
        <v>120</v>
      </c>
      <c r="B10">
        <v>96.43</v>
      </c>
      <c r="C10">
        <v>85.71</v>
      </c>
      <c r="D10">
        <v>89.29</v>
      </c>
      <c r="E10">
        <v>100</v>
      </c>
      <c r="F10">
        <v>77.78</v>
      </c>
      <c r="G10" s="6">
        <v>89.84</v>
      </c>
      <c r="H10" s="8">
        <v>83.51</v>
      </c>
      <c r="I10" s="6">
        <v>75.75</v>
      </c>
      <c r="J10" s="6">
        <v>66.67</v>
      </c>
      <c r="K10" s="5">
        <f t="shared" si="0"/>
        <v>7.7600000000000051</v>
      </c>
      <c r="L10" s="40" t="s">
        <v>46</v>
      </c>
      <c r="M10" s="6">
        <v>66.67</v>
      </c>
    </row>
    <row r="11" spans="1:13" ht="26.25" customHeight="1" x14ac:dyDescent="0.4">
      <c r="A11" s="2" t="s">
        <v>55</v>
      </c>
      <c r="B11">
        <v>85.71</v>
      </c>
      <c r="C11">
        <v>85.71</v>
      </c>
      <c r="D11">
        <v>85.71</v>
      </c>
      <c r="E11">
        <v>71.430000000000007</v>
      </c>
      <c r="F11">
        <v>48.15</v>
      </c>
      <c r="G11" s="6">
        <v>75.34</v>
      </c>
      <c r="H11" s="8">
        <v>96.9</v>
      </c>
      <c r="I11" s="6">
        <v>24.24</v>
      </c>
      <c r="J11" s="6">
        <v>44.4</v>
      </c>
      <c r="K11" s="5">
        <f t="shared" si="0"/>
        <v>72.660000000000011</v>
      </c>
      <c r="L11" s="40" t="s">
        <v>46</v>
      </c>
      <c r="M11" s="6">
        <v>44.44</v>
      </c>
    </row>
    <row r="12" spans="1:13" ht="26.25" customHeight="1" x14ac:dyDescent="0.4">
      <c r="A12" s="2" t="s">
        <v>56</v>
      </c>
      <c r="B12">
        <v>100</v>
      </c>
      <c r="C12">
        <v>92.86</v>
      </c>
      <c r="D12">
        <v>96.43</v>
      </c>
      <c r="E12">
        <v>100</v>
      </c>
      <c r="F12">
        <v>81.48</v>
      </c>
      <c r="G12" s="6">
        <v>94.153000000000006</v>
      </c>
      <c r="H12" s="8">
        <v>100</v>
      </c>
      <c r="I12" s="6">
        <v>75.75</v>
      </c>
      <c r="J12" s="6">
        <v>77.78</v>
      </c>
      <c r="K12" s="5">
        <f t="shared" si="0"/>
        <v>24.25</v>
      </c>
      <c r="L12" s="40" t="s">
        <v>46</v>
      </c>
      <c r="M12" s="6">
        <v>77.78</v>
      </c>
    </row>
    <row r="13" spans="1:13" ht="26.25" customHeight="1" x14ac:dyDescent="0.4">
      <c r="A13" s="2" t="s">
        <v>121</v>
      </c>
      <c r="B13">
        <v>67.86</v>
      </c>
      <c r="C13">
        <v>67.86</v>
      </c>
      <c r="D13">
        <v>67.86</v>
      </c>
      <c r="E13">
        <v>67.86</v>
      </c>
      <c r="F13">
        <v>70.37</v>
      </c>
      <c r="G13" s="6">
        <v>68.36</v>
      </c>
      <c r="H13" s="8">
        <v>65.98</v>
      </c>
      <c r="I13" s="6">
        <v>75.75</v>
      </c>
      <c r="J13" s="6">
        <v>66.67</v>
      </c>
      <c r="K13" s="5">
        <f t="shared" si="0"/>
        <v>-9.769999999999996</v>
      </c>
      <c r="L13" s="40" t="s">
        <v>46</v>
      </c>
      <c r="M13" s="6">
        <v>66.67</v>
      </c>
    </row>
    <row r="14" spans="1:13" ht="26.25" customHeight="1" x14ac:dyDescent="0.4">
      <c r="A14" s="2" t="s">
        <v>140</v>
      </c>
      <c r="B14">
        <v>89.29</v>
      </c>
      <c r="C14">
        <v>71.430000000000007</v>
      </c>
      <c r="D14">
        <v>82.14</v>
      </c>
      <c r="E14">
        <v>78.569999999999993</v>
      </c>
      <c r="F14">
        <v>88.89</v>
      </c>
      <c r="G14" s="6">
        <v>82.06</v>
      </c>
      <c r="H14" s="8">
        <v>90.72</v>
      </c>
      <c r="I14" s="6">
        <v>75.75</v>
      </c>
      <c r="J14" s="26">
        <v>88.89</v>
      </c>
      <c r="K14" s="5">
        <f t="shared" si="0"/>
        <v>14.969999999999999</v>
      </c>
      <c r="L14" s="40" t="s">
        <v>46</v>
      </c>
      <c r="M14" s="6">
        <v>88.89</v>
      </c>
    </row>
    <row r="15" spans="1:13" ht="26.25" customHeight="1" x14ac:dyDescent="0.4">
      <c r="A15" s="2" t="s">
        <v>124</v>
      </c>
      <c r="B15">
        <v>72.650000000000006</v>
      </c>
      <c r="C15">
        <v>71.430000000000007</v>
      </c>
      <c r="D15">
        <v>75</v>
      </c>
      <c r="E15">
        <v>75</v>
      </c>
      <c r="F15">
        <v>70.37</v>
      </c>
      <c r="G15" s="6">
        <v>72.650000000000006</v>
      </c>
      <c r="H15" s="8">
        <v>90.72</v>
      </c>
      <c r="I15" s="6">
        <v>75.75</v>
      </c>
      <c r="J15" s="6">
        <v>66.67</v>
      </c>
      <c r="K15" s="5">
        <f t="shared" si="0"/>
        <v>14.969999999999999</v>
      </c>
      <c r="L15" s="40" t="s">
        <v>46</v>
      </c>
      <c r="M15" s="6">
        <v>66.67</v>
      </c>
    </row>
    <row r="16" spans="1:13" ht="26.25" customHeight="1" x14ac:dyDescent="0.4">
      <c r="A16" s="2" t="s">
        <v>141</v>
      </c>
      <c r="B16">
        <v>67.86</v>
      </c>
      <c r="C16">
        <v>67.86</v>
      </c>
      <c r="D16">
        <v>67.86</v>
      </c>
      <c r="E16">
        <v>67.86</v>
      </c>
      <c r="F16">
        <v>70.37</v>
      </c>
      <c r="G16" s="6">
        <v>68.36</v>
      </c>
      <c r="H16" s="8">
        <v>80.41</v>
      </c>
      <c r="I16" s="6">
        <v>75.75</v>
      </c>
      <c r="J16" s="6">
        <v>66.67</v>
      </c>
      <c r="K16" s="5">
        <f t="shared" si="0"/>
        <v>4.6599999999999966</v>
      </c>
      <c r="L16" s="40" t="s">
        <v>46</v>
      </c>
      <c r="M16" s="6">
        <v>66.67</v>
      </c>
    </row>
    <row r="17" spans="1:13" ht="26.25" customHeight="1" x14ac:dyDescent="0.4">
      <c r="A17" s="2" t="s">
        <v>142</v>
      </c>
      <c r="B17">
        <v>67.86</v>
      </c>
      <c r="C17">
        <v>67.86</v>
      </c>
      <c r="D17">
        <v>71.430000000000007</v>
      </c>
      <c r="E17">
        <v>67.86</v>
      </c>
      <c r="F17">
        <v>70.37</v>
      </c>
      <c r="G17" s="6">
        <v>69.069999999999993</v>
      </c>
      <c r="H17" s="8">
        <v>81.44</v>
      </c>
      <c r="I17" s="6">
        <v>75.75</v>
      </c>
      <c r="J17" s="6">
        <v>66.67</v>
      </c>
      <c r="K17" s="5">
        <f t="shared" si="0"/>
        <v>5.6899999999999977</v>
      </c>
      <c r="L17" s="40" t="s">
        <v>46</v>
      </c>
      <c r="M17" s="6">
        <v>66.67</v>
      </c>
    </row>
    <row r="18" spans="1:13" x14ac:dyDescent="0.4">
      <c r="L18" s="40"/>
    </row>
    <row r="19" spans="1:13" x14ac:dyDescent="0.4">
      <c r="L19" s="40"/>
    </row>
    <row r="22" spans="1:13" ht="31.3" customHeight="1" x14ac:dyDescent="0.4">
      <c r="A22" s="39" t="s">
        <v>144</v>
      </c>
      <c r="L22" s="36" t="s">
        <v>111</v>
      </c>
      <c r="M22" s="36"/>
    </row>
    <row r="23" spans="1:13" ht="29.15" x14ac:dyDescent="0.4">
      <c r="A23" s="3" t="s">
        <v>47</v>
      </c>
      <c r="B23" s="6" t="s">
        <v>17</v>
      </c>
      <c r="C23" s="6" t="s">
        <v>18</v>
      </c>
      <c r="D23" s="6" t="s">
        <v>19</v>
      </c>
      <c r="E23" s="6" t="s">
        <v>20</v>
      </c>
      <c r="F23" s="6" t="s">
        <v>25</v>
      </c>
      <c r="G23" s="3" t="s">
        <v>22</v>
      </c>
      <c r="H23" s="7" t="s">
        <v>21</v>
      </c>
      <c r="I23" s="3" t="s">
        <v>27</v>
      </c>
      <c r="J23" s="3" t="s">
        <v>24</v>
      </c>
      <c r="K23" s="4" t="s">
        <v>26</v>
      </c>
      <c r="L23" s="3" t="s">
        <v>135</v>
      </c>
      <c r="M23" s="3" t="s">
        <v>145</v>
      </c>
    </row>
    <row r="24" spans="1:13" ht="29.15" x14ac:dyDescent="0.4">
      <c r="A24" s="2" t="s">
        <v>146</v>
      </c>
      <c r="G24" s="6"/>
      <c r="H24" s="8">
        <v>53.49</v>
      </c>
      <c r="I24" s="6">
        <v>33.33</v>
      </c>
      <c r="J24" s="6">
        <v>100</v>
      </c>
      <c r="K24" s="5">
        <f>H24-I24</f>
        <v>20.160000000000004</v>
      </c>
      <c r="L24" s="40" t="s">
        <v>46</v>
      </c>
      <c r="M24" s="6">
        <v>100</v>
      </c>
    </row>
    <row r="25" spans="1:13" ht="43.75" x14ac:dyDescent="0.4">
      <c r="A25" s="2" t="s">
        <v>48</v>
      </c>
      <c r="G25" s="6"/>
      <c r="H25" s="8">
        <v>55.81</v>
      </c>
      <c r="I25" s="6">
        <v>33.33</v>
      </c>
      <c r="J25" s="6">
        <v>100</v>
      </c>
      <c r="K25" s="5">
        <f t="shared" ref="K25:K38" si="1">H25-I25</f>
        <v>22.480000000000004</v>
      </c>
      <c r="L25" s="40" t="s">
        <v>46</v>
      </c>
      <c r="M25" s="6">
        <v>100</v>
      </c>
    </row>
    <row r="26" spans="1:13" x14ac:dyDescent="0.4">
      <c r="A26" s="2" t="s">
        <v>137</v>
      </c>
      <c r="G26" s="6"/>
      <c r="H26" s="8">
        <v>79.069999999999993</v>
      </c>
      <c r="I26" s="6">
        <v>33.33</v>
      </c>
      <c r="J26" s="6">
        <v>66.67</v>
      </c>
      <c r="K26" s="5">
        <f t="shared" si="1"/>
        <v>45.739999999999995</v>
      </c>
      <c r="L26" s="40" t="s">
        <v>46</v>
      </c>
      <c r="M26" s="6">
        <v>66.67</v>
      </c>
    </row>
    <row r="27" spans="1:13" ht="43.75" x14ac:dyDescent="0.4">
      <c r="A27" s="2" t="s">
        <v>138</v>
      </c>
      <c r="G27" s="6"/>
      <c r="H27" s="8">
        <v>95.35</v>
      </c>
      <c r="I27" s="6">
        <v>33.33</v>
      </c>
      <c r="J27" s="6">
        <v>100</v>
      </c>
      <c r="K27" s="5">
        <f t="shared" si="1"/>
        <v>62.019999999999996</v>
      </c>
      <c r="L27" s="40" t="s">
        <v>46</v>
      </c>
      <c r="M27" s="6">
        <v>100</v>
      </c>
    </row>
    <row r="28" spans="1:13" x14ac:dyDescent="0.4">
      <c r="A28" s="43" t="s">
        <v>147</v>
      </c>
      <c r="B28" s="33"/>
      <c r="C28" s="33"/>
      <c r="D28" s="33"/>
      <c r="E28" s="33"/>
      <c r="F28" s="33"/>
      <c r="G28" s="32"/>
      <c r="H28" s="44">
        <v>69.77</v>
      </c>
      <c r="I28" s="32">
        <v>66.67</v>
      </c>
      <c r="J28" s="32">
        <v>66.67</v>
      </c>
      <c r="K28" s="45">
        <f t="shared" si="1"/>
        <v>3.0999999999999943</v>
      </c>
      <c r="L28" s="46" t="s">
        <v>46</v>
      </c>
      <c r="M28" s="32">
        <v>66.67</v>
      </c>
    </row>
    <row r="29" spans="1:13" ht="43.75" x14ac:dyDescent="0.4">
      <c r="A29" s="2" t="s">
        <v>131</v>
      </c>
      <c r="G29" s="6"/>
      <c r="H29" s="8">
        <v>53.49</v>
      </c>
      <c r="I29" s="6">
        <v>33.33</v>
      </c>
      <c r="J29" s="6">
        <v>100</v>
      </c>
      <c r="K29" s="5">
        <f t="shared" si="1"/>
        <v>20.160000000000004</v>
      </c>
      <c r="L29" s="40" t="s">
        <v>46</v>
      </c>
      <c r="M29" s="6">
        <v>100</v>
      </c>
    </row>
    <row r="30" spans="1:13" ht="29.15" x14ac:dyDescent="0.4">
      <c r="A30" s="2" t="s">
        <v>139</v>
      </c>
      <c r="G30" s="6"/>
      <c r="H30" s="8">
        <v>55.81</v>
      </c>
      <c r="I30" s="6">
        <v>33.33</v>
      </c>
      <c r="J30" s="6">
        <v>100</v>
      </c>
      <c r="K30" s="5">
        <f t="shared" si="1"/>
        <v>22.480000000000004</v>
      </c>
      <c r="L30" s="40" t="s">
        <v>46</v>
      </c>
      <c r="M30" s="6">
        <v>100</v>
      </c>
    </row>
    <row r="31" spans="1:13" x14ac:dyDescent="0.4">
      <c r="A31" s="41" t="s">
        <v>120</v>
      </c>
      <c r="B31" s="13"/>
      <c r="C31" s="13"/>
      <c r="D31" s="13"/>
      <c r="E31" s="13"/>
      <c r="F31" s="13"/>
      <c r="G31" s="12"/>
      <c r="H31" s="11"/>
      <c r="I31" s="12"/>
      <c r="J31" s="12"/>
      <c r="K31" s="20"/>
      <c r="L31" s="42"/>
      <c r="M31" s="12"/>
    </row>
    <row r="32" spans="1:13" ht="29.15" x14ac:dyDescent="0.4">
      <c r="A32" s="2" t="s">
        <v>55</v>
      </c>
      <c r="G32" s="6"/>
      <c r="H32" s="8">
        <v>55.81</v>
      </c>
      <c r="I32" s="6">
        <v>66.67</v>
      </c>
      <c r="J32" s="6">
        <v>0</v>
      </c>
      <c r="K32" s="5">
        <f t="shared" si="1"/>
        <v>-10.86</v>
      </c>
      <c r="L32" s="40" t="s">
        <v>46</v>
      </c>
      <c r="M32" s="6">
        <v>0</v>
      </c>
    </row>
    <row r="33" spans="1:13" x14ac:dyDescent="0.4">
      <c r="A33" s="2" t="s">
        <v>56</v>
      </c>
      <c r="G33" s="6"/>
      <c r="H33" s="8">
        <v>97.67</v>
      </c>
      <c r="I33" s="6">
        <v>33.33</v>
      </c>
      <c r="J33" s="6">
        <v>100</v>
      </c>
      <c r="K33" s="5">
        <f t="shared" si="1"/>
        <v>64.34</v>
      </c>
      <c r="L33" s="40" t="s">
        <v>46</v>
      </c>
      <c r="M33" s="6">
        <v>100</v>
      </c>
    </row>
    <row r="34" spans="1:13" x14ac:dyDescent="0.4">
      <c r="A34" s="2" t="s">
        <v>121</v>
      </c>
      <c r="G34" s="6"/>
      <c r="H34" s="8">
        <v>53.49</v>
      </c>
      <c r="I34" s="6">
        <v>33.33</v>
      </c>
      <c r="J34" s="6">
        <v>100</v>
      </c>
      <c r="K34" s="5">
        <f t="shared" si="1"/>
        <v>20.160000000000004</v>
      </c>
      <c r="L34" s="40" t="s">
        <v>46</v>
      </c>
      <c r="M34" s="6">
        <v>100</v>
      </c>
    </row>
    <row r="35" spans="1:13" ht="43.75" x14ac:dyDescent="0.4">
      <c r="A35" s="2" t="s">
        <v>140</v>
      </c>
      <c r="G35" s="6"/>
      <c r="H35" s="8">
        <v>81.400000000000006</v>
      </c>
      <c r="I35" s="6">
        <v>33.33</v>
      </c>
      <c r="J35" s="6">
        <v>100</v>
      </c>
      <c r="K35" s="5">
        <f>H35-I35</f>
        <v>48.070000000000007</v>
      </c>
      <c r="L35" s="40" t="s">
        <v>46</v>
      </c>
      <c r="M35" s="6">
        <v>100</v>
      </c>
    </row>
    <row r="36" spans="1:13" x14ac:dyDescent="0.4">
      <c r="A36" s="2" t="s">
        <v>149</v>
      </c>
      <c r="G36" s="6"/>
      <c r="H36" s="8">
        <v>53.49</v>
      </c>
      <c r="I36" s="6">
        <v>33.33</v>
      </c>
      <c r="J36" s="6">
        <v>100</v>
      </c>
      <c r="K36" s="5">
        <f t="shared" si="1"/>
        <v>20.160000000000004</v>
      </c>
      <c r="L36" s="40" t="s">
        <v>46</v>
      </c>
      <c r="M36" s="6">
        <v>100</v>
      </c>
    </row>
    <row r="37" spans="1:13" x14ac:dyDescent="0.4">
      <c r="A37" s="2" t="s">
        <v>150</v>
      </c>
      <c r="G37" s="6"/>
      <c r="H37" s="8">
        <v>53.49</v>
      </c>
      <c r="I37" s="6">
        <v>33.33</v>
      </c>
      <c r="J37" s="6">
        <v>100</v>
      </c>
      <c r="K37" s="5">
        <f t="shared" si="1"/>
        <v>20.160000000000004</v>
      </c>
      <c r="L37" s="40" t="s">
        <v>46</v>
      </c>
      <c r="M37" s="6">
        <v>100</v>
      </c>
    </row>
    <row r="38" spans="1:13" x14ac:dyDescent="0.4">
      <c r="A38" s="41" t="s">
        <v>142</v>
      </c>
      <c r="B38" s="13"/>
      <c r="C38" s="13"/>
      <c r="D38" s="13"/>
      <c r="E38" s="13"/>
      <c r="F38" s="13"/>
      <c r="G38" s="12"/>
      <c r="H38" s="11"/>
      <c r="I38" s="12"/>
      <c r="J38" s="12"/>
      <c r="K38" s="20"/>
      <c r="L38" s="42"/>
      <c r="M38" s="12"/>
    </row>
  </sheetData>
  <mergeCells count="2">
    <mergeCell ref="L1:M1"/>
    <mergeCell ref="L22:M2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290C-000B-4D0D-90E7-078513E60289}">
  <dimension ref="A1:O17"/>
  <sheetViews>
    <sheetView topLeftCell="K1" workbookViewId="0">
      <selection activeCell="L12" sqref="L12"/>
    </sheetView>
  </sheetViews>
  <sheetFormatPr defaultRowHeight="14.6" x14ac:dyDescent="0.4"/>
  <cols>
    <col min="1" max="1" width="64.23046875" customWidth="1"/>
    <col min="12" max="12" width="12.23046875" customWidth="1"/>
    <col min="13" max="13" width="11" customWidth="1"/>
    <col min="14" max="14" width="11.3828125" customWidth="1"/>
    <col min="15" max="15" width="12.07421875" customWidth="1"/>
  </cols>
  <sheetData>
    <row r="1" spans="1:15" x14ac:dyDescent="0.4">
      <c r="A1" s="3"/>
      <c r="K1" s="5"/>
      <c r="L1" s="49" t="s">
        <v>151</v>
      </c>
      <c r="M1" s="50"/>
      <c r="N1" s="36" t="s">
        <v>111</v>
      </c>
      <c r="O1" s="36"/>
    </row>
    <row r="2" spans="1:15" ht="44.6" customHeight="1" x14ac:dyDescent="0.4">
      <c r="A2" s="3" t="s">
        <v>47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25</v>
      </c>
      <c r="G2" s="3" t="s">
        <v>22</v>
      </c>
      <c r="H2" s="7" t="s">
        <v>21</v>
      </c>
      <c r="I2" s="3" t="s">
        <v>27</v>
      </c>
      <c r="J2" s="3" t="s">
        <v>24</v>
      </c>
      <c r="K2" s="4" t="s">
        <v>26</v>
      </c>
      <c r="L2" s="3" t="s">
        <v>155</v>
      </c>
      <c r="M2" s="48" t="s">
        <v>154</v>
      </c>
      <c r="N2" s="3" t="s">
        <v>152</v>
      </c>
      <c r="O2" s="3" t="s">
        <v>153</v>
      </c>
    </row>
    <row r="3" spans="1:15" ht="31.85" customHeight="1" x14ac:dyDescent="0.4">
      <c r="A3" s="2" t="s">
        <v>156</v>
      </c>
      <c r="B3">
        <v>62.5</v>
      </c>
      <c r="C3">
        <v>56.5</v>
      </c>
      <c r="D3">
        <v>63.63</v>
      </c>
      <c r="E3">
        <v>66.67</v>
      </c>
      <c r="F3">
        <v>66.67</v>
      </c>
      <c r="G3" s="6">
        <v>63.2</v>
      </c>
      <c r="H3" s="8">
        <v>87.8</v>
      </c>
      <c r="I3" s="6">
        <v>82.14</v>
      </c>
      <c r="J3" s="6">
        <v>100</v>
      </c>
      <c r="K3" s="5">
        <f>H3-I3</f>
        <v>5.6599999999999966</v>
      </c>
      <c r="L3" s="40">
        <v>0</v>
      </c>
      <c r="M3" s="5">
        <v>100</v>
      </c>
      <c r="N3" s="40" t="s">
        <v>46</v>
      </c>
      <c r="O3">
        <v>100</v>
      </c>
    </row>
    <row r="4" spans="1:15" ht="31.85" customHeight="1" x14ac:dyDescent="0.4">
      <c r="A4" s="2" t="s">
        <v>115</v>
      </c>
      <c r="B4">
        <v>29.17</v>
      </c>
      <c r="C4">
        <v>82.61</v>
      </c>
      <c r="D4">
        <v>63.63</v>
      </c>
      <c r="E4">
        <v>61.9</v>
      </c>
      <c r="F4">
        <v>66.67</v>
      </c>
      <c r="G4" s="6">
        <v>60.8</v>
      </c>
      <c r="H4" s="8">
        <v>85.37</v>
      </c>
      <c r="I4" s="6">
        <v>67.86</v>
      </c>
      <c r="J4" s="6">
        <v>0</v>
      </c>
      <c r="K4" s="5">
        <f t="shared" ref="K4:K17" si="0">H4-I4</f>
        <v>17.510000000000005</v>
      </c>
      <c r="L4" s="40">
        <v>80</v>
      </c>
      <c r="M4" s="5">
        <v>65.22</v>
      </c>
      <c r="N4" s="40" t="s">
        <v>46</v>
      </c>
      <c r="O4">
        <v>0</v>
      </c>
    </row>
    <row r="5" spans="1:15" ht="31.85" customHeight="1" x14ac:dyDescent="0.4">
      <c r="A5" s="2" t="s">
        <v>137</v>
      </c>
      <c r="B5">
        <v>54.17</v>
      </c>
      <c r="C5">
        <v>36.130000000000003</v>
      </c>
      <c r="D5">
        <v>67.180000000000007</v>
      </c>
      <c r="E5">
        <v>57.14</v>
      </c>
      <c r="F5">
        <v>52.38</v>
      </c>
      <c r="G5" s="6">
        <v>54.2</v>
      </c>
      <c r="H5" s="8">
        <v>87.8</v>
      </c>
      <c r="I5" s="6">
        <v>75</v>
      </c>
      <c r="J5" s="6">
        <v>0</v>
      </c>
      <c r="K5" s="5">
        <f t="shared" si="0"/>
        <v>12.799999999999997</v>
      </c>
      <c r="L5" s="40">
        <v>40</v>
      </c>
      <c r="M5" s="47">
        <v>82.61</v>
      </c>
      <c r="N5" s="40" t="s">
        <v>46</v>
      </c>
      <c r="O5">
        <v>0</v>
      </c>
    </row>
    <row r="6" spans="1:15" ht="31.85" customHeight="1" x14ac:dyDescent="0.4">
      <c r="A6" s="51" t="s">
        <v>138</v>
      </c>
      <c r="B6">
        <v>75</v>
      </c>
      <c r="C6">
        <v>56.52</v>
      </c>
      <c r="D6">
        <v>63.63</v>
      </c>
      <c r="E6">
        <v>85.71</v>
      </c>
      <c r="F6">
        <v>66.67</v>
      </c>
      <c r="G6" s="6">
        <v>69.510000000000005</v>
      </c>
      <c r="H6" s="8">
        <v>97.86</v>
      </c>
      <c r="I6" s="26">
        <v>89.29</v>
      </c>
      <c r="J6" s="6">
        <v>100</v>
      </c>
      <c r="K6" s="5">
        <f t="shared" si="0"/>
        <v>8.5699999999999932</v>
      </c>
      <c r="L6" s="40">
        <v>40</v>
      </c>
      <c r="M6" s="47">
        <v>100</v>
      </c>
      <c r="N6" s="40" t="s">
        <v>46</v>
      </c>
      <c r="O6">
        <v>100</v>
      </c>
    </row>
    <row r="7" spans="1:15" ht="31.85" customHeight="1" x14ac:dyDescent="0.4">
      <c r="A7" s="2" t="s">
        <v>157</v>
      </c>
      <c r="B7">
        <v>58.33</v>
      </c>
      <c r="C7">
        <v>56.62</v>
      </c>
      <c r="D7">
        <v>59.09</v>
      </c>
      <c r="E7">
        <v>66.67</v>
      </c>
      <c r="F7">
        <v>66.67</v>
      </c>
      <c r="G7" s="6">
        <v>61.46</v>
      </c>
      <c r="H7" s="8">
        <v>81.709999999999994</v>
      </c>
      <c r="I7" s="6">
        <v>82.14</v>
      </c>
      <c r="J7" s="6">
        <v>100</v>
      </c>
      <c r="K7" s="5">
        <f t="shared" si="0"/>
        <v>-0.43000000000000682</v>
      </c>
      <c r="L7" s="40">
        <v>0</v>
      </c>
      <c r="M7" s="47">
        <v>100</v>
      </c>
      <c r="N7" s="40" t="s">
        <v>46</v>
      </c>
      <c r="O7">
        <v>100</v>
      </c>
    </row>
    <row r="8" spans="1:15" ht="31.85" customHeight="1" x14ac:dyDescent="0.4">
      <c r="A8" s="2" t="s">
        <v>158</v>
      </c>
      <c r="B8">
        <v>66.67</v>
      </c>
      <c r="C8">
        <v>56.52</v>
      </c>
      <c r="D8">
        <v>59.09</v>
      </c>
      <c r="E8">
        <v>71.430000000000007</v>
      </c>
      <c r="F8">
        <v>76.19</v>
      </c>
      <c r="G8" s="6">
        <v>65.8</v>
      </c>
      <c r="H8" s="8">
        <v>91.46</v>
      </c>
      <c r="I8" s="6">
        <v>78.569999999999993</v>
      </c>
      <c r="J8" s="6">
        <v>100</v>
      </c>
      <c r="K8" s="5">
        <f t="shared" si="0"/>
        <v>12.89</v>
      </c>
      <c r="L8" s="40">
        <v>100</v>
      </c>
      <c r="M8" s="47">
        <v>73.91</v>
      </c>
      <c r="N8" s="40" t="s">
        <v>46</v>
      </c>
      <c r="O8">
        <v>100</v>
      </c>
    </row>
    <row r="9" spans="1:15" ht="31.85" customHeight="1" x14ac:dyDescent="0.4">
      <c r="A9" s="2" t="s">
        <v>159</v>
      </c>
      <c r="B9">
        <v>70.83</v>
      </c>
      <c r="C9">
        <v>60.87</v>
      </c>
      <c r="D9">
        <v>63.63</v>
      </c>
      <c r="E9">
        <v>71.430000000000007</v>
      </c>
      <c r="F9">
        <v>80.95</v>
      </c>
      <c r="G9" s="6">
        <v>69.540000000000006</v>
      </c>
      <c r="H9" s="8">
        <v>97.56</v>
      </c>
      <c r="I9" s="6">
        <v>85.71</v>
      </c>
      <c r="J9" s="6">
        <v>100</v>
      </c>
      <c r="K9" s="5">
        <f t="shared" si="0"/>
        <v>11.850000000000009</v>
      </c>
      <c r="L9" s="40">
        <v>40</v>
      </c>
      <c r="M9" s="47">
        <v>95.65</v>
      </c>
      <c r="N9" s="40" t="s">
        <v>46</v>
      </c>
      <c r="O9">
        <v>100</v>
      </c>
    </row>
    <row r="10" spans="1:15" ht="31.85" customHeight="1" x14ac:dyDescent="0.4">
      <c r="A10" s="2" t="s">
        <v>161</v>
      </c>
      <c r="B10">
        <v>70.83</v>
      </c>
      <c r="C10">
        <v>60.87</v>
      </c>
      <c r="D10">
        <v>68.180000000000007</v>
      </c>
      <c r="E10">
        <v>71.430000000000007</v>
      </c>
      <c r="F10">
        <v>71.430000000000007</v>
      </c>
      <c r="G10" s="6">
        <v>68.55</v>
      </c>
      <c r="H10" s="8">
        <v>97.56</v>
      </c>
      <c r="I10" s="6">
        <v>85.71</v>
      </c>
      <c r="J10" s="6">
        <v>100</v>
      </c>
      <c r="K10" s="5">
        <f t="shared" si="0"/>
        <v>11.850000000000009</v>
      </c>
      <c r="L10" s="40">
        <v>40</v>
      </c>
      <c r="M10" s="47">
        <v>95.65</v>
      </c>
      <c r="N10" s="40" t="s">
        <v>46</v>
      </c>
      <c r="O10">
        <v>100</v>
      </c>
    </row>
    <row r="11" spans="1:15" ht="31.85" customHeight="1" x14ac:dyDescent="0.4">
      <c r="A11" s="2" t="s">
        <v>160</v>
      </c>
      <c r="B11">
        <v>45.83</v>
      </c>
      <c r="C11">
        <v>60.87</v>
      </c>
      <c r="D11">
        <v>36.36</v>
      </c>
      <c r="E11">
        <v>57.14</v>
      </c>
      <c r="F11">
        <v>57.14</v>
      </c>
      <c r="G11" s="6">
        <v>51.47</v>
      </c>
      <c r="H11" s="8">
        <v>80.489999999999995</v>
      </c>
      <c r="I11" s="6">
        <v>62.14</v>
      </c>
      <c r="J11" s="6">
        <v>100</v>
      </c>
      <c r="K11" s="5">
        <f t="shared" si="0"/>
        <v>18.349999999999994</v>
      </c>
      <c r="L11" s="40">
        <v>0</v>
      </c>
      <c r="M11" s="47">
        <v>100</v>
      </c>
      <c r="N11" s="40" t="s">
        <v>46</v>
      </c>
      <c r="O11">
        <v>100</v>
      </c>
    </row>
    <row r="12" spans="1:15" ht="31.85" customHeight="1" x14ac:dyDescent="0.4">
      <c r="A12" s="51" t="s">
        <v>56</v>
      </c>
      <c r="B12">
        <v>70.83</v>
      </c>
      <c r="C12">
        <v>56.52</v>
      </c>
      <c r="D12">
        <v>63.63</v>
      </c>
      <c r="E12">
        <v>71.430000000000007</v>
      </c>
      <c r="F12">
        <v>76.19</v>
      </c>
      <c r="G12" s="6">
        <v>67.72</v>
      </c>
      <c r="H12" s="8">
        <v>97.56</v>
      </c>
      <c r="I12" s="26">
        <v>89.29</v>
      </c>
      <c r="J12" s="6">
        <v>100</v>
      </c>
      <c r="K12" s="5">
        <f t="shared" si="0"/>
        <v>8.269999999999996</v>
      </c>
      <c r="L12" s="40">
        <v>40</v>
      </c>
      <c r="M12" s="47">
        <v>100</v>
      </c>
      <c r="N12" s="40" t="s">
        <v>46</v>
      </c>
      <c r="O12">
        <v>100</v>
      </c>
    </row>
    <row r="13" spans="1:15" ht="31.85" customHeight="1" x14ac:dyDescent="0.4">
      <c r="A13" s="2" t="s">
        <v>57</v>
      </c>
      <c r="B13">
        <v>58.33</v>
      </c>
      <c r="C13">
        <v>60.87</v>
      </c>
      <c r="D13">
        <v>59.09</v>
      </c>
      <c r="E13">
        <v>61.9</v>
      </c>
      <c r="F13">
        <v>61.9</v>
      </c>
      <c r="G13" s="6">
        <v>60.42</v>
      </c>
      <c r="H13" s="8">
        <v>80.489999999999995</v>
      </c>
      <c r="I13" s="6">
        <v>82.14</v>
      </c>
      <c r="J13" s="6">
        <v>100</v>
      </c>
      <c r="K13" s="5">
        <f t="shared" si="0"/>
        <v>-1.6500000000000057</v>
      </c>
      <c r="L13" s="40">
        <v>0</v>
      </c>
      <c r="M13" s="47">
        <v>100</v>
      </c>
      <c r="N13" s="40" t="s">
        <v>46</v>
      </c>
      <c r="O13">
        <v>100</v>
      </c>
    </row>
    <row r="14" spans="1:15" ht="31.85" customHeight="1" x14ac:dyDescent="0.4">
      <c r="A14" s="2" t="s">
        <v>125</v>
      </c>
      <c r="B14">
        <v>75</v>
      </c>
      <c r="C14">
        <v>69.56</v>
      </c>
      <c r="D14">
        <v>54.54</v>
      </c>
      <c r="E14">
        <v>71.430000000000007</v>
      </c>
      <c r="F14">
        <v>61.9</v>
      </c>
      <c r="G14" s="6">
        <v>66.489999999999995</v>
      </c>
      <c r="H14" s="8">
        <v>93.9</v>
      </c>
      <c r="I14" s="6">
        <v>82.14</v>
      </c>
      <c r="J14" s="6">
        <v>100</v>
      </c>
      <c r="K14" s="5">
        <f t="shared" si="0"/>
        <v>11.760000000000005</v>
      </c>
      <c r="L14" s="40">
        <v>20</v>
      </c>
      <c r="M14" s="47">
        <v>95.65</v>
      </c>
      <c r="N14" s="40" t="s">
        <v>46</v>
      </c>
      <c r="O14">
        <v>100</v>
      </c>
    </row>
    <row r="15" spans="1:15" ht="31.85" customHeight="1" x14ac:dyDescent="0.4">
      <c r="A15" s="2" t="s">
        <v>148</v>
      </c>
      <c r="B15">
        <v>58.33</v>
      </c>
      <c r="C15">
        <v>60.87</v>
      </c>
      <c r="D15">
        <v>59.09</v>
      </c>
      <c r="E15">
        <v>61.9</v>
      </c>
      <c r="F15">
        <v>61.9</v>
      </c>
      <c r="G15" s="6">
        <v>60.42</v>
      </c>
      <c r="H15" s="8">
        <v>86.59</v>
      </c>
      <c r="I15" s="6">
        <v>82.14</v>
      </c>
      <c r="J15" s="6">
        <v>100</v>
      </c>
      <c r="K15" s="5">
        <f t="shared" si="0"/>
        <v>4.4500000000000028</v>
      </c>
      <c r="L15" s="40">
        <v>0</v>
      </c>
      <c r="M15" s="47">
        <v>100</v>
      </c>
      <c r="N15" s="40" t="s">
        <v>46</v>
      </c>
      <c r="O15">
        <v>100</v>
      </c>
    </row>
    <row r="16" spans="1:15" ht="31.85" customHeight="1" x14ac:dyDescent="0.4">
      <c r="A16" s="2" t="s">
        <v>60</v>
      </c>
      <c r="B16">
        <v>66.67</v>
      </c>
      <c r="C16">
        <v>56.52</v>
      </c>
      <c r="D16">
        <v>63.63</v>
      </c>
      <c r="E16">
        <v>61.9</v>
      </c>
      <c r="F16">
        <v>57.14</v>
      </c>
      <c r="G16" s="6">
        <v>61.17</v>
      </c>
      <c r="H16" s="8">
        <v>97.56</v>
      </c>
      <c r="I16" s="6">
        <v>85.71</v>
      </c>
      <c r="J16" s="6">
        <v>100</v>
      </c>
      <c r="K16" s="5">
        <f t="shared" si="0"/>
        <v>11.850000000000009</v>
      </c>
      <c r="L16" s="40">
        <v>80</v>
      </c>
      <c r="M16" s="47">
        <v>86.96</v>
      </c>
      <c r="N16" s="40" t="s">
        <v>46</v>
      </c>
      <c r="O16">
        <v>100</v>
      </c>
    </row>
    <row r="17" spans="1:15" ht="31.85" customHeight="1" x14ac:dyDescent="0.4">
      <c r="A17" s="51" t="s">
        <v>61</v>
      </c>
      <c r="B17">
        <v>58.33</v>
      </c>
      <c r="C17">
        <v>60.87</v>
      </c>
      <c r="D17">
        <v>59.09</v>
      </c>
      <c r="E17">
        <v>61.9</v>
      </c>
      <c r="F17">
        <v>66.67</v>
      </c>
      <c r="G17" s="6">
        <v>61.37</v>
      </c>
      <c r="H17" s="8">
        <v>97.56</v>
      </c>
      <c r="I17" s="26">
        <v>89.29</v>
      </c>
      <c r="J17" s="6">
        <v>100</v>
      </c>
      <c r="K17" s="5">
        <f t="shared" si="0"/>
        <v>8.269999999999996</v>
      </c>
      <c r="L17" s="40">
        <v>60</v>
      </c>
      <c r="M17" s="47">
        <v>95.65</v>
      </c>
      <c r="N17" s="40" t="s">
        <v>46</v>
      </c>
      <c r="O17">
        <v>100</v>
      </c>
    </row>
  </sheetData>
  <mergeCells count="2">
    <mergeCell ref="L1:M1"/>
    <mergeCell ref="N1:O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3150-8501-4DFB-923E-680603552505}">
  <dimension ref="A1:Q17"/>
  <sheetViews>
    <sheetView tabSelected="1" topLeftCell="C2" zoomScale="80" zoomScaleNormal="80" workbookViewId="0">
      <selection activeCell="S6" sqref="S6"/>
    </sheetView>
  </sheetViews>
  <sheetFormatPr defaultRowHeight="14.6" x14ac:dyDescent="0.4"/>
  <cols>
    <col min="1" max="1" width="53.23046875" customWidth="1"/>
    <col min="12" max="13" width="11" customWidth="1"/>
    <col min="14" max="14" width="10.69140625" customWidth="1"/>
    <col min="15" max="15" width="11.921875" customWidth="1"/>
    <col min="16" max="16" width="12.3046875" customWidth="1"/>
    <col min="17" max="17" width="10.61328125" customWidth="1"/>
  </cols>
  <sheetData>
    <row r="1" spans="1:17" x14ac:dyDescent="0.4">
      <c r="A1" s="3"/>
      <c r="K1" s="5"/>
      <c r="L1" s="49" t="s">
        <v>151</v>
      </c>
      <c r="M1" s="36"/>
      <c r="N1" s="50"/>
      <c r="O1" s="52" t="s">
        <v>111</v>
      </c>
      <c r="P1" s="53"/>
      <c r="Q1" s="53"/>
    </row>
    <row r="2" spans="1:17" ht="34.75" customHeight="1" x14ac:dyDescent="0.4">
      <c r="A2" s="3" t="s">
        <v>47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25</v>
      </c>
      <c r="G2" s="3" t="s">
        <v>22</v>
      </c>
      <c r="H2" s="7" t="s">
        <v>21</v>
      </c>
      <c r="I2" s="3" t="s">
        <v>27</v>
      </c>
      <c r="J2" s="3" t="s">
        <v>24</v>
      </c>
      <c r="K2" s="4" t="s">
        <v>26</v>
      </c>
      <c r="L2" s="3" t="s">
        <v>162</v>
      </c>
      <c r="M2" s="3" t="s">
        <v>164</v>
      </c>
      <c r="N2" s="48" t="s">
        <v>165</v>
      </c>
      <c r="O2" s="3" t="s">
        <v>166</v>
      </c>
      <c r="P2" s="3" t="s">
        <v>163</v>
      </c>
      <c r="Q2" s="48" t="s">
        <v>167</v>
      </c>
    </row>
    <row r="3" spans="1:17" ht="29.25" customHeight="1" x14ac:dyDescent="0.4">
      <c r="A3" s="2" t="s">
        <v>168</v>
      </c>
      <c r="B3">
        <v>73.680000000000007</v>
      </c>
      <c r="C3">
        <v>73.680000000000007</v>
      </c>
      <c r="D3">
        <v>72.22</v>
      </c>
      <c r="E3">
        <v>76.47</v>
      </c>
      <c r="F3">
        <v>76.47</v>
      </c>
      <c r="G3" s="6">
        <v>74.510000000000005</v>
      </c>
      <c r="H3" s="8">
        <v>77.27</v>
      </c>
      <c r="I3" s="6">
        <v>73.91</v>
      </c>
      <c r="J3" s="6">
        <v>100</v>
      </c>
      <c r="K3" s="5">
        <f>H3-I3</f>
        <v>3.3599999999999994</v>
      </c>
      <c r="L3" s="40">
        <v>0</v>
      </c>
      <c r="M3" s="40">
        <v>0</v>
      </c>
      <c r="N3" s="5">
        <v>100</v>
      </c>
      <c r="O3" s="40" t="s">
        <v>46</v>
      </c>
      <c r="P3" s="40" t="s">
        <v>46</v>
      </c>
      <c r="Q3" s="40">
        <v>100</v>
      </c>
    </row>
    <row r="4" spans="1:17" ht="29.25" customHeight="1" x14ac:dyDescent="0.4">
      <c r="A4" s="2" t="s">
        <v>115</v>
      </c>
      <c r="B4">
        <v>52.63</v>
      </c>
      <c r="C4">
        <v>57.89</v>
      </c>
      <c r="D4">
        <v>77.78</v>
      </c>
      <c r="E4">
        <v>35.29</v>
      </c>
      <c r="F4">
        <v>76.47</v>
      </c>
      <c r="G4" s="6">
        <v>60.01</v>
      </c>
      <c r="H4" s="8">
        <v>87.87</v>
      </c>
      <c r="I4" s="6">
        <v>73.91</v>
      </c>
      <c r="J4" s="6">
        <v>0</v>
      </c>
      <c r="K4" s="5">
        <f t="shared" ref="K4:K17" si="0">H4-I4</f>
        <v>13.960000000000008</v>
      </c>
      <c r="L4" s="40">
        <v>0</v>
      </c>
      <c r="M4" s="40">
        <v>0</v>
      </c>
      <c r="N4" s="5">
        <v>100</v>
      </c>
      <c r="O4" s="40" t="s">
        <v>46</v>
      </c>
      <c r="P4" s="40" t="s">
        <v>46</v>
      </c>
      <c r="Q4" s="40">
        <v>0</v>
      </c>
    </row>
    <row r="5" spans="1:17" ht="29.25" customHeight="1" x14ac:dyDescent="0.4">
      <c r="A5" s="2" t="s">
        <v>169</v>
      </c>
      <c r="B5">
        <v>57.89</v>
      </c>
      <c r="C5">
        <v>78.94</v>
      </c>
      <c r="D5">
        <v>72.22</v>
      </c>
      <c r="E5">
        <v>70.59</v>
      </c>
      <c r="F5">
        <v>70.59</v>
      </c>
      <c r="G5" s="6">
        <v>70.05</v>
      </c>
      <c r="H5" s="8">
        <v>86.36</v>
      </c>
      <c r="I5" s="6">
        <v>73.91</v>
      </c>
      <c r="J5" s="6">
        <v>100</v>
      </c>
      <c r="K5" s="5">
        <f t="shared" si="0"/>
        <v>12.450000000000003</v>
      </c>
      <c r="L5" s="40">
        <v>0</v>
      </c>
      <c r="M5" s="40">
        <v>0</v>
      </c>
      <c r="N5" s="47">
        <v>100</v>
      </c>
      <c r="O5" s="40" t="s">
        <v>46</v>
      </c>
      <c r="P5" s="40" t="s">
        <v>46</v>
      </c>
      <c r="Q5" s="40">
        <v>100</v>
      </c>
    </row>
    <row r="6" spans="1:17" ht="29.25" customHeight="1" x14ac:dyDescent="0.4">
      <c r="A6" s="2" t="s">
        <v>50</v>
      </c>
      <c r="B6">
        <v>84.21</v>
      </c>
      <c r="C6">
        <v>78.94</v>
      </c>
      <c r="D6">
        <v>77.78</v>
      </c>
      <c r="E6">
        <v>82.35</v>
      </c>
      <c r="F6">
        <v>94.12</v>
      </c>
      <c r="G6" s="6">
        <v>83.48</v>
      </c>
      <c r="H6" s="8">
        <v>83.33</v>
      </c>
      <c r="I6" s="6">
        <v>73.91</v>
      </c>
      <c r="J6" s="6">
        <v>100</v>
      </c>
      <c r="K6" s="5">
        <f t="shared" si="0"/>
        <v>9.4200000000000017</v>
      </c>
      <c r="L6" s="40">
        <v>0</v>
      </c>
      <c r="M6" s="40">
        <v>0</v>
      </c>
      <c r="N6" s="47">
        <v>100</v>
      </c>
      <c r="O6" s="40" t="s">
        <v>46</v>
      </c>
      <c r="P6" s="40" t="s">
        <v>46</v>
      </c>
      <c r="Q6" s="40">
        <v>100</v>
      </c>
    </row>
    <row r="7" spans="1:17" ht="29.25" customHeight="1" x14ac:dyDescent="0.4">
      <c r="A7" s="2" t="s">
        <v>117</v>
      </c>
      <c r="B7">
        <v>73.680000000000007</v>
      </c>
      <c r="C7">
        <v>73.680000000000007</v>
      </c>
      <c r="D7">
        <v>82.22</v>
      </c>
      <c r="E7">
        <v>76.47</v>
      </c>
      <c r="F7">
        <v>76.47</v>
      </c>
      <c r="G7" s="6">
        <v>74.510000000000005</v>
      </c>
      <c r="H7" s="8">
        <v>74.239999999999995</v>
      </c>
      <c r="I7" s="6">
        <v>73.91</v>
      </c>
      <c r="J7" s="6">
        <v>100</v>
      </c>
      <c r="K7" s="5">
        <f t="shared" si="0"/>
        <v>0.32999999999999829</v>
      </c>
      <c r="L7" s="40">
        <v>0</v>
      </c>
      <c r="M7" s="40">
        <v>0</v>
      </c>
      <c r="N7" s="47">
        <v>100</v>
      </c>
      <c r="O7" s="40" t="s">
        <v>46</v>
      </c>
      <c r="P7" s="40" t="s">
        <v>46</v>
      </c>
      <c r="Q7" s="40">
        <v>100</v>
      </c>
    </row>
    <row r="8" spans="1:17" ht="29.25" customHeight="1" x14ac:dyDescent="0.4">
      <c r="A8" s="2" t="s">
        <v>170</v>
      </c>
      <c r="B8">
        <v>73.680000000000007</v>
      </c>
      <c r="C8">
        <v>73.680000000000007</v>
      </c>
      <c r="D8">
        <v>72.22</v>
      </c>
      <c r="E8">
        <v>76.47</v>
      </c>
      <c r="F8">
        <v>76.47</v>
      </c>
      <c r="G8" s="6">
        <v>74.510000000000005</v>
      </c>
      <c r="H8" s="8">
        <v>74.239999999999995</v>
      </c>
      <c r="I8" s="6">
        <v>73.91</v>
      </c>
      <c r="J8" s="6">
        <v>100</v>
      </c>
      <c r="K8" s="5">
        <f t="shared" si="0"/>
        <v>0.32999999999999829</v>
      </c>
      <c r="L8" s="40">
        <v>0</v>
      </c>
      <c r="M8" s="40">
        <v>0</v>
      </c>
      <c r="N8" s="47">
        <v>100</v>
      </c>
      <c r="O8" s="40" t="s">
        <v>46</v>
      </c>
      <c r="P8" s="40" t="s">
        <v>46</v>
      </c>
      <c r="Q8" s="40">
        <v>100</v>
      </c>
    </row>
    <row r="9" spans="1:17" ht="29.25" customHeight="1" x14ac:dyDescent="0.4">
      <c r="A9" s="2" t="s">
        <v>171</v>
      </c>
      <c r="B9">
        <v>57.89</v>
      </c>
      <c r="C9">
        <v>63.16</v>
      </c>
      <c r="D9">
        <v>55.56</v>
      </c>
      <c r="E9">
        <v>58.82</v>
      </c>
      <c r="F9">
        <v>70.59</v>
      </c>
      <c r="G9" s="6">
        <v>61.2</v>
      </c>
      <c r="H9" s="8">
        <v>87.87</v>
      </c>
      <c r="I9" s="6">
        <v>73.91</v>
      </c>
      <c r="J9" s="6">
        <v>0</v>
      </c>
      <c r="K9" s="5">
        <f t="shared" si="0"/>
        <v>13.960000000000008</v>
      </c>
      <c r="L9" s="40">
        <v>0</v>
      </c>
      <c r="M9" s="40">
        <v>0</v>
      </c>
      <c r="N9" s="47">
        <v>100</v>
      </c>
      <c r="O9" s="40" t="s">
        <v>46</v>
      </c>
      <c r="P9" s="40" t="s">
        <v>46</v>
      </c>
      <c r="Q9" s="40">
        <v>100</v>
      </c>
    </row>
    <row r="10" spans="1:17" ht="29.25" customHeight="1" x14ac:dyDescent="0.4">
      <c r="A10" s="2" t="s">
        <v>172</v>
      </c>
      <c r="B10">
        <v>68.42</v>
      </c>
      <c r="C10">
        <v>73.680000000000007</v>
      </c>
      <c r="D10">
        <v>83.33</v>
      </c>
      <c r="E10">
        <v>76.47</v>
      </c>
      <c r="F10">
        <v>72.349999999999994</v>
      </c>
      <c r="G10" s="6">
        <v>76.849999999999994</v>
      </c>
      <c r="H10" s="8">
        <v>96.96</v>
      </c>
      <c r="I10" s="6">
        <v>73.91</v>
      </c>
      <c r="J10" s="6">
        <v>100</v>
      </c>
      <c r="K10" s="5">
        <f t="shared" si="0"/>
        <v>23.049999999999997</v>
      </c>
      <c r="L10" s="40">
        <v>0</v>
      </c>
      <c r="M10" s="40">
        <v>0</v>
      </c>
      <c r="N10" s="47">
        <v>100</v>
      </c>
      <c r="O10" s="40" t="s">
        <v>46</v>
      </c>
      <c r="P10" s="40" t="s">
        <v>46</v>
      </c>
      <c r="Q10" s="40">
        <v>100</v>
      </c>
    </row>
    <row r="11" spans="1:17" ht="29.25" customHeight="1" x14ac:dyDescent="0.4">
      <c r="A11" s="2" t="s">
        <v>55</v>
      </c>
      <c r="B11">
        <v>68.42</v>
      </c>
      <c r="C11">
        <v>73.680000000000007</v>
      </c>
      <c r="D11">
        <v>72.22</v>
      </c>
      <c r="E11">
        <v>76.47</v>
      </c>
      <c r="F11">
        <v>82.35</v>
      </c>
      <c r="G11" s="6">
        <v>74.63</v>
      </c>
      <c r="H11" s="8">
        <v>83.33</v>
      </c>
      <c r="I11" s="6">
        <v>21.74</v>
      </c>
      <c r="J11" s="6">
        <v>100</v>
      </c>
      <c r="K11" s="5">
        <f t="shared" si="0"/>
        <v>61.59</v>
      </c>
      <c r="L11" s="40">
        <v>100</v>
      </c>
      <c r="M11" s="40">
        <v>0</v>
      </c>
      <c r="N11" s="47">
        <v>0</v>
      </c>
      <c r="O11" s="40" t="s">
        <v>46</v>
      </c>
      <c r="P11" s="40" t="s">
        <v>46</v>
      </c>
      <c r="Q11" s="40">
        <v>100</v>
      </c>
    </row>
    <row r="12" spans="1:17" ht="29.25" customHeight="1" x14ac:dyDescent="0.4">
      <c r="A12" s="2" t="s">
        <v>56</v>
      </c>
      <c r="B12">
        <v>68.42</v>
      </c>
      <c r="C12">
        <v>73.680000000000007</v>
      </c>
      <c r="D12">
        <v>83.33</v>
      </c>
      <c r="E12">
        <v>82.35</v>
      </c>
      <c r="F12">
        <v>82.35</v>
      </c>
      <c r="G12" s="6">
        <v>78.03</v>
      </c>
      <c r="H12" s="8">
        <v>100</v>
      </c>
      <c r="I12" s="6">
        <v>73.91</v>
      </c>
      <c r="J12" s="6">
        <v>100</v>
      </c>
      <c r="K12" s="5">
        <f t="shared" si="0"/>
        <v>26.090000000000003</v>
      </c>
      <c r="L12" s="40">
        <v>0</v>
      </c>
      <c r="M12" s="40">
        <v>0</v>
      </c>
      <c r="N12" s="47">
        <v>100</v>
      </c>
      <c r="O12" s="40" t="s">
        <v>46</v>
      </c>
      <c r="P12" s="40" t="s">
        <v>46</v>
      </c>
      <c r="Q12" s="40">
        <v>100</v>
      </c>
    </row>
    <row r="13" spans="1:17" ht="29.25" customHeight="1" x14ac:dyDescent="0.4">
      <c r="A13" s="2" t="s">
        <v>57</v>
      </c>
      <c r="B13">
        <v>73.680000000000007</v>
      </c>
      <c r="C13">
        <v>73.680000000000007</v>
      </c>
      <c r="D13">
        <v>72.22</v>
      </c>
      <c r="E13">
        <v>76.47</v>
      </c>
      <c r="F13">
        <v>76.47</v>
      </c>
      <c r="G13" s="6">
        <v>74.510000000000005</v>
      </c>
      <c r="H13" s="8">
        <v>74.239999999999995</v>
      </c>
      <c r="I13" s="6">
        <v>73.91</v>
      </c>
      <c r="J13" s="6">
        <v>100</v>
      </c>
      <c r="K13" s="5">
        <f t="shared" si="0"/>
        <v>0.32999999999999829</v>
      </c>
      <c r="L13" s="40">
        <v>0</v>
      </c>
      <c r="M13" s="40">
        <v>0</v>
      </c>
      <c r="N13" s="47">
        <v>100</v>
      </c>
      <c r="O13" s="40" t="s">
        <v>46</v>
      </c>
      <c r="P13" s="40" t="s">
        <v>46</v>
      </c>
      <c r="Q13" s="40">
        <v>100</v>
      </c>
    </row>
    <row r="14" spans="1:17" ht="29.25" customHeight="1" x14ac:dyDescent="0.4">
      <c r="A14" s="2" t="s">
        <v>173</v>
      </c>
      <c r="B14">
        <v>73.680000000000007</v>
      </c>
      <c r="C14">
        <v>89.47</v>
      </c>
      <c r="D14">
        <v>66.67</v>
      </c>
      <c r="E14">
        <v>70.59</v>
      </c>
      <c r="F14">
        <v>82.35</v>
      </c>
      <c r="G14" s="6">
        <v>74.510000000000005</v>
      </c>
      <c r="H14" s="8">
        <v>89.39</v>
      </c>
      <c r="I14" s="6">
        <v>73.900000000000006</v>
      </c>
      <c r="J14" s="6">
        <v>100</v>
      </c>
      <c r="K14" s="5">
        <f t="shared" si="0"/>
        <v>15.489999999999995</v>
      </c>
      <c r="L14" s="40">
        <v>0</v>
      </c>
      <c r="M14" s="40">
        <v>0</v>
      </c>
      <c r="N14" s="47">
        <v>100</v>
      </c>
      <c r="O14" s="40" t="s">
        <v>46</v>
      </c>
      <c r="P14" s="40" t="s">
        <v>46</v>
      </c>
      <c r="Q14" s="40">
        <v>100</v>
      </c>
    </row>
    <row r="15" spans="1:17" ht="29.25" customHeight="1" x14ac:dyDescent="0.4">
      <c r="A15" s="2" t="s">
        <v>148</v>
      </c>
      <c r="B15">
        <v>73.680000000000007</v>
      </c>
      <c r="C15">
        <v>73.680000000000007</v>
      </c>
      <c r="D15">
        <v>72.22</v>
      </c>
      <c r="E15">
        <v>76.47</v>
      </c>
      <c r="F15">
        <v>76.47</v>
      </c>
      <c r="G15" s="6">
        <v>74.510000000000005</v>
      </c>
      <c r="H15" s="8">
        <v>86.36</v>
      </c>
      <c r="I15" s="6">
        <v>73.91</v>
      </c>
      <c r="J15" s="6">
        <v>100</v>
      </c>
      <c r="K15" s="5">
        <f t="shared" si="0"/>
        <v>12.450000000000003</v>
      </c>
      <c r="L15" s="40">
        <v>0</v>
      </c>
      <c r="M15" s="40">
        <v>0</v>
      </c>
      <c r="N15" s="47">
        <v>100</v>
      </c>
      <c r="O15" s="40" t="s">
        <v>46</v>
      </c>
      <c r="P15" s="40" t="s">
        <v>46</v>
      </c>
      <c r="Q15" s="40">
        <v>100</v>
      </c>
    </row>
    <row r="16" spans="1:17" ht="29.25" customHeight="1" x14ac:dyDescent="0.4">
      <c r="A16" s="2" t="s">
        <v>174</v>
      </c>
      <c r="B16">
        <v>68.42</v>
      </c>
      <c r="C16">
        <v>73.680000000000007</v>
      </c>
      <c r="D16">
        <v>77.78</v>
      </c>
      <c r="E16">
        <v>82.35</v>
      </c>
      <c r="F16">
        <v>88.24</v>
      </c>
      <c r="G16" s="6">
        <v>78.09</v>
      </c>
      <c r="H16" s="8">
        <v>95.45</v>
      </c>
      <c r="I16" s="6">
        <v>73.91</v>
      </c>
      <c r="J16" s="6">
        <v>100</v>
      </c>
      <c r="K16" s="5">
        <f t="shared" si="0"/>
        <v>21.540000000000006</v>
      </c>
      <c r="L16" s="40">
        <v>0</v>
      </c>
      <c r="M16" s="40">
        <v>0</v>
      </c>
      <c r="N16" s="47">
        <v>100</v>
      </c>
      <c r="O16" s="40" t="s">
        <v>46</v>
      </c>
      <c r="P16" s="40" t="s">
        <v>46</v>
      </c>
      <c r="Q16" s="40">
        <v>100</v>
      </c>
    </row>
    <row r="17" spans="1:17" ht="29.25" customHeight="1" x14ac:dyDescent="0.4">
      <c r="A17" s="2" t="s">
        <v>175</v>
      </c>
      <c r="B17">
        <v>73.680000000000007</v>
      </c>
      <c r="C17">
        <v>73.680000000000007</v>
      </c>
      <c r="D17">
        <v>72.22</v>
      </c>
      <c r="E17">
        <v>76.47</v>
      </c>
      <c r="F17">
        <v>76.47</v>
      </c>
      <c r="G17" s="6">
        <v>74.510000000000005</v>
      </c>
      <c r="H17" s="8">
        <v>89.39</v>
      </c>
      <c r="I17" s="6">
        <v>73.13</v>
      </c>
      <c r="J17" s="6">
        <v>100</v>
      </c>
      <c r="K17" s="5">
        <f t="shared" si="0"/>
        <v>16.260000000000005</v>
      </c>
      <c r="L17" s="40">
        <v>0</v>
      </c>
      <c r="M17" s="40">
        <v>0</v>
      </c>
      <c r="N17" s="47">
        <v>100</v>
      </c>
      <c r="O17" s="40" t="s">
        <v>46</v>
      </c>
      <c r="P17" s="40" t="s">
        <v>46</v>
      </c>
      <c r="Q17" s="40">
        <v>100</v>
      </c>
    </row>
  </sheetData>
  <mergeCells count="2">
    <mergeCell ref="L1:N1"/>
    <mergeCell ref="O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FlatClassifier</vt:lpstr>
      <vt:lpstr>ClassifierLevel1</vt:lpstr>
      <vt:lpstr>ClassifierLevel2Req</vt:lpstr>
      <vt:lpstr>ClassifierLevel2System</vt:lpstr>
      <vt:lpstr>ClassifierLevel3System</vt:lpstr>
      <vt:lpstr>ClassifierLevel4System</vt:lpstr>
      <vt:lpstr>ClassifierLevel2DevProcess</vt:lpstr>
      <vt:lpstr>ClassifierLevel3DevProcess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2019-03-22T10:48:55Z</dcterms:created>
  <dcterms:modified xsi:type="dcterms:W3CDTF">2019-03-28T14:25:25Z</dcterms:modified>
</cp:coreProperties>
</file>