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1" sheetId="1" r:id="rId4"/>
    <sheet name="S2" sheetId="2" r:id="rId5"/>
    <sheet name="S3" sheetId="3" r:id="rId6"/>
    <sheet name="S4" sheetId="4" r:id="rId7"/>
    <sheet name="S5" sheetId="5" r:id="rId8"/>
    <sheet name="S6" sheetId="6" r:id="rId9"/>
    <sheet name="S7" sheetId="7" r:id="rId10"/>
    <sheet name="S8" sheetId="8" r:id="rId11"/>
  </sheets>
</workbook>
</file>

<file path=xl/sharedStrings.xml><?xml version="1.0" encoding="utf-8"?>
<sst xmlns="http://schemas.openxmlformats.org/spreadsheetml/2006/main" uniqueCount="243">
  <si>
    <t>Chrysophyllum_argenteum</t>
  </si>
  <si>
    <t>Dicorynia_guianensis</t>
  </si>
  <si>
    <t>Dipteryx_odorata</t>
  </si>
  <si>
    <t>Drypetes_variabilis</t>
  </si>
  <si>
    <t>Eperua_falcata</t>
  </si>
  <si>
    <t>Eperua_grandiflora</t>
  </si>
  <si>
    <t>Eschweilera_coriacea</t>
  </si>
  <si>
    <t>Eschweilera_sagotiana</t>
  </si>
  <si>
    <t>Hirtella_bicornis</t>
  </si>
  <si>
    <t>Lecythis_idatimon</t>
  </si>
  <si>
    <t>Licania_alba</t>
  </si>
  <si>
    <t>Oxandra_asbeckii</t>
  </si>
  <si>
    <t>Pouteria_eugeniifolia</t>
  </si>
  <si>
    <t>Sextonia_rubra</t>
  </si>
  <si>
    <t>Sterculia_pruriens</t>
  </si>
  <si>
    <t>Sterculia_speciosa</t>
  </si>
  <si>
    <t>Vouacapoua_americana</t>
  </si>
  <si>
    <t>Nfixer_sps</t>
  </si>
  <si>
    <t>Species</t>
  </si>
  <si>
    <t>Nfix</t>
  </si>
  <si>
    <t>No</t>
  </si>
  <si>
    <t>Thyrsodium_guianense</t>
  </si>
  <si>
    <t>Brosimum_guianense</t>
  </si>
  <si>
    <t>Sloanea_NA</t>
  </si>
  <si>
    <t>Gustavia_hexapetala</t>
  </si>
  <si>
    <t>Osteophleum_platyspermum</t>
  </si>
  <si>
    <t>Hymanea_courbaril</t>
  </si>
  <si>
    <t>Eschweilera_NA</t>
  </si>
  <si>
    <t>Eugenia_culcullata</t>
  </si>
  <si>
    <t>Tovomita_NA</t>
  </si>
  <si>
    <t>Caryocar_glabrum</t>
  </si>
  <si>
    <t>Ferdinandusa_paraensis</t>
  </si>
  <si>
    <t>Goupia_glabra</t>
  </si>
  <si>
    <t>Aniba_rosaeodora</t>
  </si>
  <si>
    <t>Couepia_guianensis</t>
  </si>
  <si>
    <t>Capirona_decorticans</t>
  </si>
  <si>
    <t>Pouteria_retinervis</t>
  </si>
  <si>
    <t>Micropholis_venulosa</t>
  </si>
  <si>
    <t>Myrcia_splendens</t>
  </si>
  <si>
    <t>anacardium_spruceanum</t>
  </si>
  <si>
    <t>Couepia_caryophylloides</t>
  </si>
  <si>
    <t>Lecythis_poiteaui</t>
  </si>
  <si>
    <t>Hebepetalum_humiriifolium</t>
  </si>
  <si>
    <t>Chimarrhis_turbinata</t>
  </si>
  <si>
    <t>Agonandra_silvatica</t>
  </si>
  <si>
    <t>Vochysia_sabatieri</t>
  </si>
  <si>
    <t>Carapa_surinamensis</t>
  </si>
  <si>
    <t>Moronobea_coccinea</t>
  </si>
  <si>
    <t>Iryanthera_sagotiana</t>
  </si>
  <si>
    <t>Catostemma_fragrans</t>
  </si>
  <si>
    <t>Hirtella_glandulosa</t>
  </si>
  <si>
    <t>Protium_decandrum</t>
  </si>
  <si>
    <t>Tetragastris_panamensis</t>
  </si>
  <si>
    <t>Chrysophyllum_poniferum</t>
  </si>
  <si>
    <t>Chrysophyllum_sanguinolentum</t>
  </si>
  <si>
    <t>Tapura_capitulifera</t>
  </si>
  <si>
    <t>Protium_opacum</t>
  </si>
  <si>
    <t>Licania_densiflora</t>
  </si>
  <si>
    <t>Lecythis_zabucajo</t>
  </si>
  <si>
    <t>Pradosia_ptychandra</t>
  </si>
  <si>
    <t>Lueheopsis_rugosa</t>
  </si>
  <si>
    <t>Chaetocarpus_schomburgkianus</t>
  </si>
  <si>
    <t>Symphonia_globulifera</t>
  </si>
  <si>
    <t>Helicostylis_pedunculata</t>
  </si>
  <si>
    <t>Brosimum_rubescens</t>
  </si>
  <si>
    <t>Yes</t>
  </si>
  <si>
    <t>Paloue_guianensis</t>
  </si>
  <si>
    <t>Alexa_wachenheimii</t>
  </si>
  <si>
    <t>Inga_jenmanii</t>
  </si>
  <si>
    <t>Inga_nouraguensis</t>
  </si>
  <si>
    <t>ï..site</t>
  </si>
  <si>
    <t>topography</t>
  </si>
  <si>
    <t>plot</t>
  </si>
  <si>
    <t>year</t>
  </si>
  <si>
    <t>season</t>
  </si>
  <si>
    <t>Family</t>
  </si>
  <si>
    <t>Genus.x</t>
  </si>
  <si>
    <t>Status by family</t>
  </si>
  <si>
    <t>SUMMARY</t>
  </si>
  <si>
    <t>Paracou</t>
  </si>
  <si>
    <t>Slope</t>
  </si>
  <si>
    <t>Dry</t>
  </si>
  <si>
    <t>Anacardiaceae</t>
  </si>
  <si>
    <t>anacardium</t>
  </si>
  <si>
    <t>generally AM *Valverde Barrantes 2017</t>
  </si>
  <si>
    <t>AM</t>
  </si>
  <si>
    <t>Nouragues</t>
  </si>
  <si>
    <t>Bottom</t>
  </si>
  <si>
    <t>Annonaceae</t>
  </si>
  <si>
    <t>Oxandra</t>
  </si>
  <si>
    <t>Burseraceae</t>
  </si>
  <si>
    <t>Protium</t>
  </si>
  <si>
    <t>Tetragastris</t>
  </si>
  <si>
    <t>Thyrsodium</t>
  </si>
  <si>
    <t>Top</t>
  </si>
  <si>
    <t>Caryocaraceae</t>
  </si>
  <si>
    <t>Caryocar</t>
  </si>
  <si>
    <t>AM Lucia's notes</t>
  </si>
  <si>
    <t>Chrysobalanaceae</t>
  </si>
  <si>
    <t>Couepia</t>
  </si>
  <si>
    <t>Hirtella</t>
  </si>
  <si>
    <t>Wet</t>
  </si>
  <si>
    <t>Licania</t>
  </si>
  <si>
    <t>Clusiaceae</t>
  </si>
  <si>
    <t>Moronobea</t>
  </si>
  <si>
    <t>Symphonia</t>
  </si>
  <si>
    <t>Tovomita</t>
  </si>
  <si>
    <t>Dichapetalaceae</t>
  </si>
  <si>
    <t>Tapura</t>
  </si>
  <si>
    <t>Elaeocarpaceae</t>
  </si>
  <si>
    <t>Sloanea</t>
  </si>
  <si>
    <t>Euphorbiaceae</t>
  </si>
  <si>
    <t>Chaetocarpus</t>
  </si>
  <si>
    <t>Fabaceae</t>
  </si>
  <si>
    <t>Alexa</t>
  </si>
  <si>
    <t>could be ECM Corrales et al 2018</t>
  </si>
  <si>
    <t>only some genus are ECM *not the ones listed here (Steidinger et al 2018)</t>
  </si>
  <si>
    <t>AM/ECM</t>
  </si>
  <si>
    <t>Bocoa_prouacensis</t>
  </si>
  <si>
    <t>Bocoa</t>
  </si>
  <si>
    <t>Dicorynia</t>
  </si>
  <si>
    <t>Dipteryx</t>
  </si>
  <si>
    <t>Eperua</t>
  </si>
  <si>
    <t>Hymanea</t>
  </si>
  <si>
    <t>very low, Siqueira et al 2001</t>
  </si>
  <si>
    <t>Inga</t>
  </si>
  <si>
    <t>Paloue</t>
  </si>
  <si>
    <t>Vouacapoua</t>
  </si>
  <si>
    <t>Goupiaceae</t>
  </si>
  <si>
    <t>Goupia</t>
  </si>
  <si>
    <t>Lauraceae</t>
  </si>
  <si>
    <t>Aniba</t>
  </si>
  <si>
    <t>could be ECM Lucia's notes</t>
  </si>
  <si>
    <t>Sextonia</t>
  </si>
  <si>
    <t>Lecythidaceae</t>
  </si>
  <si>
    <t>Eschweilera</t>
  </si>
  <si>
    <t>Eschweilera_decolorans</t>
  </si>
  <si>
    <t>Gustavia</t>
  </si>
  <si>
    <t>Lecythis</t>
  </si>
  <si>
    <t>Linaceae</t>
  </si>
  <si>
    <t>Hebepetalum</t>
  </si>
  <si>
    <t>Malvaceae</t>
  </si>
  <si>
    <t>Catostemma</t>
  </si>
  <si>
    <t>generally ECM *Valverde Barrantes 2017</t>
  </si>
  <si>
    <t>could be AM Lucia's notes</t>
  </si>
  <si>
    <t>genus TIlia ECM Steindinger et al 2018</t>
  </si>
  <si>
    <t>Lueheopsis</t>
  </si>
  <si>
    <t>genus TIlia ECM Steindinger et al 2019</t>
  </si>
  <si>
    <t>Sterculia</t>
  </si>
  <si>
    <t>genus TIlia ECM Steindinger et al 2020</t>
  </si>
  <si>
    <t>genus TIlia ECM Steindinger et al 2021</t>
  </si>
  <si>
    <t>Meliaceae</t>
  </si>
  <si>
    <t>Carapa</t>
  </si>
  <si>
    <t>Moraceae</t>
  </si>
  <si>
    <t>Brosimum</t>
  </si>
  <si>
    <t>Helicostylis</t>
  </si>
  <si>
    <t>Myristicaceae</t>
  </si>
  <si>
    <t>Iryanthera</t>
  </si>
  <si>
    <t>Osteophleum</t>
  </si>
  <si>
    <t>Myrtaceae</t>
  </si>
  <si>
    <t>Eugenia</t>
  </si>
  <si>
    <t>either AM or ECM Valverde Barrantes 2017</t>
  </si>
  <si>
    <t>Myrcia</t>
  </si>
  <si>
    <t>NA_NA</t>
  </si>
  <si>
    <t>NA</t>
  </si>
  <si>
    <t>Opiliaceae</t>
  </si>
  <si>
    <t>Agonandra</t>
  </si>
  <si>
    <t>NM Steindinger et al 2018</t>
  </si>
  <si>
    <t>NM</t>
  </si>
  <si>
    <t>Putranjivaceae</t>
  </si>
  <si>
    <t>Drypetes</t>
  </si>
  <si>
    <t>Rubiaceae</t>
  </si>
  <si>
    <t>Capirona</t>
  </si>
  <si>
    <t>Chimarrhis</t>
  </si>
  <si>
    <t>Ferdinandusa</t>
  </si>
  <si>
    <t>Talisia_praealta</t>
  </si>
  <si>
    <t>Sapindaceae</t>
  </si>
  <si>
    <t>Talisia</t>
  </si>
  <si>
    <t>Sapotaceae</t>
  </si>
  <si>
    <t>Chrysophyllum</t>
  </si>
  <si>
    <t>either AM or ECM Lucia's note</t>
  </si>
  <si>
    <t>genus usually AM Lucia's notes</t>
  </si>
  <si>
    <t>Micropholis</t>
  </si>
  <si>
    <t>Pouteria_benai</t>
  </si>
  <si>
    <t>Pouteria</t>
  </si>
  <si>
    <t>Pradosia</t>
  </si>
  <si>
    <t>Vochysiaceae</t>
  </si>
  <si>
    <t>Vochysia</t>
  </si>
  <si>
    <t>TS4. Mico species</t>
  </si>
  <si>
    <t>sp</t>
  </si>
  <si>
    <t>new_micoclass</t>
  </si>
  <si>
    <t>ECM</t>
  </si>
  <si>
    <t>~ treatment+ (1|topography) +(1|season) + (1|site)</t>
  </si>
  <si>
    <t>Element</t>
  </si>
  <si>
    <t>exp(Estimate)</t>
  </si>
  <si>
    <t>Estimate %</t>
  </si>
  <si>
    <t>Estimate</t>
  </si>
  <si>
    <t>Std..Error</t>
  </si>
  <si>
    <t>df</t>
  </si>
  <si>
    <t>t.value</t>
  </si>
  <si>
    <t>P-value</t>
  </si>
  <si>
    <t>Variable importance</t>
  </si>
  <si>
    <t>AIC</t>
  </si>
  <si>
    <t>C</t>
  </si>
  <si>
    <t>Control</t>
  </si>
  <si>
    <t>N fert</t>
  </si>
  <si>
    <t>NP fert</t>
  </si>
  <si>
    <t>P fert</t>
  </si>
  <si>
    <t>N</t>
  </si>
  <si>
    <t>P</t>
  </si>
  <si>
    <t>CN</t>
  </si>
  <si>
    <t>CP</t>
  </si>
  <si>
    <t>NP</t>
  </si>
  <si>
    <t>~ treatment, random=~animal+Species</t>
  </si>
  <si>
    <t>Elements</t>
  </si>
  <si>
    <t>Estimate log</t>
  </si>
  <si>
    <t>lower 95% CI</t>
  </si>
  <si>
    <t>upper 95% CI</t>
  </si>
  <si>
    <t>Effective sample</t>
  </si>
  <si>
    <t>p-value</t>
  </si>
  <si>
    <t>Phylogeny relative importance</t>
  </si>
  <si>
    <t>Species relative importance</t>
  </si>
  <si>
    <t>Residuals</t>
  </si>
  <si>
    <t>Phylogeny absolute importance</t>
  </si>
  <si>
    <t>Species absolute importance</t>
  </si>
  <si>
    <r>
      <rPr>
        <b val="1"/>
        <sz val="10"/>
        <color indexed="8"/>
        <rFont val="Helvetica Neue"/>
      </rPr>
      <t>R</t>
    </r>
    <r>
      <rPr>
        <b val="1"/>
        <vertAlign val="superscript"/>
        <sz val="10"/>
        <color indexed="8"/>
        <rFont val="Helvetica Neue"/>
      </rPr>
      <t>2</t>
    </r>
    <r>
      <rPr>
        <b val="1"/>
        <sz val="10"/>
        <color indexed="8"/>
        <rFont val="Helvetica Neue"/>
      </rPr>
      <t xml:space="preserve"> fixed efects</t>
    </r>
  </si>
  <si>
    <r>
      <rPr>
        <b val="1"/>
        <sz val="10"/>
        <color indexed="8"/>
        <rFont val="Helvetica Neue"/>
      </rPr>
      <t>R</t>
    </r>
    <r>
      <rPr>
        <b val="1"/>
        <vertAlign val="superscript"/>
        <sz val="10"/>
        <color indexed="8"/>
        <rFont val="Helvetica Neue"/>
      </rPr>
      <t>2</t>
    </r>
    <r>
      <rPr>
        <b val="1"/>
        <sz val="10"/>
        <color indexed="8"/>
        <rFont val="Helvetica Neue"/>
      </rPr>
      <t xml:space="preserve"> random effects</t>
    </r>
  </si>
  <si>
    <t>N fertilization</t>
  </si>
  <si>
    <t>NP fertilization</t>
  </si>
  <si>
    <t>P fertilization</t>
  </si>
  <si>
    <t>Nfix_models</t>
  </si>
  <si>
    <t>log(Estimate)</t>
  </si>
  <si>
    <t>P.value</t>
  </si>
  <si>
    <t>reli</t>
  </si>
  <si>
    <t>N fixers</t>
  </si>
  <si>
    <t>N fertilization : N fixers</t>
  </si>
  <si>
    <t>NP fertilization : N fixers</t>
  </si>
  <si>
    <t>P fertilization : N fixers</t>
  </si>
  <si>
    <t>~ treatment*new_micoclass + (1|topography) + (1|season) + (1|site)</t>
  </si>
  <si>
    <t>expEst</t>
  </si>
  <si>
    <t>N fertilization : ECM</t>
  </si>
  <si>
    <t>NP fertilization : ECM</t>
  </si>
  <si>
    <t>P fertilization : ECM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</si>
</sst>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0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Arial"/>
    </font>
    <font>
      <b val="1"/>
      <vertAlign val="super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top"/>
    </xf>
    <xf numFmtId="49" fontId="3" borderId="2" applyNumberFormat="1" applyFont="1" applyFill="0" applyBorder="1" applyAlignment="1" applyProtection="0">
      <alignment vertical="top"/>
    </xf>
    <xf numFmtId="49" fontId="3" borderId="3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5" borderId="4" applyNumberFormat="1" applyFont="1" applyFill="0" applyBorder="1" applyAlignment="1" applyProtection="0">
      <alignment horizontal="center" vertical="bottom"/>
    </xf>
    <xf numFmtId="0" fontId="0" borderId="4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top"/>
    </xf>
    <xf numFmtId="0" fontId="4" fillId="2" borderId="1" applyNumberFormat="0" applyFont="1" applyFill="1" applyBorder="1" applyAlignment="1" applyProtection="0">
      <alignment vertical="top"/>
    </xf>
    <xf numFmtId="0" fontId="4" fillId="3" borderId="5" applyNumberFormat="1" applyFont="1" applyFill="1" applyBorder="1" applyAlignment="1" applyProtection="0">
      <alignment vertical="top"/>
    </xf>
    <xf numFmtId="49" fontId="3" borderId="6" applyNumberFormat="1" applyFont="1" applyFill="0" applyBorder="1" applyAlignment="1" applyProtection="0">
      <alignment vertical="top"/>
    </xf>
    <xf numFmtId="0" fontId="4" fillId="3" borderId="7" applyNumberFormat="1" applyFont="1" applyFill="1" applyBorder="1" applyAlignment="1" applyProtection="0">
      <alignment vertical="top"/>
    </xf>
    <xf numFmtId="49" fontId="3" borderId="8" applyNumberFormat="1" applyFont="1" applyFill="0" applyBorder="1" applyAlignment="1" applyProtection="0">
      <alignment vertical="top"/>
    </xf>
    <xf numFmtId="0" fontId="3" applyNumberFormat="1" applyFont="1" applyFill="0" applyBorder="0" applyAlignment="1" applyProtection="0">
      <alignment vertical="top"/>
    </xf>
    <xf numFmtId="49" fontId="4" fillId="2" borderId="1" applyNumberFormat="1" applyFont="1" applyFill="1" applyBorder="1" applyAlignment="1" applyProtection="0">
      <alignment horizontal="center" vertical="top" wrapText="1"/>
    </xf>
    <xf numFmtId="0" fontId="4" fillId="2" borderId="1" applyNumberFormat="0" applyFont="1" applyFill="1" applyBorder="1" applyAlignment="1" applyProtection="0">
      <alignment horizontal="center" vertical="top" wrapText="1"/>
    </xf>
    <xf numFmtId="49" fontId="4" fillId="3" borderId="2" applyNumberFormat="1" applyFont="1" applyFill="1" applyBorder="1" applyAlignment="1" applyProtection="0">
      <alignment vertical="top"/>
    </xf>
    <xf numFmtId="49" fontId="4" fillId="3" borderId="5" applyNumberFormat="1" applyFont="1" applyFill="1" applyBorder="1" applyAlignment="1" applyProtection="0">
      <alignment vertical="top"/>
    </xf>
    <xf numFmtId="59" fontId="4" borderId="6" applyNumberFormat="1" applyFont="1" applyFill="0" applyBorder="1" applyAlignment="1" applyProtection="0">
      <alignment vertical="top"/>
    </xf>
    <xf numFmtId="59" fontId="3" borderId="2" applyNumberFormat="1" applyFont="1" applyFill="0" applyBorder="1" applyAlignment="1" applyProtection="0">
      <alignment vertical="top"/>
    </xf>
    <xf numFmtId="60" fontId="3" borderId="2" applyNumberFormat="1" applyFont="1" applyFill="0" applyBorder="1" applyAlignment="1" applyProtection="0">
      <alignment vertical="top"/>
    </xf>
    <xf numFmtId="49" fontId="4" fillId="3" borderId="3" applyNumberFormat="1" applyFont="1" applyFill="1" applyBorder="1" applyAlignment="1" applyProtection="0">
      <alignment vertical="top"/>
    </xf>
    <xf numFmtId="49" fontId="4" fillId="3" borderId="7" applyNumberFormat="1" applyFont="1" applyFill="1" applyBorder="1" applyAlignment="1" applyProtection="0">
      <alignment vertical="top"/>
    </xf>
    <xf numFmtId="59" fontId="4" borderId="8" applyNumberFormat="1" applyFont="1" applyFill="0" applyBorder="1" applyAlignment="1" applyProtection="0">
      <alignment vertical="top"/>
    </xf>
    <xf numFmtId="59" fontId="3" borderId="3" applyNumberFormat="1" applyFont="1" applyFill="0" applyBorder="1" applyAlignment="1" applyProtection="0">
      <alignment vertical="top"/>
    </xf>
    <xf numFmtId="60" fontId="3" borderId="3" applyNumberFormat="1" applyFont="1" applyFill="0" applyBorder="1" applyAlignment="1" applyProtection="0">
      <alignment vertical="top"/>
    </xf>
    <xf numFmtId="49" fontId="4" fillId="3" borderId="9" applyNumberFormat="1" applyFont="1" applyFill="1" applyBorder="1" applyAlignment="1" applyProtection="0">
      <alignment vertical="top"/>
    </xf>
    <xf numFmtId="49" fontId="4" fillId="3" borderId="10" applyNumberFormat="1" applyFont="1" applyFill="1" applyBorder="1" applyAlignment="1" applyProtection="0">
      <alignment vertical="top"/>
    </xf>
    <xf numFmtId="59" fontId="4" borderId="11" applyNumberFormat="1" applyFont="1" applyFill="0" applyBorder="1" applyAlignment="1" applyProtection="0">
      <alignment vertical="top"/>
    </xf>
    <xf numFmtId="59" fontId="3" borderId="9" applyNumberFormat="1" applyFont="1" applyFill="0" applyBorder="1" applyAlignment="1" applyProtection="0">
      <alignment vertical="top"/>
    </xf>
    <xf numFmtId="60" fontId="3" borderId="9" applyNumberFormat="1" applyFont="1" applyFill="0" applyBorder="1" applyAlignment="1" applyProtection="0">
      <alignment vertical="top"/>
    </xf>
    <xf numFmtId="49" fontId="4" fillId="3" borderId="12" applyNumberFormat="1" applyFont="1" applyFill="1" applyBorder="1" applyAlignment="1" applyProtection="0">
      <alignment vertical="top"/>
    </xf>
    <xf numFmtId="49" fontId="4" fillId="3" borderId="13" applyNumberFormat="1" applyFont="1" applyFill="1" applyBorder="1" applyAlignment="1" applyProtection="0">
      <alignment vertical="top"/>
    </xf>
    <xf numFmtId="59" fontId="4" borderId="14" applyNumberFormat="1" applyFont="1" applyFill="0" applyBorder="1" applyAlignment="1" applyProtection="0">
      <alignment vertical="top"/>
    </xf>
    <xf numFmtId="59" fontId="3" borderId="12" applyNumberFormat="1" applyFont="1" applyFill="0" applyBorder="1" applyAlignment="1" applyProtection="0">
      <alignment vertical="top"/>
    </xf>
    <xf numFmtId="60" fontId="3" borderId="12" applyNumberFormat="1" applyFont="1" applyFill="0" applyBorder="1" applyAlignment="1" applyProtection="0">
      <alignment vertical="top"/>
    </xf>
    <xf numFmtId="59" fontId="3" borderId="11" applyNumberFormat="1" applyFont="1" applyFill="0" applyBorder="1" applyAlignment="1" applyProtection="0">
      <alignment vertical="top"/>
    </xf>
    <xf numFmtId="59" fontId="3" borderId="8" applyNumberFormat="1" applyFont="1" applyFill="0" applyBorder="1" applyAlignment="1" applyProtection="0">
      <alignment vertical="top"/>
    </xf>
    <xf numFmtId="0" fontId="3" applyNumberFormat="1" applyFont="1" applyFill="0" applyBorder="0" applyAlignment="1" applyProtection="0">
      <alignment vertical="top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49" fontId="4" fillId="2" borderId="15" applyNumberFormat="1" applyFont="1" applyFill="1" applyBorder="1" applyAlignment="1" applyProtection="0">
      <alignment horizontal="center" vertical="center" wrapText="1"/>
    </xf>
    <xf numFmtId="49" fontId="4" fillId="2" borderId="16" applyNumberFormat="1" applyFont="1" applyFill="1" applyBorder="1" applyAlignment="1" applyProtection="0">
      <alignment horizontal="center" vertical="center" wrapText="1"/>
    </xf>
    <xf numFmtId="59" fontId="3" borderId="17" applyNumberFormat="1" applyFont="1" applyFill="0" applyBorder="1" applyAlignment="1" applyProtection="0">
      <alignment vertical="top"/>
    </xf>
    <xf numFmtId="59" fontId="3" borderId="18" applyNumberFormat="1" applyFont="1" applyFill="0" applyBorder="1" applyAlignment="1" applyProtection="0">
      <alignment vertical="top"/>
    </xf>
    <xf numFmtId="59" fontId="3" borderId="19" applyNumberFormat="1" applyFont="1" applyFill="0" applyBorder="1" applyAlignment="1" applyProtection="0">
      <alignment vertical="top"/>
    </xf>
    <xf numFmtId="59" fontId="3" borderId="20" applyNumberFormat="1" applyFont="1" applyFill="0" applyBorder="1" applyAlignment="1" applyProtection="0">
      <alignment vertical="top"/>
    </xf>
    <xf numFmtId="59" fontId="3" borderId="21" applyNumberFormat="1" applyFont="1" applyFill="0" applyBorder="1" applyAlignment="1" applyProtection="0">
      <alignment vertical="top"/>
    </xf>
    <xf numFmtId="59" fontId="3" borderId="22" applyNumberFormat="1" applyFont="1" applyFill="0" applyBorder="1" applyAlignment="1" applyProtection="0">
      <alignment vertical="top"/>
    </xf>
    <xf numFmtId="59" fontId="3" borderId="23" applyNumberFormat="1" applyFont="1" applyFill="0" applyBorder="1" applyAlignment="1" applyProtection="0">
      <alignment vertical="top"/>
    </xf>
    <xf numFmtId="59" fontId="3" borderId="24" applyNumberFormat="1" applyFont="1" applyFill="0" applyBorder="1" applyAlignment="1" applyProtection="0">
      <alignment vertical="top"/>
    </xf>
    <xf numFmtId="0" fontId="3" applyNumberFormat="1" applyFont="1" applyFill="0" applyBorder="0" applyAlignment="1" applyProtection="0">
      <alignment vertical="top"/>
    </xf>
    <xf numFmtId="59" fontId="4" borderId="2" applyNumberFormat="1" applyFont="1" applyFill="0" applyBorder="1" applyAlignment="1" applyProtection="0">
      <alignment vertical="top"/>
    </xf>
    <xf numFmtId="59" fontId="4" borderId="3" applyNumberFormat="1" applyFont="1" applyFill="0" applyBorder="1" applyAlignment="1" applyProtection="0">
      <alignment vertical="top"/>
    </xf>
    <xf numFmtId="59" fontId="4" borderId="9" applyNumberFormat="1" applyFont="1" applyFill="0" applyBorder="1" applyAlignment="1" applyProtection="0">
      <alignment vertical="top"/>
    </xf>
    <xf numFmtId="59" fontId="4" borderId="12" applyNumberFormat="1" applyFont="1" applyFill="0" applyBorder="1" applyAlignment="1" applyProtection="0">
      <alignment vertical="top"/>
    </xf>
    <xf numFmtId="49" fontId="3" borderId="12" applyNumberFormat="1" applyFont="1" applyFill="0" applyBorder="1" applyAlignment="1" applyProtection="0">
      <alignment vertical="top"/>
    </xf>
    <xf numFmtId="59" fontId="3" borderId="14" applyNumberFormat="1" applyFont="1" applyFill="0" applyBorder="1" applyAlignment="1" applyProtection="0">
      <alignment vertical="top"/>
    </xf>
    <xf numFmtId="0" fontId="3" applyNumberFormat="1" applyFont="1" applyFill="0" applyBorder="0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aaaaa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18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3.45" customHeight="1" outlineLevelRow="0" outlineLevelCol="0"/>
  <cols>
    <col min="1" max="1" width="16.3516" style="1" customWidth="1"/>
    <col min="2" max="16384" width="16.3516" style="1" customWidth="1"/>
  </cols>
  <sheetData>
    <row r="1" ht="13.2" customHeight="1">
      <c r="A1" s="2"/>
    </row>
    <row r="2" ht="13.2" customHeight="1">
      <c r="A2" t="s" s="3">
        <v>0</v>
      </c>
    </row>
    <row r="3" ht="13" customHeight="1">
      <c r="A3" t="s" s="4">
        <v>1</v>
      </c>
    </row>
    <row r="4" ht="13" customHeight="1">
      <c r="A4" t="s" s="4">
        <v>2</v>
      </c>
    </row>
    <row r="5" ht="13" customHeight="1">
      <c r="A5" t="s" s="4">
        <v>3</v>
      </c>
    </row>
    <row r="6" ht="13" customHeight="1">
      <c r="A6" t="s" s="4">
        <v>4</v>
      </c>
    </row>
    <row r="7" ht="13" customHeight="1">
      <c r="A7" t="s" s="4">
        <v>5</v>
      </c>
    </row>
    <row r="8" ht="13" customHeight="1">
      <c r="A8" t="s" s="4">
        <v>6</v>
      </c>
    </row>
    <row r="9" ht="13" customHeight="1">
      <c r="A9" t="s" s="4">
        <v>7</v>
      </c>
    </row>
    <row r="10" ht="13" customHeight="1">
      <c r="A10" t="s" s="4">
        <v>8</v>
      </c>
    </row>
    <row r="11" ht="13" customHeight="1">
      <c r="A11" t="s" s="4">
        <v>9</v>
      </c>
    </row>
    <row r="12" ht="13" customHeight="1">
      <c r="A12" t="s" s="4">
        <v>10</v>
      </c>
    </row>
    <row r="13" ht="13" customHeight="1">
      <c r="A13" t="s" s="4">
        <v>11</v>
      </c>
    </row>
    <row r="14" ht="13" customHeight="1">
      <c r="A14" t="s" s="4">
        <v>12</v>
      </c>
    </row>
    <row r="15" ht="13" customHeight="1">
      <c r="A15" t="s" s="4">
        <v>13</v>
      </c>
    </row>
    <row r="16" ht="13" customHeight="1">
      <c r="A16" t="s" s="4">
        <v>14</v>
      </c>
    </row>
    <row r="17" ht="13" customHeight="1">
      <c r="A17" t="s" s="4">
        <v>15</v>
      </c>
    </row>
    <row r="18" ht="13" customHeight="1">
      <c r="A18" t="s" s="4">
        <v>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67"/>
  <sheetViews>
    <sheetView workbookViewId="0" showGridLines="0" defaultGridColor="1"/>
  </sheetViews>
  <sheetFormatPr defaultColWidth="8.33333" defaultRowHeight="19.9" customHeight="1" outlineLevelRow="0" outlineLevelCol="0"/>
  <cols>
    <col min="1" max="1" width="26" style="5" customWidth="1"/>
    <col min="2" max="2" width="4.67188" style="5" customWidth="1"/>
    <col min="3" max="16384" width="8.35156" style="5" customWidth="1"/>
  </cols>
  <sheetData>
    <row r="1" ht="27.65" customHeight="1">
      <c r="A1" t="s" s="6">
        <v>17</v>
      </c>
      <c r="B1" s="6"/>
    </row>
    <row r="2" ht="20.25" customHeight="1">
      <c r="A2" t="s" s="7">
        <v>18</v>
      </c>
      <c r="B2" t="s" s="7">
        <v>19</v>
      </c>
    </row>
    <row r="3" ht="20.25" customHeight="1">
      <c r="A3" t="s" s="8">
        <v>3</v>
      </c>
      <c r="B3" t="s" s="8">
        <v>20</v>
      </c>
    </row>
    <row r="4" ht="20.05" customHeight="1">
      <c r="A4" t="s" s="9">
        <v>11</v>
      </c>
      <c r="B4" t="s" s="9">
        <v>20</v>
      </c>
    </row>
    <row r="5" ht="20.05" customHeight="1">
      <c r="A5" t="s" s="9">
        <v>21</v>
      </c>
      <c r="B5" t="s" s="9">
        <v>20</v>
      </c>
    </row>
    <row r="6" ht="20.05" customHeight="1">
      <c r="A6" t="s" s="9">
        <v>22</v>
      </c>
      <c r="B6" t="s" s="9">
        <v>20</v>
      </c>
    </row>
    <row r="7" ht="20.05" customHeight="1">
      <c r="A7" t="s" s="9">
        <v>23</v>
      </c>
      <c r="B7" t="s" s="9">
        <v>20</v>
      </c>
    </row>
    <row r="8" ht="20.05" customHeight="1">
      <c r="A8" t="s" s="9">
        <v>24</v>
      </c>
      <c r="B8" t="s" s="9">
        <v>20</v>
      </c>
    </row>
    <row r="9" ht="20.05" customHeight="1">
      <c r="A9" t="s" s="9">
        <v>6</v>
      </c>
      <c r="B9" t="s" s="9">
        <v>20</v>
      </c>
    </row>
    <row r="10" ht="20.05" customHeight="1">
      <c r="A10" t="s" s="9">
        <v>0</v>
      </c>
      <c r="B10" t="s" s="9">
        <v>20</v>
      </c>
    </row>
    <row r="11" ht="20.05" customHeight="1">
      <c r="A11" t="s" s="9">
        <v>25</v>
      </c>
      <c r="B11" t="s" s="9">
        <v>20</v>
      </c>
    </row>
    <row r="12" ht="20.05" customHeight="1">
      <c r="A12" t="s" s="9">
        <v>26</v>
      </c>
      <c r="B12" t="s" s="9">
        <v>20</v>
      </c>
    </row>
    <row r="13" ht="20.05" customHeight="1">
      <c r="A13" t="s" s="9">
        <v>9</v>
      </c>
      <c r="B13" t="s" s="9">
        <v>20</v>
      </c>
    </row>
    <row r="14" ht="20.05" customHeight="1">
      <c r="A14" t="s" s="9">
        <v>27</v>
      </c>
      <c r="B14" t="s" s="9">
        <v>20</v>
      </c>
    </row>
    <row r="15" ht="20.05" customHeight="1">
      <c r="A15" t="s" s="9">
        <v>14</v>
      </c>
      <c r="B15" t="s" s="9">
        <v>20</v>
      </c>
    </row>
    <row r="16" ht="20.05" customHeight="1">
      <c r="A16" t="s" s="9">
        <v>28</v>
      </c>
      <c r="B16" t="s" s="9">
        <v>20</v>
      </c>
    </row>
    <row r="17" ht="20.05" customHeight="1">
      <c r="A17" t="s" s="9">
        <v>15</v>
      </c>
      <c r="B17" t="s" s="9">
        <v>20</v>
      </c>
    </row>
    <row r="18" ht="20.05" customHeight="1">
      <c r="A18" t="s" s="9">
        <v>29</v>
      </c>
      <c r="B18" t="s" s="9">
        <v>20</v>
      </c>
    </row>
    <row r="19" ht="20.05" customHeight="1">
      <c r="A19" t="s" s="9">
        <v>30</v>
      </c>
      <c r="B19" t="s" s="9">
        <v>20</v>
      </c>
    </row>
    <row r="20" ht="20.05" customHeight="1">
      <c r="A20" t="s" s="9">
        <v>31</v>
      </c>
      <c r="B20" t="s" s="9">
        <v>20</v>
      </c>
    </row>
    <row r="21" ht="20.05" customHeight="1">
      <c r="A21" t="s" s="9">
        <v>8</v>
      </c>
      <c r="B21" t="s" s="9">
        <v>20</v>
      </c>
    </row>
    <row r="22" ht="20.05" customHeight="1">
      <c r="A22" t="s" s="9">
        <v>32</v>
      </c>
      <c r="B22" t="s" s="9">
        <v>20</v>
      </c>
    </row>
    <row r="23" ht="20.05" customHeight="1">
      <c r="A23" t="s" s="9">
        <v>10</v>
      </c>
      <c r="B23" t="s" s="9">
        <v>20</v>
      </c>
    </row>
    <row r="24" ht="20.05" customHeight="1">
      <c r="A24" t="s" s="9">
        <v>7</v>
      </c>
      <c r="B24" t="s" s="9">
        <v>20</v>
      </c>
    </row>
    <row r="25" ht="20.05" customHeight="1">
      <c r="A25" t="s" s="9">
        <v>33</v>
      </c>
      <c r="B25" t="s" s="9">
        <v>20</v>
      </c>
    </row>
    <row r="26" ht="20.05" customHeight="1">
      <c r="A26" t="s" s="9">
        <v>34</v>
      </c>
      <c r="B26" t="s" s="9">
        <v>20</v>
      </c>
    </row>
    <row r="27" ht="20.05" customHeight="1">
      <c r="A27" t="s" s="9">
        <v>35</v>
      </c>
      <c r="B27" t="s" s="9">
        <v>20</v>
      </c>
    </row>
    <row r="28" ht="20.05" customHeight="1">
      <c r="A28" t="s" s="9">
        <v>36</v>
      </c>
      <c r="B28" t="s" s="9">
        <v>20</v>
      </c>
    </row>
    <row r="29" ht="20.05" customHeight="1">
      <c r="A29" t="s" s="9">
        <v>37</v>
      </c>
      <c r="B29" t="s" s="9">
        <v>20</v>
      </c>
    </row>
    <row r="30" ht="20.05" customHeight="1">
      <c r="A30" t="s" s="9">
        <v>38</v>
      </c>
      <c r="B30" t="s" s="9">
        <v>20</v>
      </c>
    </row>
    <row r="31" ht="20.05" customHeight="1">
      <c r="A31" t="s" s="9">
        <v>39</v>
      </c>
      <c r="B31" t="s" s="9">
        <v>20</v>
      </c>
    </row>
    <row r="32" ht="20.05" customHeight="1">
      <c r="A32" t="s" s="9">
        <v>40</v>
      </c>
      <c r="B32" t="s" s="9">
        <v>20</v>
      </c>
    </row>
    <row r="33" ht="20.05" customHeight="1">
      <c r="A33" t="s" s="9">
        <v>41</v>
      </c>
      <c r="B33" t="s" s="9">
        <v>20</v>
      </c>
    </row>
    <row r="34" ht="20.05" customHeight="1">
      <c r="A34" t="s" s="9">
        <v>42</v>
      </c>
      <c r="B34" t="s" s="9">
        <v>20</v>
      </c>
    </row>
    <row r="35" ht="20.05" customHeight="1">
      <c r="A35" t="s" s="9">
        <v>43</v>
      </c>
      <c r="B35" t="s" s="9">
        <v>20</v>
      </c>
    </row>
    <row r="36" ht="20.05" customHeight="1">
      <c r="A36" t="s" s="9">
        <v>13</v>
      </c>
      <c r="B36" t="s" s="9">
        <v>20</v>
      </c>
    </row>
    <row r="37" ht="20.05" customHeight="1">
      <c r="A37" t="s" s="9">
        <v>44</v>
      </c>
      <c r="B37" t="s" s="9">
        <v>20</v>
      </c>
    </row>
    <row r="38" ht="20.05" customHeight="1">
      <c r="A38" t="s" s="9">
        <v>45</v>
      </c>
      <c r="B38" t="s" s="9">
        <v>20</v>
      </c>
    </row>
    <row r="39" ht="20.05" customHeight="1">
      <c r="A39" t="s" s="9">
        <v>46</v>
      </c>
      <c r="B39" t="s" s="9">
        <v>20</v>
      </c>
    </row>
    <row r="40" ht="20.05" customHeight="1">
      <c r="A40" t="s" s="9">
        <v>47</v>
      </c>
      <c r="B40" t="s" s="9">
        <v>20</v>
      </c>
    </row>
    <row r="41" ht="20.05" customHeight="1">
      <c r="A41" t="s" s="9">
        <v>48</v>
      </c>
      <c r="B41" t="s" s="9">
        <v>20</v>
      </c>
    </row>
    <row r="42" ht="20.05" customHeight="1">
      <c r="A42" t="s" s="9">
        <v>49</v>
      </c>
      <c r="B42" t="s" s="9">
        <v>20</v>
      </c>
    </row>
    <row r="43" ht="20.05" customHeight="1">
      <c r="A43" t="s" s="9">
        <v>50</v>
      </c>
      <c r="B43" t="s" s="9">
        <v>20</v>
      </c>
    </row>
    <row r="44" ht="20.05" customHeight="1">
      <c r="A44" t="s" s="9">
        <v>51</v>
      </c>
      <c r="B44" t="s" s="9">
        <v>20</v>
      </c>
    </row>
    <row r="45" ht="20.05" customHeight="1">
      <c r="A45" t="s" s="9">
        <v>52</v>
      </c>
      <c r="B45" t="s" s="9">
        <v>20</v>
      </c>
    </row>
    <row r="46" ht="20.05" customHeight="1">
      <c r="A46" t="s" s="9">
        <v>53</v>
      </c>
      <c r="B46" t="s" s="9">
        <v>20</v>
      </c>
    </row>
    <row r="47" ht="20.05" customHeight="1">
      <c r="A47" t="s" s="9">
        <v>54</v>
      </c>
      <c r="B47" t="s" s="9">
        <v>20</v>
      </c>
    </row>
    <row r="48" ht="20.05" customHeight="1">
      <c r="A48" t="s" s="9">
        <v>55</v>
      </c>
      <c r="B48" t="s" s="9">
        <v>20</v>
      </c>
    </row>
    <row r="49" ht="20.05" customHeight="1">
      <c r="A49" t="s" s="9">
        <v>56</v>
      </c>
      <c r="B49" t="s" s="9">
        <v>20</v>
      </c>
    </row>
    <row r="50" ht="20.05" customHeight="1">
      <c r="A50" t="s" s="9">
        <v>57</v>
      </c>
      <c r="B50" t="s" s="9">
        <v>20</v>
      </c>
    </row>
    <row r="51" ht="20.05" customHeight="1">
      <c r="A51" t="s" s="9">
        <v>12</v>
      </c>
      <c r="B51" t="s" s="9">
        <v>20</v>
      </c>
    </row>
    <row r="52" ht="20.05" customHeight="1">
      <c r="A52" t="s" s="9">
        <v>58</v>
      </c>
      <c r="B52" t="s" s="9">
        <v>20</v>
      </c>
    </row>
    <row r="53" ht="20.05" customHeight="1">
      <c r="A53" t="s" s="9">
        <v>59</v>
      </c>
      <c r="B53" t="s" s="9">
        <v>20</v>
      </c>
    </row>
    <row r="54" ht="20.05" customHeight="1">
      <c r="A54" t="s" s="9">
        <v>60</v>
      </c>
      <c r="B54" t="s" s="9">
        <v>20</v>
      </c>
    </row>
    <row r="55" ht="20.05" customHeight="1">
      <c r="A55" t="s" s="9">
        <v>61</v>
      </c>
      <c r="B55" t="s" s="9">
        <v>20</v>
      </c>
    </row>
    <row r="56" ht="20.05" customHeight="1">
      <c r="A56" t="s" s="9">
        <v>62</v>
      </c>
      <c r="B56" t="s" s="9">
        <v>20</v>
      </c>
    </row>
    <row r="57" ht="20.05" customHeight="1">
      <c r="A57" t="s" s="9">
        <v>63</v>
      </c>
      <c r="B57" t="s" s="9">
        <v>20</v>
      </c>
    </row>
    <row r="58" ht="20.05" customHeight="1">
      <c r="A58" t="s" s="9">
        <v>64</v>
      </c>
      <c r="B58" t="s" s="9">
        <v>20</v>
      </c>
    </row>
    <row r="59" ht="20.05" customHeight="1">
      <c r="A59" t="s" s="9">
        <v>4</v>
      </c>
      <c r="B59" t="s" s="9">
        <v>65</v>
      </c>
    </row>
    <row r="60" ht="20.05" customHeight="1">
      <c r="A60" t="s" s="9">
        <v>1</v>
      </c>
      <c r="B60" t="s" s="9">
        <v>65</v>
      </c>
    </row>
    <row r="61" ht="20.05" customHeight="1">
      <c r="A61" t="s" s="9">
        <v>66</v>
      </c>
      <c r="B61" t="s" s="9">
        <v>65</v>
      </c>
    </row>
    <row r="62" ht="20.05" customHeight="1">
      <c r="A62" t="s" s="9">
        <v>5</v>
      </c>
      <c r="B62" t="s" s="9">
        <v>65</v>
      </c>
    </row>
    <row r="63" ht="20.05" customHeight="1">
      <c r="A63" t="s" s="9">
        <v>67</v>
      </c>
      <c r="B63" t="s" s="9">
        <v>65</v>
      </c>
    </row>
    <row r="64" ht="20.05" customHeight="1">
      <c r="A64" t="s" s="9">
        <v>2</v>
      </c>
      <c r="B64" t="s" s="9">
        <v>65</v>
      </c>
    </row>
    <row r="65" ht="20.05" customHeight="1">
      <c r="A65" t="s" s="9">
        <v>16</v>
      </c>
      <c r="B65" t="s" s="9">
        <v>65</v>
      </c>
    </row>
    <row r="66" ht="20.05" customHeight="1">
      <c r="A66" t="s" s="9">
        <v>68</v>
      </c>
      <c r="B66" t="s" s="9">
        <v>65</v>
      </c>
    </row>
    <row r="67" ht="20.05" customHeight="1">
      <c r="A67" t="s" s="9">
        <v>69</v>
      </c>
      <c r="B67" t="s" s="9">
        <v>65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71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0" customWidth="1"/>
    <col min="2" max="2" width="29" style="10" customWidth="1"/>
    <col min="3" max="9" width="14.5" style="10" customWidth="1"/>
    <col min="10" max="10" width="37.6719" style="10" customWidth="1"/>
    <col min="11" max="11" width="29.6719" style="10" customWidth="1"/>
    <col min="12" max="12" width="63.8516" style="10" customWidth="1"/>
    <col min="13" max="13" width="14.5" style="10" customWidth="1"/>
    <col min="14" max="16384" width="14.5" style="10" customWidth="1"/>
  </cols>
  <sheetData>
    <row r="1" ht="13.65" customHeight="1">
      <c r="A1" s="11"/>
      <c r="B1" t="s" s="12">
        <v>18</v>
      </c>
      <c r="C1" t="s" s="12">
        <v>70</v>
      </c>
      <c r="D1" t="s" s="12">
        <v>71</v>
      </c>
      <c r="E1" t="s" s="12">
        <v>72</v>
      </c>
      <c r="F1" t="s" s="12">
        <v>73</v>
      </c>
      <c r="G1" t="s" s="12">
        <v>74</v>
      </c>
      <c r="H1" t="s" s="12">
        <v>75</v>
      </c>
      <c r="I1" t="s" s="12">
        <v>76</v>
      </c>
      <c r="J1" t="s" s="13">
        <v>77</v>
      </c>
      <c r="K1" s="11"/>
      <c r="L1" s="11"/>
      <c r="M1" t="s" s="12">
        <v>78</v>
      </c>
    </row>
    <row r="2" ht="13.65" customHeight="1">
      <c r="A2" s="14">
        <v>3</v>
      </c>
      <c r="B2" t="s" s="12">
        <v>39</v>
      </c>
      <c r="C2" t="s" s="12">
        <v>79</v>
      </c>
      <c r="D2" t="s" s="12">
        <v>80</v>
      </c>
      <c r="E2" s="14">
        <v>3</v>
      </c>
      <c r="F2" s="14">
        <v>2019</v>
      </c>
      <c r="G2" t="s" s="12">
        <v>81</v>
      </c>
      <c r="H2" t="s" s="12">
        <v>82</v>
      </c>
      <c r="I2" t="s" s="12">
        <v>83</v>
      </c>
      <c r="J2" t="s" s="12">
        <v>84</v>
      </c>
      <c r="K2" s="11"/>
      <c r="L2" s="11"/>
      <c r="M2" t="s" s="12">
        <v>85</v>
      </c>
    </row>
    <row r="3" ht="13.65" customHeight="1">
      <c r="A3" s="14">
        <v>51</v>
      </c>
      <c r="B3" t="s" s="12">
        <v>11</v>
      </c>
      <c r="C3" t="s" s="12">
        <v>86</v>
      </c>
      <c r="D3" t="s" s="12">
        <v>87</v>
      </c>
      <c r="E3" s="14">
        <v>2</v>
      </c>
      <c r="F3" s="14">
        <v>2019</v>
      </c>
      <c r="G3" t="s" s="12">
        <v>81</v>
      </c>
      <c r="H3" t="s" s="12">
        <v>88</v>
      </c>
      <c r="I3" t="s" s="12">
        <v>89</v>
      </c>
      <c r="J3" t="s" s="12">
        <v>84</v>
      </c>
      <c r="K3" s="11"/>
      <c r="L3" s="11"/>
      <c r="M3" t="s" s="12">
        <v>85</v>
      </c>
    </row>
    <row r="4" ht="13.65" customHeight="1">
      <c r="A4" s="14">
        <v>57</v>
      </c>
      <c r="B4" t="s" s="12">
        <v>51</v>
      </c>
      <c r="C4" t="s" s="12">
        <v>86</v>
      </c>
      <c r="D4" t="s" s="12">
        <v>80</v>
      </c>
      <c r="E4" s="14">
        <v>1</v>
      </c>
      <c r="F4" s="14">
        <v>2019</v>
      </c>
      <c r="G4" t="s" s="12">
        <v>81</v>
      </c>
      <c r="H4" t="s" s="12">
        <v>90</v>
      </c>
      <c r="I4" t="s" s="12">
        <v>91</v>
      </c>
      <c r="J4" t="s" s="12">
        <v>84</v>
      </c>
      <c r="K4" s="11"/>
      <c r="L4" s="11"/>
      <c r="M4" t="s" s="12">
        <v>85</v>
      </c>
    </row>
    <row r="5" ht="13.65" customHeight="1">
      <c r="A5" s="14">
        <v>58</v>
      </c>
      <c r="B5" t="s" s="12">
        <v>56</v>
      </c>
      <c r="C5" t="s" s="12">
        <v>86</v>
      </c>
      <c r="D5" t="s" s="12">
        <v>87</v>
      </c>
      <c r="E5" s="14">
        <v>4</v>
      </c>
      <c r="F5" s="14">
        <v>2019</v>
      </c>
      <c r="G5" t="s" s="12">
        <v>81</v>
      </c>
      <c r="H5" t="s" s="12">
        <v>90</v>
      </c>
      <c r="I5" t="s" s="12">
        <v>91</v>
      </c>
      <c r="J5" t="s" s="12">
        <v>84</v>
      </c>
      <c r="K5" s="11"/>
      <c r="L5" s="11"/>
      <c r="M5" t="s" s="12">
        <v>85</v>
      </c>
    </row>
    <row r="6" ht="13.65" customHeight="1">
      <c r="A6" s="14">
        <v>66</v>
      </c>
      <c r="B6" t="s" s="12">
        <v>52</v>
      </c>
      <c r="C6" t="s" s="12">
        <v>79</v>
      </c>
      <c r="D6" t="s" s="12">
        <v>80</v>
      </c>
      <c r="E6" s="14">
        <v>1</v>
      </c>
      <c r="F6" s="14">
        <v>2019</v>
      </c>
      <c r="G6" t="s" s="12">
        <v>81</v>
      </c>
      <c r="H6" t="s" s="12">
        <v>90</v>
      </c>
      <c r="I6" t="s" s="12">
        <v>92</v>
      </c>
      <c r="J6" t="s" s="12">
        <v>84</v>
      </c>
      <c r="K6" s="11"/>
      <c r="L6" s="11"/>
      <c r="M6" t="s" s="12">
        <v>85</v>
      </c>
    </row>
    <row r="7" ht="13.65" customHeight="1">
      <c r="A7" s="14">
        <v>67</v>
      </c>
      <c r="B7" t="s" s="12">
        <v>21</v>
      </c>
      <c r="C7" t="s" s="12">
        <v>79</v>
      </c>
      <c r="D7" t="s" s="12">
        <v>80</v>
      </c>
      <c r="E7" s="14">
        <v>2</v>
      </c>
      <c r="F7" s="14">
        <v>2019</v>
      </c>
      <c r="G7" t="s" s="12">
        <v>81</v>
      </c>
      <c r="H7" t="s" s="12">
        <v>90</v>
      </c>
      <c r="I7" t="s" s="12">
        <v>93</v>
      </c>
      <c r="J7" t="s" s="12">
        <v>84</v>
      </c>
      <c r="K7" s="11"/>
      <c r="L7" s="11"/>
      <c r="M7" t="s" s="12">
        <v>85</v>
      </c>
    </row>
    <row r="8" ht="13.65" customHeight="1">
      <c r="A8" s="14">
        <v>10</v>
      </c>
      <c r="B8" t="s" s="12">
        <v>30</v>
      </c>
      <c r="C8" t="s" s="12">
        <v>86</v>
      </c>
      <c r="D8" t="s" s="12">
        <v>94</v>
      </c>
      <c r="E8" s="14">
        <v>3</v>
      </c>
      <c r="F8" s="14">
        <v>2019</v>
      </c>
      <c r="G8" t="s" s="12">
        <v>81</v>
      </c>
      <c r="H8" t="s" s="12">
        <v>95</v>
      </c>
      <c r="I8" t="s" s="12">
        <v>96</v>
      </c>
      <c r="J8" t="s" s="12">
        <v>97</v>
      </c>
      <c r="K8" s="11"/>
      <c r="L8" s="11"/>
      <c r="M8" t="s" s="12">
        <v>85</v>
      </c>
    </row>
    <row r="9" ht="13.65" customHeight="1">
      <c r="A9" s="14">
        <v>17</v>
      </c>
      <c r="B9" t="s" s="12">
        <v>40</v>
      </c>
      <c r="C9" t="s" s="12">
        <v>86</v>
      </c>
      <c r="D9" t="s" s="12">
        <v>80</v>
      </c>
      <c r="E9" s="14">
        <v>4</v>
      </c>
      <c r="F9" s="14">
        <v>2019</v>
      </c>
      <c r="G9" t="s" s="12">
        <v>81</v>
      </c>
      <c r="H9" t="s" s="12">
        <v>98</v>
      </c>
      <c r="I9" t="s" s="12">
        <v>99</v>
      </c>
      <c r="J9" t="s" s="12">
        <v>97</v>
      </c>
      <c r="K9" s="11"/>
      <c r="L9" s="11"/>
      <c r="M9" t="s" s="12">
        <v>85</v>
      </c>
    </row>
    <row r="10" ht="13.65" customHeight="1">
      <c r="A10" s="14">
        <v>18</v>
      </c>
      <c r="B10" t="s" s="12">
        <v>34</v>
      </c>
      <c r="C10" t="s" s="12">
        <v>79</v>
      </c>
      <c r="D10" t="s" s="12">
        <v>80</v>
      </c>
      <c r="E10" s="14">
        <v>1</v>
      </c>
      <c r="F10" s="14">
        <v>2019</v>
      </c>
      <c r="G10" t="s" s="12">
        <v>81</v>
      </c>
      <c r="H10" t="s" s="12">
        <v>98</v>
      </c>
      <c r="I10" t="s" s="12">
        <v>99</v>
      </c>
      <c r="J10" t="s" s="12">
        <v>97</v>
      </c>
      <c r="K10" s="11"/>
      <c r="L10" s="11"/>
      <c r="M10" t="s" s="12">
        <v>85</v>
      </c>
    </row>
    <row r="11" ht="13.65" customHeight="1">
      <c r="A11" s="14">
        <v>34</v>
      </c>
      <c r="B11" t="s" s="12">
        <v>8</v>
      </c>
      <c r="C11" t="s" s="12">
        <v>86</v>
      </c>
      <c r="D11" t="s" s="12">
        <v>94</v>
      </c>
      <c r="E11" s="14">
        <v>3</v>
      </c>
      <c r="F11" s="14">
        <v>2019</v>
      </c>
      <c r="G11" t="s" s="12">
        <v>81</v>
      </c>
      <c r="H11" t="s" s="12">
        <v>98</v>
      </c>
      <c r="I11" t="s" s="12">
        <v>100</v>
      </c>
      <c r="J11" t="s" s="12">
        <v>97</v>
      </c>
      <c r="K11" s="11"/>
      <c r="L11" s="11"/>
      <c r="M11" t="s" s="12">
        <v>85</v>
      </c>
    </row>
    <row r="12" ht="13.65" customHeight="1">
      <c r="A12" s="14">
        <v>35</v>
      </c>
      <c r="B12" t="s" s="12">
        <v>50</v>
      </c>
      <c r="C12" t="s" s="12">
        <v>79</v>
      </c>
      <c r="D12" t="s" s="12">
        <v>94</v>
      </c>
      <c r="E12" s="14">
        <v>3</v>
      </c>
      <c r="F12" s="14">
        <v>2019</v>
      </c>
      <c r="G12" t="s" s="12">
        <v>101</v>
      </c>
      <c r="H12" t="s" s="12">
        <v>98</v>
      </c>
      <c r="I12" t="s" s="12">
        <v>100</v>
      </c>
      <c r="J12" t="s" s="12">
        <v>97</v>
      </c>
      <c r="K12" s="11"/>
      <c r="L12" s="11"/>
      <c r="M12" t="s" s="12">
        <v>85</v>
      </c>
    </row>
    <row r="13" ht="13.65" customHeight="1">
      <c r="A13" s="14">
        <v>43</v>
      </c>
      <c r="B13" t="s" s="12">
        <v>10</v>
      </c>
      <c r="C13" t="s" s="12">
        <v>79</v>
      </c>
      <c r="D13" t="s" s="12">
        <v>87</v>
      </c>
      <c r="E13" s="14">
        <v>3</v>
      </c>
      <c r="F13" s="14">
        <v>2019</v>
      </c>
      <c r="G13" t="s" s="12">
        <v>81</v>
      </c>
      <c r="H13" t="s" s="12">
        <v>98</v>
      </c>
      <c r="I13" t="s" s="12">
        <v>102</v>
      </c>
      <c r="J13" t="s" s="12">
        <v>97</v>
      </c>
      <c r="K13" s="11"/>
      <c r="L13" s="11"/>
      <c r="M13" t="s" s="12">
        <v>85</v>
      </c>
    </row>
    <row r="14" ht="13.65" customHeight="1">
      <c r="A14" s="14">
        <v>44</v>
      </c>
      <c r="B14" t="s" s="12">
        <v>57</v>
      </c>
      <c r="C14" t="s" s="12">
        <v>86</v>
      </c>
      <c r="D14" t="s" s="12">
        <v>94</v>
      </c>
      <c r="E14" s="14">
        <v>4</v>
      </c>
      <c r="F14" s="14">
        <v>2019</v>
      </c>
      <c r="G14" t="s" s="12">
        <v>81</v>
      </c>
      <c r="H14" t="s" s="12">
        <v>98</v>
      </c>
      <c r="I14" t="s" s="12">
        <v>102</v>
      </c>
      <c r="J14" t="s" s="12">
        <v>97</v>
      </c>
      <c r="K14" s="11"/>
      <c r="L14" s="11"/>
      <c r="M14" t="s" s="12">
        <v>85</v>
      </c>
    </row>
    <row r="15" ht="13.65" customHeight="1">
      <c r="A15" s="14">
        <v>47</v>
      </c>
      <c r="B15" t="s" s="12">
        <v>47</v>
      </c>
      <c r="C15" t="s" s="12">
        <v>79</v>
      </c>
      <c r="D15" t="s" s="12">
        <v>94</v>
      </c>
      <c r="E15" s="14">
        <v>1</v>
      </c>
      <c r="F15" s="14">
        <v>2019</v>
      </c>
      <c r="G15" t="s" s="12">
        <v>101</v>
      </c>
      <c r="H15" t="s" s="12">
        <v>103</v>
      </c>
      <c r="I15" t="s" s="12">
        <v>104</v>
      </c>
      <c r="J15" t="s" s="12">
        <v>84</v>
      </c>
      <c r="K15" s="11"/>
      <c r="L15" s="11"/>
      <c r="M15" t="s" s="12">
        <v>85</v>
      </c>
    </row>
    <row r="16" ht="13.65" customHeight="1">
      <c r="A16" s="14">
        <v>63</v>
      </c>
      <c r="B16" t="s" s="12">
        <v>62</v>
      </c>
      <c r="C16" t="s" s="12">
        <v>79</v>
      </c>
      <c r="D16" t="s" s="12">
        <v>87</v>
      </c>
      <c r="E16" s="14">
        <v>4</v>
      </c>
      <c r="F16" s="14">
        <v>2019</v>
      </c>
      <c r="G16" t="s" s="12">
        <v>81</v>
      </c>
      <c r="H16" t="s" s="12">
        <v>103</v>
      </c>
      <c r="I16" t="s" s="12">
        <v>105</v>
      </c>
      <c r="J16" t="s" s="12">
        <v>84</v>
      </c>
      <c r="K16" s="11"/>
      <c r="L16" s="11"/>
      <c r="M16" t="s" s="12">
        <v>85</v>
      </c>
    </row>
    <row r="17" ht="13.65" customHeight="1">
      <c r="A17" s="14">
        <v>68</v>
      </c>
      <c r="B17" t="s" s="12">
        <v>29</v>
      </c>
      <c r="C17" t="s" s="12">
        <v>86</v>
      </c>
      <c r="D17" t="s" s="12">
        <v>94</v>
      </c>
      <c r="E17" s="14">
        <v>2</v>
      </c>
      <c r="F17" s="14">
        <v>2019</v>
      </c>
      <c r="G17" t="s" s="12">
        <v>81</v>
      </c>
      <c r="H17" t="s" s="12">
        <v>103</v>
      </c>
      <c r="I17" t="s" s="12">
        <v>106</v>
      </c>
      <c r="J17" t="s" s="12">
        <v>84</v>
      </c>
      <c r="K17" s="11"/>
      <c r="L17" s="11"/>
      <c r="M17" t="s" s="12">
        <v>85</v>
      </c>
    </row>
    <row r="18" ht="13.65" customHeight="1">
      <c r="A18" s="14">
        <v>65</v>
      </c>
      <c r="B18" t="s" s="12">
        <v>55</v>
      </c>
      <c r="C18" t="s" s="12">
        <v>79</v>
      </c>
      <c r="D18" t="s" s="12">
        <v>80</v>
      </c>
      <c r="E18" s="14">
        <v>4</v>
      </c>
      <c r="F18" s="14">
        <v>2019</v>
      </c>
      <c r="G18" t="s" s="12">
        <v>81</v>
      </c>
      <c r="H18" t="s" s="12">
        <v>107</v>
      </c>
      <c r="I18" t="s" s="12">
        <v>108</v>
      </c>
      <c r="J18" t="s" s="12">
        <v>97</v>
      </c>
      <c r="K18" s="11"/>
      <c r="L18" s="11"/>
      <c r="M18" t="s" s="12">
        <v>85</v>
      </c>
    </row>
    <row r="19" ht="13.65" customHeight="1">
      <c r="A19" s="14">
        <v>60</v>
      </c>
      <c r="B19" t="s" s="12">
        <v>23</v>
      </c>
      <c r="C19" t="s" s="12">
        <v>79</v>
      </c>
      <c r="D19" t="s" s="12">
        <v>87</v>
      </c>
      <c r="E19" s="14">
        <v>2</v>
      </c>
      <c r="F19" s="14">
        <v>2019</v>
      </c>
      <c r="G19" t="s" s="12">
        <v>81</v>
      </c>
      <c r="H19" t="s" s="12">
        <v>109</v>
      </c>
      <c r="I19" t="s" s="12">
        <v>110</v>
      </c>
      <c r="J19" t="s" s="12">
        <v>84</v>
      </c>
      <c r="K19" s="11"/>
      <c r="L19" s="11"/>
      <c r="M19" t="s" s="12">
        <v>85</v>
      </c>
    </row>
    <row r="20" ht="13.65" customHeight="1">
      <c r="A20" s="14">
        <v>12</v>
      </c>
      <c r="B20" t="s" s="12">
        <v>61</v>
      </c>
      <c r="C20" t="s" s="12">
        <v>79</v>
      </c>
      <c r="D20" t="s" s="12">
        <v>94</v>
      </c>
      <c r="E20" s="14">
        <v>4</v>
      </c>
      <c r="F20" s="14">
        <v>2019</v>
      </c>
      <c r="G20" t="s" s="12">
        <v>101</v>
      </c>
      <c r="H20" t="s" s="12">
        <v>111</v>
      </c>
      <c r="I20" t="s" s="12">
        <v>112</v>
      </c>
      <c r="J20" t="s" s="12">
        <v>84</v>
      </c>
      <c r="K20" s="11"/>
      <c r="L20" s="11"/>
      <c r="M20" t="s" s="12">
        <v>85</v>
      </c>
    </row>
    <row r="21" ht="13.65" customHeight="1">
      <c r="A21" s="14">
        <v>2</v>
      </c>
      <c r="B21" t="s" s="12">
        <v>67</v>
      </c>
      <c r="C21" t="s" s="12">
        <v>86</v>
      </c>
      <c r="D21" t="s" s="12">
        <v>87</v>
      </c>
      <c r="E21" s="14">
        <v>3</v>
      </c>
      <c r="F21" s="14">
        <v>2019</v>
      </c>
      <c r="G21" t="s" s="12">
        <v>81</v>
      </c>
      <c r="H21" t="s" s="12">
        <v>113</v>
      </c>
      <c r="I21" t="s" s="12">
        <v>114</v>
      </c>
      <c r="J21" t="s" s="12">
        <v>84</v>
      </c>
      <c r="K21" t="s" s="12">
        <v>115</v>
      </c>
      <c r="L21" t="s" s="12">
        <v>116</v>
      </c>
      <c r="M21" t="s" s="12">
        <v>117</v>
      </c>
    </row>
    <row r="22" ht="13.65" customHeight="1">
      <c r="A22" s="14">
        <v>5</v>
      </c>
      <c r="B22" t="s" s="12">
        <v>118</v>
      </c>
      <c r="C22" t="s" s="12">
        <v>79</v>
      </c>
      <c r="D22" t="s" s="12">
        <v>94</v>
      </c>
      <c r="E22" s="14">
        <v>3</v>
      </c>
      <c r="F22" s="14">
        <v>2015</v>
      </c>
      <c r="G22" t="s" s="12">
        <v>101</v>
      </c>
      <c r="H22" t="s" s="12">
        <v>113</v>
      </c>
      <c r="I22" t="s" s="12">
        <v>119</v>
      </c>
      <c r="J22" t="s" s="12">
        <v>84</v>
      </c>
      <c r="K22" t="s" s="12">
        <v>115</v>
      </c>
      <c r="L22" t="s" s="12">
        <v>116</v>
      </c>
      <c r="M22" t="s" s="12">
        <v>117</v>
      </c>
    </row>
    <row r="23" ht="13.65" customHeight="1">
      <c r="A23" s="14">
        <v>19</v>
      </c>
      <c r="B23" t="s" s="12">
        <v>1</v>
      </c>
      <c r="C23" t="s" s="12">
        <v>86</v>
      </c>
      <c r="D23" t="s" s="12">
        <v>87</v>
      </c>
      <c r="E23" s="14">
        <v>3</v>
      </c>
      <c r="F23" s="14">
        <v>2019</v>
      </c>
      <c r="G23" t="s" s="12">
        <v>81</v>
      </c>
      <c r="H23" t="s" s="12">
        <v>113</v>
      </c>
      <c r="I23" t="s" s="12">
        <v>120</v>
      </c>
      <c r="J23" t="s" s="12">
        <v>84</v>
      </c>
      <c r="K23" t="s" s="12">
        <v>115</v>
      </c>
      <c r="L23" t="s" s="12">
        <v>116</v>
      </c>
      <c r="M23" t="s" s="12">
        <v>117</v>
      </c>
    </row>
    <row r="24" ht="13.65" customHeight="1">
      <c r="A24" s="14">
        <v>20</v>
      </c>
      <c r="B24" t="s" s="12">
        <v>2</v>
      </c>
      <c r="C24" t="s" s="12">
        <v>79</v>
      </c>
      <c r="D24" t="s" s="12">
        <v>87</v>
      </c>
      <c r="E24" s="14">
        <v>3</v>
      </c>
      <c r="F24" s="14">
        <v>2019</v>
      </c>
      <c r="G24" t="s" s="12">
        <v>81</v>
      </c>
      <c r="H24" t="s" s="12">
        <v>113</v>
      </c>
      <c r="I24" t="s" s="12">
        <v>121</v>
      </c>
      <c r="J24" t="s" s="12">
        <v>84</v>
      </c>
      <c r="K24" t="s" s="12">
        <v>115</v>
      </c>
      <c r="L24" t="s" s="12">
        <v>116</v>
      </c>
      <c r="M24" t="s" s="12">
        <v>117</v>
      </c>
    </row>
    <row r="25" ht="13.65" customHeight="1">
      <c r="A25" s="14">
        <v>22</v>
      </c>
      <c r="B25" t="s" s="12">
        <v>4</v>
      </c>
      <c r="C25" t="s" s="12">
        <v>86</v>
      </c>
      <c r="D25" t="s" s="12">
        <v>87</v>
      </c>
      <c r="E25" s="14">
        <v>3</v>
      </c>
      <c r="F25" s="14">
        <v>2019</v>
      </c>
      <c r="G25" t="s" s="12">
        <v>81</v>
      </c>
      <c r="H25" t="s" s="12">
        <v>113</v>
      </c>
      <c r="I25" t="s" s="12">
        <v>122</v>
      </c>
      <c r="J25" t="s" s="12">
        <v>84</v>
      </c>
      <c r="K25" t="s" s="12">
        <v>115</v>
      </c>
      <c r="L25" t="s" s="12">
        <v>116</v>
      </c>
      <c r="M25" t="s" s="12">
        <v>117</v>
      </c>
    </row>
    <row r="26" ht="13.65" customHeight="1">
      <c r="A26" s="14">
        <v>23</v>
      </c>
      <c r="B26" t="s" s="12">
        <v>5</v>
      </c>
      <c r="C26" t="s" s="12">
        <v>79</v>
      </c>
      <c r="D26" t="s" s="12">
        <v>80</v>
      </c>
      <c r="E26" s="14">
        <v>3</v>
      </c>
      <c r="F26" s="14">
        <v>2019</v>
      </c>
      <c r="G26" t="s" s="12">
        <v>81</v>
      </c>
      <c r="H26" t="s" s="12">
        <v>113</v>
      </c>
      <c r="I26" t="s" s="12">
        <v>122</v>
      </c>
      <c r="J26" t="s" s="12">
        <v>84</v>
      </c>
      <c r="K26" t="s" s="12">
        <v>115</v>
      </c>
      <c r="L26" t="s" s="12">
        <v>116</v>
      </c>
      <c r="M26" t="s" s="12">
        <v>117</v>
      </c>
    </row>
    <row r="27" ht="13.65" customHeight="1">
      <c r="A27" s="14">
        <v>36</v>
      </c>
      <c r="B27" t="s" s="12">
        <v>26</v>
      </c>
      <c r="C27" t="s" s="12">
        <v>86</v>
      </c>
      <c r="D27" t="s" s="12">
        <v>94</v>
      </c>
      <c r="E27" s="14">
        <v>1</v>
      </c>
      <c r="F27" s="14">
        <v>2019</v>
      </c>
      <c r="G27" t="s" s="12">
        <v>81</v>
      </c>
      <c r="H27" t="s" s="12">
        <v>113</v>
      </c>
      <c r="I27" t="s" s="12">
        <v>123</v>
      </c>
      <c r="J27" t="s" s="12">
        <v>124</v>
      </c>
      <c r="K27" t="s" s="12">
        <v>115</v>
      </c>
      <c r="L27" t="s" s="12">
        <v>116</v>
      </c>
      <c r="M27" t="s" s="12">
        <v>117</v>
      </c>
    </row>
    <row r="28" ht="13.65" customHeight="1">
      <c r="A28" s="14">
        <v>37</v>
      </c>
      <c r="B28" t="s" s="12">
        <v>68</v>
      </c>
      <c r="C28" t="s" s="12">
        <v>79</v>
      </c>
      <c r="D28" t="s" s="12">
        <v>80</v>
      </c>
      <c r="E28" s="14">
        <v>1</v>
      </c>
      <c r="F28" s="14">
        <v>2019</v>
      </c>
      <c r="G28" t="s" s="12">
        <v>81</v>
      </c>
      <c r="H28" t="s" s="12">
        <v>113</v>
      </c>
      <c r="I28" t="s" s="12">
        <v>125</v>
      </c>
      <c r="J28" t="s" s="12">
        <v>84</v>
      </c>
      <c r="K28" t="s" s="12">
        <v>115</v>
      </c>
      <c r="L28" t="s" s="12">
        <v>116</v>
      </c>
      <c r="M28" t="s" s="12">
        <v>117</v>
      </c>
    </row>
    <row r="29" ht="13.65" customHeight="1">
      <c r="A29" s="14">
        <v>38</v>
      </c>
      <c r="B29" t="s" s="12">
        <v>69</v>
      </c>
      <c r="C29" t="s" s="12">
        <v>86</v>
      </c>
      <c r="D29" t="s" s="12">
        <v>80</v>
      </c>
      <c r="E29" s="14">
        <v>1</v>
      </c>
      <c r="F29" s="14">
        <v>2019</v>
      </c>
      <c r="G29" t="s" s="12">
        <v>81</v>
      </c>
      <c r="H29" t="s" s="12">
        <v>113</v>
      </c>
      <c r="I29" t="s" s="12">
        <v>125</v>
      </c>
      <c r="J29" t="s" s="12">
        <v>84</v>
      </c>
      <c r="K29" t="s" s="12">
        <v>115</v>
      </c>
      <c r="L29" t="s" s="12">
        <v>116</v>
      </c>
      <c r="M29" t="s" s="12">
        <v>117</v>
      </c>
    </row>
    <row r="30" ht="13.65" customHeight="1">
      <c r="A30" s="14">
        <v>52</v>
      </c>
      <c r="B30" t="s" s="12">
        <v>66</v>
      </c>
      <c r="C30" t="s" s="12">
        <v>86</v>
      </c>
      <c r="D30" t="s" s="12">
        <v>87</v>
      </c>
      <c r="E30" s="14">
        <v>2</v>
      </c>
      <c r="F30" s="14">
        <v>2019</v>
      </c>
      <c r="G30" t="s" s="12">
        <v>81</v>
      </c>
      <c r="H30" t="s" s="12">
        <v>113</v>
      </c>
      <c r="I30" t="s" s="12">
        <v>126</v>
      </c>
      <c r="J30" t="s" s="12">
        <v>84</v>
      </c>
      <c r="K30" t="s" s="12">
        <v>115</v>
      </c>
      <c r="L30" t="s" s="12">
        <v>116</v>
      </c>
      <c r="M30" t="s" s="12">
        <v>117</v>
      </c>
    </row>
    <row r="31" ht="13.65" customHeight="1">
      <c r="A31" s="14">
        <v>70</v>
      </c>
      <c r="B31" t="s" s="12">
        <v>16</v>
      </c>
      <c r="C31" t="s" s="12">
        <v>79</v>
      </c>
      <c r="D31" t="s" s="12">
        <v>80</v>
      </c>
      <c r="E31" s="14">
        <v>2</v>
      </c>
      <c r="F31" s="14">
        <v>2019</v>
      </c>
      <c r="G31" t="s" s="12">
        <v>81</v>
      </c>
      <c r="H31" t="s" s="12">
        <v>113</v>
      </c>
      <c r="I31" t="s" s="12">
        <v>127</v>
      </c>
      <c r="J31" t="s" s="12">
        <v>84</v>
      </c>
      <c r="K31" t="s" s="12">
        <v>115</v>
      </c>
      <c r="L31" t="s" s="12">
        <v>116</v>
      </c>
      <c r="M31" t="s" s="12">
        <v>117</v>
      </c>
    </row>
    <row r="32" ht="13.65" customHeight="1">
      <c r="A32" s="14">
        <v>30</v>
      </c>
      <c r="B32" t="s" s="12">
        <v>32</v>
      </c>
      <c r="C32" t="s" s="12">
        <v>79</v>
      </c>
      <c r="D32" t="s" s="12">
        <v>80</v>
      </c>
      <c r="E32" s="14">
        <v>1</v>
      </c>
      <c r="F32" s="14">
        <v>2019</v>
      </c>
      <c r="G32" t="s" s="12">
        <v>81</v>
      </c>
      <c r="H32" t="s" s="12">
        <v>128</v>
      </c>
      <c r="I32" t="s" s="12">
        <v>129</v>
      </c>
      <c r="J32" s="11"/>
      <c r="K32" s="11"/>
      <c r="L32" s="11"/>
      <c r="M32" s="11"/>
    </row>
    <row r="33" ht="13.65" customHeight="1">
      <c r="A33" s="14">
        <v>4</v>
      </c>
      <c r="B33" t="s" s="12">
        <v>33</v>
      </c>
      <c r="C33" t="s" s="12">
        <v>86</v>
      </c>
      <c r="D33" t="s" s="12">
        <v>80</v>
      </c>
      <c r="E33" s="14">
        <v>2</v>
      </c>
      <c r="F33" s="14">
        <v>2019</v>
      </c>
      <c r="G33" t="s" s="12">
        <v>81</v>
      </c>
      <c r="H33" t="s" s="12">
        <v>130</v>
      </c>
      <c r="I33" t="s" s="12">
        <v>131</v>
      </c>
      <c r="J33" t="s" s="12">
        <v>84</v>
      </c>
      <c r="K33" t="s" s="12">
        <v>132</v>
      </c>
      <c r="L33" s="11"/>
      <c r="M33" t="s" s="12">
        <v>117</v>
      </c>
    </row>
    <row r="34" ht="13.65" customHeight="1">
      <c r="A34" s="14">
        <v>59</v>
      </c>
      <c r="B34" t="s" s="12">
        <v>13</v>
      </c>
      <c r="C34" t="s" s="12">
        <v>86</v>
      </c>
      <c r="D34" t="s" s="12">
        <v>94</v>
      </c>
      <c r="E34" s="14">
        <v>3</v>
      </c>
      <c r="F34" s="14">
        <v>2019</v>
      </c>
      <c r="G34" t="s" s="12">
        <v>81</v>
      </c>
      <c r="H34" t="s" s="12">
        <v>130</v>
      </c>
      <c r="I34" t="s" s="12">
        <v>133</v>
      </c>
      <c r="J34" t="s" s="12">
        <v>84</v>
      </c>
      <c r="K34" t="s" s="12">
        <v>132</v>
      </c>
      <c r="L34" s="11"/>
      <c r="M34" t="s" s="12">
        <v>117</v>
      </c>
    </row>
    <row r="35" ht="13.65" customHeight="1">
      <c r="A35" s="14">
        <v>24</v>
      </c>
      <c r="B35" t="s" s="12">
        <v>6</v>
      </c>
      <c r="C35" t="s" s="12">
        <v>86</v>
      </c>
      <c r="D35" t="s" s="12">
        <v>87</v>
      </c>
      <c r="E35" s="14">
        <v>1</v>
      </c>
      <c r="F35" s="14">
        <v>2019</v>
      </c>
      <c r="G35" t="s" s="12">
        <v>81</v>
      </c>
      <c r="H35" t="s" s="12">
        <v>134</v>
      </c>
      <c r="I35" t="s" s="12">
        <v>135</v>
      </c>
      <c r="J35" t="s" s="12">
        <v>84</v>
      </c>
      <c r="K35" t="s" s="12">
        <v>132</v>
      </c>
      <c r="L35" s="11"/>
      <c r="M35" t="s" s="12">
        <v>117</v>
      </c>
    </row>
    <row r="36" ht="13.65" customHeight="1">
      <c r="A36" s="14">
        <v>25</v>
      </c>
      <c r="B36" t="s" s="12">
        <v>136</v>
      </c>
      <c r="C36" t="s" s="12">
        <v>86</v>
      </c>
      <c r="D36" t="s" s="12">
        <v>87</v>
      </c>
      <c r="E36" s="14">
        <v>2</v>
      </c>
      <c r="F36" s="14">
        <v>2015</v>
      </c>
      <c r="G36" t="s" s="12">
        <v>101</v>
      </c>
      <c r="H36" t="s" s="12">
        <v>134</v>
      </c>
      <c r="I36" t="s" s="12">
        <v>135</v>
      </c>
      <c r="J36" t="s" s="12">
        <v>84</v>
      </c>
      <c r="K36" t="s" s="12">
        <v>132</v>
      </c>
      <c r="L36" s="11"/>
      <c r="M36" t="s" s="12">
        <v>117</v>
      </c>
    </row>
    <row r="37" ht="13.65" customHeight="1">
      <c r="A37" s="14">
        <v>26</v>
      </c>
      <c r="B37" t="s" s="12">
        <v>27</v>
      </c>
      <c r="C37" t="s" s="12">
        <v>79</v>
      </c>
      <c r="D37" t="s" s="12">
        <v>87</v>
      </c>
      <c r="E37" s="14">
        <v>3</v>
      </c>
      <c r="F37" s="14">
        <v>2019</v>
      </c>
      <c r="G37" t="s" s="12">
        <v>81</v>
      </c>
      <c r="H37" t="s" s="12">
        <v>134</v>
      </c>
      <c r="I37" t="s" s="12">
        <v>135</v>
      </c>
      <c r="J37" t="s" s="12">
        <v>84</v>
      </c>
      <c r="K37" t="s" s="12">
        <v>132</v>
      </c>
      <c r="L37" s="11"/>
      <c r="M37" t="s" s="12">
        <v>117</v>
      </c>
    </row>
    <row r="38" ht="13.65" customHeight="1">
      <c r="A38" s="14">
        <v>27</v>
      </c>
      <c r="B38" t="s" s="12">
        <v>7</v>
      </c>
      <c r="C38" t="s" s="12">
        <v>79</v>
      </c>
      <c r="D38" t="s" s="12">
        <v>80</v>
      </c>
      <c r="E38" s="14">
        <v>1</v>
      </c>
      <c r="F38" s="14">
        <v>2019</v>
      </c>
      <c r="G38" t="s" s="12">
        <v>81</v>
      </c>
      <c r="H38" t="s" s="12">
        <v>134</v>
      </c>
      <c r="I38" t="s" s="12">
        <v>135</v>
      </c>
      <c r="J38" t="s" s="12">
        <v>84</v>
      </c>
      <c r="K38" t="s" s="12">
        <v>132</v>
      </c>
      <c r="L38" s="11"/>
      <c r="M38" t="s" s="12">
        <v>117</v>
      </c>
    </row>
    <row r="39" ht="13.65" customHeight="1">
      <c r="A39" s="14">
        <v>31</v>
      </c>
      <c r="B39" t="s" s="12">
        <v>24</v>
      </c>
      <c r="C39" t="s" s="12">
        <v>79</v>
      </c>
      <c r="D39" t="s" s="12">
        <v>87</v>
      </c>
      <c r="E39" s="14">
        <v>2</v>
      </c>
      <c r="F39" s="14">
        <v>2019</v>
      </c>
      <c r="G39" t="s" s="12">
        <v>81</v>
      </c>
      <c r="H39" t="s" s="12">
        <v>134</v>
      </c>
      <c r="I39" t="s" s="12">
        <v>137</v>
      </c>
      <c r="J39" t="s" s="12">
        <v>84</v>
      </c>
      <c r="K39" t="s" s="12">
        <v>132</v>
      </c>
      <c r="L39" s="11"/>
      <c r="M39" t="s" s="12">
        <v>117</v>
      </c>
    </row>
    <row r="40" ht="13.65" customHeight="1">
      <c r="A40" s="14">
        <v>40</v>
      </c>
      <c r="B40" t="s" s="12">
        <v>9</v>
      </c>
      <c r="C40" t="s" s="12">
        <v>79</v>
      </c>
      <c r="D40" t="s" s="12">
        <v>94</v>
      </c>
      <c r="E40" s="14">
        <v>1</v>
      </c>
      <c r="F40" s="14">
        <v>2019</v>
      </c>
      <c r="G40" t="s" s="12">
        <v>101</v>
      </c>
      <c r="H40" t="s" s="12">
        <v>134</v>
      </c>
      <c r="I40" t="s" s="12">
        <v>138</v>
      </c>
      <c r="J40" t="s" s="12">
        <v>84</v>
      </c>
      <c r="K40" t="s" s="12">
        <v>132</v>
      </c>
      <c r="L40" s="11"/>
      <c r="M40" t="s" s="12">
        <v>117</v>
      </c>
    </row>
    <row r="41" ht="13.65" customHeight="1">
      <c r="A41" s="14">
        <v>41</v>
      </c>
      <c r="B41" t="s" s="12">
        <v>41</v>
      </c>
      <c r="C41" t="s" s="12">
        <v>86</v>
      </c>
      <c r="D41" t="s" s="12">
        <v>94</v>
      </c>
      <c r="E41" s="14">
        <v>2</v>
      </c>
      <c r="F41" s="14">
        <v>2019</v>
      </c>
      <c r="G41" t="s" s="12">
        <v>81</v>
      </c>
      <c r="H41" t="s" s="12">
        <v>134</v>
      </c>
      <c r="I41" t="s" s="12">
        <v>138</v>
      </c>
      <c r="J41" t="s" s="12">
        <v>84</v>
      </c>
      <c r="K41" t="s" s="12">
        <v>132</v>
      </c>
      <c r="L41" s="11"/>
      <c r="M41" t="s" s="12">
        <v>117</v>
      </c>
    </row>
    <row r="42" ht="13.65" customHeight="1">
      <c r="A42" s="14">
        <v>42</v>
      </c>
      <c r="B42" t="s" s="12">
        <v>58</v>
      </c>
      <c r="C42" t="s" s="12">
        <v>86</v>
      </c>
      <c r="D42" t="s" s="12">
        <v>94</v>
      </c>
      <c r="E42" s="14">
        <v>4</v>
      </c>
      <c r="F42" s="14">
        <v>2019</v>
      </c>
      <c r="G42" t="s" s="12">
        <v>81</v>
      </c>
      <c r="H42" t="s" s="12">
        <v>134</v>
      </c>
      <c r="I42" t="s" s="12">
        <v>138</v>
      </c>
      <c r="J42" t="s" s="12">
        <v>84</v>
      </c>
      <c r="K42" t="s" s="12">
        <v>132</v>
      </c>
      <c r="L42" s="11"/>
      <c r="M42" t="s" s="12">
        <v>117</v>
      </c>
    </row>
    <row r="43" ht="13.65" customHeight="1">
      <c r="A43" s="14">
        <v>32</v>
      </c>
      <c r="B43" t="s" s="12">
        <v>42</v>
      </c>
      <c r="C43" t="s" s="12">
        <v>79</v>
      </c>
      <c r="D43" t="s" s="12">
        <v>80</v>
      </c>
      <c r="E43" s="14">
        <v>3</v>
      </c>
      <c r="F43" s="14">
        <v>2019</v>
      </c>
      <c r="G43" t="s" s="12">
        <v>81</v>
      </c>
      <c r="H43" t="s" s="12">
        <v>139</v>
      </c>
      <c r="I43" t="s" s="12">
        <v>140</v>
      </c>
      <c r="J43" s="11"/>
      <c r="K43" s="11"/>
      <c r="L43" s="11"/>
      <c r="M43" s="11"/>
    </row>
    <row r="44" ht="13.65" customHeight="1">
      <c r="A44" s="14">
        <v>11</v>
      </c>
      <c r="B44" t="s" s="12">
        <v>49</v>
      </c>
      <c r="C44" t="s" s="12">
        <v>79</v>
      </c>
      <c r="D44" t="s" s="12">
        <v>87</v>
      </c>
      <c r="E44" s="14">
        <v>2</v>
      </c>
      <c r="F44" s="14">
        <v>2019</v>
      </c>
      <c r="G44" t="s" s="12">
        <v>81</v>
      </c>
      <c r="H44" t="s" s="12">
        <v>141</v>
      </c>
      <c r="I44" t="s" s="12">
        <v>142</v>
      </c>
      <c r="J44" t="s" s="12">
        <v>143</v>
      </c>
      <c r="K44" t="s" s="12">
        <v>144</v>
      </c>
      <c r="L44" t="s" s="12">
        <v>145</v>
      </c>
      <c r="M44" t="s" s="12">
        <v>117</v>
      </c>
    </row>
    <row r="45" ht="13.65" customHeight="1">
      <c r="A45" s="14">
        <v>45</v>
      </c>
      <c r="B45" t="s" s="12">
        <v>60</v>
      </c>
      <c r="C45" t="s" s="12">
        <v>79</v>
      </c>
      <c r="D45" t="s" s="12">
        <v>94</v>
      </c>
      <c r="E45" s="14">
        <v>4</v>
      </c>
      <c r="F45" s="14">
        <v>2019</v>
      </c>
      <c r="G45" t="s" s="12">
        <v>101</v>
      </c>
      <c r="H45" t="s" s="12">
        <v>141</v>
      </c>
      <c r="I45" t="s" s="12">
        <v>146</v>
      </c>
      <c r="J45" t="s" s="12">
        <v>143</v>
      </c>
      <c r="K45" t="s" s="12">
        <v>144</v>
      </c>
      <c r="L45" t="s" s="12">
        <v>147</v>
      </c>
      <c r="M45" t="s" s="12">
        <v>117</v>
      </c>
    </row>
    <row r="46" ht="13.65" customHeight="1">
      <c r="A46" s="14">
        <v>61</v>
      </c>
      <c r="B46" t="s" s="12">
        <v>14</v>
      </c>
      <c r="C46" t="s" s="12">
        <v>79</v>
      </c>
      <c r="D46" t="s" s="12">
        <v>94</v>
      </c>
      <c r="E46" s="14">
        <v>2</v>
      </c>
      <c r="F46" s="14">
        <v>2019</v>
      </c>
      <c r="G46" t="s" s="12">
        <v>101</v>
      </c>
      <c r="H46" t="s" s="12">
        <v>141</v>
      </c>
      <c r="I46" t="s" s="12">
        <v>148</v>
      </c>
      <c r="J46" t="s" s="12">
        <v>143</v>
      </c>
      <c r="K46" t="s" s="12">
        <v>144</v>
      </c>
      <c r="L46" t="s" s="12">
        <v>149</v>
      </c>
      <c r="M46" t="s" s="12">
        <v>117</v>
      </c>
    </row>
    <row r="47" ht="13.65" customHeight="1">
      <c r="A47" s="14">
        <v>62</v>
      </c>
      <c r="B47" t="s" s="12">
        <v>15</v>
      </c>
      <c r="C47" t="s" s="12">
        <v>86</v>
      </c>
      <c r="D47" t="s" s="12">
        <v>80</v>
      </c>
      <c r="E47" s="14">
        <v>2</v>
      </c>
      <c r="F47" s="14">
        <v>2019</v>
      </c>
      <c r="G47" t="s" s="12">
        <v>81</v>
      </c>
      <c r="H47" t="s" s="12">
        <v>141</v>
      </c>
      <c r="I47" t="s" s="12">
        <v>148</v>
      </c>
      <c r="J47" t="s" s="12">
        <v>143</v>
      </c>
      <c r="K47" t="s" s="12">
        <v>144</v>
      </c>
      <c r="L47" t="s" s="12">
        <v>150</v>
      </c>
      <c r="M47" t="s" s="12">
        <v>117</v>
      </c>
    </row>
    <row r="48" ht="13.65" customHeight="1">
      <c r="A48" s="14">
        <v>9</v>
      </c>
      <c r="B48" t="s" s="12">
        <v>46</v>
      </c>
      <c r="C48" t="s" s="12">
        <v>79</v>
      </c>
      <c r="D48" t="s" s="12">
        <v>87</v>
      </c>
      <c r="E48" s="14">
        <v>1</v>
      </c>
      <c r="F48" s="14">
        <v>2019</v>
      </c>
      <c r="G48" t="s" s="12">
        <v>81</v>
      </c>
      <c r="H48" t="s" s="12">
        <v>151</v>
      </c>
      <c r="I48" t="s" s="12">
        <v>152</v>
      </c>
      <c r="J48" s="11"/>
      <c r="K48" t="s" s="12">
        <v>144</v>
      </c>
      <c r="L48" s="11"/>
      <c r="M48" t="s" s="12">
        <v>85</v>
      </c>
    </row>
    <row r="49" ht="13.65" customHeight="1">
      <c r="A49" s="14">
        <v>6</v>
      </c>
      <c r="B49" t="s" s="12">
        <v>22</v>
      </c>
      <c r="C49" t="s" s="12">
        <v>86</v>
      </c>
      <c r="D49" t="s" s="12">
        <v>87</v>
      </c>
      <c r="E49" s="14">
        <v>3</v>
      </c>
      <c r="F49" s="14">
        <v>2019</v>
      </c>
      <c r="G49" t="s" s="12">
        <v>81</v>
      </c>
      <c r="H49" t="s" s="12">
        <v>153</v>
      </c>
      <c r="I49" t="s" s="12">
        <v>154</v>
      </c>
      <c r="J49" t="s" s="12">
        <v>84</v>
      </c>
      <c r="K49" s="11"/>
      <c r="L49" s="11"/>
      <c r="M49" t="s" s="12">
        <v>85</v>
      </c>
    </row>
    <row r="50" ht="13.65" customHeight="1">
      <c r="A50" s="14">
        <v>7</v>
      </c>
      <c r="B50" t="s" s="12">
        <v>64</v>
      </c>
      <c r="C50" t="s" s="12">
        <v>79</v>
      </c>
      <c r="D50" t="s" s="12">
        <v>87</v>
      </c>
      <c r="E50" s="14">
        <v>4</v>
      </c>
      <c r="F50" s="14">
        <v>2019</v>
      </c>
      <c r="G50" t="s" s="12">
        <v>81</v>
      </c>
      <c r="H50" t="s" s="12">
        <v>153</v>
      </c>
      <c r="I50" t="s" s="12">
        <v>154</v>
      </c>
      <c r="J50" t="s" s="12">
        <v>84</v>
      </c>
      <c r="K50" s="11"/>
      <c r="L50" s="11"/>
      <c r="M50" t="s" s="12">
        <v>85</v>
      </c>
    </row>
    <row r="51" ht="13.65" customHeight="1">
      <c r="A51" s="14">
        <v>33</v>
      </c>
      <c r="B51" t="s" s="12">
        <v>63</v>
      </c>
      <c r="C51" t="s" s="12">
        <v>86</v>
      </c>
      <c r="D51" t="s" s="12">
        <v>87</v>
      </c>
      <c r="E51" s="14">
        <v>4</v>
      </c>
      <c r="F51" s="14">
        <v>2015</v>
      </c>
      <c r="G51" t="s" s="12">
        <v>101</v>
      </c>
      <c r="H51" t="s" s="12">
        <v>153</v>
      </c>
      <c r="I51" t="s" s="12">
        <v>155</v>
      </c>
      <c r="J51" t="s" s="12">
        <v>84</v>
      </c>
      <c r="K51" s="11"/>
      <c r="L51" s="11"/>
      <c r="M51" t="s" s="12">
        <v>85</v>
      </c>
    </row>
    <row r="52" ht="13.65" customHeight="1">
      <c r="A52" s="14">
        <v>39</v>
      </c>
      <c r="B52" t="s" s="12">
        <v>48</v>
      </c>
      <c r="C52" t="s" s="12">
        <v>79</v>
      </c>
      <c r="D52" t="s" s="12">
        <v>80</v>
      </c>
      <c r="E52" s="14">
        <v>3</v>
      </c>
      <c r="F52" s="14">
        <v>2019</v>
      </c>
      <c r="G52" t="s" s="12">
        <v>81</v>
      </c>
      <c r="H52" t="s" s="12">
        <v>156</v>
      </c>
      <c r="I52" t="s" s="12">
        <v>157</v>
      </c>
      <c r="J52" s="11"/>
      <c r="K52" t="s" s="12">
        <v>144</v>
      </c>
      <c r="L52" s="11"/>
      <c r="M52" t="s" s="12">
        <v>85</v>
      </c>
    </row>
    <row r="53" ht="13.65" customHeight="1">
      <c r="A53" s="14">
        <v>50</v>
      </c>
      <c r="B53" t="s" s="12">
        <v>25</v>
      </c>
      <c r="C53" t="s" s="12">
        <v>86</v>
      </c>
      <c r="D53" t="s" s="12">
        <v>87</v>
      </c>
      <c r="E53" s="14">
        <v>1</v>
      </c>
      <c r="F53" s="14">
        <v>2019</v>
      </c>
      <c r="G53" t="s" s="12">
        <v>81</v>
      </c>
      <c r="H53" t="s" s="12">
        <v>156</v>
      </c>
      <c r="I53" t="s" s="12">
        <v>158</v>
      </c>
      <c r="J53" s="11"/>
      <c r="K53" t="s" s="12">
        <v>144</v>
      </c>
      <c r="L53" s="11"/>
      <c r="M53" t="s" s="12">
        <v>85</v>
      </c>
    </row>
    <row r="54" ht="13.65" customHeight="1">
      <c r="A54" s="14">
        <v>28</v>
      </c>
      <c r="B54" t="s" s="12">
        <v>28</v>
      </c>
      <c r="C54" t="s" s="12">
        <v>86</v>
      </c>
      <c r="D54" t="s" s="12">
        <v>80</v>
      </c>
      <c r="E54" s="14">
        <v>3</v>
      </c>
      <c r="F54" s="14">
        <v>2019</v>
      </c>
      <c r="G54" t="s" s="12">
        <v>81</v>
      </c>
      <c r="H54" t="s" s="12">
        <v>159</v>
      </c>
      <c r="I54" t="s" s="12">
        <v>160</v>
      </c>
      <c r="J54" t="s" s="12">
        <v>161</v>
      </c>
      <c r="K54" s="11"/>
      <c r="L54" s="11"/>
      <c r="M54" t="s" s="12">
        <v>117</v>
      </c>
    </row>
    <row r="55" ht="13.65" customHeight="1">
      <c r="A55" s="14">
        <v>48</v>
      </c>
      <c r="B55" t="s" s="12">
        <v>38</v>
      </c>
      <c r="C55" t="s" s="12">
        <v>86</v>
      </c>
      <c r="D55" t="s" s="12">
        <v>80</v>
      </c>
      <c r="E55" s="14">
        <v>3</v>
      </c>
      <c r="F55" s="14">
        <v>2019</v>
      </c>
      <c r="G55" t="s" s="12">
        <v>81</v>
      </c>
      <c r="H55" t="s" s="12">
        <v>159</v>
      </c>
      <c r="I55" t="s" s="12">
        <v>162</v>
      </c>
      <c r="J55" t="s" s="12">
        <v>161</v>
      </c>
      <c r="K55" s="11"/>
      <c r="L55" s="11"/>
      <c r="M55" t="s" s="12">
        <v>117</v>
      </c>
    </row>
    <row r="56" ht="13.65" customHeight="1">
      <c r="A56" s="14">
        <v>49</v>
      </c>
      <c r="B56" t="s" s="12">
        <v>163</v>
      </c>
      <c r="C56" t="s" s="12">
        <v>86</v>
      </c>
      <c r="D56" t="s" s="12">
        <v>80</v>
      </c>
      <c r="E56" s="14">
        <v>1</v>
      </c>
      <c r="F56" s="14">
        <v>2019</v>
      </c>
      <c r="G56" t="s" s="12">
        <v>81</v>
      </c>
      <c r="H56" t="s" s="12">
        <v>164</v>
      </c>
      <c r="I56" t="s" s="12">
        <v>164</v>
      </c>
      <c r="J56" s="11"/>
      <c r="K56" s="11"/>
      <c r="L56" s="11"/>
      <c r="M56" s="11"/>
    </row>
    <row r="57" ht="13.65" customHeight="1">
      <c r="A57" s="14">
        <v>1</v>
      </c>
      <c r="B57" t="s" s="12">
        <v>44</v>
      </c>
      <c r="C57" t="s" s="12">
        <v>86</v>
      </c>
      <c r="D57" t="s" s="12">
        <v>94</v>
      </c>
      <c r="E57" s="14">
        <v>2</v>
      </c>
      <c r="F57" s="14">
        <v>2019</v>
      </c>
      <c r="G57" t="s" s="12">
        <v>81</v>
      </c>
      <c r="H57" t="s" s="12">
        <v>165</v>
      </c>
      <c r="I57" t="s" s="12">
        <v>166</v>
      </c>
      <c r="J57" t="s" s="12">
        <v>167</v>
      </c>
      <c r="K57" s="11"/>
      <c r="L57" s="11"/>
      <c r="M57" t="s" s="12">
        <v>168</v>
      </c>
    </row>
    <row r="58" ht="13.65" customHeight="1">
      <c r="A58" s="14">
        <v>21</v>
      </c>
      <c r="B58" t="s" s="12">
        <v>3</v>
      </c>
      <c r="C58" t="s" s="12">
        <v>79</v>
      </c>
      <c r="D58" t="s" s="12">
        <v>87</v>
      </c>
      <c r="E58" s="14">
        <v>1</v>
      </c>
      <c r="F58" s="14">
        <v>2019</v>
      </c>
      <c r="G58" t="s" s="12">
        <v>81</v>
      </c>
      <c r="H58" t="s" s="12">
        <v>169</v>
      </c>
      <c r="I58" t="s" s="12">
        <v>170</v>
      </c>
      <c r="J58" s="11"/>
      <c r="K58" s="11"/>
      <c r="L58" s="11"/>
      <c r="M58" s="11"/>
    </row>
    <row r="59" ht="13.65" customHeight="1">
      <c r="A59" s="14">
        <v>8</v>
      </c>
      <c r="B59" t="s" s="12">
        <v>35</v>
      </c>
      <c r="C59" t="s" s="12">
        <v>86</v>
      </c>
      <c r="D59" t="s" s="12">
        <v>80</v>
      </c>
      <c r="E59" s="14">
        <v>4</v>
      </c>
      <c r="F59" s="14">
        <v>2019</v>
      </c>
      <c r="G59" t="s" s="12">
        <v>81</v>
      </c>
      <c r="H59" t="s" s="12">
        <v>171</v>
      </c>
      <c r="I59" t="s" s="12">
        <v>172</v>
      </c>
      <c r="J59" t="s" s="12">
        <v>84</v>
      </c>
      <c r="K59" s="11"/>
      <c r="L59" s="11"/>
      <c r="M59" t="s" s="12">
        <v>85</v>
      </c>
    </row>
    <row r="60" ht="13.65" customHeight="1">
      <c r="A60" s="14">
        <v>13</v>
      </c>
      <c r="B60" t="s" s="12">
        <v>43</v>
      </c>
      <c r="C60" t="s" s="12">
        <v>86</v>
      </c>
      <c r="D60" t="s" s="12">
        <v>94</v>
      </c>
      <c r="E60" s="14">
        <v>2</v>
      </c>
      <c r="F60" s="14">
        <v>2019</v>
      </c>
      <c r="G60" t="s" s="12">
        <v>81</v>
      </c>
      <c r="H60" t="s" s="12">
        <v>171</v>
      </c>
      <c r="I60" t="s" s="12">
        <v>173</v>
      </c>
      <c r="J60" t="s" s="12">
        <v>84</v>
      </c>
      <c r="K60" s="11"/>
      <c r="L60" s="11"/>
      <c r="M60" t="s" s="12">
        <v>85</v>
      </c>
    </row>
    <row r="61" ht="13.65" customHeight="1">
      <c r="A61" s="14">
        <v>29</v>
      </c>
      <c r="B61" t="s" s="12">
        <v>31</v>
      </c>
      <c r="C61" t="s" s="12">
        <v>86</v>
      </c>
      <c r="D61" t="s" s="12">
        <v>80</v>
      </c>
      <c r="E61" s="14">
        <v>2</v>
      </c>
      <c r="F61" s="14">
        <v>2019</v>
      </c>
      <c r="G61" t="s" s="12">
        <v>81</v>
      </c>
      <c r="H61" t="s" s="12">
        <v>171</v>
      </c>
      <c r="I61" t="s" s="12">
        <v>174</v>
      </c>
      <c r="J61" t="s" s="12">
        <v>84</v>
      </c>
      <c r="K61" s="11"/>
      <c r="L61" s="11"/>
      <c r="M61" t="s" s="12">
        <v>85</v>
      </c>
    </row>
    <row r="62" ht="13.65" customHeight="1">
      <c r="A62" s="14">
        <v>64</v>
      </c>
      <c r="B62" t="s" s="12">
        <v>175</v>
      </c>
      <c r="C62" t="s" s="12">
        <v>86</v>
      </c>
      <c r="D62" t="s" s="12">
        <v>94</v>
      </c>
      <c r="E62" s="14">
        <v>4</v>
      </c>
      <c r="F62" s="14">
        <v>2015</v>
      </c>
      <c r="G62" t="s" s="12">
        <v>101</v>
      </c>
      <c r="H62" t="s" s="12">
        <v>176</v>
      </c>
      <c r="I62" t="s" s="12">
        <v>177</v>
      </c>
      <c r="J62" t="s" s="12">
        <v>84</v>
      </c>
      <c r="K62" s="11"/>
      <c r="L62" s="11"/>
      <c r="M62" t="s" s="12">
        <v>85</v>
      </c>
    </row>
    <row r="63" ht="13.65" customHeight="1">
      <c r="A63" s="14">
        <v>14</v>
      </c>
      <c r="B63" t="s" s="12">
        <v>0</v>
      </c>
      <c r="C63" t="s" s="12">
        <v>86</v>
      </c>
      <c r="D63" t="s" s="12">
        <v>94</v>
      </c>
      <c r="E63" s="14">
        <v>1</v>
      </c>
      <c r="F63" s="14">
        <v>2019</v>
      </c>
      <c r="G63" t="s" s="12">
        <v>81</v>
      </c>
      <c r="H63" t="s" s="12">
        <v>178</v>
      </c>
      <c r="I63" t="s" s="12">
        <v>179</v>
      </c>
      <c r="J63" s="11"/>
      <c r="K63" s="11"/>
      <c r="L63" s="11"/>
      <c r="M63" t="s" s="12">
        <v>85</v>
      </c>
    </row>
    <row r="64" ht="13.65" customHeight="1">
      <c r="A64" s="14">
        <v>15</v>
      </c>
      <c r="B64" t="s" s="12">
        <v>53</v>
      </c>
      <c r="C64" t="s" s="12">
        <v>79</v>
      </c>
      <c r="D64" t="s" s="12">
        <v>94</v>
      </c>
      <c r="E64" s="14">
        <v>3</v>
      </c>
      <c r="F64" s="14">
        <v>2019</v>
      </c>
      <c r="G64" t="s" s="12">
        <v>101</v>
      </c>
      <c r="H64" t="s" s="12">
        <v>178</v>
      </c>
      <c r="I64" t="s" s="12">
        <v>179</v>
      </c>
      <c r="J64" t="s" s="12">
        <v>180</v>
      </c>
      <c r="K64" t="s" s="12">
        <v>181</v>
      </c>
      <c r="L64" s="11"/>
      <c r="M64" t="s" s="12">
        <v>85</v>
      </c>
    </row>
    <row r="65" ht="13.65" customHeight="1">
      <c r="A65" s="14">
        <v>16</v>
      </c>
      <c r="B65" t="s" s="12">
        <v>54</v>
      </c>
      <c r="C65" t="s" s="12">
        <v>86</v>
      </c>
      <c r="D65" t="s" s="12">
        <v>80</v>
      </c>
      <c r="E65" s="14">
        <v>4</v>
      </c>
      <c r="F65" s="14">
        <v>2019</v>
      </c>
      <c r="G65" t="s" s="12">
        <v>81</v>
      </c>
      <c r="H65" t="s" s="12">
        <v>178</v>
      </c>
      <c r="I65" t="s" s="12">
        <v>179</v>
      </c>
      <c r="J65" t="s" s="12">
        <v>180</v>
      </c>
      <c r="K65" t="s" s="12">
        <v>181</v>
      </c>
      <c r="L65" s="11"/>
      <c r="M65" t="s" s="12">
        <v>85</v>
      </c>
    </row>
    <row r="66" ht="13.65" customHeight="1">
      <c r="A66" s="14">
        <v>46</v>
      </c>
      <c r="B66" t="s" s="12">
        <v>37</v>
      </c>
      <c r="C66" t="s" s="12">
        <v>86</v>
      </c>
      <c r="D66" t="s" s="12">
        <v>80</v>
      </c>
      <c r="E66" s="14">
        <v>3</v>
      </c>
      <c r="F66" s="14">
        <v>2019</v>
      </c>
      <c r="G66" t="s" s="12">
        <v>81</v>
      </c>
      <c r="H66" t="s" s="12">
        <v>178</v>
      </c>
      <c r="I66" t="s" s="12">
        <v>182</v>
      </c>
      <c r="J66" t="s" s="12">
        <v>180</v>
      </c>
      <c r="K66" t="s" s="12">
        <v>181</v>
      </c>
      <c r="L66" s="11"/>
      <c r="M66" t="s" s="12">
        <v>85</v>
      </c>
    </row>
    <row r="67" ht="13.65" customHeight="1">
      <c r="A67" s="14">
        <v>53</v>
      </c>
      <c r="B67" t="s" s="12">
        <v>183</v>
      </c>
      <c r="C67" t="s" s="12">
        <v>86</v>
      </c>
      <c r="D67" t="s" s="12">
        <v>80</v>
      </c>
      <c r="E67" s="14">
        <v>1</v>
      </c>
      <c r="F67" s="14">
        <v>2015</v>
      </c>
      <c r="G67" t="s" s="12">
        <v>81</v>
      </c>
      <c r="H67" t="s" s="12">
        <v>178</v>
      </c>
      <c r="I67" t="s" s="12">
        <v>184</v>
      </c>
      <c r="J67" t="s" s="12">
        <v>180</v>
      </c>
      <c r="K67" t="s" s="12">
        <v>181</v>
      </c>
      <c r="L67" s="11"/>
      <c r="M67" t="s" s="12">
        <v>85</v>
      </c>
    </row>
    <row r="68" ht="13.65" customHeight="1">
      <c r="A68" s="14">
        <v>54</v>
      </c>
      <c r="B68" t="s" s="12">
        <v>12</v>
      </c>
      <c r="C68" t="s" s="12">
        <v>86</v>
      </c>
      <c r="D68" t="s" s="12">
        <v>94</v>
      </c>
      <c r="E68" s="14">
        <v>4</v>
      </c>
      <c r="F68" s="14">
        <v>2019</v>
      </c>
      <c r="G68" t="s" s="12">
        <v>81</v>
      </c>
      <c r="H68" t="s" s="12">
        <v>178</v>
      </c>
      <c r="I68" t="s" s="12">
        <v>184</v>
      </c>
      <c r="J68" t="s" s="12">
        <v>180</v>
      </c>
      <c r="K68" t="s" s="12">
        <v>181</v>
      </c>
      <c r="L68" s="11"/>
      <c r="M68" t="s" s="12">
        <v>85</v>
      </c>
    </row>
    <row r="69" ht="13.65" customHeight="1">
      <c r="A69" s="14">
        <v>55</v>
      </c>
      <c r="B69" t="s" s="12">
        <v>36</v>
      </c>
      <c r="C69" t="s" s="12">
        <v>86</v>
      </c>
      <c r="D69" t="s" s="12">
        <v>80</v>
      </c>
      <c r="E69" s="14">
        <v>3</v>
      </c>
      <c r="F69" s="14">
        <v>2019</v>
      </c>
      <c r="G69" t="s" s="12">
        <v>81</v>
      </c>
      <c r="H69" t="s" s="12">
        <v>178</v>
      </c>
      <c r="I69" t="s" s="12">
        <v>184</v>
      </c>
      <c r="J69" t="s" s="12">
        <v>180</v>
      </c>
      <c r="K69" t="s" s="12">
        <v>181</v>
      </c>
      <c r="L69" s="11"/>
      <c r="M69" t="s" s="12">
        <v>85</v>
      </c>
    </row>
    <row r="70" ht="13.65" customHeight="1">
      <c r="A70" s="14">
        <v>56</v>
      </c>
      <c r="B70" t="s" s="12">
        <v>59</v>
      </c>
      <c r="C70" t="s" s="12">
        <v>86</v>
      </c>
      <c r="D70" t="s" s="12">
        <v>87</v>
      </c>
      <c r="E70" s="14">
        <v>4</v>
      </c>
      <c r="F70" s="14">
        <v>2019</v>
      </c>
      <c r="G70" t="s" s="12">
        <v>81</v>
      </c>
      <c r="H70" t="s" s="12">
        <v>178</v>
      </c>
      <c r="I70" t="s" s="12">
        <v>185</v>
      </c>
      <c r="J70" t="s" s="12">
        <v>180</v>
      </c>
      <c r="K70" t="s" s="12">
        <v>181</v>
      </c>
      <c r="L70" s="11"/>
      <c r="M70" t="s" s="12">
        <v>85</v>
      </c>
    </row>
    <row r="71" ht="13.65" customHeight="1">
      <c r="A71" s="14">
        <v>69</v>
      </c>
      <c r="B71" t="s" s="12">
        <v>45</v>
      </c>
      <c r="C71" t="s" s="12">
        <v>86</v>
      </c>
      <c r="D71" t="s" s="12">
        <v>94</v>
      </c>
      <c r="E71" s="14">
        <v>3</v>
      </c>
      <c r="F71" s="14">
        <v>2019</v>
      </c>
      <c r="G71" t="s" s="12">
        <v>81</v>
      </c>
      <c r="H71" t="s" s="12">
        <v>186</v>
      </c>
      <c r="I71" t="s" s="12">
        <v>187</v>
      </c>
      <c r="J71" s="11"/>
      <c r="K71" t="s" s="12">
        <v>144</v>
      </c>
      <c r="L71" s="11"/>
      <c r="M71" t="s" s="12">
        <v>85</v>
      </c>
    </row>
  </sheetData>
  <mergeCells count="1">
    <mergeCell ref="J1:L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66"/>
  <sheetViews>
    <sheetView workbookViewId="0" showGridLines="0" defaultGridColor="1"/>
  </sheetViews>
  <sheetFormatPr defaultColWidth="8.33333" defaultRowHeight="19.9" customHeight="1" outlineLevelRow="0" outlineLevelCol="0"/>
  <cols>
    <col min="1" max="1" width="4.35156" style="15" customWidth="1"/>
    <col min="2" max="2" width="26" style="15" customWidth="1"/>
    <col min="3" max="3" width="13.6719" style="15" customWidth="1"/>
    <col min="4" max="16384" width="8.35156" style="15" customWidth="1"/>
  </cols>
  <sheetData>
    <row r="1" ht="27.65" customHeight="1">
      <c r="A1" t="s" s="6">
        <v>188</v>
      </c>
      <c r="B1" s="6"/>
      <c r="C1" s="6"/>
    </row>
    <row r="2" ht="20.25" customHeight="1">
      <c r="A2" s="16"/>
      <c r="B2" t="s" s="7">
        <v>189</v>
      </c>
      <c r="C2" t="s" s="7">
        <v>190</v>
      </c>
    </row>
    <row r="3" ht="20.25" customHeight="1">
      <c r="A3" s="17">
        <v>1</v>
      </c>
      <c r="B3" t="s" s="18">
        <v>4</v>
      </c>
      <c r="C3" t="s" s="8">
        <v>85</v>
      </c>
    </row>
    <row r="4" ht="20.05" customHeight="1">
      <c r="A4" s="19">
        <v>2</v>
      </c>
      <c r="B4" t="s" s="20">
        <v>25</v>
      </c>
      <c r="C4" t="s" s="9">
        <v>85</v>
      </c>
    </row>
    <row r="5" ht="20.05" customHeight="1">
      <c r="A5" s="19">
        <v>4</v>
      </c>
      <c r="B5" t="s" s="20">
        <v>6</v>
      </c>
      <c r="C5" t="s" s="9">
        <v>191</v>
      </c>
    </row>
    <row r="6" ht="20.05" customHeight="1">
      <c r="A6" s="19">
        <v>7</v>
      </c>
      <c r="B6" t="s" s="20">
        <v>9</v>
      </c>
      <c r="C6" t="s" s="9">
        <v>191</v>
      </c>
    </row>
    <row r="7" ht="20.05" customHeight="1">
      <c r="A7" s="19">
        <v>8</v>
      </c>
      <c r="B7" t="s" s="20">
        <v>16</v>
      </c>
      <c r="C7" t="s" s="9">
        <v>85</v>
      </c>
    </row>
    <row r="8" ht="20.05" customHeight="1">
      <c r="A8" s="19">
        <v>21</v>
      </c>
      <c r="B8" t="s" s="20">
        <v>11</v>
      </c>
      <c r="C8" t="s" s="9">
        <v>85</v>
      </c>
    </row>
    <row r="9" ht="20.05" customHeight="1">
      <c r="A9" s="19">
        <v>23</v>
      </c>
      <c r="B9" t="s" s="20">
        <v>10</v>
      </c>
      <c r="C9" t="s" s="9">
        <v>85</v>
      </c>
    </row>
    <row r="10" ht="20.05" customHeight="1">
      <c r="A10" s="19">
        <v>25</v>
      </c>
      <c r="B10" t="s" s="20">
        <v>66</v>
      </c>
      <c r="C10" t="s" s="9">
        <v>191</v>
      </c>
    </row>
    <row r="11" ht="20.05" customHeight="1">
      <c r="A11" s="19">
        <v>26</v>
      </c>
      <c r="B11" t="s" s="20">
        <v>0</v>
      </c>
      <c r="C11" t="s" s="9">
        <v>85</v>
      </c>
    </row>
    <row r="12" ht="20.05" customHeight="1">
      <c r="A12" s="19">
        <v>37</v>
      </c>
      <c r="B12" t="s" s="20">
        <v>67</v>
      </c>
      <c r="C12" t="s" s="9">
        <v>85</v>
      </c>
    </row>
    <row r="13" ht="20.05" customHeight="1">
      <c r="A13" s="19">
        <v>39</v>
      </c>
      <c r="B13" t="s" s="20">
        <v>1</v>
      </c>
      <c r="C13" t="s" s="9">
        <v>85</v>
      </c>
    </row>
    <row r="14" ht="20.05" customHeight="1">
      <c r="A14" s="19">
        <v>41</v>
      </c>
      <c r="B14" t="s" s="20">
        <v>22</v>
      </c>
      <c r="C14" t="s" s="9">
        <v>85</v>
      </c>
    </row>
    <row r="15" ht="20.05" customHeight="1">
      <c r="A15" s="19">
        <v>53</v>
      </c>
      <c r="B15" t="s" s="20">
        <v>56</v>
      </c>
      <c r="C15" t="s" s="9">
        <v>85</v>
      </c>
    </row>
    <row r="16" ht="20.05" customHeight="1">
      <c r="A16" s="19">
        <v>54</v>
      </c>
      <c r="B16" t="s" s="20">
        <v>59</v>
      </c>
      <c r="C16" t="s" s="9">
        <v>85</v>
      </c>
    </row>
    <row r="17" ht="20.05" customHeight="1">
      <c r="A17" s="19">
        <v>57</v>
      </c>
      <c r="B17" t="s" s="20">
        <v>63</v>
      </c>
      <c r="C17" t="s" s="9">
        <v>85</v>
      </c>
    </row>
    <row r="18" ht="20.05" customHeight="1">
      <c r="A18" s="19">
        <v>75</v>
      </c>
      <c r="B18" t="s" s="20">
        <v>51</v>
      </c>
      <c r="C18" t="s" s="9">
        <v>85</v>
      </c>
    </row>
    <row r="19" ht="20.05" customHeight="1">
      <c r="A19" s="19">
        <v>83</v>
      </c>
      <c r="B19" t="s" s="20">
        <v>69</v>
      </c>
      <c r="C19" t="s" s="9">
        <v>191</v>
      </c>
    </row>
    <row r="20" ht="20.05" customHeight="1">
      <c r="A20" s="19">
        <v>89</v>
      </c>
      <c r="B20" t="s" s="20">
        <v>8</v>
      </c>
      <c r="C20" t="s" s="9">
        <v>85</v>
      </c>
    </row>
    <row r="21" ht="20.05" customHeight="1">
      <c r="A21" s="19">
        <v>90</v>
      </c>
      <c r="B21" t="s" s="20">
        <v>33</v>
      </c>
      <c r="C21" t="s" s="9">
        <v>191</v>
      </c>
    </row>
    <row r="22" ht="20.05" customHeight="1">
      <c r="A22" s="19">
        <v>94</v>
      </c>
      <c r="B22" t="s" s="20">
        <v>31</v>
      </c>
      <c r="C22" t="s" s="9">
        <v>85</v>
      </c>
    </row>
    <row r="23" ht="20.05" customHeight="1">
      <c r="A23" s="19">
        <v>96</v>
      </c>
      <c r="B23" t="s" s="20">
        <v>15</v>
      </c>
      <c r="C23" t="s" s="9">
        <v>191</v>
      </c>
    </row>
    <row r="24" ht="20.05" customHeight="1">
      <c r="A24" s="19">
        <v>109</v>
      </c>
      <c r="B24" t="s" s="20">
        <v>28</v>
      </c>
      <c r="C24" t="s" s="9">
        <v>85</v>
      </c>
    </row>
    <row r="25" ht="20.05" customHeight="1">
      <c r="A25" s="19">
        <v>114</v>
      </c>
      <c r="B25" t="s" s="20">
        <v>37</v>
      </c>
      <c r="C25" t="s" s="9">
        <v>85</v>
      </c>
    </row>
    <row r="26" ht="20.05" customHeight="1">
      <c r="A26" s="19">
        <v>116</v>
      </c>
      <c r="B26" t="s" s="20">
        <v>36</v>
      </c>
      <c r="C26" t="s" s="9">
        <v>85</v>
      </c>
    </row>
    <row r="27" ht="20.05" customHeight="1">
      <c r="A27" s="19">
        <v>121</v>
      </c>
      <c r="B27" t="s" s="20">
        <v>38</v>
      </c>
      <c r="C27" t="s" s="9">
        <v>85</v>
      </c>
    </row>
    <row r="28" ht="20.05" customHeight="1">
      <c r="A28" s="19">
        <v>130</v>
      </c>
      <c r="B28" t="s" s="20">
        <v>35</v>
      </c>
      <c r="C28" t="s" s="9">
        <v>85</v>
      </c>
    </row>
    <row r="29" ht="20.05" customHeight="1">
      <c r="A29" s="19">
        <v>131</v>
      </c>
      <c r="B29" t="s" s="20">
        <v>54</v>
      </c>
      <c r="C29" t="s" s="9">
        <v>85</v>
      </c>
    </row>
    <row r="30" ht="20.05" customHeight="1">
      <c r="A30" s="19">
        <v>133</v>
      </c>
      <c r="B30" t="s" s="20">
        <v>40</v>
      </c>
      <c r="C30" t="s" s="9">
        <v>85</v>
      </c>
    </row>
    <row r="31" ht="20.05" customHeight="1">
      <c r="A31" s="19">
        <v>152</v>
      </c>
      <c r="B31" t="s" s="20">
        <v>26</v>
      </c>
      <c r="C31" t="s" s="9">
        <v>191</v>
      </c>
    </row>
    <row r="32" ht="20.05" customHeight="1">
      <c r="A32" s="19">
        <v>173</v>
      </c>
      <c r="B32" t="s" s="20">
        <v>43</v>
      </c>
      <c r="C32" t="s" s="9">
        <v>85</v>
      </c>
    </row>
    <row r="33" ht="20.05" customHeight="1">
      <c r="A33" s="19">
        <v>176</v>
      </c>
      <c r="B33" t="s" s="20">
        <v>41</v>
      </c>
      <c r="C33" t="s" s="9">
        <v>191</v>
      </c>
    </row>
    <row r="34" ht="20.05" customHeight="1">
      <c r="A34" s="19">
        <v>186</v>
      </c>
      <c r="B34" t="s" s="20">
        <v>29</v>
      </c>
      <c r="C34" t="s" s="9">
        <v>85</v>
      </c>
    </row>
    <row r="35" ht="20.05" customHeight="1">
      <c r="A35" s="19">
        <v>190</v>
      </c>
      <c r="B35" t="s" s="20">
        <v>13</v>
      </c>
      <c r="C35" t="s" s="9">
        <v>191</v>
      </c>
    </row>
    <row r="36" ht="20.05" customHeight="1">
      <c r="A36" s="19">
        <v>191</v>
      </c>
      <c r="B36" t="s" s="20">
        <v>45</v>
      </c>
      <c r="C36" t="s" s="9">
        <v>85</v>
      </c>
    </row>
    <row r="37" ht="20.05" customHeight="1">
      <c r="A37" s="19">
        <v>193</v>
      </c>
      <c r="B37" t="s" s="20">
        <v>30</v>
      </c>
      <c r="C37" t="s" s="9">
        <v>85</v>
      </c>
    </row>
    <row r="38" ht="20.05" customHeight="1">
      <c r="A38" s="19">
        <v>209</v>
      </c>
      <c r="B38" t="s" s="20">
        <v>58</v>
      </c>
      <c r="C38" t="s" s="9">
        <v>191</v>
      </c>
    </row>
    <row r="39" ht="20.05" customHeight="1">
      <c r="A39" s="19">
        <v>212</v>
      </c>
      <c r="B39" t="s" s="20">
        <v>57</v>
      </c>
      <c r="C39" t="s" s="9">
        <v>85</v>
      </c>
    </row>
    <row r="40" ht="20.05" customHeight="1">
      <c r="A40" s="19">
        <v>213</v>
      </c>
      <c r="B40" t="s" s="20">
        <v>12</v>
      </c>
      <c r="C40" t="s" s="9">
        <v>85</v>
      </c>
    </row>
    <row r="41" ht="20.05" customHeight="1">
      <c r="A41" s="19">
        <v>229</v>
      </c>
      <c r="B41" t="s" s="20">
        <v>46</v>
      </c>
      <c r="C41" t="s" s="9">
        <v>85</v>
      </c>
    </row>
    <row r="42" ht="20.05" customHeight="1">
      <c r="A42" s="19">
        <v>233</v>
      </c>
      <c r="B42" t="s" s="20">
        <v>14</v>
      </c>
      <c r="C42" t="s" s="9">
        <v>85</v>
      </c>
    </row>
    <row r="43" ht="20.05" customHeight="1">
      <c r="A43" s="19">
        <v>250</v>
      </c>
      <c r="B43" t="s" s="20">
        <v>24</v>
      </c>
      <c r="C43" t="s" s="9">
        <v>191</v>
      </c>
    </row>
    <row r="44" ht="20.05" customHeight="1">
      <c r="A44" s="19">
        <v>251</v>
      </c>
      <c r="B44" t="s" s="20">
        <v>2</v>
      </c>
      <c r="C44" t="s" s="9">
        <v>191</v>
      </c>
    </row>
    <row r="45" ht="20.05" customHeight="1">
      <c r="A45" s="19">
        <v>255</v>
      </c>
      <c r="B45" t="s" s="20">
        <v>23</v>
      </c>
      <c r="C45" t="s" s="9">
        <v>85</v>
      </c>
    </row>
    <row r="46" ht="20.05" customHeight="1">
      <c r="A46" s="19">
        <v>260</v>
      </c>
      <c r="B46" t="s" s="20">
        <v>49</v>
      </c>
      <c r="C46" t="s" s="9">
        <v>191</v>
      </c>
    </row>
    <row r="47" ht="20.05" customHeight="1">
      <c r="A47" s="19">
        <v>269</v>
      </c>
      <c r="B47" t="s" s="20">
        <v>2</v>
      </c>
      <c r="C47" t="s" s="9">
        <v>85</v>
      </c>
    </row>
    <row r="48" ht="20.05" customHeight="1">
      <c r="A48" s="19">
        <v>272</v>
      </c>
      <c r="B48" t="s" s="20">
        <v>27</v>
      </c>
      <c r="C48" t="s" s="9">
        <v>85</v>
      </c>
    </row>
    <row r="49" ht="20.05" customHeight="1">
      <c r="A49" s="19">
        <v>288</v>
      </c>
      <c r="B49" t="s" s="20">
        <v>62</v>
      </c>
      <c r="C49" t="s" s="9">
        <v>85</v>
      </c>
    </row>
    <row r="50" ht="20.05" customHeight="1">
      <c r="A50" s="19">
        <v>296</v>
      </c>
      <c r="B50" t="s" s="20">
        <v>64</v>
      </c>
      <c r="C50" t="s" s="9">
        <v>85</v>
      </c>
    </row>
    <row r="51" ht="20.05" customHeight="1">
      <c r="A51" s="19">
        <v>307</v>
      </c>
      <c r="B51" t="s" s="20">
        <v>68</v>
      </c>
      <c r="C51" t="s" s="9">
        <v>191</v>
      </c>
    </row>
    <row r="52" ht="20.05" customHeight="1">
      <c r="A52" s="19">
        <v>310</v>
      </c>
      <c r="B52" t="s" s="20">
        <v>34</v>
      </c>
      <c r="C52" t="s" s="9">
        <v>85</v>
      </c>
    </row>
    <row r="53" ht="20.05" customHeight="1">
      <c r="A53" s="19">
        <v>316</v>
      </c>
      <c r="B53" t="s" s="20">
        <v>52</v>
      </c>
      <c r="C53" t="s" s="9">
        <v>85</v>
      </c>
    </row>
    <row r="54" ht="20.05" customHeight="1">
      <c r="A54" s="19">
        <v>319</v>
      </c>
      <c r="B54" t="s" s="20">
        <v>7</v>
      </c>
      <c r="C54" t="s" s="9">
        <v>191</v>
      </c>
    </row>
    <row r="55" ht="20.05" customHeight="1">
      <c r="A55" s="19">
        <v>333</v>
      </c>
      <c r="B55" t="s" s="20">
        <v>21</v>
      </c>
      <c r="C55" t="s" s="9">
        <v>85</v>
      </c>
    </row>
    <row r="56" ht="20.05" customHeight="1">
      <c r="A56" s="19">
        <v>349</v>
      </c>
      <c r="B56" t="s" s="20">
        <v>48</v>
      </c>
      <c r="C56" t="s" s="9">
        <v>85</v>
      </c>
    </row>
    <row r="57" ht="20.05" customHeight="1">
      <c r="A57" s="19">
        <v>351</v>
      </c>
      <c r="B57" t="s" s="20">
        <v>5</v>
      </c>
      <c r="C57" t="s" s="9">
        <v>85</v>
      </c>
    </row>
    <row r="58" ht="20.05" customHeight="1">
      <c r="A58" s="19">
        <v>354</v>
      </c>
      <c r="B58" t="s" s="20">
        <v>39</v>
      </c>
      <c r="C58" t="s" s="9">
        <v>85</v>
      </c>
    </row>
    <row r="59" ht="20.05" customHeight="1">
      <c r="A59" s="19">
        <v>367</v>
      </c>
      <c r="B59" t="s" s="20">
        <v>55</v>
      </c>
      <c r="C59" t="s" s="9">
        <v>85</v>
      </c>
    </row>
    <row r="60" ht="20.05" customHeight="1">
      <c r="A60" s="19">
        <v>387</v>
      </c>
      <c r="B60" t="s" s="20">
        <v>5</v>
      </c>
      <c r="C60" t="s" s="9">
        <v>191</v>
      </c>
    </row>
    <row r="61" ht="20.05" customHeight="1">
      <c r="A61" s="19">
        <v>388</v>
      </c>
      <c r="B61" t="s" s="20">
        <v>47</v>
      </c>
      <c r="C61" t="s" s="9">
        <v>85</v>
      </c>
    </row>
    <row r="62" ht="20.05" customHeight="1">
      <c r="A62" s="19">
        <v>421</v>
      </c>
      <c r="B62" t="s" s="20">
        <v>7</v>
      </c>
      <c r="C62" t="s" s="9">
        <v>85</v>
      </c>
    </row>
    <row r="63" ht="20.05" customHeight="1">
      <c r="A63" s="19">
        <v>427</v>
      </c>
      <c r="B63" t="s" s="20">
        <v>53</v>
      </c>
      <c r="C63" t="s" s="9">
        <v>85</v>
      </c>
    </row>
    <row r="64" ht="20.05" customHeight="1">
      <c r="A64" s="19">
        <v>428</v>
      </c>
      <c r="B64" t="s" s="20">
        <v>50</v>
      </c>
      <c r="C64" t="s" s="9">
        <v>85</v>
      </c>
    </row>
    <row r="65" ht="20.05" customHeight="1">
      <c r="A65" s="19">
        <v>447</v>
      </c>
      <c r="B65" t="s" s="20">
        <v>61</v>
      </c>
      <c r="C65" t="s" s="9">
        <v>85</v>
      </c>
    </row>
    <row r="66" ht="20.05" customHeight="1">
      <c r="A66" s="19">
        <v>453</v>
      </c>
      <c r="B66" t="s" s="20">
        <v>60</v>
      </c>
      <c r="C66" t="s" s="9">
        <v>191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6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9453" style="21" customWidth="1"/>
    <col min="2" max="2" width="11.375" style="21" customWidth="1"/>
    <col min="3" max="3" width="12.4375" style="21" customWidth="1"/>
    <col min="4" max="5" width="13.4453" style="21" customWidth="1"/>
    <col min="6" max="6" width="12.9844" style="21" customWidth="1"/>
    <col min="7" max="7" width="11.0156" style="21" customWidth="1"/>
    <col min="8" max="8" width="12.0703" style="21" customWidth="1"/>
    <col min="9" max="9" width="13.5781" style="21" customWidth="1"/>
    <col min="10" max="10" width="10.7891" style="21" customWidth="1"/>
    <col min="11" max="11" width="11.4688" style="21" customWidth="1"/>
    <col min="12" max="16384" width="8.35156" style="21" customWidth="1"/>
  </cols>
  <sheetData>
    <row r="1" ht="27.65" customHeight="1">
      <c r="A1" t="s" s="6">
        <v>192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ht="32.25" customHeight="1">
      <c r="A2" t="s" s="22">
        <v>193</v>
      </c>
      <c r="B2" s="23"/>
      <c r="C2" t="s" s="22">
        <v>194</v>
      </c>
      <c r="D2" t="s" s="22">
        <v>195</v>
      </c>
      <c r="E2" t="s" s="22">
        <v>196</v>
      </c>
      <c r="F2" t="s" s="22">
        <v>197</v>
      </c>
      <c r="G2" t="s" s="22">
        <v>198</v>
      </c>
      <c r="H2" t="s" s="22">
        <v>199</v>
      </c>
      <c r="I2" t="s" s="22">
        <v>200</v>
      </c>
      <c r="J2" t="s" s="22">
        <v>201</v>
      </c>
      <c r="K2" t="s" s="22">
        <v>202</v>
      </c>
    </row>
    <row r="3" ht="20.25" customHeight="1">
      <c r="A3" t="s" s="24">
        <v>203</v>
      </c>
      <c r="B3" t="s" s="25">
        <v>204</v>
      </c>
      <c r="C3" s="26">
        <v>47.9103709492801</v>
      </c>
      <c r="D3" s="27">
        <v>0</v>
      </c>
      <c r="E3" s="27">
        <v>3.86933199349249</v>
      </c>
      <c r="F3" s="28">
        <v>0.0152394231779128</v>
      </c>
      <c r="G3" s="27">
        <v>1.97058455752617</v>
      </c>
      <c r="H3" s="27">
        <v>253.902785447975</v>
      </c>
      <c r="I3" s="27">
        <v>1.79103082789351e-05</v>
      </c>
      <c r="J3" s="27"/>
      <c r="K3" s="27"/>
    </row>
    <row r="4" ht="20.05" customHeight="1">
      <c r="A4" t="s" s="29">
        <v>203</v>
      </c>
      <c r="B4" t="s" s="30">
        <v>205</v>
      </c>
      <c r="C4" s="31">
        <v>1.73742490585189</v>
      </c>
      <c r="D4" s="32">
        <f>C4*100/$C$3</f>
        <v>3.62640670783201</v>
      </c>
      <c r="E4" s="32">
        <v>0.035622002360336</v>
      </c>
      <c r="F4" s="33">
        <v>0.008194865702530821</v>
      </c>
      <c r="G4" s="32">
        <v>442.021873729197</v>
      </c>
      <c r="H4" s="32">
        <v>4.34686835067168</v>
      </c>
      <c r="I4" s="32">
        <v>1.71542556438889e-05</v>
      </c>
      <c r="J4" s="32">
        <v>0.3345141</v>
      </c>
      <c r="K4" s="32"/>
    </row>
    <row r="5" ht="20.05" customHeight="1">
      <c r="A5" t="s" s="29">
        <v>203</v>
      </c>
      <c r="B5" t="s" s="30">
        <v>206</v>
      </c>
      <c r="C5" s="31">
        <v>2.03296721411288</v>
      </c>
      <c r="D5" s="32">
        <f>C5*100/$C$3</f>
        <v>4.243271704711</v>
      </c>
      <c r="E5" s="32">
        <v>0.0415571326052542</v>
      </c>
      <c r="F5" s="33">
        <v>0.00819389993907422</v>
      </c>
      <c r="G5" s="32">
        <v>442.009904750874</v>
      </c>
      <c r="H5" s="32">
        <v>5.07171590015164</v>
      </c>
      <c r="I5" s="32">
        <v>5.81221032583725e-07</v>
      </c>
      <c r="J5" s="32">
        <v>0.335217</v>
      </c>
      <c r="K5" s="32"/>
    </row>
    <row r="6" ht="20.35" customHeight="1">
      <c r="A6" t="s" s="34">
        <v>203</v>
      </c>
      <c r="B6" t="s" s="35">
        <v>207</v>
      </c>
      <c r="C6" s="36">
        <v>0.843310042081243</v>
      </c>
      <c r="D6" s="37">
        <f>C6*100/$C$3</f>
        <v>1.760182660606</v>
      </c>
      <c r="E6" s="37">
        <v>0.0174487086159301</v>
      </c>
      <c r="F6" s="38">
        <v>0.008211838432718881</v>
      </c>
      <c r="G6" s="37">
        <v>442.014196934615</v>
      </c>
      <c r="H6" s="37">
        <v>2.12482366267805</v>
      </c>
      <c r="I6" s="37">
        <v>0.0341555773514958</v>
      </c>
      <c r="J6" s="37">
        <v>0.3302689</v>
      </c>
      <c r="K6" s="37">
        <v>-1201.777533058280</v>
      </c>
    </row>
    <row r="7" ht="20.35" customHeight="1">
      <c r="A7" t="s" s="39">
        <v>208</v>
      </c>
      <c r="B7" t="s" s="40">
        <v>204</v>
      </c>
      <c r="C7" s="41">
        <v>1.44224855403439</v>
      </c>
      <c r="D7" s="42">
        <v>0</v>
      </c>
      <c r="E7" s="42">
        <v>0.366203391578102</v>
      </c>
      <c r="F7" s="43">
        <v>0.0638117031040919</v>
      </c>
      <c r="G7" s="42">
        <v>1.85228263295635</v>
      </c>
      <c r="H7" s="42">
        <v>5.73881237710798</v>
      </c>
      <c r="I7" s="42">
        <v>0.0344956413343996</v>
      </c>
      <c r="J7" s="42"/>
      <c r="K7" s="42"/>
    </row>
    <row r="8" ht="20.05" customHeight="1">
      <c r="A8" t="s" s="29">
        <v>208</v>
      </c>
      <c r="B8" t="s" s="30">
        <v>205</v>
      </c>
      <c r="C8" s="31">
        <v>0.309752300109033</v>
      </c>
      <c r="D8" s="32">
        <f>C8*100/$C$7</f>
        <v>21.477040087339</v>
      </c>
      <c r="E8" s="32">
        <v>0.194555088460765</v>
      </c>
      <c r="F8" s="33">
        <v>0.0356608823686303</v>
      </c>
      <c r="G8" s="32">
        <v>441.360612342186</v>
      </c>
      <c r="H8" s="32">
        <v>5.45570035114747</v>
      </c>
      <c r="I8" s="32">
        <v>8.14387903065695e-08</v>
      </c>
      <c r="J8" s="32">
        <v>0.4171795</v>
      </c>
      <c r="K8" s="32"/>
    </row>
    <row r="9" ht="20.05" customHeight="1">
      <c r="A9" t="s" s="29">
        <v>208</v>
      </c>
      <c r="B9" t="s" s="30">
        <v>206</v>
      </c>
      <c r="C9" s="31">
        <v>0.282318652266626</v>
      </c>
      <c r="D9" s="32">
        <f>C9*100/$C$7</f>
        <v>19.574895844194</v>
      </c>
      <c r="E9" s="32">
        <v>0.178772732527873</v>
      </c>
      <c r="F9" s="33">
        <v>0.0356325145326436</v>
      </c>
      <c r="G9" s="32">
        <v>441.027287237876</v>
      </c>
      <c r="H9" s="32">
        <v>5.01712368247534</v>
      </c>
      <c r="I9" s="32">
        <v>7.61920899681466e-07</v>
      </c>
      <c r="J9" s="32">
        <v>0.3951127</v>
      </c>
      <c r="K9" s="32"/>
    </row>
    <row r="10" ht="20.35" customHeight="1">
      <c r="A10" t="s" s="34">
        <v>208</v>
      </c>
      <c r="B10" t="s" s="35">
        <v>207</v>
      </c>
      <c r="C10" s="44">
        <v>-0.013374918182551</v>
      </c>
      <c r="D10" s="37">
        <f>C10*100/$C$7</f>
        <v>-0.927365685001899</v>
      </c>
      <c r="E10" s="37">
        <v>-0.00931692491558862</v>
      </c>
      <c r="F10" s="38">
        <v>0.0357072244458054</v>
      </c>
      <c r="G10" s="37">
        <v>441.008906773912</v>
      </c>
      <c r="H10" s="37">
        <v>-0.260925486654091</v>
      </c>
      <c r="I10" s="37">
        <v>0.794271767950401</v>
      </c>
      <c r="J10" s="37">
        <v>0.1877078</v>
      </c>
      <c r="K10" s="37">
        <v>104.734741184110</v>
      </c>
    </row>
    <row r="11" ht="20.35" customHeight="1">
      <c r="A11" t="s" s="39">
        <v>209</v>
      </c>
      <c r="B11" t="s" s="40">
        <v>204</v>
      </c>
      <c r="C11" s="41">
        <v>0.0520510269590517</v>
      </c>
      <c r="D11" s="42">
        <f t="shared" si="6" ref="D11:D23">0</f>
        <v>0</v>
      </c>
      <c r="E11" s="42">
        <v>-2.95553075387465</v>
      </c>
      <c r="F11" s="43">
        <v>0.0551802234312481</v>
      </c>
      <c r="G11" s="42">
        <v>4.73771952313852</v>
      </c>
      <c r="H11" s="42">
        <v>-53.5614133124542</v>
      </c>
      <c r="I11" s="42">
        <v>8.90159781381786e-08</v>
      </c>
      <c r="J11" s="42"/>
      <c r="K11" s="42"/>
    </row>
    <row r="12" ht="20.05" customHeight="1">
      <c r="A12" t="s" s="29">
        <v>209</v>
      </c>
      <c r="B12" t="s" s="30">
        <v>205</v>
      </c>
      <c r="C12" s="45">
        <v>0.00260625106937964</v>
      </c>
      <c r="D12" s="32">
        <f>C12*100/$C$11</f>
        <v>5.00710787402901</v>
      </c>
      <c r="E12" s="32">
        <v>0.0488578559166657</v>
      </c>
      <c r="F12" s="33">
        <v>0.0522885794744552</v>
      </c>
      <c r="G12" s="32">
        <v>441.263959992380</v>
      </c>
      <c r="H12" s="32">
        <v>0.934388663982246</v>
      </c>
      <c r="I12" s="32">
        <v>0.350614470367222</v>
      </c>
      <c r="J12" s="32">
        <v>0.3580935</v>
      </c>
      <c r="K12" s="32"/>
    </row>
    <row r="13" ht="20.05" customHeight="1">
      <c r="A13" t="s" s="29">
        <v>209</v>
      </c>
      <c r="B13" t="s" s="30">
        <v>206</v>
      </c>
      <c r="C13" s="31">
        <v>0.0205849370172885</v>
      </c>
      <c r="D13" s="32">
        <f>C13*100/$C$11</f>
        <v>39.547609758944</v>
      </c>
      <c r="E13" s="32">
        <v>0.333235645642205</v>
      </c>
      <c r="F13" s="33">
        <v>0.052250708206343</v>
      </c>
      <c r="G13" s="32">
        <v>441.004443103122</v>
      </c>
      <c r="H13" s="32">
        <v>6.37762926248245</v>
      </c>
      <c r="I13" s="32">
        <v>4.54711616335717e-10</v>
      </c>
      <c r="J13" s="32">
        <v>0.3071712</v>
      </c>
      <c r="K13" s="32"/>
    </row>
    <row r="14" ht="20.35" customHeight="1">
      <c r="A14" t="s" s="34">
        <v>209</v>
      </c>
      <c r="B14" t="s" s="35">
        <v>207</v>
      </c>
      <c r="C14" s="36">
        <v>0.00960211778110477</v>
      </c>
      <c r="D14" s="37">
        <f>C14*100/$C$11</f>
        <v>18.447508804502</v>
      </c>
      <c r="E14" s="37">
        <v>0.169299712774619</v>
      </c>
      <c r="F14" s="38">
        <v>0.0523602201272469</v>
      </c>
      <c r="G14" s="37">
        <v>440.991742358810</v>
      </c>
      <c r="H14" s="37">
        <v>3.23336518378233</v>
      </c>
      <c r="I14" s="37">
        <v>0.00131527555216958</v>
      </c>
      <c r="J14" s="37">
        <v>0.3347353</v>
      </c>
      <c r="K14" s="37">
        <v>438.957325794149</v>
      </c>
    </row>
    <row r="15" ht="20.35" customHeight="1">
      <c r="A15" t="s" s="39">
        <v>210</v>
      </c>
      <c r="B15" t="s" s="40">
        <v>204</v>
      </c>
      <c r="C15" s="41">
        <v>33.1921346410698</v>
      </c>
      <c r="D15" s="42">
        <f t="shared" si="6"/>
        <v>0</v>
      </c>
      <c r="E15" s="42">
        <v>3.5023129394537</v>
      </c>
      <c r="F15" s="43">
        <v>0.0705269463660692</v>
      </c>
      <c r="G15" s="42">
        <v>1.65551916984519</v>
      </c>
      <c r="H15" s="42">
        <v>49.6592170781788</v>
      </c>
      <c r="I15" s="42">
        <v>0.00126822384684958</v>
      </c>
      <c r="J15" s="42"/>
      <c r="K15" s="42"/>
    </row>
    <row r="16" ht="20.05" customHeight="1">
      <c r="A16" t="s" s="29">
        <v>210</v>
      </c>
      <c r="B16" t="s" s="30">
        <v>205</v>
      </c>
      <c r="C16" s="31">
        <v>-4.85596673295367</v>
      </c>
      <c r="D16" s="32">
        <f>C16*100/$C$15</f>
        <v>-14.629871761683</v>
      </c>
      <c r="E16" s="32">
        <v>-0.158173932819681</v>
      </c>
      <c r="F16" s="33">
        <v>0.0348163377176449</v>
      </c>
      <c r="G16" s="32">
        <v>441.331527938408</v>
      </c>
      <c r="H16" s="32">
        <v>-4.54309508663567</v>
      </c>
      <c r="I16" s="32">
        <v>7.16425384115883e-06</v>
      </c>
      <c r="J16" s="32">
        <v>0.3240129</v>
      </c>
      <c r="K16" s="32"/>
    </row>
    <row r="17" ht="20.05" customHeight="1">
      <c r="A17" t="s" s="29">
        <v>210</v>
      </c>
      <c r="B17" t="s" s="30">
        <v>206</v>
      </c>
      <c r="C17" s="31">
        <v>-4.2407655322538</v>
      </c>
      <c r="D17" s="32">
        <f>C17*100/$C$15</f>
        <v>-12.776416997919</v>
      </c>
      <c r="E17" s="32">
        <v>-0.136695444365857</v>
      </c>
      <c r="F17" s="33">
        <v>0.0347880363737937</v>
      </c>
      <c r="G17" s="32">
        <v>441.026353765294</v>
      </c>
      <c r="H17" s="32">
        <v>-3.92938086234818</v>
      </c>
      <c r="I17" s="32">
        <v>9.88385621045682e-05</v>
      </c>
      <c r="J17" s="32">
        <v>0.3274568</v>
      </c>
      <c r="K17" s="32"/>
    </row>
    <row r="18" ht="20.35" customHeight="1">
      <c r="A18" t="s" s="34">
        <v>210</v>
      </c>
      <c r="B18" t="s" s="35">
        <v>207</v>
      </c>
      <c r="C18" s="44">
        <v>0.920858987004129</v>
      </c>
      <c r="D18" s="37">
        <f>C18*100/$C$15</f>
        <v>2.774328909430</v>
      </c>
      <c r="E18" s="37">
        <v>0.0273654170681879</v>
      </c>
      <c r="F18" s="38">
        <v>0.0348609428985563</v>
      </c>
      <c r="G18" s="37">
        <v>441.009629501018</v>
      </c>
      <c r="H18" s="37">
        <v>0.7849878630024421</v>
      </c>
      <c r="I18" s="37">
        <v>0.432882167574811</v>
      </c>
      <c r="J18" s="37">
        <v>0.3485302</v>
      </c>
      <c r="K18" s="37">
        <v>83.92803837307579</v>
      </c>
    </row>
    <row r="19" ht="20.35" customHeight="1">
      <c r="A19" t="s" s="39">
        <v>211</v>
      </c>
      <c r="B19" t="s" s="40">
        <v>204</v>
      </c>
      <c r="C19" s="41">
        <v>919.202814977397</v>
      </c>
      <c r="D19" s="42">
        <v>0</v>
      </c>
      <c r="E19" s="42">
        <v>6.82350678895087</v>
      </c>
      <c r="F19" s="43">
        <v>0.0563805587749398</v>
      </c>
      <c r="G19" s="42">
        <v>4.57079456240464</v>
      </c>
      <c r="H19" s="42">
        <v>121.025880857070</v>
      </c>
      <c r="I19" s="42">
        <v>3.43591506448451e-09</v>
      </c>
      <c r="J19" s="42"/>
      <c r="K19" s="42"/>
    </row>
    <row r="20" ht="20.05" customHeight="1">
      <c r="A20" t="s" s="29">
        <v>211</v>
      </c>
      <c r="B20" t="s" s="30">
        <v>205</v>
      </c>
      <c r="C20" s="45">
        <v>-10.8044566406569</v>
      </c>
      <c r="D20" s="32">
        <f>C20*100/$C$19</f>
        <v>-1.1754159652919</v>
      </c>
      <c r="E20" s="32">
        <v>-0.011823785924162</v>
      </c>
      <c r="F20" s="33">
        <v>0.0515533270286372</v>
      </c>
      <c r="G20" s="32">
        <v>440.241513803942</v>
      </c>
      <c r="H20" s="32">
        <v>-0.229350589101535</v>
      </c>
      <c r="I20" s="32">
        <v>0.818702949656238</v>
      </c>
      <c r="J20" s="32">
        <v>0.3438554</v>
      </c>
      <c r="K20" s="32"/>
    </row>
    <row r="21" ht="20.05" customHeight="1">
      <c r="A21" t="s" s="29">
        <v>211</v>
      </c>
      <c r="B21" t="s" s="30">
        <v>206</v>
      </c>
      <c r="C21" s="31">
        <v>-232.132350899330</v>
      </c>
      <c r="D21" s="32">
        <f>C21*100/$C$19</f>
        <v>-25.2536597056699</v>
      </c>
      <c r="E21" s="32">
        <v>-0.291069934189015</v>
      </c>
      <c r="F21" s="33">
        <v>0.0515159962387877</v>
      </c>
      <c r="G21" s="32">
        <v>440.008110178579</v>
      </c>
      <c r="H21" s="32">
        <v>-5.65008842767678</v>
      </c>
      <c r="I21" s="32">
        <v>2.88439176758901e-08</v>
      </c>
      <c r="J21" s="32">
        <v>0.3240382</v>
      </c>
      <c r="K21" s="32"/>
    </row>
    <row r="22" ht="20.35" customHeight="1">
      <c r="A22" t="s" s="34">
        <v>211</v>
      </c>
      <c r="B22" t="s" s="35">
        <v>207</v>
      </c>
      <c r="C22" s="36">
        <v>-128.185879680730</v>
      </c>
      <c r="D22" s="37">
        <f>C22*100/$C$19</f>
        <v>-13.9453314972585</v>
      </c>
      <c r="E22" s="37">
        <v>-0.150187411429264</v>
      </c>
      <c r="F22" s="38">
        <v>0.0516237519282796</v>
      </c>
      <c r="G22" s="37">
        <v>439.981189915339</v>
      </c>
      <c r="H22" s="37">
        <v>-2.90926958656392</v>
      </c>
      <c r="I22" s="37">
        <v>0.00380634618667024</v>
      </c>
      <c r="J22" s="37">
        <v>0.3321064</v>
      </c>
      <c r="K22" s="37">
        <v>426.860851824143</v>
      </c>
    </row>
    <row r="23" ht="20.35" customHeight="1">
      <c r="A23" t="s" s="39">
        <v>212</v>
      </c>
      <c r="B23" t="s" s="40">
        <v>204</v>
      </c>
      <c r="C23" s="41">
        <v>27.7566350316803</v>
      </c>
      <c r="D23" s="42">
        <f t="shared" si="6"/>
        <v>0</v>
      </c>
      <c r="E23" s="42">
        <v>3.32347491185327</v>
      </c>
      <c r="F23" s="43">
        <v>0.0485677515389145</v>
      </c>
      <c r="G23" s="42">
        <v>2.21564760707878</v>
      </c>
      <c r="H23" s="42">
        <v>68.42966385195651</v>
      </c>
      <c r="I23" s="42">
        <v>9.95180022012655e-05</v>
      </c>
      <c r="J23" s="42"/>
      <c r="K23" s="42"/>
    </row>
    <row r="24" ht="20.05" customHeight="1">
      <c r="A24" t="s" s="29">
        <v>212</v>
      </c>
      <c r="B24" t="s" s="30">
        <v>205</v>
      </c>
      <c r="C24" s="31">
        <v>4.2827030334891</v>
      </c>
      <c r="D24" s="32">
        <f>C24*100/$C$23</f>
        <v>15.429474893484</v>
      </c>
      <c r="E24" s="32">
        <v>0.143489550494566</v>
      </c>
      <c r="F24" s="33">
        <v>0.0394285185975799</v>
      </c>
      <c r="G24" s="32">
        <v>440.761598617726</v>
      </c>
      <c r="H24" s="32">
        <v>3.63923260620229</v>
      </c>
      <c r="I24" s="32">
        <v>0.000305857738706352</v>
      </c>
      <c r="J24" s="32">
        <v>0.3646995</v>
      </c>
      <c r="K24" s="32"/>
    </row>
    <row r="25" ht="20.05" customHeight="1">
      <c r="A25" t="s" s="29">
        <v>212</v>
      </c>
      <c r="B25" t="s" s="30">
        <v>206</v>
      </c>
      <c r="C25" s="31">
        <v>-4.02646646187267</v>
      </c>
      <c r="D25" s="32">
        <f>C25*100/$C$23</f>
        <v>-14.5063205870489</v>
      </c>
      <c r="E25" s="32">
        <v>-0.156727737772688</v>
      </c>
      <c r="F25" s="33">
        <v>0.0394123741208098</v>
      </c>
      <c r="G25" s="32">
        <v>440.053025410578</v>
      </c>
      <c r="H25" s="32">
        <v>-3.97661245405501</v>
      </c>
      <c r="I25" s="32">
        <v>8.17080371114263e-05</v>
      </c>
      <c r="J25" s="32">
        <v>0.3203314</v>
      </c>
      <c r="K25" s="32"/>
    </row>
    <row r="26" ht="20.05" customHeight="1">
      <c r="A26" t="s" s="29">
        <v>212</v>
      </c>
      <c r="B26" t="s" s="30">
        <v>207</v>
      </c>
      <c r="C26" s="31">
        <v>-4.56387267475052</v>
      </c>
      <c r="D26" s="32">
        <f>C26*100/$C$23</f>
        <v>-16.4424566217825</v>
      </c>
      <c r="E26" s="32">
        <v>-0.179634649226665</v>
      </c>
      <c r="F26" s="33">
        <v>0.0394951070548467</v>
      </c>
      <c r="G26" s="32">
        <v>440.013595354592</v>
      </c>
      <c r="H26" s="32">
        <v>-4.54827604283251</v>
      </c>
      <c r="I26" s="32">
        <v>7.0031235359383e-06</v>
      </c>
      <c r="J26" s="32">
        <v>0.3149691</v>
      </c>
      <c r="K26" s="32">
        <v>189.050864945098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26"/>
  <sheetViews>
    <sheetView workbookViewId="0" showGridLines="0" defaultGridColor="1"/>
  </sheetViews>
  <sheetFormatPr defaultColWidth="8.33333" defaultRowHeight="19.9" customHeight="1" outlineLevelRow="0" outlineLevelCol="0"/>
  <cols>
    <col min="1" max="1" width="8.90625" style="46" customWidth="1"/>
    <col min="2" max="2" width="13.2656" style="46" customWidth="1"/>
    <col min="3" max="3" width="8.61719" style="46" customWidth="1"/>
    <col min="4" max="4" width="9.07812" style="46" customWidth="1"/>
    <col min="5" max="5" width="11.0312" style="46" customWidth="1"/>
    <col min="6" max="6" width="10.4844" style="46" customWidth="1"/>
    <col min="7" max="7" width="9.03906" style="46" customWidth="1"/>
    <col min="8" max="8" width="11.125" style="46" customWidth="1"/>
    <col min="9" max="9" width="11.4453" style="46" customWidth="1"/>
    <col min="10" max="10" width="11.2578" style="46" customWidth="1"/>
    <col min="11" max="11" width="9.61719" style="46" customWidth="1"/>
    <col min="12" max="12" width="11.7109" style="46" customWidth="1"/>
    <col min="13" max="13" width="11.2266" style="46" customWidth="1"/>
    <col min="14" max="14" width="10.0938" style="46" customWidth="1"/>
    <col min="15" max="15" width="9.61719" style="46" customWidth="1"/>
    <col min="16" max="16384" width="8.35156" style="46" customWidth="1"/>
  </cols>
  <sheetData>
    <row r="1" ht="27.65" customHeight="1">
      <c r="A1" t="s" s="6">
        <v>213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44.25" customHeight="1">
      <c r="A2" t="s" s="47">
        <v>214</v>
      </c>
      <c r="B2" s="48"/>
      <c r="C2" t="s" s="47">
        <v>196</v>
      </c>
      <c r="D2" t="s" s="47">
        <v>215</v>
      </c>
      <c r="E2" t="s" s="47">
        <v>216</v>
      </c>
      <c r="F2" t="s" s="47">
        <v>217</v>
      </c>
      <c r="G2" t="s" s="47">
        <v>218</v>
      </c>
      <c r="H2" t="s" s="49">
        <v>219</v>
      </c>
      <c r="I2" t="s" s="50">
        <v>220</v>
      </c>
      <c r="J2" t="s" s="47">
        <v>221</v>
      </c>
      <c r="K2" t="s" s="49">
        <v>222</v>
      </c>
      <c r="L2" t="s" s="50">
        <v>223</v>
      </c>
      <c r="M2" t="s" s="49">
        <v>224</v>
      </c>
      <c r="N2" t="s" s="50">
        <v>225</v>
      </c>
      <c r="O2" t="s" s="47">
        <v>226</v>
      </c>
    </row>
    <row r="3" ht="20.25" customHeight="1">
      <c r="A3" t="s" s="24">
        <v>203</v>
      </c>
      <c r="B3" t="s" s="25">
        <v>204</v>
      </c>
      <c r="C3" s="26">
        <v>48.9807565144257</v>
      </c>
      <c r="D3" s="27">
        <v>3.89142749677889</v>
      </c>
      <c r="E3" s="27">
        <v>3.84054608811857</v>
      </c>
      <c r="F3" s="27">
        <v>3.93571296427399</v>
      </c>
      <c r="G3" s="27">
        <v>2534</v>
      </c>
      <c r="H3" s="51">
        <v>0.000394632991318074</v>
      </c>
      <c r="I3" s="52"/>
      <c r="J3" s="27"/>
      <c r="K3" s="51"/>
      <c r="L3" s="52"/>
      <c r="M3" s="51"/>
      <c r="N3" s="52"/>
      <c r="O3" s="27"/>
    </row>
    <row r="4" ht="20.05" customHeight="1">
      <c r="A4" t="s" s="29">
        <v>203</v>
      </c>
      <c r="B4" t="s" s="30">
        <v>227</v>
      </c>
      <c r="C4" s="45">
        <v>0.125998815825143</v>
      </c>
      <c r="D4" s="32">
        <v>0.00256911165873281</v>
      </c>
      <c r="E4" s="32">
        <v>-0.0121559703111416</v>
      </c>
      <c r="F4" s="32">
        <v>0.0180522546288557</v>
      </c>
      <c r="G4" s="32">
        <v>2534.000000000010</v>
      </c>
      <c r="H4" s="53">
        <v>0.739542225730071</v>
      </c>
      <c r="I4" s="54"/>
      <c r="J4" s="32"/>
      <c r="K4" s="53"/>
      <c r="L4" s="54"/>
      <c r="M4" s="53"/>
      <c r="N4" s="54"/>
      <c r="O4" s="32"/>
    </row>
    <row r="5" ht="20.05" customHeight="1">
      <c r="A5" t="s" s="29">
        <v>203</v>
      </c>
      <c r="B5" t="s" s="30">
        <v>228</v>
      </c>
      <c r="C5" s="45">
        <v>0.530821220500672</v>
      </c>
      <c r="D5" s="32">
        <v>0.01077903908178</v>
      </c>
      <c r="E5" s="32">
        <v>-0.00280862674480886</v>
      </c>
      <c r="F5" s="32">
        <v>0.0245078711013775</v>
      </c>
      <c r="G5" s="32">
        <v>2534</v>
      </c>
      <c r="H5" s="53">
        <v>0.138121546961326</v>
      </c>
      <c r="I5" s="54"/>
      <c r="J5" s="32"/>
      <c r="K5" s="53"/>
      <c r="L5" s="54"/>
      <c r="M5" s="53"/>
      <c r="N5" s="54"/>
      <c r="O5" s="32"/>
    </row>
    <row r="6" ht="20.35" customHeight="1">
      <c r="A6" t="s" s="34">
        <v>203</v>
      </c>
      <c r="B6" t="s" s="35">
        <v>229</v>
      </c>
      <c r="C6" s="44">
        <v>0.457695750690226</v>
      </c>
      <c r="D6" s="37">
        <v>0.00930101056329294</v>
      </c>
      <c r="E6" s="37">
        <v>-0.00616631295997649</v>
      </c>
      <c r="F6" s="37">
        <v>0.0233040908306066</v>
      </c>
      <c r="G6" s="37">
        <v>2534</v>
      </c>
      <c r="H6" s="55">
        <v>0.21310181531176</v>
      </c>
      <c r="I6" s="56">
        <v>0.448058315425832</v>
      </c>
      <c r="J6" s="37">
        <v>0.202662413515448</v>
      </c>
      <c r="K6" s="55">
        <v>0.34927927105872</v>
      </c>
      <c r="L6" s="56">
        <f>I6*O6</f>
        <v>0.293560241322216</v>
      </c>
      <c r="M6" s="55">
        <f>J6*O6</f>
        <v>0.132780990710987</v>
      </c>
      <c r="N6" s="56">
        <v>0.011744447754669</v>
      </c>
      <c r="O6" s="37">
        <v>0.655183111696562</v>
      </c>
    </row>
    <row r="7" ht="20.35" customHeight="1">
      <c r="A7" t="s" s="39">
        <v>208</v>
      </c>
      <c r="B7" t="s" s="40">
        <v>204</v>
      </c>
      <c r="C7" s="41">
        <v>1.45788417033037</v>
      </c>
      <c r="D7" s="42">
        <v>0.376986186212755</v>
      </c>
      <c r="E7" s="42">
        <v>0.191438098161598</v>
      </c>
      <c r="F7" s="42">
        <v>0.552190574904671</v>
      </c>
      <c r="G7" s="42">
        <v>2204.209507589460</v>
      </c>
      <c r="H7" s="57">
        <v>0.00552486187845314</v>
      </c>
      <c r="I7" s="58"/>
      <c r="J7" s="42"/>
      <c r="K7" s="57"/>
      <c r="L7" s="58"/>
      <c r="M7" s="57"/>
      <c r="N7" s="58"/>
      <c r="O7" s="42"/>
    </row>
    <row r="8" ht="20.05" customHeight="1">
      <c r="A8" t="s" s="29">
        <v>208</v>
      </c>
      <c r="B8" t="s" s="30">
        <v>227</v>
      </c>
      <c r="C8" s="31">
        <v>0.193687111522106</v>
      </c>
      <c r="D8" s="32">
        <v>0.124740940589146</v>
      </c>
      <c r="E8" s="32">
        <v>0.0676000726380153</v>
      </c>
      <c r="F8" s="32">
        <v>0.182833322845909</v>
      </c>
      <c r="G8" s="32">
        <v>2534.000000000010</v>
      </c>
      <c r="H8" s="53">
        <v>0.000394632991318074</v>
      </c>
      <c r="I8" s="54"/>
      <c r="J8" s="32"/>
      <c r="K8" s="53"/>
      <c r="L8" s="54"/>
      <c r="M8" s="53"/>
      <c r="N8" s="54"/>
      <c r="O8" s="32"/>
    </row>
    <row r="9" ht="20.05" customHeight="1">
      <c r="A9" t="s" s="29">
        <v>208</v>
      </c>
      <c r="B9" t="s" s="30">
        <v>228</v>
      </c>
      <c r="C9" s="31">
        <v>0.238744569516747</v>
      </c>
      <c r="D9" s="32">
        <v>0.151657001707035</v>
      </c>
      <c r="E9" s="32">
        <v>0.0960145988792647</v>
      </c>
      <c r="F9" s="32">
        <v>0.207575560929911</v>
      </c>
      <c r="G9" s="32">
        <v>2534</v>
      </c>
      <c r="H9" s="53">
        <v>0.000394632991318074</v>
      </c>
      <c r="I9" s="54"/>
      <c r="J9" s="32"/>
      <c r="K9" s="53"/>
      <c r="L9" s="54"/>
      <c r="M9" s="53"/>
      <c r="N9" s="54"/>
      <c r="O9" s="32"/>
    </row>
    <row r="10" ht="20.35" customHeight="1">
      <c r="A10" t="s" s="34">
        <v>208</v>
      </c>
      <c r="B10" t="s" s="35">
        <v>229</v>
      </c>
      <c r="C10" s="44">
        <v>0.0494970040119491</v>
      </c>
      <c r="D10" s="37">
        <v>0.0333876373095862</v>
      </c>
      <c r="E10" s="37">
        <v>-0.0252424401696771</v>
      </c>
      <c r="F10" s="37">
        <v>0.08803831244949829</v>
      </c>
      <c r="G10" s="37">
        <v>2534</v>
      </c>
      <c r="H10" s="55">
        <v>0.243093922651934</v>
      </c>
      <c r="I10" s="56">
        <v>0.234434960905201</v>
      </c>
      <c r="J10" s="37">
        <v>0.487794109509711</v>
      </c>
      <c r="K10" s="55">
        <v>0.277770929585088</v>
      </c>
      <c r="L10" s="56">
        <f>I10*O10</f>
        <v>0.173725328083173</v>
      </c>
      <c r="M10" s="55">
        <f>J10*O10</f>
        <v>0.361474207534605</v>
      </c>
      <c r="N10" s="56">
        <v>0.0615872710176364</v>
      </c>
      <c r="O10" s="37">
        <v>0.741038484244772</v>
      </c>
    </row>
    <row r="11" ht="20.35" customHeight="1">
      <c r="A11" t="s" s="39">
        <v>209</v>
      </c>
      <c r="B11" t="s" s="40">
        <v>204</v>
      </c>
      <c r="C11" s="41">
        <v>0.0569325913430246</v>
      </c>
      <c r="D11" s="42">
        <v>-2.86588731899737</v>
      </c>
      <c r="E11" s="42">
        <v>-3.22441189651727</v>
      </c>
      <c r="F11" s="42">
        <v>-2.53823208651738</v>
      </c>
      <c r="G11" s="42">
        <v>2365.251214165770</v>
      </c>
      <c r="H11" s="57">
        <v>0.000394632991318074</v>
      </c>
      <c r="I11" s="58"/>
      <c r="J11" s="42"/>
      <c r="K11" s="57"/>
      <c r="L11" s="58"/>
      <c r="M11" s="57"/>
      <c r="N11" s="58"/>
      <c r="O11" s="42"/>
    </row>
    <row r="12" ht="20.05" customHeight="1">
      <c r="A12" t="s" s="29">
        <v>209</v>
      </c>
      <c r="B12" t="s" s="30">
        <v>227</v>
      </c>
      <c r="C12" s="45">
        <v>-0.00141038946887469</v>
      </c>
      <c r="D12" s="32">
        <v>-0.0250849854560906</v>
      </c>
      <c r="E12" s="32">
        <v>-0.131767267645046</v>
      </c>
      <c r="F12" s="32">
        <v>0.0754929315007757</v>
      </c>
      <c r="G12" s="32">
        <v>2534</v>
      </c>
      <c r="H12" s="53">
        <v>0.614048934490923</v>
      </c>
      <c r="I12" s="54"/>
      <c r="J12" s="32"/>
      <c r="K12" s="53"/>
      <c r="L12" s="54"/>
      <c r="M12" s="53"/>
      <c r="N12" s="54"/>
      <c r="O12" s="32"/>
    </row>
    <row r="13" ht="20.05" customHeight="1">
      <c r="A13" t="s" s="29">
        <v>209</v>
      </c>
      <c r="B13" t="s" s="30">
        <v>228</v>
      </c>
      <c r="C13" s="31">
        <v>0.0138441552648899</v>
      </c>
      <c r="D13" s="32">
        <v>0.217662549026095</v>
      </c>
      <c r="E13" s="32">
        <v>0.119414508810223</v>
      </c>
      <c r="F13" s="32">
        <v>0.31645522499457</v>
      </c>
      <c r="G13" s="32">
        <v>2534</v>
      </c>
      <c r="H13" s="53">
        <v>0.000394632991318074</v>
      </c>
      <c r="I13" s="54"/>
      <c r="J13" s="32"/>
      <c r="K13" s="53"/>
      <c r="L13" s="54"/>
      <c r="M13" s="53"/>
      <c r="N13" s="54"/>
      <c r="O13" s="32"/>
    </row>
    <row r="14" ht="20.35" customHeight="1">
      <c r="A14" t="s" s="34">
        <v>209</v>
      </c>
      <c r="B14" t="s" s="35">
        <v>229</v>
      </c>
      <c r="C14" s="36">
        <v>0.00990187187033716</v>
      </c>
      <c r="D14" s="37">
        <v>0.160350903886425</v>
      </c>
      <c r="E14" s="37">
        <v>0.0567850751831429</v>
      </c>
      <c r="F14" s="37">
        <v>0.259372134547448</v>
      </c>
      <c r="G14" s="37">
        <v>2534</v>
      </c>
      <c r="H14" s="55">
        <v>0.00315706393054449</v>
      </c>
      <c r="I14" s="56">
        <v>0.320784712063263</v>
      </c>
      <c r="J14" s="37">
        <v>0.380718950662648</v>
      </c>
      <c r="K14" s="55">
        <v>0.298496337274089</v>
      </c>
      <c r="L14" s="56">
        <f>I14*O14</f>
        <v>0.231611310421181</v>
      </c>
      <c r="M14" s="55">
        <f>J14*O14</f>
        <v>0.274884717847037</v>
      </c>
      <c r="N14" s="56">
        <v>0.0622612454579005</v>
      </c>
      <c r="O14" s="37">
        <v>0.722014802175187</v>
      </c>
    </row>
    <row r="15" ht="20.35" customHeight="1">
      <c r="A15" t="s" s="39">
        <v>210</v>
      </c>
      <c r="B15" t="s" s="40">
        <v>204</v>
      </c>
      <c r="C15" s="41">
        <v>33.8150997226314</v>
      </c>
      <c r="D15" s="42">
        <v>3.52090744008751</v>
      </c>
      <c r="E15" s="42">
        <v>3.35692937942622</v>
      </c>
      <c r="F15" s="42">
        <v>3.68355101693669</v>
      </c>
      <c r="G15" s="42">
        <v>2534</v>
      </c>
      <c r="H15" s="57">
        <v>0.000394632991318074</v>
      </c>
      <c r="I15" s="58"/>
      <c r="J15" s="42"/>
      <c r="K15" s="57"/>
      <c r="L15" s="58"/>
      <c r="M15" s="57"/>
      <c r="N15" s="58"/>
      <c r="O15" s="42"/>
    </row>
    <row r="16" ht="20.05" customHeight="1">
      <c r="A16" t="s" s="29">
        <v>210</v>
      </c>
      <c r="B16" t="s" s="30">
        <v>227</v>
      </c>
      <c r="C16" s="31">
        <v>-3.89317667206278</v>
      </c>
      <c r="D16" s="32">
        <v>-0.122316015966156</v>
      </c>
      <c r="E16" s="32">
        <v>-0.180593463155674</v>
      </c>
      <c r="F16" s="32">
        <v>-0.0655876382079441</v>
      </c>
      <c r="G16" s="32">
        <v>2774.336507923480</v>
      </c>
      <c r="H16" s="53">
        <v>0.000394632991318074</v>
      </c>
      <c r="I16" s="54"/>
      <c r="J16" s="32"/>
      <c r="K16" s="53"/>
      <c r="L16" s="54"/>
      <c r="M16" s="53"/>
      <c r="N16" s="54"/>
      <c r="O16" s="32"/>
    </row>
    <row r="17" ht="20.05" customHeight="1">
      <c r="A17" t="s" s="29">
        <v>210</v>
      </c>
      <c r="B17" t="s" s="30">
        <v>228</v>
      </c>
      <c r="C17" s="31">
        <v>-4.46992934223285</v>
      </c>
      <c r="D17" s="32">
        <v>-0.141779459980637</v>
      </c>
      <c r="E17" s="32">
        <v>-0.195085181872855</v>
      </c>
      <c r="F17" s="32">
        <v>-0.085152011437458</v>
      </c>
      <c r="G17" s="32">
        <v>2534.000000000010</v>
      </c>
      <c r="H17" s="53">
        <v>0.000394632991318074</v>
      </c>
      <c r="I17" s="54"/>
      <c r="J17" s="32"/>
      <c r="K17" s="53"/>
      <c r="L17" s="54"/>
      <c r="M17" s="53"/>
      <c r="N17" s="54"/>
      <c r="O17" s="32"/>
    </row>
    <row r="18" ht="20.35" customHeight="1">
      <c r="A18" t="s" s="34">
        <v>210</v>
      </c>
      <c r="B18" t="s" s="35">
        <v>229</v>
      </c>
      <c r="C18" s="44">
        <v>-0.833408944564819</v>
      </c>
      <c r="D18" s="37">
        <v>-0.0249548575003942</v>
      </c>
      <c r="E18" s="37">
        <v>-0.0778231987496838</v>
      </c>
      <c r="F18" s="37">
        <v>0.032875200646231</v>
      </c>
      <c r="G18" s="37">
        <v>3064.087384752020</v>
      </c>
      <c r="H18" s="55">
        <v>0.398579321231255</v>
      </c>
      <c r="I18" s="56">
        <v>0.190210031604521</v>
      </c>
      <c r="J18" s="37">
        <v>0.510326285236549</v>
      </c>
      <c r="K18" s="55">
        <v>0.299463683158929</v>
      </c>
      <c r="L18" s="56">
        <f>I18*O18</f>
        <v>0.13721208297782</v>
      </c>
      <c r="M18" s="55">
        <f>J18*O18</f>
        <v>0.368134803432606</v>
      </c>
      <c r="N18" s="56">
        <v>0.0638427722493162</v>
      </c>
      <c r="O18" s="37">
        <v>0.721371432517857</v>
      </c>
    </row>
    <row r="19" ht="20.35" customHeight="1">
      <c r="A19" t="s" s="39">
        <v>211</v>
      </c>
      <c r="B19" t="s" s="40">
        <v>204</v>
      </c>
      <c r="C19" s="41">
        <v>858.0875019136799</v>
      </c>
      <c r="D19" s="42">
        <v>6.75470607787037</v>
      </c>
      <c r="E19" s="42">
        <v>6.44258907651238</v>
      </c>
      <c r="F19" s="42">
        <v>7.06994318691432</v>
      </c>
      <c r="G19" s="42">
        <v>2534</v>
      </c>
      <c r="H19" s="57">
        <v>0.000394632991318074</v>
      </c>
      <c r="I19" s="58"/>
      <c r="J19" s="42"/>
      <c r="K19" s="57"/>
      <c r="L19" s="58"/>
      <c r="M19" s="57"/>
      <c r="N19" s="58"/>
      <c r="O19" s="42"/>
    </row>
    <row r="20" ht="20.05" customHeight="1">
      <c r="A20" t="s" s="29">
        <v>211</v>
      </c>
      <c r="B20" t="s" s="30">
        <v>227</v>
      </c>
      <c r="C20" s="45">
        <v>25.2125518177784</v>
      </c>
      <c r="D20" s="32">
        <v>0.0289588767110811</v>
      </c>
      <c r="E20" s="32">
        <v>-0.07503827285108849</v>
      </c>
      <c r="F20" s="32">
        <v>0.128405717495298</v>
      </c>
      <c r="G20" s="32">
        <v>2534</v>
      </c>
      <c r="H20" s="53">
        <v>0.5635359116022099</v>
      </c>
      <c r="I20" s="54"/>
      <c r="J20" s="32"/>
      <c r="K20" s="53"/>
      <c r="L20" s="54"/>
      <c r="M20" s="53"/>
      <c r="N20" s="54"/>
      <c r="O20" s="32"/>
    </row>
    <row r="21" ht="20.05" customHeight="1">
      <c r="A21" t="s" s="29">
        <v>211</v>
      </c>
      <c r="B21" t="s" s="30">
        <v>228</v>
      </c>
      <c r="C21" s="31">
        <v>-162.386692351293</v>
      </c>
      <c r="D21" s="32">
        <v>-0.209786381275519</v>
      </c>
      <c r="E21" s="32">
        <v>-0.306688766076149</v>
      </c>
      <c r="F21" s="32">
        <v>-0.108851392280485</v>
      </c>
      <c r="G21" s="32">
        <v>2534</v>
      </c>
      <c r="H21" s="53">
        <v>0.000394632991318074</v>
      </c>
      <c r="I21" s="54"/>
      <c r="J21" s="32"/>
      <c r="K21" s="53"/>
      <c r="L21" s="54"/>
      <c r="M21" s="53"/>
      <c r="N21" s="54"/>
      <c r="O21" s="32"/>
    </row>
    <row r="22" ht="20.35" customHeight="1">
      <c r="A22" t="s" s="34">
        <v>211</v>
      </c>
      <c r="B22" t="s" s="35">
        <v>229</v>
      </c>
      <c r="C22" s="36">
        <v>-120.265862274439</v>
      </c>
      <c r="D22" s="37">
        <v>-0.151003963185019</v>
      </c>
      <c r="E22" s="37">
        <v>-0.257331711822189</v>
      </c>
      <c r="F22" s="37">
        <v>-0.0540974610876219</v>
      </c>
      <c r="G22" s="37">
        <v>1739.441876875240</v>
      </c>
      <c r="H22" s="55">
        <v>0.00236779794790845</v>
      </c>
      <c r="I22" s="56">
        <v>0.272074563569058</v>
      </c>
      <c r="J22" s="37">
        <v>0.406415974749505</v>
      </c>
      <c r="K22" s="55">
        <v>0.321509461681437</v>
      </c>
      <c r="L22" s="56">
        <f>I22*O22</f>
        <v>0.190483956232853</v>
      </c>
      <c r="M22" s="55">
        <f>J22*O22</f>
        <v>0.284538626952047</v>
      </c>
      <c r="N22" s="56">
        <v>0.0618845066497724</v>
      </c>
      <c r="O22" s="37">
        <v>0.700116739080994</v>
      </c>
    </row>
    <row r="23" ht="20.35" customHeight="1">
      <c r="A23" t="s" s="39">
        <v>212</v>
      </c>
      <c r="B23" t="s" s="40">
        <v>204</v>
      </c>
      <c r="C23" s="41">
        <v>25.8289910212172</v>
      </c>
      <c r="D23" s="42">
        <v>3.2514975440613</v>
      </c>
      <c r="E23" s="42">
        <v>2.89492796764534</v>
      </c>
      <c r="F23" s="42">
        <v>3.62690493940318</v>
      </c>
      <c r="G23" s="42">
        <v>2534</v>
      </c>
      <c r="H23" s="57">
        <v>0.000394632991318074</v>
      </c>
      <c r="I23" s="58"/>
      <c r="J23" s="42"/>
      <c r="K23" s="57"/>
      <c r="L23" s="58"/>
      <c r="M23" s="57"/>
      <c r="N23" s="58"/>
      <c r="O23" s="42"/>
    </row>
    <row r="24" ht="20.05" customHeight="1">
      <c r="A24" t="s" s="29">
        <v>212</v>
      </c>
      <c r="B24" t="s" s="30">
        <v>227</v>
      </c>
      <c r="C24" s="31">
        <v>4.16948424141694</v>
      </c>
      <c r="D24" s="32">
        <v>0.149649011730386</v>
      </c>
      <c r="E24" s="32">
        <v>0.0651437666820129</v>
      </c>
      <c r="F24" s="32">
        <v>0.245482158774394</v>
      </c>
      <c r="G24" s="32">
        <v>2534</v>
      </c>
      <c r="H24" s="53">
        <v>0.000789265982636067</v>
      </c>
      <c r="I24" s="54"/>
      <c r="J24" s="32"/>
      <c r="K24" s="53"/>
      <c r="L24" s="54"/>
      <c r="M24" s="53"/>
      <c r="N24" s="54"/>
      <c r="O24" s="32"/>
    </row>
    <row r="25" ht="20.05" customHeight="1">
      <c r="A25" t="s" s="29">
        <v>212</v>
      </c>
      <c r="B25" t="s" s="30">
        <v>228</v>
      </c>
      <c r="C25" s="45">
        <v>-1.73051675639947</v>
      </c>
      <c r="D25" s="32">
        <v>-0.0693490140825445</v>
      </c>
      <c r="E25" s="32">
        <v>-0.154617445277836</v>
      </c>
      <c r="F25" s="32">
        <v>0.0151074058085214</v>
      </c>
      <c r="G25" s="32">
        <v>2696.925671976910</v>
      </c>
      <c r="H25" s="53">
        <v>0.111286503551697</v>
      </c>
      <c r="I25" s="54"/>
      <c r="J25" s="32"/>
      <c r="K25" s="53"/>
      <c r="L25" s="54"/>
      <c r="M25" s="53"/>
      <c r="N25" s="54"/>
      <c r="O25" s="32"/>
    </row>
    <row r="26" ht="20.05" customHeight="1">
      <c r="A26" t="s" s="29">
        <v>212</v>
      </c>
      <c r="B26" t="s" s="30">
        <v>229</v>
      </c>
      <c r="C26" s="31">
        <v>-3.12123282504115</v>
      </c>
      <c r="D26" s="32">
        <v>-0.128790907207609</v>
      </c>
      <c r="E26" s="32">
        <v>-0.22305746236816</v>
      </c>
      <c r="F26" s="32">
        <v>-0.0421304225747008</v>
      </c>
      <c r="G26" s="32">
        <v>2534</v>
      </c>
      <c r="H26" s="53">
        <v>0.007892659826361481</v>
      </c>
      <c r="I26" s="54">
        <v>0.483414054231645</v>
      </c>
      <c r="J26" s="32">
        <v>0.211687903919828</v>
      </c>
      <c r="K26" s="53">
        <v>0.304898041848526</v>
      </c>
      <c r="L26" s="54">
        <f>I26*O26</f>
        <v>0.348358365492543</v>
      </c>
      <c r="M26" s="53">
        <f>J26*O26</f>
        <v>0.152546769293383</v>
      </c>
      <c r="N26" s="54">
        <v>0.0730000516479162</v>
      </c>
      <c r="O26" s="32">
        <v>0.7206210958145109</v>
      </c>
    </row>
  </sheetData>
  <mergeCells count="1">
    <mergeCell ref="A1: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0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1797" style="59" customWidth="1"/>
    <col min="2" max="2" width="23.6719" style="59" customWidth="1"/>
    <col min="3" max="3" width="10.4297" style="59" customWidth="1"/>
    <col min="4" max="5" width="11.4219" style="59" customWidth="1"/>
    <col min="6" max="6" width="10.4297" style="59" customWidth="1"/>
    <col min="7" max="7" width="11.4219" style="59" customWidth="1"/>
    <col min="8" max="8" width="10.8359" style="59" customWidth="1"/>
    <col min="9" max="9" width="11.5" style="59" customWidth="1"/>
    <col min="10" max="10" width="9.74219" style="59" customWidth="1"/>
    <col min="11" max="11" width="10.4297" style="59" customWidth="1"/>
    <col min="12" max="16384" width="8.35156" style="59" customWidth="1"/>
  </cols>
  <sheetData>
    <row r="1" ht="27.65" customHeight="1">
      <c r="A1" t="s" s="6">
        <v>230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ht="20.25" customHeight="1">
      <c r="A2" t="s" s="7">
        <v>214</v>
      </c>
      <c r="B2" s="16"/>
      <c r="C2" t="s" s="7">
        <v>194</v>
      </c>
      <c r="D2" t="s" s="7">
        <v>195</v>
      </c>
      <c r="E2" t="s" s="7">
        <v>231</v>
      </c>
      <c r="F2" t="s" s="7">
        <v>197</v>
      </c>
      <c r="G2" t="s" s="7">
        <v>198</v>
      </c>
      <c r="H2" t="s" s="7">
        <v>199</v>
      </c>
      <c r="I2" t="s" s="7">
        <v>232</v>
      </c>
      <c r="J2" t="s" s="7">
        <v>202</v>
      </c>
      <c r="K2" t="s" s="7">
        <v>233</v>
      </c>
    </row>
    <row r="3" ht="20.25" customHeight="1">
      <c r="A3" t="s" s="24">
        <v>203</v>
      </c>
      <c r="B3" t="s" s="25">
        <v>204</v>
      </c>
      <c r="C3" s="26">
        <v>46.6141640372498</v>
      </c>
      <c r="D3" s="60"/>
      <c r="E3" s="60">
        <v>3.84190444424558</v>
      </c>
      <c r="F3" s="27">
        <v>0.0219000455867636</v>
      </c>
      <c r="G3" s="27">
        <v>12.4878306248517</v>
      </c>
      <c r="H3" s="27">
        <v>175.429061506960</v>
      </c>
      <c r="I3" s="27">
        <v>1.46689584652845e-22</v>
      </c>
      <c r="J3" s="27">
        <v>-1281.014396365890</v>
      </c>
      <c r="K3" t="s" s="8">
        <v>164</v>
      </c>
    </row>
    <row r="4" ht="20.05" customHeight="1">
      <c r="A4" t="s" s="29">
        <v>203</v>
      </c>
      <c r="B4" t="s" s="30">
        <v>227</v>
      </c>
      <c r="C4" s="45">
        <v>2.44528382743275</v>
      </c>
      <c r="D4" s="32">
        <f>C4*100/$C$3</f>
        <v>5.24579573169799</v>
      </c>
      <c r="E4" s="32">
        <v>0.0511283402344923</v>
      </c>
      <c r="F4" s="32">
        <v>0.0260964646107876</v>
      </c>
      <c r="G4" s="32">
        <v>430.224951473664</v>
      </c>
      <c r="H4" s="32">
        <v>1.95920562409658</v>
      </c>
      <c r="I4" s="32">
        <v>0.0507341256661589</v>
      </c>
      <c r="J4" s="32">
        <v>-1281.014396365890</v>
      </c>
      <c r="K4" s="32">
        <v>0.246521469610563</v>
      </c>
    </row>
    <row r="5" ht="20.05" customHeight="1">
      <c r="A5" t="s" s="29">
        <v>203</v>
      </c>
      <c r="B5" t="s" s="30">
        <v>228</v>
      </c>
      <c r="C5" s="31">
        <v>2.56841217096567</v>
      </c>
      <c r="D5" s="32">
        <f>C5*100/$C$3</f>
        <v>5.50993935858901</v>
      </c>
      <c r="E5" s="61">
        <v>0.0536349744201193</v>
      </c>
      <c r="F5" s="32">
        <v>0.0261618444432188</v>
      </c>
      <c r="G5" s="32">
        <v>430.160403302674</v>
      </c>
      <c r="H5" s="32">
        <v>2.05012205987722</v>
      </c>
      <c r="I5" s="32">
        <v>0.0409581619791899</v>
      </c>
      <c r="J5" s="32">
        <v>-1281.014396365890</v>
      </c>
      <c r="K5" s="32">
        <v>0.235095206804669</v>
      </c>
    </row>
    <row r="6" ht="20.05" customHeight="1">
      <c r="A6" t="s" s="29">
        <v>203</v>
      </c>
      <c r="B6" t="s" s="30">
        <v>229</v>
      </c>
      <c r="C6" s="45">
        <v>1.37599738636483</v>
      </c>
      <c r="D6" s="32">
        <f>C6*100/$C$3</f>
        <v>2.951886866973</v>
      </c>
      <c r="E6" s="32">
        <v>0.0290915753116633</v>
      </c>
      <c r="F6" s="32">
        <v>0.0260818467511088</v>
      </c>
      <c r="G6" s="32">
        <v>429.995749029072</v>
      </c>
      <c r="H6" s="32">
        <v>1.11539553120127</v>
      </c>
      <c r="I6" s="32">
        <v>0.265303932152748</v>
      </c>
      <c r="J6" s="32">
        <v>-1281.014396365890</v>
      </c>
      <c r="K6" s="32">
        <v>0.24616147665683</v>
      </c>
    </row>
    <row r="7" ht="20.05" customHeight="1">
      <c r="A7" t="s" s="29">
        <v>203</v>
      </c>
      <c r="B7" t="s" s="30">
        <v>234</v>
      </c>
      <c r="C7" s="31">
        <v>4.48829189056793</v>
      </c>
      <c r="D7" s="32">
        <f>C7*100/$C$3</f>
        <v>9.628601055639001</v>
      </c>
      <c r="E7" s="61">
        <v>0.09192811301891581</v>
      </c>
      <c r="F7" s="32">
        <v>0.0111669299488198</v>
      </c>
      <c r="G7" s="32">
        <v>430.798079505717</v>
      </c>
      <c r="H7" s="32">
        <v>8.232174235912691</v>
      </c>
      <c r="I7" s="32">
        <v>2.21187314651287e-15</v>
      </c>
      <c r="J7" s="32">
        <v>-1281.014396365890</v>
      </c>
      <c r="K7" s="32">
        <v>0.135085199542482</v>
      </c>
    </row>
    <row r="8" ht="20.05" customHeight="1">
      <c r="A8" t="s" s="29">
        <v>203</v>
      </c>
      <c r="B8" t="s" s="30">
        <v>235</v>
      </c>
      <c r="C8" s="31">
        <v>-2.79524430793294</v>
      </c>
      <c r="D8" s="32">
        <f>C8*100/$C$3</f>
        <v>-5.99655569431479</v>
      </c>
      <c r="E8" s="61">
        <v>-0.0618387628395299</v>
      </c>
      <c r="F8" s="32">
        <v>0.0157957022937136</v>
      </c>
      <c r="G8" s="32">
        <v>426.591569805872</v>
      </c>
      <c r="H8" s="32">
        <v>-3.91491063136463</v>
      </c>
      <c r="I8" s="32">
        <v>0.000105254459020937</v>
      </c>
      <c r="J8" s="32">
        <v>-1281.014396365890</v>
      </c>
      <c r="K8" s="32">
        <v>0.044251928410284</v>
      </c>
    </row>
    <row r="9" ht="20.05" customHeight="1">
      <c r="A9" t="s" s="29">
        <v>203</v>
      </c>
      <c r="B9" t="s" s="30">
        <v>236</v>
      </c>
      <c r="C9" s="31">
        <v>-2.31295937430945</v>
      </c>
      <c r="D9" s="32">
        <f>C9*100/$C$3</f>
        <v>-4.96192396041071</v>
      </c>
      <c r="E9" s="61">
        <v>-0.0508925742698527</v>
      </c>
      <c r="F9" s="32">
        <v>0.0151355675115852</v>
      </c>
      <c r="G9" s="32">
        <v>430.802388118280</v>
      </c>
      <c r="H9" s="32">
        <v>-3.3624490281516</v>
      </c>
      <c r="I9" s="32">
        <v>0.000841525951519522</v>
      </c>
      <c r="J9" s="32">
        <v>-1281.014396365890</v>
      </c>
      <c r="K9" s="32">
        <v>0.0504699941786055</v>
      </c>
    </row>
    <row r="10" ht="20.35" customHeight="1">
      <c r="A10" t="s" s="34">
        <v>203</v>
      </c>
      <c r="B10" t="s" s="35">
        <v>237</v>
      </c>
      <c r="C10" s="36">
        <v>-1.66286397150163</v>
      </c>
      <c r="D10" s="37">
        <f>C10*100/$C$3</f>
        <v>-3.56729334494301</v>
      </c>
      <c r="E10" s="62">
        <v>-0.0363247612601391</v>
      </c>
      <c r="F10" s="37">
        <v>0.0158709278315736</v>
      </c>
      <c r="G10" s="37">
        <v>430.112564610779</v>
      </c>
      <c r="H10" s="37">
        <v>-2.2887610381464</v>
      </c>
      <c r="I10" s="37">
        <v>0.02257726636864</v>
      </c>
      <c r="J10" s="37">
        <v>-1281.014396365890</v>
      </c>
      <c r="K10" s="37">
        <v>0.0424147247965668</v>
      </c>
    </row>
    <row r="11" ht="20.35" customHeight="1">
      <c r="A11" t="s" s="39">
        <v>208</v>
      </c>
      <c r="B11" t="s" s="40">
        <v>204</v>
      </c>
      <c r="C11" s="41">
        <v>1.34487672783996</v>
      </c>
      <c r="D11" s="63"/>
      <c r="E11" s="63">
        <v>0.296302356689891</v>
      </c>
      <c r="F11" s="42">
        <v>0.123740646732047</v>
      </c>
      <c r="G11" s="42">
        <v>8.22048784253805</v>
      </c>
      <c r="H11" s="42">
        <v>2.39454346259816</v>
      </c>
      <c r="I11" s="42">
        <v>0.042747056763895</v>
      </c>
      <c r="J11" s="42">
        <v>43.7831757946547</v>
      </c>
      <c r="K11" t="s" s="64">
        <v>164</v>
      </c>
    </row>
    <row r="12" ht="20.05" customHeight="1">
      <c r="A12" t="s" s="29">
        <v>208</v>
      </c>
      <c r="B12" t="s" s="30">
        <v>227</v>
      </c>
      <c r="C12" s="45">
        <v>0.323497987458152</v>
      </c>
      <c r="D12" s="32">
        <f>C12*100/$C$11</f>
        <v>24.054099588572</v>
      </c>
      <c r="E12" s="32">
        <v>0.215547571476057</v>
      </c>
      <c r="F12" s="32">
        <v>0.142332840398918</v>
      </c>
      <c r="G12" s="32">
        <v>431.012903148152</v>
      </c>
      <c r="H12" s="32">
        <v>1.51439099277397</v>
      </c>
      <c r="I12" s="32">
        <v>0.130659654420773</v>
      </c>
      <c r="J12" s="32">
        <v>43.7831757946547</v>
      </c>
      <c r="K12" s="32">
        <v>0.296198657296883</v>
      </c>
    </row>
    <row r="13" ht="20.05" customHeight="1">
      <c r="A13" t="s" s="29">
        <v>208</v>
      </c>
      <c r="B13" t="s" s="30">
        <v>228</v>
      </c>
      <c r="C13" s="45">
        <v>0.240008088640988</v>
      </c>
      <c r="D13" s="32">
        <f>C13*100/$C$11</f>
        <v>17.846103190920</v>
      </c>
      <c r="E13" s="32">
        <v>0.164209377008753</v>
      </c>
      <c r="F13" s="32">
        <v>0.142587242907561</v>
      </c>
      <c r="G13" s="32">
        <v>431.009198720663</v>
      </c>
      <c r="H13" s="32">
        <v>1.15164143481762</v>
      </c>
      <c r="I13" s="32">
        <v>0.25010686506466</v>
      </c>
      <c r="J13" s="32">
        <v>43.7831757946547</v>
      </c>
      <c r="K13" s="32">
        <v>0.263414768314896</v>
      </c>
    </row>
    <row r="14" ht="20.05" customHeight="1">
      <c r="A14" t="s" s="29">
        <v>208</v>
      </c>
      <c r="B14" t="s" s="30">
        <v>229</v>
      </c>
      <c r="C14" s="45">
        <v>-0.0278673892215389</v>
      </c>
      <c r="D14" s="32">
        <f>C14*100/$C$11</f>
        <v>-2.0721147629863</v>
      </c>
      <c r="E14" s="32">
        <v>-0.0209388431274436</v>
      </c>
      <c r="F14" s="32">
        <v>0.142261304619201</v>
      </c>
      <c r="G14" s="32">
        <v>431.000016909028</v>
      </c>
      <c r="H14" s="32">
        <v>-0.147185794362647</v>
      </c>
      <c r="I14" s="32">
        <v>0.883054197610039</v>
      </c>
      <c r="J14" s="32">
        <v>43.7831757946547</v>
      </c>
      <c r="K14" s="32">
        <v>0.11014373836079</v>
      </c>
    </row>
    <row r="15" ht="20.05" customHeight="1">
      <c r="A15" t="s" s="29">
        <v>208</v>
      </c>
      <c r="B15" t="s" s="30">
        <v>234</v>
      </c>
      <c r="C15" s="31">
        <v>0.344396251007685</v>
      </c>
      <c r="D15" s="32">
        <f>C15*100/$C$11</f>
        <v>25.608016249997</v>
      </c>
      <c r="E15" s="61">
        <v>0.227995889655837</v>
      </c>
      <c r="F15" s="32">
        <v>0.0518425062177063</v>
      </c>
      <c r="G15" s="32">
        <v>431.204142676567</v>
      </c>
      <c r="H15" s="32">
        <v>4.3978562436468</v>
      </c>
      <c r="I15" s="32">
        <v>1.37891262776878e-05</v>
      </c>
      <c r="J15" s="32">
        <v>43.7831757946547</v>
      </c>
      <c r="K15" s="32">
        <v>0.211139565737972</v>
      </c>
    </row>
    <row r="16" ht="20.05" customHeight="1">
      <c r="A16" t="s" s="29">
        <v>208</v>
      </c>
      <c r="B16" t="s" s="30">
        <v>235</v>
      </c>
      <c r="C16" s="45">
        <v>-0.0597137774201007</v>
      </c>
      <c r="D16" s="32">
        <f>C16*100/$C$11</f>
        <v>-4.4400929976689</v>
      </c>
      <c r="E16" s="32">
        <v>-0.04541683671711</v>
      </c>
      <c r="F16" s="32">
        <v>0.0734671825563387</v>
      </c>
      <c r="G16" s="32">
        <v>431.403526920708</v>
      </c>
      <c r="H16" s="32">
        <v>-0.618192166036609</v>
      </c>
      <c r="I16" s="32">
        <v>0.536774899096132</v>
      </c>
      <c r="J16" s="32">
        <v>43.7831757946547</v>
      </c>
      <c r="K16" s="32">
        <v>0.0420354327802459</v>
      </c>
    </row>
    <row r="17" ht="20.05" customHeight="1">
      <c r="A17" t="s" s="29">
        <v>208</v>
      </c>
      <c r="B17" t="s" s="30">
        <v>236</v>
      </c>
      <c r="C17" s="45">
        <v>-0.008527115622805869</v>
      </c>
      <c r="D17" s="32">
        <f>C17*100/$C$11</f>
        <v>-0.6340444031998</v>
      </c>
      <c r="E17" s="32">
        <v>-0.00636063001790507</v>
      </c>
      <c r="F17" s="32">
        <v>0.07027097332889561</v>
      </c>
      <c r="G17" s="32">
        <v>431.201295973482</v>
      </c>
      <c r="H17" s="32">
        <v>-0.0905157523311203</v>
      </c>
      <c r="I17" s="32">
        <v>0.927919407020357</v>
      </c>
      <c r="J17" s="32">
        <v>43.7831757946547</v>
      </c>
      <c r="K17" s="32">
        <v>0.0493848917050178</v>
      </c>
    </row>
    <row r="18" ht="20.35" customHeight="1">
      <c r="A18" t="s" s="34">
        <v>208</v>
      </c>
      <c r="B18" t="s" s="35">
        <v>237</v>
      </c>
      <c r="C18" s="44">
        <v>0.0757569867541973</v>
      </c>
      <c r="D18" s="37">
        <f>C18*100/$C$11</f>
        <v>5.633005998689</v>
      </c>
      <c r="E18" s="37">
        <v>0.0548006932541349</v>
      </c>
      <c r="F18" s="37">
        <v>0.07358131717481919</v>
      </c>
      <c r="G18" s="37">
        <v>431.008926280931</v>
      </c>
      <c r="H18" s="37">
        <v>0.744763689455788</v>
      </c>
      <c r="I18" s="37">
        <v>0.456820476289484</v>
      </c>
      <c r="J18" s="37">
        <v>43.7831757946547</v>
      </c>
      <c r="K18" s="37">
        <v>0.0276829458041958</v>
      </c>
    </row>
    <row r="19" ht="20.35" customHeight="1">
      <c r="A19" t="s" s="39">
        <v>209</v>
      </c>
      <c r="B19" t="s" s="40">
        <v>204</v>
      </c>
      <c r="C19" s="65">
        <v>0.0468787928428201</v>
      </c>
      <c r="D19" s="42"/>
      <c r="E19" s="42">
        <v>-3.06018988398476</v>
      </c>
      <c r="F19" s="42">
        <v>0.137367916181057</v>
      </c>
      <c r="G19" s="42">
        <v>3.20010572131145e-09</v>
      </c>
      <c r="H19" s="42">
        <v>-22.2773262422595</v>
      </c>
      <c r="I19" s="42">
        <v>0.999999956552941</v>
      </c>
      <c r="J19" s="42">
        <v>379.174388716675</v>
      </c>
      <c r="K19" t="s" s="64">
        <v>164</v>
      </c>
    </row>
    <row r="20" ht="20.05" customHeight="1">
      <c r="A20" t="s" s="29">
        <v>209</v>
      </c>
      <c r="B20" t="s" s="30">
        <v>227</v>
      </c>
      <c r="C20" s="45">
        <v>0.00590919013989618</v>
      </c>
      <c r="D20" s="32">
        <f>C20*100/$C$19</f>
        <v>12.605252357306</v>
      </c>
      <c r="E20" s="32">
        <v>0.118718174786849</v>
      </c>
      <c r="F20" s="32">
        <v>0.183252328279385</v>
      </c>
      <c r="G20" s="32">
        <v>2.53373446460774e-09</v>
      </c>
      <c r="H20" s="32">
        <v>0.647839925972741</v>
      </c>
      <c r="I20" s="32">
        <v>0.999999974267846</v>
      </c>
      <c r="J20" s="32">
        <v>379.174388716675</v>
      </c>
      <c r="K20" s="32">
        <v>0.267453391370898</v>
      </c>
    </row>
    <row r="21" ht="20.05" customHeight="1">
      <c r="A21" t="s" s="29">
        <v>209</v>
      </c>
      <c r="B21" t="s" s="30">
        <v>228</v>
      </c>
      <c r="C21" s="45">
        <v>0.018150539717778</v>
      </c>
      <c r="D21" s="32">
        <f>C21*100/$C$19</f>
        <v>38.718018568940</v>
      </c>
      <c r="E21" s="32">
        <v>0.327273043269549</v>
      </c>
      <c r="F21" s="32">
        <v>0.183686100874998</v>
      </c>
      <c r="G21" s="32">
        <v>2.55780997119633e-09</v>
      </c>
      <c r="H21" s="32">
        <v>1.78169737236823</v>
      </c>
      <c r="I21" s="32">
        <v>0.999999971447754</v>
      </c>
      <c r="J21" s="32">
        <v>379.174388716675</v>
      </c>
      <c r="K21" s="32">
        <v>0.22148087285864</v>
      </c>
    </row>
    <row r="22" ht="20.05" customHeight="1">
      <c r="A22" t="s" s="29">
        <v>209</v>
      </c>
      <c r="B22" t="s" s="30">
        <v>229</v>
      </c>
      <c r="C22" s="45">
        <v>0.0068646363131823</v>
      </c>
      <c r="D22" s="32">
        <f>C22*100/$C$19</f>
        <v>14.643372614561</v>
      </c>
      <c r="E22" s="32">
        <v>0.136656016277049</v>
      </c>
      <c r="F22" s="32">
        <v>0.183137871354377</v>
      </c>
      <c r="G22" s="32">
        <v>2.52741024818333e-09</v>
      </c>
      <c r="H22" s="32">
        <v>0.746192009694248</v>
      </c>
      <c r="I22" s="32">
        <v>0.999999973971693</v>
      </c>
      <c r="J22" s="32">
        <v>379.174388716675</v>
      </c>
      <c r="K22" s="32">
        <v>0.261819194972177</v>
      </c>
    </row>
    <row r="23" ht="20.05" customHeight="1">
      <c r="A23" t="s" s="29">
        <v>209</v>
      </c>
      <c r="B23" t="s" s="30">
        <v>234</v>
      </c>
      <c r="C23" s="31">
        <v>0.0193460924955692</v>
      </c>
      <c r="D23" s="32">
        <f>C23*100/$C$19</f>
        <v>41.2683248061329</v>
      </c>
      <c r="E23" s="61">
        <v>0.345490908764609</v>
      </c>
      <c r="F23" s="32">
        <v>0.0774321434079776</v>
      </c>
      <c r="G23" s="32">
        <v>430.711246146102</v>
      </c>
      <c r="H23" s="32">
        <v>4.46185387048208</v>
      </c>
      <c r="I23" s="32">
        <v>1.03850354360213e-05</v>
      </c>
      <c r="J23" s="32">
        <v>379.174388716675</v>
      </c>
      <c r="K23" s="32">
        <v>0.114520872330941</v>
      </c>
    </row>
    <row r="24" ht="20.05" customHeight="1">
      <c r="A24" t="s" s="29">
        <v>209</v>
      </c>
      <c r="B24" t="s" s="30">
        <v>235</v>
      </c>
      <c r="C24" s="45">
        <v>-0.00655664026852187</v>
      </c>
      <c r="D24" s="32">
        <f>C24*100/$C$19</f>
        <v>-13.9863675468471</v>
      </c>
      <c r="E24" s="32">
        <v>-0.150664385399933</v>
      </c>
      <c r="F24" s="32">
        <v>0.109064534719823</v>
      </c>
      <c r="G24" s="32">
        <v>430.997636061268</v>
      </c>
      <c r="H24" s="32">
        <v>-1.38142417961051</v>
      </c>
      <c r="I24" s="32">
        <v>0.167864288399413</v>
      </c>
      <c r="J24" s="32">
        <v>379.174388716675</v>
      </c>
      <c r="K24" s="32">
        <v>0.0426555474698521</v>
      </c>
    </row>
    <row r="25" ht="20.05" customHeight="1">
      <c r="A25" t="s" s="29">
        <v>209</v>
      </c>
      <c r="B25" t="s" s="30">
        <v>236</v>
      </c>
      <c r="C25" s="45">
        <v>-0.00254881621028639</v>
      </c>
      <c r="D25" s="32">
        <f>C25*100/$C$19</f>
        <v>-5.4370346498305</v>
      </c>
      <c r="E25" s="32">
        <v>-0.055904273365893</v>
      </c>
      <c r="F25" s="32">
        <v>0.104507082586091</v>
      </c>
      <c r="G25" s="32">
        <v>430.803919356375</v>
      </c>
      <c r="H25" s="32">
        <v>-0.534932867538814</v>
      </c>
      <c r="I25" s="32">
        <v>0.592972269822477</v>
      </c>
      <c r="J25" s="32">
        <v>379.174388716675</v>
      </c>
      <c r="K25" s="32">
        <v>0.0476613340496995</v>
      </c>
    </row>
    <row r="26" ht="20.35" customHeight="1">
      <c r="A26" t="s" s="34">
        <v>209</v>
      </c>
      <c r="B26" t="s" s="35">
        <v>237</v>
      </c>
      <c r="C26" s="44">
        <v>0.00417037491932367</v>
      </c>
      <c r="D26" s="37">
        <f>C26*100/$C$19</f>
        <v>8.896080010648991</v>
      </c>
      <c r="E26" s="37">
        <v>0.0852238470738237</v>
      </c>
      <c r="F26" s="37">
        <v>0.109381004906986</v>
      </c>
      <c r="G26" s="37">
        <v>430.028193201719</v>
      </c>
      <c r="H26" s="37">
        <v>0.779146682244284</v>
      </c>
      <c r="I26" s="37">
        <v>0.436321867474931</v>
      </c>
      <c r="J26" s="37">
        <v>379.174388716675</v>
      </c>
      <c r="K26" s="37">
        <v>0.0444087869477921</v>
      </c>
    </row>
    <row r="27" ht="20.35" customHeight="1">
      <c r="A27" t="s" s="39">
        <v>210</v>
      </c>
      <c r="B27" t="s" s="40">
        <v>204</v>
      </c>
      <c r="C27" s="65">
        <v>34.6509424983506</v>
      </c>
      <c r="D27" s="42"/>
      <c r="E27" s="42">
        <v>3.54532492579558</v>
      </c>
      <c r="F27" s="42">
        <v>0.126216693741063</v>
      </c>
      <c r="G27" s="42">
        <v>3.16885973900225e-09</v>
      </c>
      <c r="H27" s="42">
        <v>28.0891918549929</v>
      </c>
      <c r="I27" s="42">
        <v>0.999999956227023</v>
      </c>
      <c r="J27" s="42">
        <v>58.5236955195841</v>
      </c>
      <c r="K27" t="s" s="64">
        <v>164</v>
      </c>
    </row>
    <row r="28" ht="20.05" customHeight="1">
      <c r="A28" t="s" s="29">
        <v>210</v>
      </c>
      <c r="B28" t="s" s="30">
        <v>227</v>
      </c>
      <c r="C28" s="45">
        <v>-5.25381327573206</v>
      </c>
      <c r="D28" s="32">
        <f>C28*100/$C$27</f>
        <v>-15.1621078589194</v>
      </c>
      <c r="E28" s="32">
        <v>-0.164427901707744</v>
      </c>
      <c r="F28" s="32">
        <v>0.142343247205149</v>
      </c>
      <c r="G28" s="32">
        <v>1.28151384609283e-09</v>
      </c>
      <c r="H28" s="32">
        <v>-1.15515070041058</v>
      </c>
      <c r="I28" s="32">
        <v>0.999999985807247</v>
      </c>
      <c r="J28" s="32">
        <v>58.5236955195841</v>
      </c>
      <c r="K28" s="32">
        <v>0.240483378298586</v>
      </c>
    </row>
    <row r="29" ht="20.05" customHeight="1">
      <c r="A29" t="s" s="29">
        <v>210</v>
      </c>
      <c r="B29" t="s" s="30">
        <v>228</v>
      </c>
      <c r="C29" s="45">
        <v>-3.60767725131187</v>
      </c>
      <c r="D29" s="32">
        <f>C29*100/$C$27</f>
        <v>-10.4114837611808</v>
      </c>
      <c r="E29" s="32">
        <v>-0.10994304119876</v>
      </c>
      <c r="F29" s="32">
        <v>0.142606382863273</v>
      </c>
      <c r="G29" s="32">
        <v>1.29101617833359e-09</v>
      </c>
      <c r="H29" s="32">
        <v>-0.770954560317052</v>
      </c>
      <c r="I29" s="32">
        <v>0.999999986228809</v>
      </c>
      <c r="J29" s="32">
        <v>58.5236955195841</v>
      </c>
      <c r="K29" s="32">
        <v>0.230982783588033</v>
      </c>
    </row>
    <row r="30" ht="20.05" customHeight="1">
      <c r="A30" t="s" s="29">
        <v>210</v>
      </c>
      <c r="B30" t="s" s="30">
        <v>229</v>
      </c>
      <c r="C30" s="45">
        <v>1.79652898720283</v>
      </c>
      <c r="D30" s="32">
        <f>C30*100/$C$27</f>
        <v>5.18464681671601</v>
      </c>
      <c r="E30" s="32">
        <v>0.0505471608579524</v>
      </c>
      <c r="F30" s="32">
        <v>0.142269164761472</v>
      </c>
      <c r="G30" s="32">
        <v>1.2788480765895e-09</v>
      </c>
      <c r="H30" s="32">
        <v>0.355292455274477</v>
      </c>
      <c r="I30" s="32">
        <v>0.999999987343258</v>
      </c>
      <c r="J30" s="32">
        <v>58.5236955195841</v>
      </c>
      <c r="K30" s="32">
        <v>0.263174438422602</v>
      </c>
    </row>
    <row r="31" ht="20.05" customHeight="1">
      <c r="A31" t="s" s="29">
        <v>210</v>
      </c>
      <c r="B31" t="s" s="30">
        <v>234</v>
      </c>
      <c r="C31" s="31">
        <v>-4.45641921112678</v>
      </c>
      <c r="D31" s="32">
        <f>C31*100/$C$27</f>
        <v>-12.8608888815619</v>
      </c>
      <c r="E31" s="61">
        <v>-0.137664365965486</v>
      </c>
      <c r="F31" s="32">
        <v>0.0527303751606762</v>
      </c>
      <c r="G31" s="32">
        <v>431.189900489071</v>
      </c>
      <c r="H31" s="32">
        <v>-2.61072229328931</v>
      </c>
      <c r="I31" s="32">
        <v>0.00934992139479344</v>
      </c>
      <c r="J31" s="32">
        <v>58.5236955195841</v>
      </c>
      <c r="K31" s="32">
        <v>0.126850920657717</v>
      </c>
    </row>
    <row r="32" ht="20.05" customHeight="1">
      <c r="A32" t="s" s="29">
        <v>210</v>
      </c>
      <c r="B32" t="s" s="30">
        <v>235</v>
      </c>
      <c r="C32" s="45">
        <v>-0.486098784248715</v>
      </c>
      <c r="D32" s="32">
        <f>C32*100/$C$27</f>
        <v>-1.4028443361154</v>
      </c>
      <c r="E32" s="32">
        <v>-0.0141277720178564</v>
      </c>
      <c r="F32" s="32">
        <v>0.07472616729007139</v>
      </c>
      <c r="G32" s="32">
        <v>431.377298359398</v>
      </c>
      <c r="H32" s="32">
        <v>-0.189060573159271</v>
      </c>
      <c r="I32" s="32">
        <v>0.85013425925138</v>
      </c>
      <c r="J32" s="32">
        <v>58.5236955195841</v>
      </c>
      <c r="K32" s="32">
        <v>0.0443952019203859</v>
      </c>
    </row>
    <row r="33" ht="20.05" customHeight="1">
      <c r="A33" t="s" s="29">
        <v>210</v>
      </c>
      <c r="B33" t="s" s="30">
        <v>236</v>
      </c>
      <c r="C33" s="45">
        <v>-1.50954946325962</v>
      </c>
      <c r="D33" s="32">
        <f>C33*100/$C$27</f>
        <v>-4.35644560990361</v>
      </c>
      <c r="E33" s="32">
        <v>-0.0445418798257183</v>
      </c>
      <c r="F33" s="32">
        <v>0.07147444349168861</v>
      </c>
      <c r="G33" s="32">
        <v>431.187241336781</v>
      </c>
      <c r="H33" s="32">
        <v>-0.6231861019092489</v>
      </c>
      <c r="I33" s="32">
        <v>0.533491711719116</v>
      </c>
      <c r="J33" s="32">
        <v>58.5236955195841</v>
      </c>
      <c r="K33" s="32">
        <v>0.0497918624338452</v>
      </c>
    </row>
    <row r="34" ht="20.35" customHeight="1">
      <c r="A34" t="s" s="34">
        <v>210</v>
      </c>
      <c r="B34" t="s" s="35">
        <v>237</v>
      </c>
      <c r="C34" s="44">
        <v>-3.00836465699599</v>
      </c>
      <c r="D34" s="37">
        <f>C34*100/$C$27</f>
        <v>-8.68191292960989</v>
      </c>
      <c r="E34" s="37">
        <v>-0.0908213120887149</v>
      </c>
      <c r="F34" s="37">
        <v>0.0748408284351792</v>
      </c>
      <c r="G34" s="37">
        <v>431.008302738717</v>
      </c>
      <c r="H34" s="37">
        <v>-1.21352627954108</v>
      </c>
      <c r="I34" s="37">
        <v>0.225593262534946</v>
      </c>
      <c r="J34" s="37">
        <v>58.5236955195841</v>
      </c>
      <c r="K34" s="37">
        <v>0.0443214146788316</v>
      </c>
    </row>
    <row r="35" ht="20.35" customHeight="1">
      <c r="A35" t="s" s="39">
        <v>211</v>
      </c>
      <c r="B35" t="s" s="40">
        <v>204</v>
      </c>
      <c r="C35" s="41">
        <v>994.242283721332</v>
      </c>
      <c r="D35" s="63"/>
      <c r="E35" s="63">
        <v>6.90198092315382</v>
      </c>
      <c r="F35" s="42">
        <v>0.134067634773311</v>
      </c>
      <c r="G35" s="42">
        <v>38.296657045450</v>
      </c>
      <c r="H35" s="42">
        <v>51.4813357811828</v>
      </c>
      <c r="I35" s="42">
        <v>5.69637552219379e-37</v>
      </c>
      <c r="J35" s="42">
        <v>383.479605185337</v>
      </c>
      <c r="K35" t="s" s="64">
        <v>164</v>
      </c>
    </row>
    <row r="36" ht="20.05" customHeight="1">
      <c r="A36" t="s" s="29">
        <v>211</v>
      </c>
      <c r="B36" t="s" s="30">
        <v>227</v>
      </c>
      <c r="C36" s="45">
        <v>-65.14352200423821</v>
      </c>
      <c r="D36" s="32">
        <f>C36*100/$C$35</f>
        <v>-6.5520772019888</v>
      </c>
      <c r="E36" s="32">
        <v>-0.0677658802842198</v>
      </c>
      <c r="F36" s="32">
        <v>0.175868515669203</v>
      </c>
      <c r="G36" s="32">
        <v>430.076981745180</v>
      </c>
      <c r="H36" s="32">
        <v>-0.385321272692623</v>
      </c>
      <c r="I36" s="32">
        <v>0.700189902413814</v>
      </c>
      <c r="J36" s="32">
        <v>383.479605185337</v>
      </c>
      <c r="K36" s="32">
        <v>0.255581465078697</v>
      </c>
    </row>
    <row r="37" ht="20.05" customHeight="1">
      <c r="A37" t="s" s="29">
        <v>211</v>
      </c>
      <c r="B37" t="s" s="30">
        <v>228</v>
      </c>
      <c r="C37" s="45">
        <v>-237.799975351202</v>
      </c>
      <c r="D37" s="32">
        <f>C37*100/$C$35</f>
        <v>-23.9177089171006</v>
      </c>
      <c r="E37" s="32">
        <v>-0.273354654075837</v>
      </c>
      <c r="F37" s="32">
        <v>0.176324429886322</v>
      </c>
      <c r="G37" s="32">
        <v>430.055137821294</v>
      </c>
      <c r="H37" s="32">
        <v>-1.55029370718551</v>
      </c>
      <c r="I37" s="32">
        <v>0.121806598603378</v>
      </c>
      <c r="J37" s="32">
        <v>383.479605185337</v>
      </c>
      <c r="K37" s="32">
        <v>0.23042762178271</v>
      </c>
    </row>
    <row r="38" ht="20.05" customHeight="1">
      <c r="A38" t="s" s="29">
        <v>211</v>
      </c>
      <c r="B38" t="s" s="30">
        <v>229</v>
      </c>
      <c r="C38" s="45">
        <v>-101.075930882089</v>
      </c>
      <c r="D38" s="32">
        <f>C38*100/$C$35</f>
        <v>-10.1661267617561</v>
      </c>
      <c r="E38" s="32">
        <v>-0.107208074251994</v>
      </c>
      <c r="F38" s="32">
        <v>0.175746730783625</v>
      </c>
      <c r="G38" s="32">
        <v>430.000391948305</v>
      </c>
      <c r="H38" s="32">
        <v>-0.6100146146330639</v>
      </c>
      <c r="I38" s="32">
        <v>0.542174355093511</v>
      </c>
      <c r="J38" s="32">
        <v>383.479605185337</v>
      </c>
      <c r="K38" s="32">
        <v>0.253190439212786</v>
      </c>
    </row>
    <row r="39" ht="20.05" customHeight="1">
      <c r="A39" t="s" s="29">
        <v>211</v>
      </c>
      <c r="B39" t="s" s="30">
        <v>234</v>
      </c>
      <c r="C39" s="31">
        <v>-224.477828643576</v>
      </c>
      <c r="D39" s="32">
        <f>C39*100/$C$35</f>
        <v>-22.5777793118375</v>
      </c>
      <c r="E39" s="61">
        <v>-0.255896357600222</v>
      </c>
      <c r="F39" s="32">
        <v>0.07781169889905851</v>
      </c>
      <c r="G39" s="32">
        <v>430.634423547819</v>
      </c>
      <c r="H39" s="32">
        <v>-3.28866174650916</v>
      </c>
      <c r="I39" s="32">
        <v>0.00108925588855416</v>
      </c>
      <c r="J39" s="32">
        <v>383.479605185337</v>
      </c>
      <c r="K39" s="32">
        <v>0.124861333119398</v>
      </c>
    </row>
    <row r="40" ht="20.05" customHeight="1">
      <c r="A40" t="s" s="29">
        <v>211</v>
      </c>
      <c r="B40" t="s" s="30">
        <v>235</v>
      </c>
      <c r="C40" s="45">
        <v>96.114224236853</v>
      </c>
      <c r="D40" s="32">
        <f>C40*100/$C$35</f>
        <v>9.667082743364</v>
      </c>
      <c r="E40" s="32">
        <v>0.09227907011441069</v>
      </c>
      <c r="F40" s="32">
        <v>0.109610010514226</v>
      </c>
      <c r="G40" s="32">
        <v>430.989121199215</v>
      </c>
      <c r="H40" s="32">
        <v>0.841885423434335</v>
      </c>
      <c r="I40" s="32">
        <v>0.400318987995357</v>
      </c>
      <c r="J40" s="32">
        <v>383.479605185337</v>
      </c>
      <c r="K40" s="32">
        <v>0.0434772617162539</v>
      </c>
    </row>
    <row r="41" ht="20.05" customHeight="1">
      <c r="A41" t="s" s="29">
        <v>211</v>
      </c>
      <c r="B41" t="s" s="30">
        <v>236</v>
      </c>
      <c r="C41" s="45">
        <v>4.78137920422589</v>
      </c>
      <c r="D41" s="32">
        <f>C41*100/$C$35</f>
        <v>0.480906845596</v>
      </c>
      <c r="E41" s="32">
        <v>0.00479754182637808</v>
      </c>
      <c r="F41" s="32">
        <v>0.10502103434763</v>
      </c>
      <c r="G41" s="32">
        <v>430.725536284659</v>
      </c>
      <c r="H41" s="32">
        <v>0.0456817232488659</v>
      </c>
      <c r="I41" s="32">
        <v>0.963585102634994</v>
      </c>
      <c r="J41" s="32">
        <v>383.479605185337</v>
      </c>
      <c r="K41" s="32">
        <v>0.0492552743444926</v>
      </c>
    </row>
    <row r="42" ht="20.35" customHeight="1">
      <c r="A42" t="s" s="34">
        <v>211</v>
      </c>
      <c r="B42" t="s" s="35">
        <v>237</v>
      </c>
      <c r="C42" s="44">
        <v>-111.304887811323</v>
      </c>
      <c r="D42" s="37">
        <f>C42*100/$C$35</f>
        <v>-11.1949461045573</v>
      </c>
      <c r="E42" s="37">
        <v>-0.118726624372497</v>
      </c>
      <c r="F42" s="37">
        <v>0.109908812035031</v>
      </c>
      <c r="G42" s="37">
        <v>430.024502127013</v>
      </c>
      <c r="H42" s="37">
        <v>-1.08022843823164</v>
      </c>
      <c r="I42" s="37">
        <v>0.280645931257637</v>
      </c>
      <c r="J42" s="37">
        <v>383.479605185337</v>
      </c>
      <c r="K42" s="37">
        <v>0.043206604745662</v>
      </c>
    </row>
    <row r="43" ht="20.35" customHeight="1">
      <c r="A43" t="s" s="39">
        <v>212</v>
      </c>
      <c r="B43" t="s" s="40">
        <v>204</v>
      </c>
      <c r="C43" s="41">
        <v>28.7281166413873</v>
      </c>
      <c r="D43" s="63"/>
      <c r="E43" s="63">
        <v>3.35787631711421</v>
      </c>
      <c r="F43" s="42">
        <v>0.114159528806082</v>
      </c>
      <c r="G43" s="42">
        <v>252.082464965976</v>
      </c>
      <c r="H43" s="42">
        <v>29.4138943304337</v>
      </c>
      <c r="I43" s="42">
        <v>1.80326123611866e-83</v>
      </c>
      <c r="J43" s="42">
        <v>171.793596295583</v>
      </c>
      <c r="K43" t="s" s="64">
        <v>164</v>
      </c>
    </row>
    <row r="44" ht="20.05" customHeight="1">
      <c r="A44" t="s" s="29">
        <v>212</v>
      </c>
      <c r="B44" t="s" s="30">
        <v>227</v>
      </c>
      <c r="C44" s="45">
        <v>2.80272882179261</v>
      </c>
      <c r="D44" s="32">
        <f>C44*100/$C$43</f>
        <v>9.75604790519002</v>
      </c>
      <c r="E44" s="32">
        <v>0.09308997064653091</v>
      </c>
      <c r="F44" s="32">
        <v>0.159104824969339</v>
      </c>
      <c r="G44" s="32">
        <v>430.172643771464</v>
      </c>
      <c r="H44" s="32">
        <v>0.585085780173354</v>
      </c>
      <c r="I44" s="32">
        <v>0.55879680750026</v>
      </c>
      <c r="J44" s="32">
        <v>171.793596295583</v>
      </c>
      <c r="K44" s="32">
        <v>0.270611008965429</v>
      </c>
    </row>
    <row r="45" ht="20.05" customHeight="1">
      <c r="A45" t="s" s="29">
        <v>212</v>
      </c>
      <c r="B45" t="s" s="30">
        <v>228</v>
      </c>
      <c r="C45" s="45">
        <v>-4.25726785028234</v>
      </c>
      <c r="D45" s="32">
        <f>C45*100/$C$43</f>
        <v>-14.8191679372016</v>
      </c>
      <c r="E45" s="32">
        <v>-0.160393753252422</v>
      </c>
      <c r="F45" s="32">
        <v>0.159417335915494</v>
      </c>
      <c r="G45" s="32">
        <v>430.124509206346</v>
      </c>
      <c r="H45" s="32">
        <v>-1.006124913149</v>
      </c>
      <c r="I45" s="32">
        <v>0.314921150174348</v>
      </c>
      <c r="J45" s="32">
        <v>171.793596295583</v>
      </c>
      <c r="K45" s="32">
        <v>0.228542503284985</v>
      </c>
    </row>
    <row r="46" ht="20.05" customHeight="1">
      <c r="A46" t="s" s="29">
        <v>212</v>
      </c>
      <c r="B46" t="s" s="30">
        <v>229</v>
      </c>
      <c r="C46" s="45">
        <v>-4.19412709917828</v>
      </c>
      <c r="D46" s="32">
        <f>C46*100/$C$43</f>
        <v>-14.5993806399964</v>
      </c>
      <c r="E46" s="32">
        <v>-0.157816832760807</v>
      </c>
      <c r="F46" s="32">
        <v>0.159033559682109</v>
      </c>
      <c r="G46" s="32">
        <v>429.999948231827</v>
      </c>
      <c r="H46" s="32">
        <v>-0.992349244249242</v>
      </c>
      <c r="I46" s="32">
        <v>0.321585267099687</v>
      </c>
      <c r="J46" s="32">
        <v>171.793596295583</v>
      </c>
      <c r="K46" s="32">
        <v>0.241489866698651</v>
      </c>
    </row>
    <row r="47" ht="20.05" customHeight="1">
      <c r="A47" t="s" s="29">
        <v>212</v>
      </c>
      <c r="B47" t="s" s="30">
        <v>234</v>
      </c>
      <c r="C47" s="45">
        <v>-3.11194565181529</v>
      </c>
      <c r="D47" s="32">
        <f>C47*100/$C$43</f>
        <v>-10.8324039847849</v>
      </c>
      <c r="E47" s="32">
        <v>-0.114652485773911</v>
      </c>
      <c r="F47" s="32">
        <v>0.0608897891931194</v>
      </c>
      <c r="G47" s="32">
        <v>430.949778242177</v>
      </c>
      <c r="H47" s="32">
        <v>-1.88295093961119</v>
      </c>
      <c r="I47" s="32">
        <v>0.0603803129989539</v>
      </c>
      <c r="J47" s="32">
        <v>171.793596295583</v>
      </c>
      <c r="K47" s="32">
        <v>0.125795035738078</v>
      </c>
    </row>
    <row r="48" ht="20.05" customHeight="1">
      <c r="A48" t="s" s="29">
        <v>212</v>
      </c>
      <c r="B48" t="s" s="30">
        <v>235</v>
      </c>
      <c r="C48" s="45">
        <v>3.29095729237724</v>
      </c>
      <c r="D48" s="32">
        <f>C48*100/$C$43</f>
        <v>11.455527466204</v>
      </c>
      <c r="E48" s="32">
        <v>0.108455468542208</v>
      </c>
      <c r="F48" s="32">
        <v>0.08566867721668429</v>
      </c>
      <c r="G48" s="32">
        <v>427.856661726135</v>
      </c>
      <c r="H48" s="32">
        <v>1.26598743048043</v>
      </c>
      <c r="I48" s="32">
        <v>0.206206459208138</v>
      </c>
      <c r="J48" s="32">
        <v>171.793596295583</v>
      </c>
      <c r="K48" s="32">
        <v>0.0426844734704219</v>
      </c>
    </row>
    <row r="49" ht="20.05" customHeight="1">
      <c r="A49" t="s" s="29">
        <v>212</v>
      </c>
      <c r="B49" t="s" s="30">
        <v>236</v>
      </c>
      <c r="C49" s="45">
        <v>0.9728164570158619</v>
      </c>
      <c r="D49" s="32">
        <f>C49*100/$C$43</f>
        <v>3.386286922876</v>
      </c>
      <c r="E49" s="32">
        <v>0.033302145655584</v>
      </c>
      <c r="F49" s="32">
        <v>0.08216573444086631</v>
      </c>
      <c r="G49" s="32">
        <v>430.774745863952</v>
      </c>
      <c r="H49" s="32">
        <v>0.405304545528661</v>
      </c>
      <c r="I49" s="32">
        <v>0.685454875860164</v>
      </c>
      <c r="J49" s="32">
        <v>171.793596295583</v>
      </c>
      <c r="K49" s="32">
        <v>0.0488174369801283</v>
      </c>
    </row>
    <row r="50" ht="20.05" customHeight="1">
      <c r="A50" t="s" s="29">
        <v>212</v>
      </c>
      <c r="B50" t="s" s="30">
        <v>237</v>
      </c>
      <c r="C50" s="45">
        <v>-0.995353844401443</v>
      </c>
      <c r="D50" s="32">
        <f>C50*100/$C$43</f>
        <v>-3.4647375490236</v>
      </c>
      <c r="E50" s="32">
        <v>-0.0352618303908311</v>
      </c>
      <c r="F50" s="32">
        <v>0.0860866773928127</v>
      </c>
      <c r="G50" s="32">
        <v>430.073489204752</v>
      </c>
      <c r="H50" s="32">
        <v>-0.409608448818761</v>
      </c>
      <c r="I50" s="32">
        <v>0.682297131871366</v>
      </c>
      <c r="J50" s="32">
        <v>171.793596295583</v>
      </c>
      <c r="K50" s="32">
        <v>0.0420596748623064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0"/>
  <sheetViews>
    <sheetView workbookViewId="0" showGridLines="0" defaultGridColor="1"/>
  </sheetViews>
  <sheetFormatPr defaultColWidth="8.33333" defaultRowHeight="19.9" customHeight="1" outlineLevelRow="0" outlineLevelCol="0"/>
  <cols>
    <col min="1" max="1" width="8.07812" style="66" customWidth="1"/>
    <col min="2" max="2" width="21.0312" style="66" customWidth="1"/>
    <col min="3" max="3" width="11.4375" style="66" customWidth="1"/>
    <col min="4" max="5" width="12.625" style="66" customWidth="1"/>
    <col min="6" max="6" width="12.1094" style="66" customWidth="1"/>
    <col min="7" max="7" width="10.25" style="66" customWidth="1"/>
    <col min="8" max="8" width="12.1094" style="66" customWidth="1"/>
    <col min="9" max="9" width="12.625" style="66" customWidth="1"/>
    <col min="10" max="10" width="10.7109" style="66" customWidth="1"/>
    <col min="11" max="11" width="12.1094" style="66" customWidth="1"/>
    <col min="12" max="16384" width="8.35156" style="66" customWidth="1"/>
  </cols>
  <sheetData>
    <row r="1" ht="27.65" customHeight="1">
      <c r="A1" t="s" s="6">
        <v>238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ht="20.25" customHeight="1">
      <c r="A2" t="s" s="7">
        <v>193</v>
      </c>
      <c r="B2" s="16"/>
      <c r="C2" t="s" s="7">
        <v>239</v>
      </c>
      <c r="D2" t="s" s="7">
        <v>195</v>
      </c>
      <c r="E2" t="s" s="7">
        <v>196</v>
      </c>
      <c r="F2" t="s" s="7">
        <v>197</v>
      </c>
      <c r="G2" t="s" s="7">
        <v>198</v>
      </c>
      <c r="H2" t="s" s="7">
        <v>199</v>
      </c>
      <c r="I2" t="s" s="7">
        <v>232</v>
      </c>
      <c r="J2" t="s" s="7">
        <v>202</v>
      </c>
      <c r="K2" t="s" s="7">
        <v>233</v>
      </c>
    </row>
    <row r="3" ht="20.25" customHeight="1">
      <c r="A3" t="s" s="24">
        <v>203</v>
      </c>
      <c r="B3" t="s" s="25">
        <v>204</v>
      </c>
      <c r="C3" s="26">
        <v>48.2511741531821</v>
      </c>
      <c r="D3" s="27"/>
      <c r="E3" s="27">
        <v>3.87642016226989</v>
      </c>
      <c r="F3" s="27">
        <v>0.0150919704131477</v>
      </c>
      <c r="G3" s="27">
        <v>2.46750886390807</v>
      </c>
      <c r="H3" s="27">
        <v>256.853151454157</v>
      </c>
      <c r="I3" s="27">
        <v>1.58803842300059e-06</v>
      </c>
      <c r="J3" s="27"/>
      <c r="K3" t="s" s="8">
        <v>164</v>
      </c>
    </row>
    <row r="4" ht="20.05" customHeight="1">
      <c r="A4" t="s" s="29">
        <v>203</v>
      </c>
      <c r="B4" t="s" s="30">
        <v>227</v>
      </c>
      <c r="C4" s="31">
        <v>0.9480415732290191</v>
      </c>
      <c r="D4" s="32">
        <f>C4*100/$C$3</f>
        <v>1.964805188407</v>
      </c>
      <c r="E4" s="32">
        <v>0.0194575205812269</v>
      </c>
      <c r="F4" s="32">
        <v>0.009572770699065919</v>
      </c>
      <c r="G4" s="32">
        <v>409.022179019880</v>
      </c>
      <c r="H4" s="32">
        <v>2.03259027014253</v>
      </c>
      <c r="I4" s="32">
        <v>0.0427394086224231</v>
      </c>
      <c r="J4" s="32"/>
      <c r="K4" s="32">
        <v>0.245889859473622</v>
      </c>
    </row>
    <row r="5" ht="20.05" customHeight="1">
      <c r="A5" t="s" s="29">
        <v>203</v>
      </c>
      <c r="B5" t="s" s="30">
        <v>228</v>
      </c>
      <c r="C5" s="31">
        <v>1.88312362749624</v>
      </c>
      <c r="D5" s="32">
        <f>C5*100/$C$3</f>
        <v>3.902751923752</v>
      </c>
      <c r="E5" s="32">
        <v>0.0382851980392141</v>
      </c>
      <c r="F5" s="32">
        <v>0.009159548780453041</v>
      </c>
      <c r="G5" s="32">
        <v>409.229581181748</v>
      </c>
      <c r="H5" s="32">
        <v>4.17981266947524</v>
      </c>
      <c r="I5" s="32">
        <v>3.56989310106986e-05</v>
      </c>
      <c r="J5" s="32"/>
      <c r="K5" s="32">
        <v>0.276124063551259</v>
      </c>
    </row>
    <row r="6" ht="20.05" customHeight="1">
      <c r="A6" t="s" s="29">
        <v>203</v>
      </c>
      <c r="B6" t="s" s="30">
        <v>229</v>
      </c>
      <c r="C6" s="45">
        <v>0.499239592258921</v>
      </c>
      <c r="D6" s="32">
        <f>C6*100/$C$3</f>
        <v>1.034668277033</v>
      </c>
      <c r="E6" s="32">
        <v>0.0102935222239228</v>
      </c>
      <c r="F6" s="32">
        <v>0.00858346985555314</v>
      </c>
      <c r="G6" s="32">
        <v>409.027319285046</v>
      </c>
      <c r="H6" s="32">
        <v>1.19922623334703</v>
      </c>
      <c r="I6" s="32">
        <v>0.231134235349992</v>
      </c>
      <c r="J6" s="32"/>
      <c r="K6" s="32">
        <v>0.31398213218746</v>
      </c>
    </row>
    <row r="7" ht="20.05" customHeight="1">
      <c r="A7" t="s" s="29">
        <v>203</v>
      </c>
      <c r="B7" t="s" s="30">
        <v>191</v>
      </c>
      <c r="C7" s="31">
        <v>-1.8481001921441</v>
      </c>
      <c r="D7" s="32">
        <f>C7*100/$C$3</f>
        <v>-3.8301662593266</v>
      </c>
      <c r="E7" s="32">
        <v>-0.0390544560717523</v>
      </c>
      <c r="F7" s="32">
        <v>0.0159423245604558</v>
      </c>
      <c r="G7" s="32">
        <v>409.169227799276</v>
      </c>
      <c r="H7" s="32">
        <v>-2.44973409766259</v>
      </c>
      <c r="I7" s="32">
        <v>0.014714391004371</v>
      </c>
      <c r="J7" s="32"/>
      <c r="K7" s="32">
        <v>0.0803513744837131</v>
      </c>
    </row>
    <row r="8" ht="20.05" customHeight="1">
      <c r="A8" t="s" s="29">
        <v>203</v>
      </c>
      <c r="B8" t="s" s="30">
        <v>240</v>
      </c>
      <c r="C8" s="31">
        <v>2.89646382885809</v>
      </c>
      <c r="D8" s="32">
        <f>C8*100/$C$3</f>
        <v>6.00288776323399</v>
      </c>
      <c r="E8" s="32">
        <v>0.0582961508022686</v>
      </c>
      <c r="F8" s="32">
        <v>0.0200139776772177</v>
      </c>
      <c r="G8" s="32">
        <v>409.024695692233</v>
      </c>
      <c r="H8" s="32">
        <v>2.91277185087641</v>
      </c>
      <c r="I8" s="32">
        <v>0.00377871721896886</v>
      </c>
      <c r="J8" s="32"/>
      <c r="K8" s="32">
        <v>0.0381152045263278</v>
      </c>
    </row>
    <row r="9" ht="20.05" customHeight="1">
      <c r="A9" t="s" s="29">
        <v>203</v>
      </c>
      <c r="B9" t="s" s="30">
        <v>241</v>
      </c>
      <c r="C9" s="45">
        <v>1.0904754722994</v>
      </c>
      <c r="D9" s="32">
        <f>C9*100/$C$3</f>
        <v>2.259997795779</v>
      </c>
      <c r="E9" s="32">
        <v>0.0223483821087006</v>
      </c>
      <c r="F9" s="32">
        <v>0.020114779275891</v>
      </c>
      <c r="G9" s="32">
        <v>409.049522790195</v>
      </c>
      <c r="H9" s="32">
        <v>1.11104287062631</v>
      </c>
      <c r="I9" s="32">
        <v>0.267202527715883</v>
      </c>
      <c r="J9" s="32"/>
      <c r="K9" s="32">
        <v>0.0364780707798719</v>
      </c>
    </row>
    <row r="10" ht="20.35" customHeight="1">
      <c r="A10" t="s" s="34">
        <v>203</v>
      </c>
      <c r="B10" t="s" s="35">
        <v>242</v>
      </c>
      <c r="C10" s="36">
        <v>4.58531836605843</v>
      </c>
      <c r="D10" s="37">
        <f>C10*100/$C$3</f>
        <v>9.503019245711011</v>
      </c>
      <c r="E10" s="37">
        <v>0.09078193590852569</v>
      </c>
      <c r="F10" s="37">
        <v>0.0338603627827376</v>
      </c>
      <c r="G10" s="37">
        <v>409.243264551482</v>
      </c>
      <c r="H10" s="37">
        <v>2.68106802313433</v>
      </c>
      <c r="I10" s="37">
        <v>0.00763546836018386</v>
      </c>
      <c r="J10" s="37">
        <v>-1133.421145885580</v>
      </c>
      <c r="K10" s="37">
        <v>0.00905929499774741</v>
      </c>
    </row>
    <row r="11" ht="20.35" customHeight="1">
      <c r="A11" t="s" s="39">
        <v>208</v>
      </c>
      <c r="B11" t="s" s="40">
        <v>204</v>
      </c>
      <c r="C11" s="41">
        <v>1.41261301550347</v>
      </c>
      <c r="D11" s="42"/>
      <c r="E11" s="42">
        <v>0.345441191813662</v>
      </c>
      <c r="F11" s="42">
        <v>0.06666700107207341</v>
      </c>
      <c r="G11" s="42">
        <v>2.44555882072147</v>
      </c>
      <c r="H11" s="42">
        <v>5.18159188591979</v>
      </c>
      <c r="I11" s="42">
        <v>0.022702073018387</v>
      </c>
      <c r="J11" s="42"/>
      <c r="K11" t="s" s="64">
        <v>164</v>
      </c>
    </row>
    <row r="12" ht="20.05" customHeight="1">
      <c r="A12" t="s" s="29">
        <v>208</v>
      </c>
      <c r="B12" t="s" s="30">
        <v>227</v>
      </c>
      <c r="C12" s="31">
        <v>0.269985379142623</v>
      </c>
      <c r="D12" s="32">
        <f>C12*100/$C$11</f>
        <v>19.112479934669</v>
      </c>
      <c r="E12" s="32">
        <v>0.174898070229231</v>
      </c>
      <c r="F12" s="32">
        <v>0.0436146179881894</v>
      </c>
      <c r="G12" s="32">
        <v>409.061919342669</v>
      </c>
      <c r="H12" s="32">
        <v>4.01007914999032</v>
      </c>
      <c r="I12" s="32">
        <v>7.215434653537451e-05</v>
      </c>
      <c r="J12" s="32"/>
      <c r="K12" s="32">
        <v>0.297298035933689</v>
      </c>
    </row>
    <row r="13" ht="20.05" customHeight="1">
      <c r="A13" t="s" s="29">
        <v>208</v>
      </c>
      <c r="B13" t="s" s="30">
        <v>228</v>
      </c>
      <c r="C13" s="31">
        <v>0.291449205032042</v>
      </c>
      <c r="D13" s="32">
        <f>C13*100/$C$11</f>
        <v>20.631921257512</v>
      </c>
      <c r="E13" s="32">
        <v>0.187573750325607</v>
      </c>
      <c r="F13" s="32">
        <v>0.0416762295305184</v>
      </c>
      <c r="G13" s="32">
        <v>408.953437655409</v>
      </c>
      <c r="H13" s="32">
        <v>4.50073704935932</v>
      </c>
      <c r="I13" s="32">
        <v>8.840665666206069e-06</v>
      </c>
      <c r="J13" s="32"/>
      <c r="K13" s="32">
        <v>0.318992415431139</v>
      </c>
    </row>
    <row r="14" ht="20.05" customHeight="1">
      <c r="A14" t="s" s="29">
        <v>208</v>
      </c>
      <c r="B14" t="s" s="30">
        <v>229</v>
      </c>
      <c r="C14" s="45">
        <v>0.00021071266913397</v>
      </c>
      <c r="D14" s="32">
        <f>C14*100/$C$11</f>
        <v>0.014916517604</v>
      </c>
      <c r="E14" s="32">
        <v>0.000149154052021843</v>
      </c>
      <c r="F14" s="32">
        <v>0.0389443052470447</v>
      </c>
      <c r="G14" s="32">
        <v>408.174847246362</v>
      </c>
      <c r="H14" s="32">
        <v>0.00382993228600892</v>
      </c>
      <c r="I14" s="32">
        <v>0.996946034720799</v>
      </c>
      <c r="J14" s="32"/>
      <c r="K14" s="32">
        <v>0.183672927888584</v>
      </c>
    </row>
    <row r="15" ht="20.05" customHeight="1">
      <c r="A15" t="s" s="29">
        <v>208</v>
      </c>
      <c r="B15" t="s" s="30">
        <v>191</v>
      </c>
      <c r="C15" s="31">
        <v>0.239426647277882</v>
      </c>
      <c r="D15" s="32">
        <f>C15*100/$C$11</f>
        <v>16.949202977048</v>
      </c>
      <c r="E15" s="32">
        <v>0.156569491944468</v>
      </c>
      <c r="F15" s="32">
        <v>0.0738434238328881</v>
      </c>
      <c r="G15" s="32">
        <v>409.854005172158</v>
      </c>
      <c r="H15" s="32">
        <v>2.12029025494259</v>
      </c>
      <c r="I15" s="32">
        <v>0.034581768648202</v>
      </c>
      <c r="J15" s="32"/>
      <c r="K15" s="32">
        <v>0.110370693615417</v>
      </c>
    </row>
    <row r="16" ht="20.05" customHeight="1">
      <c r="A16" t="s" s="29">
        <v>208</v>
      </c>
      <c r="B16" t="s" s="30">
        <v>240</v>
      </c>
      <c r="C16" s="45">
        <v>-0.0599558812882482</v>
      </c>
      <c r="D16" s="32">
        <f>C16*100/$C$11</f>
        <v>-4.244324569449</v>
      </c>
      <c r="E16" s="32">
        <v>-0.0433702862578158</v>
      </c>
      <c r="F16" s="32">
        <v>0.0919031807536872</v>
      </c>
      <c r="G16" s="32">
        <v>409.965879174494</v>
      </c>
      <c r="H16" s="32">
        <v>-0.471912788024758</v>
      </c>
      <c r="I16" s="32">
        <v>0.637240110165897</v>
      </c>
      <c r="J16" s="32"/>
      <c r="K16" s="32">
        <v>0.0450551093436101</v>
      </c>
    </row>
    <row r="17" ht="20.05" customHeight="1">
      <c r="A17" t="s" s="29">
        <v>208</v>
      </c>
      <c r="B17" t="s" s="30">
        <v>241</v>
      </c>
      <c r="C17" s="45">
        <v>-0.186976014001978</v>
      </c>
      <c r="D17" s="32">
        <f>C17*100/$C$11</f>
        <v>-13.2361808895933</v>
      </c>
      <c r="E17" s="32">
        <v>-0.141980481745048</v>
      </c>
      <c r="F17" s="32">
        <v>0.09371876403842749</v>
      </c>
      <c r="G17" s="32">
        <v>408.826641322189</v>
      </c>
      <c r="H17" s="32">
        <v>-1.51496323283597</v>
      </c>
      <c r="I17" s="32">
        <v>0.130554454118085</v>
      </c>
      <c r="J17" s="32"/>
      <c r="K17" s="32">
        <v>0.0388634509949847</v>
      </c>
    </row>
    <row r="18" ht="20.35" customHeight="1">
      <c r="A18" t="s" s="34">
        <v>208</v>
      </c>
      <c r="B18" t="s" s="35">
        <v>242</v>
      </c>
      <c r="C18" s="44">
        <v>-0.09084065260256551</v>
      </c>
      <c r="D18" s="37">
        <f>C18*100/$C$11</f>
        <v>-6.4306821192773</v>
      </c>
      <c r="E18" s="37">
        <v>-0.0664676566624761</v>
      </c>
      <c r="F18" s="37">
        <v>0.153658261777392</v>
      </c>
      <c r="G18" s="37">
        <v>408.350386197781</v>
      </c>
      <c r="H18" s="37">
        <v>-0.432568063009649</v>
      </c>
      <c r="I18" s="37">
        <v>0.665556948632904</v>
      </c>
      <c r="J18" s="37">
        <v>110.967855913959</v>
      </c>
      <c r="K18" s="37">
        <v>0.00574736679257586</v>
      </c>
    </row>
    <row r="19" ht="20.35" customHeight="1">
      <c r="A19" t="s" s="39">
        <v>209</v>
      </c>
      <c r="B19" t="s" s="40">
        <v>204</v>
      </c>
      <c r="C19" s="41">
        <v>0.0493052951923292</v>
      </c>
      <c r="D19" s="42"/>
      <c r="E19" s="42">
        <v>-3.00972379614895</v>
      </c>
      <c r="F19" s="42">
        <v>0.0621464752696678</v>
      </c>
      <c r="G19" s="42">
        <v>4.61338073880854</v>
      </c>
      <c r="H19" s="42">
        <v>-48.4295172508026</v>
      </c>
      <c r="I19" s="42">
        <v>2.00693045906816e-07</v>
      </c>
      <c r="J19" s="42"/>
      <c r="K19" t="s" s="64">
        <v>164</v>
      </c>
    </row>
    <row r="20" ht="20.05" customHeight="1">
      <c r="A20" t="s" s="29">
        <v>209</v>
      </c>
      <c r="B20" t="s" s="30">
        <v>227</v>
      </c>
      <c r="C20" s="45">
        <v>0.0063055822036193</v>
      </c>
      <c r="D20" s="32">
        <f>C20*100/$C$19</f>
        <v>12.788853974046</v>
      </c>
      <c r="E20" s="32">
        <v>0.120347335906788</v>
      </c>
      <c r="F20" s="32">
        <v>0.0625174094831786</v>
      </c>
      <c r="G20" s="32">
        <v>410.088561946661</v>
      </c>
      <c r="H20" s="32">
        <v>1.92502115653352</v>
      </c>
      <c r="I20" s="32">
        <v>0.0549180703683988</v>
      </c>
      <c r="J20" s="32"/>
      <c r="K20" s="32">
        <v>0.258171858552147</v>
      </c>
    </row>
    <row r="21" ht="20.05" customHeight="1">
      <c r="A21" t="s" s="29">
        <v>209</v>
      </c>
      <c r="B21" t="s" s="30">
        <v>228</v>
      </c>
      <c r="C21" s="31">
        <v>0.0173900555832995</v>
      </c>
      <c r="D21" s="32">
        <f>C21*100/$C$19</f>
        <v>35.2701581350739</v>
      </c>
      <c r="E21" s="32">
        <v>0.302103764145179</v>
      </c>
      <c r="F21" s="32">
        <v>0.0596537415797973</v>
      </c>
      <c r="G21" s="32">
        <v>409.844824701965</v>
      </c>
      <c r="H21" s="32">
        <v>5.06428861199029</v>
      </c>
      <c r="I21" s="32">
        <v>6.20861198012064e-07</v>
      </c>
      <c r="J21" s="32"/>
      <c r="K21" s="32">
        <v>0.257562433963131</v>
      </c>
    </row>
    <row r="22" ht="20.05" customHeight="1">
      <c r="A22" t="s" s="29">
        <v>209</v>
      </c>
      <c r="B22" t="s" s="30">
        <v>229</v>
      </c>
      <c r="C22" s="31">
        <v>0.0102259107881456</v>
      </c>
      <c r="D22" s="32">
        <f>C22*100/$C$19</f>
        <v>20.739984921004</v>
      </c>
      <c r="E22" s="32">
        <v>0.188469162492025</v>
      </c>
      <c r="F22" s="32">
        <v>0.0558201487024148</v>
      </c>
      <c r="G22" s="32">
        <v>409.164177766781</v>
      </c>
      <c r="H22" s="32">
        <v>3.37636439302197</v>
      </c>
      <c r="I22" s="32">
        <v>0.000804761614233862</v>
      </c>
      <c r="J22" s="32"/>
      <c r="K22" s="32">
        <v>0.320483455438209</v>
      </c>
    </row>
    <row r="23" ht="20.05" customHeight="1">
      <c r="A23" t="s" s="29">
        <v>209</v>
      </c>
      <c r="B23" t="s" s="30">
        <v>191</v>
      </c>
      <c r="C23" s="31">
        <v>0.0145860998302901</v>
      </c>
      <c r="D23" s="32">
        <f>C23*100/$C$19</f>
        <v>29.583231929538</v>
      </c>
      <c r="E23" s="32">
        <v>0.259153206299611</v>
      </c>
      <c r="F23" s="32">
        <v>0.105686111517932</v>
      </c>
      <c r="G23" s="32">
        <v>410.654874815150</v>
      </c>
      <c r="H23" s="32">
        <v>2.45210276523079</v>
      </c>
      <c r="I23" s="32">
        <v>0.014617794043576</v>
      </c>
      <c r="J23" s="32"/>
      <c r="K23" s="32">
        <v>0.0777801804340789</v>
      </c>
    </row>
    <row r="24" ht="20.05" customHeight="1">
      <c r="A24" t="s" s="29">
        <v>209</v>
      </c>
      <c r="B24" t="s" s="30">
        <v>240</v>
      </c>
      <c r="C24" s="31">
        <v>-0.0118284837915849</v>
      </c>
      <c r="D24" s="32">
        <f>C24*100/$C$19</f>
        <v>-23.9902909929746</v>
      </c>
      <c r="E24" s="32">
        <v>-0.274309103768671</v>
      </c>
      <c r="F24" s="32">
        <v>0.131691664986494</v>
      </c>
      <c r="G24" s="32">
        <v>410.947307351735</v>
      </c>
      <c r="H24" s="32">
        <v>-2.08296480872046</v>
      </c>
      <c r="I24" s="32">
        <v>0.0378721534071411</v>
      </c>
      <c r="J24" s="32"/>
      <c r="K24" s="32">
        <v>0.0381889921242481</v>
      </c>
    </row>
    <row r="25" ht="20.05" customHeight="1">
      <c r="A25" t="s" s="29">
        <v>209</v>
      </c>
      <c r="B25" t="s" s="30">
        <v>241</v>
      </c>
      <c r="C25" s="45">
        <v>-0.000959256839460152</v>
      </c>
      <c r="D25" s="32">
        <f>C25*100/$C$19</f>
        <v>-1.9455452720003</v>
      </c>
      <c r="E25" s="32">
        <v>-0.0196472011498521</v>
      </c>
      <c r="F25" s="32">
        <v>0.134298642475961</v>
      </c>
      <c r="G25" s="32">
        <v>409.580957539986</v>
      </c>
      <c r="H25" s="32">
        <v>-0.146294860377081</v>
      </c>
      <c r="I25" s="32">
        <v>0.883760598383755</v>
      </c>
      <c r="J25" s="32"/>
      <c r="K25" s="32">
        <v>0.0372088774104735</v>
      </c>
    </row>
    <row r="26" ht="20.35" customHeight="1">
      <c r="A26" t="s" s="34">
        <v>209</v>
      </c>
      <c r="B26" t="s" s="35">
        <v>242</v>
      </c>
      <c r="C26" s="44">
        <v>0.0132734997792343</v>
      </c>
      <c r="D26" s="37">
        <f>C26*100/$C$19</f>
        <v>26.9210431201299</v>
      </c>
      <c r="E26" s="37">
        <v>0.23839499941461</v>
      </c>
      <c r="F26" s="37">
        <v>0.219870701339135</v>
      </c>
      <c r="G26" s="37">
        <v>409.163093438127</v>
      </c>
      <c r="H26" s="37">
        <v>1.08425087091028</v>
      </c>
      <c r="I26" s="37">
        <v>0.278892045142547</v>
      </c>
      <c r="J26" s="37">
        <v>404.138818172451</v>
      </c>
      <c r="K26" s="37">
        <v>0.0106042020777117</v>
      </c>
    </row>
    <row r="27" ht="20.35" customHeight="1">
      <c r="A27" t="s" s="39">
        <v>210</v>
      </c>
      <c r="B27" t="s" s="40">
        <v>204</v>
      </c>
      <c r="C27" s="41">
        <v>34.1467111365942</v>
      </c>
      <c r="D27" s="42"/>
      <c r="E27" s="42">
        <v>3.53066627498356</v>
      </c>
      <c r="F27" s="42">
        <v>0.07405850636666141</v>
      </c>
      <c r="G27" s="42">
        <v>1.99265848638799</v>
      </c>
      <c r="H27" s="42">
        <v>47.6740140761594</v>
      </c>
      <c r="I27" s="42">
        <v>0.000450187944388139</v>
      </c>
      <c r="J27" s="42"/>
      <c r="K27" t="s" s="64">
        <v>164</v>
      </c>
    </row>
    <row r="28" ht="20.05" customHeight="1">
      <c r="A28" t="s" s="29">
        <v>210</v>
      </c>
      <c r="B28" t="s" s="30">
        <v>227</v>
      </c>
      <c r="C28" s="31">
        <v>-4.92288006510249</v>
      </c>
      <c r="D28" s="32">
        <f>C28*100/$C$27</f>
        <v>-14.4168498260635</v>
      </c>
      <c r="E28" s="32">
        <v>-0.155681765979095</v>
      </c>
      <c r="F28" s="32">
        <v>0.04270953545403</v>
      </c>
      <c r="G28" s="32">
        <v>409.045747950653</v>
      </c>
      <c r="H28" s="32">
        <v>-3.6451289934226</v>
      </c>
      <c r="I28" s="32">
        <v>0.000301702038857764</v>
      </c>
      <c r="J28" s="32"/>
      <c r="K28" s="32">
        <v>0.238214303494489</v>
      </c>
    </row>
    <row r="29" ht="20.05" customHeight="1">
      <c r="A29" t="s" s="29">
        <v>210</v>
      </c>
      <c r="B29" t="s" s="30">
        <v>228</v>
      </c>
      <c r="C29" s="31">
        <v>-4.73557746844303</v>
      </c>
      <c r="D29" s="32">
        <f>C29*100/$C$27</f>
        <v>-13.8683267313789</v>
      </c>
      <c r="E29" s="32">
        <v>-0.149292976130609</v>
      </c>
      <c r="F29" s="32">
        <v>0.0408124771446313</v>
      </c>
      <c r="G29" s="32">
        <v>408.892501190824</v>
      </c>
      <c r="H29" s="32">
        <v>-3.65802290318091</v>
      </c>
      <c r="I29" s="32">
        <v>0.000287397160517882</v>
      </c>
      <c r="J29" s="32"/>
      <c r="K29" s="32">
        <v>0.270622872205975</v>
      </c>
    </row>
    <row r="30" ht="20.05" customHeight="1">
      <c r="A30" t="s" s="29">
        <v>210</v>
      </c>
      <c r="B30" t="s" s="30">
        <v>229</v>
      </c>
      <c r="C30" s="45">
        <v>0.358973744452279</v>
      </c>
      <c r="D30" s="32">
        <f>C30*100/$C$27</f>
        <v>1.051268870423</v>
      </c>
      <c r="E30" s="32">
        <v>0.0104578146399274</v>
      </c>
      <c r="F30" s="32">
        <v>0.0381357416291936</v>
      </c>
      <c r="G30" s="32">
        <v>408.168726706229</v>
      </c>
      <c r="H30" s="32">
        <v>0.27422607226607</v>
      </c>
      <c r="I30" s="32">
        <v>0.784049622178759</v>
      </c>
      <c r="J30" s="32"/>
      <c r="K30" s="32">
        <v>0.331428922359755</v>
      </c>
    </row>
    <row r="31" ht="20.05" customHeight="1">
      <c r="A31" t="s" s="29">
        <v>210</v>
      </c>
      <c r="B31" t="s" s="30">
        <v>191</v>
      </c>
      <c r="C31" s="31">
        <v>-6.12608810648434</v>
      </c>
      <c r="D31" s="32">
        <f>C31*100/$C$27</f>
        <v>-17.9404923712233</v>
      </c>
      <c r="E31" s="32">
        <v>-0.197725499128822</v>
      </c>
      <c r="F31" s="32">
        <v>0.072316705018602</v>
      </c>
      <c r="G31" s="32">
        <v>409.843534656340</v>
      </c>
      <c r="H31" s="32">
        <v>-2.73416078730303</v>
      </c>
      <c r="I31" s="32">
        <v>0.00652508699583089</v>
      </c>
      <c r="J31" s="32"/>
      <c r="K31" s="32">
        <v>0.0773568362399218</v>
      </c>
    </row>
    <row r="32" ht="20.05" customHeight="1">
      <c r="A32" t="s" s="29">
        <v>210</v>
      </c>
      <c r="B32" t="s" s="30">
        <v>240</v>
      </c>
      <c r="C32" s="45">
        <v>3.76401826529683</v>
      </c>
      <c r="D32" s="32">
        <f>C32*100/$C$27</f>
        <v>11.023077010960</v>
      </c>
      <c r="E32" s="32">
        <v>0.104567894715461</v>
      </c>
      <c r="F32" s="32">
        <v>0.0899985715703516</v>
      </c>
      <c r="G32" s="32">
        <v>409.944689340856</v>
      </c>
      <c r="H32" s="32">
        <v>1.16188393761028</v>
      </c>
      <c r="I32" s="32">
        <v>0.245958622580189</v>
      </c>
      <c r="J32" s="32"/>
      <c r="K32" s="32">
        <v>0.0375731728028074</v>
      </c>
    </row>
    <row r="33" ht="20.05" customHeight="1">
      <c r="A33" t="s" s="29">
        <v>210</v>
      </c>
      <c r="B33" t="s" s="30">
        <v>241</v>
      </c>
      <c r="C33" s="45">
        <v>6.21242050908336</v>
      </c>
      <c r="D33" s="32">
        <f>C33*100/$C$27</f>
        <v>18.193320241684</v>
      </c>
      <c r="E33" s="32">
        <v>0.16715140504933</v>
      </c>
      <c r="F33" s="32">
        <v>0.0917801383964799</v>
      </c>
      <c r="G33" s="32">
        <v>408.917974455675</v>
      </c>
      <c r="H33" s="32">
        <v>1.82121543908829</v>
      </c>
      <c r="I33" s="32">
        <v>0.06930468100882201</v>
      </c>
      <c r="J33" s="32"/>
      <c r="K33" s="32">
        <v>0.0357968132082283</v>
      </c>
    </row>
    <row r="34" ht="20.35" customHeight="1">
      <c r="A34" t="s" s="34">
        <v>210</v>
      </c>
      <c r="B34" t="s" s="35">
        <v>242</v>
      </c>
      <c r="C34" s="44">
        <v>5.88892583676634</v>
      </c>
      <c r="D34" s="37">
        <f>C34*100/$C$27</f>
        <v>17.245953243372</v>
      </c>
      <c r="E34" s="37">
        <v>0.159103706826874</v>
      </c>
      <c r="F34" s="37">
        <v>0.150473512284467</v>
      </c>
      <c r="G34" s="37">
        <v>408.289712630005</v>
      </c>
      <c r="H34" s="37">
        <v>1.05735357945318</v>
      </c>
      <c r="I34" s="37">
        <v>0.290975438716126</v>
      </c>
      <c r="J34" s="37">
        <v>94.1367702420463</v>
      </c>
      <c r="K34" s="37">
        <v>0.009007079688823499</v>
      </c>
    </row>
    <row r="35" ht="20.35" customHeight="1">
      <c r="A35" t="s" s="39">
        <v>211</v>
      </c>
      <c r="B35" t="s" s="40">
        <v>204</v>
      </c>
      <c r="C35" s="41">
        <v>978.5798213091171</v>
      </c>
      <c r="D35" s="42"/>
      <c r="E35" s="42">
        <v>6.88610235868444</v>
      </c>
      <c r="F35" s="42">
        <v>0.06255671706309859</v>
      </c>
      <c r="G35" s="42">
        <v>4.60417871354445</v>
      </c>
      <c r="H35" s="42">
        <v>110.077745156267</v>
      </c>
      <c r="I35" s="42">
        <v>4.70893084891021e-09</v>
      </c>
      <c r="J35" s="42"/>
      <c r="K35" t="s" s="64">
        <v>164</v>
      </c>
    </row>
    <row r="36" ht="20.05" customHeight="1">
      <c r="A36" t="s" s="29">
        <v>211</v>
      </c>
      <c r="B36" t="s" s="30">
        <v>227</v>
      </c>
      <c r="C36" s="45">
        <v>-94.0490634687762</v>
      </c>
      <c r="D36" s="32">
        <f>C36*100/$C$35</f>
        <v>-9.6107707742185</v>
      </c>
      <c r="E36" s="32">
        <v>-0.101045071420882</v>
      </c>
      <c r="F36" s="32">
        <v>0.0610788011874216</v>
      </c>
      <c r="G36" s="32">
        <v>409.078036663714</v>
      </c>
      <c r="H36" s="32">
        <v>-1.654339467319</v>
      </c>
      <c r="I36" s="32">
        <v>0.0988255921064651</v>
      </c>
      <c r="J36" s="32"/>
      <c r="K36" s="32">
        <v>0.250874247691052</v>
      </c>
    </row>
    <row r="37" ht="20.05" customHeight="1">
      <c r="A37" t="s" s="29">
        <v>211</v>
      </c>
      <c r="B37" t="s" s="30">
        <v>228</v>
      </c>
      <c r="C37" s="31">
        <v>-227.418265489904</v>
      </c>
      <c r="D37" s="32">
        <f>C37*100/$C$35</f>
        <v>-23.2396234356917</v>
      </c>
      <c r="E37" s="32">
        <v>-0.264481609124457</v>
      </c>
      <c r="F37" s="32">
        <v>0.0583113726508913</v>
      </c>
      <c r="G37" s="32">
        <v>409.792095184672</v>
      </c>
      <c r="H37" s="32">
        <v>-4.53567798357108</v>
      </c>
      <c r="I37" s="32">
        <v>7.55118805821029e-06</v>
      </c>
      <c r="J37" s="32"/>
      <c r="K37" s="32">
        <v>0.268645804023549</v>
      </c>
    </row>
    <row r="38" ht="20.05" customHeight="1">
      <c r="A38" t="s" s="29">
        <v>211</v>
      </c>
      <c r="B38" t="s" s="30">
        <v>229</v>
      </c>
      <c r="C38" s="31">
        <v>-159.095573344425</v>
      </c>
      <c r="D38" s="32">
        <f>C38*100/$C$35</f>
        <v>-16.2578023662486</v>
      </c>
      <c r="E38" s="32">
        <v>-0.177427182204891</v>
      </c>
      <c r="F38" s="32">
        <v>0.0545363293543877</v>
      </c>
      <c r="G38" s="32">
        <v>408.255727484549</v>
      </c>
      <c r="H38" s="32">
        <v>-3.25337594783717</v>
      </c>
      <c r="I38" s="32">
        <v>0.00123528288947444</v>
      </c>
      <c r="J38" s="32"/>
      <c r="K38" s="32">
        <v>0.316533004894297</v>
      </c>
    </row>
    <row r="39" ht="20.05" customHeight="1">
      <c r="A39" t="s" s="29">
        <v>211</v>
      </c>
      <c r="B39" t="s" s="30">
        <v>191</v>
      </c>
      <c r="C39" s="31">
        <v>-255.186813590778</v>
      </c>
      <c r="D39" s="32">
        <f>C39*100/$C$35</f>
        <v>-26.0772609483605</v>
      </c>
      <c r="E39" s="32">
        <v>-0.30214970507114</v>
      </c>
      <c r="F39" s="32">
        <v>0.103314186202548</v>
      </c>
      <c r="G39" s="32">
        <v>410.661863659146</v>
      </c>
      <c r="H39" s="32">
        <v>-2.92457131181167</v>
      </c>
      <c r="I39" s="32">
        <v>0.0036404492861554</v>
      </c>
      <c r="J39" s="32"/>
      <c r="K39" s="32">
        <v>0.0792126217441438</v>
      </c>
    </row>
    <row r="40" ht="20.05" customHeight="1">
      <c r="A40" t="s" s="29">
        <v>211</v>
      </c>
      <c r="B40" t="s" s="30">
        <v>240</v>
      </c>
      <c r="C40" s="31">
        <v>391.196812799725</v>
      </c>
      <c r="D40" s="32">
        <f>C40*100/$C$35</f>
        <v>39.975973781719</v>
      </c>
      <c r="E40" s="32">
        <v>0.336300606048665</v>
      </c>
      <c r="F40" s="32">
        <v>0.128677945951298</v>
      </c>
      <c r="G40" s="32">
        <v>410.240533098414</v>
      </c>
      <c r="H40" s="32">
        <v>2.61350617281339</v>
      </c>
      <c r="I40" s="32">
        <v>0.009291420420122759</v>
      </c>
      <c r="J40" s="32"/>
      <c r="K40" s="32">
        <v>0.0380701843359122</v>
      </c>
    </row>
    <row r="41" ht="20.05" customHeight="1">
      <c r="A41" t="s" s="29">
        <v>211</v>
      </c>
      <c r="B41" t="s" s="30">
        <v>241</v>
      </c>
      <c r="C41" s="45">
        <v>46.9784413126947</v>
      </c>
      <c r="D41" s="32">
        <f>C41*100/$C$35</f>
        <v>4.800675457404</v>
      </c>
      <c r="E41" s="32">
        <v>0.0468900310823188</v>
      </c>
      <c r="F41" s="32">
        <v>0.131226162811482</v>
      </c>
      <c r="G41" s="32">
        <v>408.901647446205</v>
      </c>
      <c r="H41" s="32">
        <v>0.357322275358158</v>
      </c>
      <c r="I41" s="32">
        <v>0.7210349021670071</v>
      </c>
      <c r="J41" s="32"/>
      <c r="K41" s="32">
        <v>0.0369051664631134</v>
      </c>
    </row>
    <row r="42" ht="20.35" customHeight="1">
      <c r="A42" t="s" s="34">
        <v>211</v>
      </c>
      <c r="B42" t="s" s="35">
        <v>242</v>
      </c>
      <c r="C42" s="44">
        <v>-135.901657357770</v>
      </c>
      <c r="D42" s="37">
        <f>C42*100/$C$35</f>
        <v>-13.8876414982648</v>
      </c>
      <c r="E42" s="37">
        <v>-0.14951724824928</v>
      </c>
      <c r="F42" s="37">
        <v>0.214947092271308</v>
      </c>
      <c r="G42" s="37">
        <v>409.159302157380</v>
      </c>
      <c r="H42" s="37">
        <v>-0.695600236641292</v>
      </c>
      <c r="I42" s="37">
        <v>0.487074103152277</v>
      </c>
      <c r="J42" s="37">
        <v>385.449217005552</v>
      </c>
      <c r="K42" s="37">
        <v>0.00975897084793202</v>
      </c>
    </row>
    <row r="43" ht="20.35" customHeight="1">
      <c r="A43" t="s" s="39">
        <v>212</v>
      </c>
      <c r="B43" t="s" s="40">
        <v>204</v>
      </c>
      <c r="C43" s="41">
        <v>28.6484000229806</v>
      </c>
      <c r="D43" s="42"/>
      <c r="E43" s="42">
        <v>3.3550975959811</v>
      </c>
      <c r="F43" s="42">
        <v>0.0477416225052544</v>
      </c>
      <c r="G43" s="42">
        <v>2.23087616802423</v>
      </c>
      <c r="H43" s="42">
        <v>70.276153593478</v>
      </c>
      <c r="I43" s="42">
        <v>8.89065093177497e-05</v>
      </c>
      <c r="J43" s="42"/>
      <c r="K43" t="s" s="64">
        <v>164</v>
      </c>
    </row>
    <row r="44" ht="20.05" customHeight="1">
      <c r="A44" t="s" s="29">
        <v>212</v>
      </c>
      <c r="B44" t="s" s="30">
        <v>227</v>
      </c>
      <c r="C44" s="45">
        <v>1.5383122865054</v>
      </c>
      <c r="D44" s="32">
        <f>C44*100/$C$43</f>
        <v>5.36962722271201</v>
      </c>
      <c r="E44" s="32">
        <v>0.0523042418237072</v>
      </c>
      <c r="F44" s="32">
        <v>0.0456535790346809</v>
      </c>
      <c r="G44" s="32">
        <v>408.502275559863</v>
      </c>
      <c r="H44" s="32">
        <v>1.14567670114043</v>
      </c>
      <c r="I44" s="32">
        <v>0.252599661147427</v>
      </c>
      <c r="J44" s="32"/>
      <c r="K44" s="32">
        <v>0.264090091011433</v>
      </c>
    </row>
    <row r="45" ht="20.05" customHeight="1">
      <c r="A45" t="s" s="29">
        <v>212</v>
      </c>
      <c r="B45" t="s" s="30">
        <v>228</v>
      </c>
      <c r="C45" s="31">
        <v>-3.12707433930102</v>
      </c>
      <c r="D45" s="32">
        <f>C45*100/$C$43</f>
        <v>-10.9153542145202</v>
      </c>
      <c r="E45" s="32">
        <v>-0.115583192001055</v>
      </c>
      <c r="F45" s="32">
        <v>0.0436686560900288</v>
      </c>
      <c r="G45" s="32">
        <v>410.145753582129</v>
      </c>
      <c r="H45" s="32">
        <v>-2.64682274084104</v>
      </c>
      <c r="I45" s="32">
        <v>0.008438056160735169</v>
      </c>
      <c r="J45" s="32"/>
      <c r="K45" s="32">
        <v>0.266484367611437</v>
      </c>
    </row>
    <row r="46" ht="20.05" customHeight="1">
      <c r="A46" t="s" s="29">
        <v>212</v>
      </c>
      <c r="B46" t="s" s="30">
        <v>229</v>
      </c>
      <c r="C46" s="31">
        <v>-4.89900719552901</v>
      </c>
      <c r="D46" s="32">
        <f>C46*100/$C$43</f>
        <v>-17.1004565406767</v>
      </c>
      <c r="E46" s="32">
        <v>-0.187540630987177</v>
      </c>
      <c r="F46" s="32">
        <v>0.0408957126342296</v>
      </c>
      <c r="G46" s="32">
        <v>408.894092799768</v>
      </c>
      <c r="H46" s="32">
        <v>-4.58582621275087</v>
      </c>
      <c r="I46" s="32">
        <v>6.01974995602128e-06</v>
      </c>
      <c r="J46" s="32"/>
      <c r="K46" s="32">
        <v>0.301272759307124</v>
      </c>
    </row>
    <row r="47" ht="20.05" customHeight="1">
      <c r="A47" t="s" s="29">
        <v>212</v>
      </c>
      <c r="B47" t="s" s="30">
        <v>191</v>
      </c>
      <c r="C47" s="45">
        <v>-2.58044251876481</v>
      </c>
      <c r="D47" s="32">
        <f>C47*100/$C$43</f>
        <v>-9.0072831875249</v>
      </c>
      <c r="E47" s="32">
        <v>-0.09439071770196079</v>
      </c>
      <c r="F47" s="32">
        <v>0.07632967775143309</v>
      </c>
      <c r="G47" s="32">
        <v>328.920379145984</v>
      </c>
      <c r="H47" s="32">
        <v>-1.23661884187882</v>
      </c>
      <c r="I47" s="32">
        <v>0.217110870167311</v>
      </c>
      <c r="J47" s="32"/>
      <c r="K47" s="32">
        <v>0.08112439632161229</v>
      </c>
    </row>
    <row r="48" ht="20.05" customHeight="1">
      <c r="A48" t="s" s="29">
        <v>212</v>
      </c>
      <c r="B48" t="s" s="30">
        <v>240</v>
      </c>
      <c r="C48" s="31">
        <v>7.39975920414692</v>
      </c>
      <c r="D48" s="32">
        <f>C48*100/$C$43</f>
        <v>25.829572325893</v>
      </c>
      <c r="E48" s="32">
        <v>0.229758204785349</v>
      </c>
      <c r="F48" s="32">
        <v>0.0956358698882453</v>
      </c>
      <c r="G48" s="32">
        <v>383.058671416950</v>
      </c>
      <c r="H48" s="32">
        <v>2.40242709198788</v>
      </c>
      <c r="I48" s="32">
        <v>0.0167618155731843</v>
      </c>
      <c r="J48" s="32"/>
      <c r="K48" s="32">
        <v>0.0386110309160253</v>
      </c>
    </row>
    <row r="49" ht="20.05" customHeight="1">
      <c r="A49" t="s" s="29">
        <v>212</v>
      </c>
      <c r="B49" t="s" s="30">
        <v>241</v>
      </c>
      <c r="C49" s="45">
        <v>-3.50898345051355</v>
      </c>
      <c r="D49" s="32">
        <f>C49*100/$C$43</f>
        <v>-12.248444756771</v>
      </c>
      <c r="E49" s="32">
        <v>-0.130660600229616</v>
      </c>
      <c r="F49" s="32">
        <v>0.09644448280302741</v>
      </c>
      <c r="G49" s="32">
        <v>286.574152614427</v>
      </c>
      <c r="H49" s="32">
        <v>-1.35477527000139</v>
      </c>
      <c r="I49" s="32">
        <v>0.176556225470968</v>
      </c>
      <c r="J49" s="32">
        <v>147.397908756118</v>
      </c>
      <c r="K49" s="32">
        <v>0.0379176645899316</v>
      </c>
    </row>
    <row r="50" ht="20.05" customHeight="1">
      <c r="A50" t="s" s="29">
        <v>212</v>
      </c>
      <c r="B50" t="s" s="30">
        <v>242</v>
      </c>
      <c r="C50" s="45">
        <v>-7.21850890976734</v>
      </c>
      <c r="D50" s="32">
        <f>C50*100/$C$43</f>
        <v>-25.1969007133974</v>
      </c>
      <c r="E50" s="32">
        <v>-0.290310867553169</v>
      </c>
      <c r="F50" s="32">
        <v>0.161341926077416</v>
      </c>
      <c r="G50" s="32">
        <v>409.201572271315</v>
      </c>
      <c r="H50" s="32">
        <v>-1.79935169122668</v>
      </c>
      <c r="I50" s="32">
        <v>0.0726996625927753</v>
      </c>
      <c r="J50" s="32">
        <v>147.397908756118</v>
      </c>
      <c r="K50" s="32">
        <v>0.010499690242437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