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Murex\Desktop\Saved for Later\Code Revisions Using Maat\"/>
    </mc:Choice>
  </mc:AlternateContent>
  <xr:revisionPtr revIDLastSave="63" documentId="13_ncr:40009_{801ADEDF-3B25-4DF5-9F48-7D16E3DC3E7D}" xr6:coauthVersionLast="43" xr6:coauthVersionMax="43" xr10:uidLastSave="{0412BC98-7007-475E-A24D-40EC1DCD940A}"/>
  <bookViews>
    <workbookView xWindow="28680" yWindow="-120" windowWidth="29040" windowHeight="17640" xr2:uid="{00000000-000D-0000-FFFF-FFFF00000000}"/>
  </bookViews>
  <sheets>
    <sheet name="joined_res_correct" sheetId="1" r:id="rId1"/>
  </sheets>
  <definedNames>
    <definedName name="_xlnm._FilterDatabase" localSheetId="0" hidden="1">joined_res_correct!$A$1:$F$790</definedName>
    <definedName name="_xlchart.v1.0" hidden="1">joined_res_correct!$C$791</definedName>
    <definedName name="_xlchart.v1.1" hidden="1">joined_res_correct!$J$1:$J$790</definedName>
    <definedName name="_xlchart.v1.2" hidden="1">joined_res_correct!$J$791</definedName>
    <definedName name="_xlchart.v1.3" hidden="1">joined_res_correct!$H$2:$J$790</definedName>
    <definedName name="_xlchart.v1.4" hidden="1">joined_res_correct!$K$1</definedName>
    <definedName name="_xlchart.v1.5" hidden="1">joined_res_correct!$K$2:$K$790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2" i="1"/>
  <c r="H538" i="1"/>
  <c r="G538" i="1"/>
  <c r="J538" i="1"/>
  <c r="H302" i="1"/>
  <c r="G302" i="1"/>
  <c r="J302" i="1"/>
  <c r="H216" i="1"/>
  <c r="G216" i="1"/>
  <c r="J216" i="1"/>
  <c r="H428" i="1"/>
  <c r="G428" i="1"/>
  <c r="I428" i="1" s="1"/>
  <c r="J428" i="1"/>
  <c r="H789" i="1"/>
  <c r="G789" i="1"/>
  <c r="J789" i="1"/>
  <c r="H429" i="1"/>
  <c r="G429" i="1"/>
  <c r="J429" i="1"/>
  <c r="H549" i="1"/>
  <c r="G549" i="1"/>
  <c r="J549" i="1"/>
  <c r="H16" i="1"/>
  <c r="G16" i="1"/>
  <c r="I16" i="1" s="1"/>
  <c r="J16" i="1"/>
  <c r="H318" i="1"/>
  <c r="G318" i="1"/>
  <c r="J318" i="1"/>
  <c r="H127" i="1"/>
  <c r="G127" i="1"/>
  <c r="I127" i="1" s="1"/>
  <c r="J127" i="1"/>
  <c r="H580" i="1"/>
  <c r="G580" i="1"/>
  <c r="J580" i="1"/>
  <c r="H217" i="1"/>
  <c r="G217" i="1"/>
  <c r="J217" i="1"/>
  <c r="H145" i="1"/>
  <c r="G145" i="1"/>
  <c r="J145" i="1"/>
  <c r="H80" i="1"/>
  <c r="G80" i="1"/>
  <c r="I80" i="1" s="1"/>
  <c r="J80" i="1"/>
  <c r="H633" i="1"/>
  <c r="G633" i="1"/>
  <c r="J633" i="1"/>
  <c r="H537" i="1"/>
  <c r="G537" i="1"/>
  <c r="J537" i="1"/>
  <c r="H319" i="1"/>
  <c r="G319" i="1"/>
  <c r="J319" i="1"/>
  <c r="H146" i="1"/>
  <c r="G146" i="1"/>
  <c r="J146" i="1"/>
  <c r="H81" i="1"/>
  <c r="G81" i="1"/>
  <c r="J81" i="1"/>
  <c r="H430" i="1"/>
  <c r="G430" i="1"/>
  <c r="J430" i="1"/>
  <c r="H550" i="1"/>
  <c r="G550" i="1"/>
  <c r="J550" i="1"/>
  <c r="H359" i="1"/>
  <c r="G359" i="1"/>
  <c r="J359" i="1"/>
  <c r="H320" i="1"/>
  <c r="G320" i="1"/>
  <c r="J320" i="1"/>
  <c r="H551" i="1"/>
  <c r="G551" i="1"/>
  <c r="I551" i="1" s="1"/>
  <c r="J551" i="1"/>
  <c r="H552" i="1"/>
  <c r="G552" i="1"/>
  <c r="J552" i="1"/>
  <c r="H147" i="1"/>
  <c r="G147" i="1"/>
  <c r="J147" i="1"/>
  <c r="H148" i="1"/>
  <c r="G148" i="1"/>
  <c r="I148" i="1" s="1"/>
  <c r="J148" i="1"/>
  <c r="H634" i="1"/>
  <c r="G634" i="1"/>
  <c r="I634" i="1" s="1"/>
  <c r="J634" i="1"/>
  <c r="H635" i="1"/>
  <c r="G635" i="1"/>
  <c r="J635" i="1"/>
  <c r="H674" i="1"/>
  <c r="G674" i="1"/>
  <c r="J674" i="1"/>
  <c r="I674" i="1" s="1"/>
  <c r="H581" i="1"/>
  <c r="G581" i="1"/>
  <c r="J581" i="1"/>
  <c r="H149" i="1"/>
  <c r="G149" i="1"/>
  <c r="J149" i="1"/>
  <c r="I149" i="1" s="1"/>
  <c r="H553" i="1"/>
  <c r="G553" i="1"/>
  <c r="J553" i="1"/>
  <c r="H554" i="1"/>
  <c r="G554" i="1"/>
  <c r="J554" i="1"/>
  <c r="H496" i="1"/>
  <c r="G496" i="1"/>
  <c r="J496" i="1"/>
  <c r="H555" i="1"/>
  <c r="G555" i="1"/>
  <c r="I555" i="1" s="1"/>
  <c r="J555" i="1"/>
  <c r="H82" i="1"/>
  <c r="G82" i="1"/>
  <c r="J82" i="1"/>
  <c r="H128" i="1"/>
  <c r="G128" i="1"/>
  <c r="J128" i="1"/>
  <c r="H582" i="1"/>
  <c r="G582" i="1"/>
  <c r="J582" i="1"/>
  <c r="H556" i="1"/>
  <c r="G556" i="1"/>
  <c r="J556" i="1"/>
  <c r="I556" i="1" s="1"/>
  <c r="H400" i="1"/>
  <c r="G400" i="1"/>
  <c r="J400" i="1"/>
  <c r="H557" i="1"/>
  <c r="G557" i="1"/>
  <c r="J557" i="1"/>
  <c r="H150" i="1"/>
  <c r="G150" i="1"/>
  <c r="I150" i="1" s="1"/>
  <c r="J150" i="1"/>
  <c r="H431" i="1"/>
  <c r="G431" i="1"/>
  <c r="J431" i="1"/>
  <c r="H360" i="1"/>
  <c r="G360" i="1"/>
  <c r="J360" i="1"/>
  <c r="H20" i="1"/>
  <c r="G20" i="1"/>
  <c r="J20" i="1"/>
  <c r="H218" i="1"/>
  <c r="G218" i="1"/>
  <c r="I218" i="1" s="1"/>
  <c r="J218" i="1"/>
  <c r="H636" i="1"/>
  <c r="G636" i="1"/>
  <c r="J636" i="1"/>
  <c r="I636" i="1" s="1"/>
  <c r="H499" i="1"/>
  <c r="G499" i="1"/>
  <c r="J499" i="1"/>
  <c r="H558" i="1"/>
  <c r="G558" i="1"/>
  <c r="J558" i="1"/>
  <c r="H321" i="1"/>
  <c r="G321" i="1"/>
  <c r="J321" i="1"/>
  <c r="H675" i="1"/>
  <c r="G675" i="1"/>
  <c r="I675" i="1" s="1"/>
  <c r="J675" i="1"/>
  <c r="H83" i="1"/>
  <c r="G83" i="1"/>
  <c r="J83" i="1"/>
  <c r="H322" i="1"/>
  <c r="G322" i="1"/>
  <c r="J322" i="1"/>
  <c r="H361" i="1"/>
  <c r="G361" i="1"/>
  <c r="J361" i="1"/>
  <c r="H637" i="1"/>
  <c r="G637" i="1"/>
  <c r="J637" i="1"/>
  <c r="H181" i="1"/>
  <c r="G181" i="1"/>
  <c r="J181" i="1"/>
  <c r="H323" i="1"/>
  <c r="G323" i="1"/>
  <c r="J323" i="1"/>
  <c r="H362" i="1"/>
  <c r="G362" i="1"/>
  <c r="J362" i="1"/>
  <c r="H401" i="1"/>
  <c r="G401" i="1"/>
  <c r="J401" i="1"/>
  <c r="H151" i="1"/>
  <c r="G151" i="1"/>
  <c r="J151" i="1"/>
  <c r="H208" i="1"/>
  <c r="G208" i="1"/>
  <c r="J208" i="1"/>
  <c r="H676" i="1"/>
  <c r="G676" i="1"/>
  <c r="J676" i="1"/>
  <c r="H363" i="1"/>
  <c r="G363" i="1"/>
  <c r="J363" i="1"/>
  <c r="I363" i="1" s="1"/>
  <c r="H324" i="1"/>
  <c r="G324" i="1"/>
  <c r="J324" i="1"/>
  <c r="H559" i="1"/>
  <c r="G559" i="1"/>
  <c r="J559" i="1"/>
  <c r="H432" i="1"/>
  <c r="G432" i="1"/>
  <c r="J432" i="1"/>
  <c r="H152" i="1"/>
  <c r="G152" i="1"/>
  <c r="J152" i="1"/>
  <c r="H560" i="1"/>
  <c r="G560" i="1"/>
  <c r="J560" i="1"/>
  <c r="H364" i="1"/>
  <c r="G364" i="1"/>
  <c r="J364" i="1"/>
  <c r="H84" i="1"/>
  <c r="G84" i="1"/>
  <c r="I84" i="1" s="1"/>
  <c r="J84" i="1"/>
  <c r="H583" i="1"/>
  <c r="G583" i="1"/>
  <c r="J583" i="1"/>
  <c r="H219" i="1"/>
  <c r="G219" i="1"/>
  <c r="J219" i="1"/>
  <c r="H117" i="1"/>
  <c r="G117" i="1"/>
  <c r="J117" i="1"/>
  <c r="H561" i="1"/>
  <c r="G561" i="1"/>
  <c r="J561" i="1"/>
  <c r="H21" i="1"/>
  <c r="G21" i="1"/>
  <c r="I21" i="1" s="1"/>
  <c r="J21" i="1"/>
  <c r="H32" i="1"/>
  <c r="G32" i="1"/>
  <c r="J32" i="1"/>
  <c r="H638" i="1"/>
  <c r="G638" i="1"/>
  <c r="J638" i="1"/>
  <c r="H584" i="1"/>
  <c r="G584" i="1"/>
  <c r="I584" i="1" s="1"/>
  <c r="J584" i="1"/>
  <c r="H677" i="1"/>
  <c r="G677" i="1"/>
  <c r="J677" i="1"/>
  <c r="I677" i="1" s="1"/>
  <c r="H639" i="1"/>
  <c r="G639" i="1"/>
  <c r="J639" i="1"/>
  <c r="H678" i="1"/>
  <c r="G678" i="1"/>
  <c r="J678" i="1"/>
  <c r="H672" i="1"/>
  <c r="G672" i="1"/>
  <c r="J672" i="1"/>
  <c r="H402" i="1"/>
  <c r="G402" i="1"/>
  <c r="I402" i="1" s="1"/>
  <c r="J402" i="1"/>
  <c r="H198" i="1"/>
  <c r="G198" i="1"/>
  <c r="J198" i="1"/>
  <c r="H585" i="1"/>
  <c r="G585" i="1"/>
  <c r="J585" i="1"/>
  <c r="H433" i="1"/>
  <c r="G433" i="1"/>
  <c r="J433" i="1"/>
  <c r="H403" i="1"/>
  <c r="G403" i="1"/>
  <c r="I403" i="1"/>
  <c r="J403" i="1"/>
  <c r="H303" i="1"/>
  <c r="G303" i="1"/>
  <c r="J303" i="1"/>
  <c r="H325" i="1"/>
  <c r="G325" i="1"/>
  <c r="J325" i="1"/>
  <c r="H586" i="1"/>
  <c r="G586" i="1"/>
  <c r="J586" i="1"/>
  <c r="H587" i="1"/>
  <c r="G587" i="1"/>
  <c r="J587" i="1"/>
  <c r="H679" i="1"/>
  <c r="G679" i="1"/>
  <c r="J679" i="1"/>
  <c r="H588" i="1"/>
  <c r="G588" i="1"/>
  <c r="I588" i="1" s="1"/>
  <c r="J588" i="1"/>
  <c r="H85" i="1"/>
  <c r="G85" i="1"/>
  <c r="J85" i="1"/>
  <c r="H86" i="1"/>
  <c r="G86" i="1"/>
  <c r="J86" i="1"/>
  <c r="H153" i="1"/>
  <c r="G153" i="1"/>
  <c r="J153" i="1"/>
  <c r="H22" i="1"/>
  <c r="G22" i="1"/>
  <c r="J22" i="1"/>
  <c r="H61" i="1"/>
  <c r="G61" i="1"/>
  <c r="J61" i="1"/>
  <c r="H129" i="1"/>
  <c r="G129" i="1"/>
  <c r="I129" i="1" s="1"/>
  <c r="J129" i="1"/>
  <c r="H434" i="1"/>
  <c r="G434" i="1"/>
  <c r="J434" i="1"/>
  <c r="H167" i="1"/>
  <c r="G167" i="1"/>
  <c r="J167" i="1"/>
  <c r="H130" i="1"/>
  <c r="G130" i="1"/>
  <c r="J130" i="1"/>
  <c r="H154" i="1"/>
  <c r="G154" i="1"/>
  <c r="I154" i="1" s="1"/>
  <c r="J154" i="1"/>
  <c r="H435" i="1"/>
  <c r="G435" i="1"/>
  <c r="J435" i="1"/>
  <c r="H62" i="1"/>
  <c r="G62" i="1"/>
  <c r="J62" i="1"/>
  <c r="H547" i="1"/>
  <c r="G547" i="1"/>
  <c r="J547" i="1"/>
  <c r="H658" i="1"/>
  <c r="G658" i="1"/>
  <c r="J658" i="1"/>
  <c r="H680" i="1"/>
  <c r="G680" i="1"/>
  <c r="J680" i="1"/>
  <c r="H681" i="1"/>
  <c r="G681" i="1"/>
  <c r="I681" i="1" s="1"/>
  <c r="J681" i="1"/>
  <c r="H131" i="1"/>
  <c r="G131" i="1"/>
  <c r="J131" i="1"/>
  <c r="H244" i="1"/>
  <c r="G244" i="1"/>
  <c r="J244" i="1"/>
  <c r="H220" i="1"/>
  <c r="G220" i="1"/>
  <c r="J220" i="1"/>
  <c r="H118" i="1"/>
  <c r="G118" i="1"/>
  <c r="J118" i="1"/>
  <c r="H304" i="1"/>
  <c r="G304" i="1"/>
  <c r="J304" i="1"/>
  <c r="H168" i="1"/>
  <c r="G168" i="1"/>
  <c r="I168" i="1" s="1"/>
  <c r="J168" i="1"/>
  <c r="H500" i="1"/>
  <c r="G500" i="1"/>
  <c r="J500" i="1"/>
  <c r="H640" i="1"/>
  <c r="G640" i="1"/>
  <c r="J640" i="1"/>
  <c r="H501" i="1"/>
  <c r="G501" i="1"/>
  <c r="J501" i="1"/>
  <c r="H221" i="1"/>
  <c r="G221" i="1"/>
  <c r="I221" i="1" s="1"/>
  <c r="J221" i="1"/>
  <c r="H656" i="1"/>
  <c r="G656" i="1"/>
  <c r="J656" i="1"/>
  <c r="H502" i="1"/>
  <c r="G502" i="1"/>
  <c r="J502" i="1"/>
  <c r="H155" i="1"/>
  <c r="G155" i="1"/>
  <c r="J155" i="1"/>
  <c r="H46" i="1"/>
  <c r="G46" i="1"/>
  <c r="J46" i="1"/>
  <c r="H365" i="1"/>
  <c r="G365" i="1"/>
  <c r="J365" i="1"/>
  <c r="H436" i="1"/>
  <c r="G436" i="1"/>
  <c r="I436" i="1" s="1"/>
  <c r="J436" i="1"/>
  <c r="H437" i="1"/>
  <c r="G437" i="1"/>
  <c r="I437" i="1" s="1"/>
  <c r="J437" i="1"/>
  <c r="H132" i="1"/>
  <c r="G132" i="1"/>
  <c r="J132" i="1"/>
  <c r="I132" i="1" s="1"/>
  <c r="H156" i="1"/>
  <c r="G156" i="1"/>
  <c r="J156" i="1"/>
  <c r="H682" i="1"/>
  <c r="G682" i="1"/>
  <c r="J682" i="1"/>
  <c r="H589" i="1"/>
  <c r="G589" i="1"/>
  <c r="I589" i="1" s="1"/>
  <c r="J589" i="1"/>
  <c r="H366" i="1"/>
  <c r="G366" i="1"/>
  <c r="J366" i="1"/>
  <c r="H683" i="1"/>
  <c r="G683" i="1"/>
  <c r="J683" i="1"/>
  <c r="H182" i="1"/>
  <c r="G182" i="1"/>
  <c r="J182" i="1"/>
  <c r="H562" i="1"/>
  <c r="G562" i="1"/>
  <c r="J562" i="1"/>
  <c r="H157" i="1"/>
  <c r="G157" i="1"/>
  <c r="J157" i="1"/>
  <c r="H684" i="1"/>
  <c r="G684" i="1"/>
  <c r="J684" i="1"/>
  <c r="H685" i="1"/>
  <c r="G685" i="1"/>
  <c r="J685" i="1"/>
  <c r="H686" i="1"/>
  <c r="G686" i="1"/>
  <c r="J686" i="1"/>
  <c r="H326" i="1"/>
  <c r="G326" i="1"/>
  <c r="J326" i="1"/>
  <c r="H327" i="1"/>
  <c r="G327" i="1"/>
  <c r="J327" i="1"/>
  <c r="H687" i="1"/>
  <c r="G687" i="1"/>
  <c r="I687" i="1" s="1"/>
  <c r="J687" i="1"/>
  <c r="H33" i="1"/>
  <c r="G33" i="1"/>
  <c r="I33" i="1" s="1"/>
  <c r="J33" i="1"/>
  <c r="H169" i="1"/>
  <c r="G169" i="1"/>
  <c r="J169" i="1"/>
  <c r="I169" i="1" s="1"/>
  <c r="H209" i="1"/>
  <c r="G209" i="1"/>
  <c r="J209" i="1"/>
  <c r="H590" i="1"/>
  <c r="G590" i="1"/>
  <c r="J590" i="1"/>
  <c r="H491" i="1"/>
  <c r="G491" i="1"/>
  <c r="J491" i="1"/>
  <c r="H158" i="1"/>
  <c r="G158" i="1"/>
  <c r="I158" i="1"/>
  <c r="J158" i="1"/>
  <c r="H87" i="1"/>
  <c r="G87" i="1"/>
  <c r="J87" i="1"/>
  <c r="H183" i="1"/>
  <c r="G183" i="1"/>
  <c r="I183" i="1" s="1"/>
  <c r="J183" i="1"/>
  <c r="H591" i="1"/>
  <c r="G591" i="1"/>
  <c r="J591" i="1"/>
  <c r="H199" i="1"/>
  <c r="G199" i="1"/>
  <c r="I199" i="1" s="1"/>
  <c r="J199" i="1"/>
  <c r="H592" i="1"/>
  <c r="G592" i="1"/>
  <c r="J592" i="1"/>
  <c r="H688" i="1"/>
  <c r="G688" i="1"/>
  <c r="J688" i="1"/>
  <c r="H367" i="1"/>
  <c r="G367" i="1"/>
  <c r="I367" i="1" s="1"/>
  <c r="J367" i="1"/>
  <c r="H673" i="1"/>
  <c r="G673" i="1"/>
  <c r="I673" i="1"/>
  <c r="J673" i="1"/>
  <c r="H689" i="1"/>
  <c r="G689" i="1"/>
  <c r="J689" i="1"/>
  <c r="H404" i="1"/>
  <c r="G404" i="1"/>
  <c r="I404" i="1" s="1"/>
  <c r="J404" i="1"/>
  <c r="H690" i="1"/>
  <c r="G690" i="1"/>
  <c r="J690" i="1"/>
  <c r="H563" i="1"/>
  <c r="G563" i="1"/>
  <c r="I563" i="1" s="1"/>
  <c r="J563" i="1"/>
  <c r="H438" i="1"/>
  <c r="G438" i="1"/>
  <c r="J438" i="1"/>
  <c r="H691" i="1"/>
  <c r="G691" i="1"/>
  <c r="I691" i="1" s="1"/>
  <c r="J691" i="1"/>
  <c r="H47" i="1"/>
  <c r="G47" i="1"/>
  <c r="J47" i="1"/>
  <c r="H184" i="1"/>
  <c r="G184" i="1"/>
  <c r="J184" i="1"/>
  <c r="H48" i="1"/>
  <c r="G48" i="1"/>
  <c r="J48" i="1"/>
  <c r="H564" i="1"/>
  <c r="G564" i="1"/>
  <c r="J564" i="1"/>
  <c r="H368" i="1"/>
  <c r="G368" i="1"/>
  <c r="J368" i="1"/>
  <c r="H692" i="1"/>
  <c r="G692" i="1"/>
  <c r="I692" i="1" s="1"/>
  <c r="J692" i="1"/>
  <c r="H227" i="1"/>
  <c r="G227" i="1"/>
  <c r="J227" i="1"/>
  <c r="H49" i="1"/>
  <c r="G49" i="1"/>
  <c r="J49" i="1"/>
  <c r="H439" i="1"/>
  <c r="G439" i="1"/>
  <c r="J439" i="1"/>
  <c r="H693" i="1"/>
  <c r="G693" i="1"/>
  <c r="I693" i="1" s="1"/>
  <c r="J693" i="1"/>
  <c r="H405" i="1"/>
  <c r="G405" i="1"/>
  <c r="J405" i="1"/>
  <c r="H546" i="1"/>
  <c r="G546" i="1"/>
  <c r="J546" i="1"/>
  <c r="H694" i="1"/>
  <c r="G694" i="1"/>
  <c r="J694" i="1"/>
  <c r="H369" i="1"/>
  <c r="G369" i="1"/>
  <c r="I369" i="1" s="1"/>
  <c r="J369" i="1"/>
  <c r="H133" i="1"/>
  <c r="G133" i="1"/>
  <c r="J133" i="1"/>
  <c r="H503" i="1"/>
  <c r="G503" i="1"/>
  <c r="I503" i="1" s="1"/>
  <c r="J503" i="1"/>
  <c r="H695" i="1"/>
  <c r="G695" i="1"/>
  <c r="J695" i="1"/>
  <c r="H200" i="1"/>
  <c r="G200" i="1"/>
  <c r="J200" i="1"/>
  <c r="H17" i="1"/>
  <c r="G17" i="1"/>
  <c r="J17" i="1"/>
  <c r="H170" i="1"/>
  <c r="G170" i="1"/>
  <c r="I170" i="1" s="1"/>
  <c r="J170" i="1"/>
  <c r="H406" i="1"/>
  <c r="G406" i="1"/>
  <c r="J406" i="1"/>
  <c r="H269" i="1"/>
  <c r="G269" i="1"/>
  <c r="J269" i="1"/>
  <c r="H171" i="1"/>
  <c r="G171" i="1"/>
  <c r="J171" i="1"/>
  <c r="H696" i="1"/>
  <c r="G696" i="1"/>
  <c r="I696" i="1" s="1"/>
  <c r="J696" i="1"/>
  <c r="H539" i="1"/>
  <c r="G539" i="1"/>
  <c r="J539" i="1"/>
  <c r="H23" i="1"/>
  <c r="G23" i="1"/>
  <c r="I23" i="1" s="1"/>
  <c r="J23" i="1"/>
  <c r="H34" i="1"/>
  <c r="G34" i="1"/>
  <c r="J34" i="1"/>
  <c r="H469" i="1"/>
  <c r="G469" i="1"/>
  <c r="J469" i="1"/>
  <c r="H593" i="1"/>
  <c r="G593" i="1"/>
  <c r="J593" i="1"/>
  <c r="H697" i="1"/>
  <c r="G697" i="1"/>
  <c r="I697" i="1" s="1"/>
  <c r="J697" i="1"/>
  <c r="H201" i="1"/>
  <c r="G201" i="1"/>
  <c r="J201" i="1"/>
  <c r="H641" i="1"/>
  <c r="G641" i="1"/>
  <c r="J641" i="1"/>
  <c r="H440" i="1"/>
  <c r="G440" i="1"/>
  <c r="J440" i="1"/>
  <c r="H370" i="1"/>
  <c r="G370" i="1"/>
  <c r="J370" i="1"/>
  <c r="H698" i="1"/>
  <c r="G698" i="1"/>
  <c r="J698" i="1"/>
  <c r="H441" i="1"/>
  <c r="G441" i="1"/>
  <c r="I441" i="1" s="1"/>
  <c r="J441" i="1"/>
  <c r="H159" i="1"/>
  <c r="G159" i="1"/>
  <c r="J159" i="1"/>
  <c r="H642" i="1"/>
  <c r="G642" i="1"/>
  <c r="I642" i="1" s="1"/>
  <c r="J642" i="1"/>
  <c r="H643" i="1"/>
  <c r="G643" i="1"/>
  <c r="J643" i="1"/>
  <c r="H644" i="1"/>
  <c r="G644" i="1"/>
  <c r="I644" i="1" s="1"/>
  <c r="J644" i="1"/>
  <c r="H594" i="1"/>
  <c r="G594" i="1"/>
  <c r="J594" i="1"/>
  <c r="H659" i="1"/>
  <c r="G659" i="1"/>
  <c r="I659" i="1" s="1"/>
  <c r="J659" i="1"/>
  <c r="H24" i="1"/>
  <c r="G24" i="1"/>
  <c r="J24" i="1"/>
  <c r="H699" i="1"/>
  <c r="G699" i="1"/>
  <c r="I699" i="1" s="1"/>
  <c r="J699" i="1"/>
  <c r="H700" i="1"/>
  <c r="G700" i="1"/>
  <c r="J700" i="1"/>
  <c r="H701" i="1"/>
  <c r="G701" i="1"/>
  <c r="I701" i="1" s="1"/>
  <c r="J701" i="1"/>
  <c r="H702" i="1"/>
  <c r="G702" i="1"/>
  <c r="J702" i="1"/>
  <c r="H185" i="1"/>
  <c r="G185" i="1"/>
  <c r="J185" i="1"/>
  <c r="H277" i="1"/>
  <c r="G277" i="1"/>
  <c r="J277" i="1"/>
  <c r="H442" i="1"/>
  <c r="G442" i="1"/>
  <c r="J442" i="1"/>
  <c r="H645" i="1"/>
  <c r="G645" i="1"/>
  <c r="J645" i="1"/>
  <c r="H504" i="1"/>
  <c r="G504" i="1"/>
  <c r="I504" i="1" s="1"/>
  <c r="J504" i="1"/>
  <c r="H703" i="1"/>
  <c r="G703" i="1"/>
  <c r="J703" i="1"/>
  <c r="H371" i="1"/>
  <c r="G371" i="1"/>
  <c r="I371" i="1" s="1"/>
  <c r="J371" i="1"/>
  <c r="H88" i="1"/>
  <c r="G88" i="1"/>
  <c r="J88" i="1"/>
  <c r="H35" i="1"/>
  <c r="G35" i="1"/>
  <c r="J35" i="1"/>
  <c r="H595" i="1"/>
  <c r="G595" i="1"/>
  <c r="J595" i="1"/>
  <c r="H36" i="1"/>
  <c r="G36" i="1"/>
  <c r="I36" i="1" s="1"/>
  <c r="J36" i="1"/>
  <c r="H565" i="1"/>
  <c r="G565" i="1"/>
  <c r="J565" i="1"/>
  <c r="H305" i="1"/>
  <c r="G305" i="1"/>
  <c r="J305" i="1"/>
  <c r="H443" i="1"/>
  <c r="G443" i="1"/>
  <c r="J443" i="1"/>
  <c r="H119" i="1"/>
  <c r="G119" i="1"/>
  <c r="I119" i="1" s="1"/>
  <c r="J119" i="1"/>
  <c r="H306" i="1"/>
  <c r="G306" i="1"/>
  <c r="J306" i="1"/>
  <c r="H444" i="1"/>
  <c r="G444" i="1"/>
  <c r="I444" i="1" s="1"/>
  <c r="J444" i="1"/>
  <c r="H89" i="1"/>
  <c r="G89" i="1"/>
  <c r="J89" i="1"/>
  <c r="H596" i="1"/>
  <c r="G596" i="1"/>
  <c r="J596" i="1"/>
  <c r="H328" i="1"/>
  <c r="G328" i="1"/>
  <c r="J328" i="1"/>
  <c r="H566" i="1"/>
  <c r="G566" i="1"/>
  <c r="I566" i="1" s="1"/>
  <c r="J566" i="1"/>
  <c r="H372" i="1"/>
  <c r="G372" i="1"/>
  <c r="J372" i="1"/>
  <c r="H373" i="1"/>
  <c r="G373" i="1"/>
  <c r="J373" i="1"/>
  <c r="H90" i="1"/>
  <c r="G90" i="1"/>
  <c r="J90" i="1"/>
  <c r="H660" i="1"/>
  <c r="G660" i="1"/>
  <c r="I660" i="1" s="1"/>
  <c r="J660" i="1"/>
  <c r="H186" i="1"/>
  <c r="G186" i="1"/>
  <c r="J186" i="1"/>
  <c r="H597" i="1"/>
  <c r="G597" i="1"/>
  <c r="I597" i="1" s="1"/>
  <c r="J597" i="1"/>
  <c r="H704" i="1"/>
  <c r="G704" i="1"/>
  <c r="J704" i="1"/>
  <c r="H705" i="1"/>
  <c r="G705" i="1"/>
  <c r="J705" i="1"/>
  <c r="H706" i="1"/>
  <c r="G706" i="1"/>
  <c r="J706" i="1"/>
  <c r="H307" i="1"/>
  <c r="G307" i="1"/>
  <c r="I307" i="1" s="1"/>
  <c r="J307" i="1"/>
  <c r="H160" i="1"/>
  <c r="G160" i="1"/>
  <c r="J160" i="1"/>
  <c r="H91" i="1"/>
  <c r="G91" i="1"/>
  <c r="J91" i="1"/>
  <c r="H202" i="1"/>
  <c r="G202" i="1"/>
  <c r="J202" i="1"/>
  <c r="H308" i="1"/>
  <c r="G308" i="1"/>
  <c r="J308" i="1"/>
  <c r="H707" i="1"/>
  <c r="G707" i="1"/>
  <c r="J707" i="1"/>
  <c r="H374" i="1"/>
  <c r="G374" i="1"/>
  <c r="I374" i="1" s="1"/>
  <c r="J374" i="1"/>
  <c r="H40" i="1"/>
  <c r="G40" i="1"/>
  <c r="J40" i="1"/>
  <c r="H598" i="1"/>
  <c r="G598" i="1"/>
  <c r="I598" i="1" s="1"/>
  <c r="J598" i="1"/>
  <c r="H708" i="1"/>
  <c r="G708" i="1"/>
  <c r="J708" i="1"/>
  <c r="H709" i="1"/>
  <c r="G709" i="1"/>
  <c r="I709" i="1" s="1"/>
  <c r="J709" i="1"/>
  <c r="H92" i="1"/>
  <c r="G92" i="1"/>
  <c r="J92" i="1"/>
  <c r="H599" i="1"/>
  <c r="G599" i="1"/>
  <c r="I599" i="1" s="1"/>
  <c r="J599" i="1"/>
  <c r="H161" i="1"/>
  <c r="G161" i="1"/>
  <c r="J161" i="1"/>
  <c r="H25" i="1"/>
  <c r="G25" i="1"/>
  <c r="I25" i="1" s="1"/>
  <c r="J25" i="1"/>
  <c r="H710" i="1"/>
  <c r="G710" i="1"/>
  <c r="J710" i="1"/>
  <c r="H711" i="1"/>
  <c r="G711" i="1"/>
  <c r="I711" i="1" s="1"/>
  <c r="J711" i="1"/>
  <c r="H505" i="1"/>
  <c r="G505" i="1"/>
  <c r="J505" i="1"/>
  <c r="H172" i="1"/>
  <c r="G172" i="1"/>
  <c r="I172" i="1" s="1"/>
  <c r="J172" i="1"/>
  <c r="H492" i="1"/>
  <c r="G492" i="1"/>
  <c r="J492" i="1"/>
  <c r="H712" i="1"/>
  <c r="G712" i="1"/>
  <c r="I712" i="1" s="1"/>
  <c r="J712" i="1"/>
  <c r="H222" i="1"/>
  <c r="G222" i="1"/>
  <c r="J222" i="1"/>
  <c r="H646" i="1"/>
  <c r="G646" i="1"/>
  <c r="I646" i="1" s="1"/>
  <c r="J646" i="1"/>
  <c r="H506" i="1"/>
  <c r="G506" i="1"/>
  <c r="J506" i="1"/>
  <c r="H713" i="1"/>
  <c r="G713" i="1"/>
  <c r="J713" i="1"/>
  <c r="H714" i="1"/>
  <c r="G714" i="1"/>
  <c r="J714" i="1"/>
  <c r="H661" i="1"/>
  <c r="G661" i="1"/>
  <c r="I661" i="1" s="1"/>
  <c r="J661" i="1"/>
  <c r="H329" i="1"/>
  <c r="G329" i="1"/>
  <c r="J329" i="1"/>
  <c r="H567" i="1"/>
  <c r="G567" i="1"/>
  <c r="I567" i="1" s="1"/>
  <c r="J567" i="1"/>
  <c r="H507" i="1"/>
  <c r="G507" i="1"/>
  <c r="J507" i="1"/>
  <c r="H223" i="1"/>
  <c r="G223" i="1"/>
  <c r="I223" i="1" s="1"/>
  <c r="J223" i="1"/>
  <c r="H600" i="1"/>
  <c r="G600" i="1"/>
  <c r="J600" i="1"/>
  <c r="H278" i="1"/>
  <c r="G278" i="1"/>
  <c r="J278" i="1"/>
  <c r="H203" i="1"/>
  <c r="G203" i="1"/>
  <c r="J203" i="1"/>
  <c r="H375" i="1"/>
  <c r="G375" i="1"/>
  <c r="J375" i="1"/>
  <c r="H601" i="1"/>
  <c r="G601" i="1"/>
  <c r="J601" i="1"/>
  <c r="H224" i="1"/>
  <c r="G224" i="1"/>
  <c r="J224" i="1"/>
  <c r="H662" i="1"/>
  <c r="G662" i="1"/>
  <c r="J662" i="1"/>
  <c r="H715" i="1"/>
  <c r="G715" i="1"/>
  <c r="I715" i="1" s="1"/>
  <c r="J715" i="1"/>
  <c r="H187" i="1"/>
  <c r="G187" i="1"/>
  <c r="J187" i="1"/>
  <c r="H716" i="1"/>
  <c r="G716" i="1"/>
  <c r="I716" i="1" s="1"/>
  <c r="J716" i="1"/>
  <c r="H63" i="1"/>
  <c r="G63" i="1"/>
  <c r="J63" i="1"/>
  <c r="H18" i="1"/>
  <c r="G18" i="1"/>
  <c r="J18" i="1"/>
  <c r="H270" i="1"/>
  <c r="G270" i="1"/>
  <c r="J270" i="1"/>
  <c r="H233" i="1"/>
  <c r="G233" i="1"/>
  <c r="J233" i="1"/>
  <c r="I233" i="1" s="1"/>
  <c r="H602" i="1"/>
  <c r="G602" i="1"/>
  <c r="I602" i="1" s="1"/>
  <c r="J602" i="1"/>
  <c r="H407" i="1"/>
  <c r="G407" i="1"/>
  <c r="J407" i="1"/>
  <c r="H548" i="1"/>
  <c r="G548" i="1"/>
  <c r="I548" i="1" s="1"/>
  <c r="J548" i="1"/>
  <c r="H245" i="1"/>
  <c r="G245" i="1"/>
  <c r="J245" i="1"/>
  <c r="H210" i="1"/>
  <c r="G210" i="1"/>
  <c r="J210" i="1"/>
  <c r="H330" i="1"/>
  <c r="G330" i="1"/>
  <c r="J330" i="1"/>
  <c r="H93" i="1"/>
  <c r="G93" i="1"/>
  <c r="J93" i="1"/>
  <c r="H162" i="1"/>
  <c r="G162" i="1"/>
  <c r="J162" i="1"/>
  <c r="H717" i="1"/>
  <c r="G717" i="1"/>
  <c r="J717" i="1"/>
  <c r="H494" i="1"/>
  <c r="G494" i="1"/>
  <c r="J494" i="1"/>
  <c r="H603" i="1"/>
  <c r="G603" i="1"/>
  <c r="I603" i="1" s="1"/>
  <c r="J603" i="1"/>
  <c r="H568" i="1"/>
  <c r="G568" i="1"/>
  <c r="J568" i="1"/>
  <c r="H604" i="1"/>
  <c r="G604" i="1"/>
  <c r="J604" i="1"/>
  <c r="H445" i="1"/>
  <c r="G445" i="1"/>
  <c r="I445" i="1" s="1"/>
  <c r="J445" i="1"/>
  <c r="H605" i="1"/>
  <c r="G605" i="1"/>
  <c r="J605" i="1"/>
  <c r="H309" i="1"/>
  <c r="G309" i="1"/>
  <c r="J309" i="1"/>
  <c r="H718" i="1"/>
  <c r="G718" i="1"/>
  <c r="J718" i="1"/>
  <c r="H408" i="1"/>
  <c r="G408" i="1"/>
  <c r="J408" i="1"/>
  <c r="H719" i="1"/>
  <c r="G719" i="1"/>
  <c r="I719" i="1" s="1"/>
  <c r="J719" i="1"/>
  <c r="H720" i="1"/>
  <c r="G720" i="1"/>
  <c r="I720" i="1" s="1"/>
  <c r="J720" i="1"/>
  <c r="H657" i="1"/>
  <c r="G657" i="1"/>
  <c r="J657" i="1"/>
  <c r="H331" i="1"/>
  <c r="G331" i="1"/>
  <c r="J331" i="1"/>
  <c r="H163" i="1"/>
  <c r="G163" i="1"/>
  <c r="J163" i="1"/>
  <c r="I163" i="1" s="1"/>
  <c r="H19" i="1"/>
  <c r="G19" i="1"/>
  <c r="J19" i="1"/>
  <c r="H721" i="1"/>
  <c r="G721" i="1"/>
  <c r="J721" i="1"/>
  <c r="H134" i="1"/>
  <c r="G134" i="1"/>
  <c r="I134" i="1" s="1"/>
  <c r="J134" i="1"/>
  <c r="H508" i="1"/>
  <c r="G508" i="1"/>
  <c r="I508" i="1" s="1"/>
  <c r="J508" i="1"/>
  <c r="H376" i="1"/>
  <c r="G376" i="1"/>
  <c r="J376" i="1"/>
  <c r="H569" i="1"/>
  <c r="G569" i="1"/>
  <c r="J569" i="1"/>
  <c r="H377" i="1"/>
  <c r="G377" i="1"/>
  <c r="I377" i="1" s="1"/>
  <c r="J377" i="1"/>
  <c r="H663" i="1"/>
  <c r="G663" i="1"/>
  <c r="J663" i="1"/>
  <c r="H271" i="1"/>
  <c r="G271" i="1"/>
  <c r="J271" i="1"/>
  <c r="H722" i="1"/>
  <c r="G722" i="1"/>
  <c r="J722" i="1"/>
  <c r="I722" i="1" s="1"/>
  <c r="H378" i="1"/>
  <c r="G378" i="1"/>
  <c r="J378" i="1"/>
  <c r="H64" i="1"/>
  <c r="G64" i="1"/>
  <c r="I64" i="1" s="1"/>
  <c r="J64" i="1"/>
  <c r="H606" i="1"/>
  <c r="G606" i="1"/>
  <c r="J606" i="1"/>
  <c r="H540" i="1"/>
  <c r="G540" i="1"/>
  <c r="J540" i="1"/>
  <c r="H50" i="1"/>
  <c r="G50" i="1"/>
  <c r="J50" i="1"/>
  <c r="H541" i="1"/>
  <c r="G541" i="1"/>
  <c r="I541" i="1" s="1"/>
  <c r="J541" i="1"/>
  <c r="H723" i="1"/>
  <c r="G723" i="1"/>
  <c r="J723" i="1"/>
  <c r="H542" i="1"/>
  <c r="G542" i="1"/>
  <c r="J542" i="1"/>
  <c r="H446" i="1"/>
  <c r="G446" i="1"/>
  <c r="I446" i="1" s="1"/>
  <c r="J446" i="1"/>
  <c r="H332" i="1"/>
  <c r="G332" i="1"/>
  <c r="J332" i="1"/>
  <c r="I332" i="1" s="1"/>
  <c r="H724" i="1"/>
  <c r="G724" i="1"/>
  <c r="J724" i="1"/>
  <c r="H188" i="1"/>
  <c r="G188" i="1"/>
  <c r="J188" i="1"/>
  <c r="H333" i="1"/>
  <c r="G333" i="1"/>
  <c r="I333" i="1" s="1"/>
  <c r="J333" i="1"/>
  <c r="H296" i="1"/>
  <c r="G296" i="1"/>
  <c r="J296" i="1"/>
  <c r="H51" i="1"/>
  <c r="G51" i="1"/>
  <c r="J51" i="1"/>
  <c r="H725" i="1"/>
  <c r="G725" i="1"/>
  <c r="J725" i="1"/>
  <c r="I725" i="1" s="1"/>
  <c r="H607" i="1"/>
  <c r="G607" i="1"/>
  <c r="J607" i="1"/>
  <c r="H379" i="1"/>
  <c r="G379" i="1"/>
  <c r="I379" i="1"/>
  <c r="J379" i="1"/>
  <c r="H726" i="1"/>
  <c r="G726" i="1"/>
  <c r="J726" i="1"/>
  <c r="H380" i="1"/>
  <c r="G380" i="1"/>
  <c r="J380" i="1"/>
  <c r="H4" i="1"/>
  <c r="G4" i="1"/>
  <c r="J4" i="1"/>
  <c r="H727" i="1"/>
  <c r="G727" i="1"/>
  <c r="I727" i="1" s="1"/>
  <c r="J727" i="1"/>
  <c r="H728" i="1"/>
  <c r="G728" i="1"/>
  <c r="J728" i="1"/>
  <c r="H234" i="1"/>
  <c r="G234" i="1"/>
  <c r="J234" i="1"/>
  <c r="H228" i="1"/>
  <c r="G228" i="1"/>
  <c r="J228" i="1"/>
  <c r="H94" i="1"/>
  <c r="G94" i="1"/>
  <c r="I94" i="1"/>
  <c r="J94" i="1"/>
  <c r="H786" i="1"/>
  <c r="G786" i="1"/>
  <c r="J786" i="1"/>
  <c r="H95" i="1"/>
  <c r="G95" i="1"/>
  <c r="J95" i="1"/>
  <c r="H381" i="1"/>
  <c r="G381" i="1"/>
  <c r="J381" i="1"/>
  <c r="H409" i="1"/>
  <c r="G409" i="1"/>
  <c r="J409" i="1"/>
  <c r="H246" i="1"/>
  <c r="G246" i="1"/>
  <c r="J246" i="1"/>
  <c r="H410" i="1"/>
  <c r="G410" i="1"/>
  <c r="J410" i="1"/>
  <c r="H729" i="1"/>
  <c r="G729" i="1"/>
  <c r="J729" i="1"/>
  <c r="H120" i="1"/>
  <c r="G120" i="1"/>
  <c r="I120" i="1" s="1"/>
  <c r="J120" i="1"/>
  <c r="H96" i="1"/>
  <c r="G96" i="1"/>
  <c r="J96" i="1"/>
  <c r="H41" i="1"/>
  <c r="G41" i="1"/>
  <c r="J41" i="1"/>
  <c r="H730" i="1"/>
  <c r="G730" i="1"/>
  <c r="J730" i="1"/>
  <c r="H647" i="1"/>
  <c r="G647" i="1"/>
  <c r="I647" i="1" s="1"/>
  <c r="J647" i="1"/>
  <c r="H731" i="1"/>
  <c r="G731" i="1"/>
  <c r="J731" i="1"/>
  <c r="H608" i="1"/>
  <c r="G608" i="1"/>
  <c r="J608" i="1"/>
  <c r="H229" i="1"/>
  <c r="G229" i="1"/>
  <c r="J229" i="1"/>
  <c r="H310" i="1"/>
  <c r="G310" i="1"/>
  <c r="I310" i="1"/>
  <c r="J310" i="1"/>
  <c r="H52" i="1"/>
  <c r="G52" i="1"/>
  <c r="J52" i="1"/>
  <c r="H648" i="1"/>
  <c r="G648" i="1"/>
  <c r="J648" i="1"/>
  <c r="H211" i="1"/>
  <c r="G211" i="1"/>
  <c r="J211" i="1"/>
  <c r="H609" i="1"/>
  <c r="G609" i="1"/>
  <c r="J609" i="1"/>
  <c r="H97" i="1"/>
  <c r="G97" i="1"/>
  <c r="J97" i="1"/>
  <c r="H98" i="1"/>
  <c r="G98" i="1"/>
  <c r="J98" i="1"/>
  <c r="H610" i="1"/>
  <c r="G610" i="1"/>
  <c r="J610" i="1"/>
  <c r="H790" i="1"/>
  <c r="G790" i="1"/>
  <c r="J790" i="1"/>
  <c r="H732" i="1"/>
  <c r="G732" i="1"/>
  <c r="J732" i="1"/>
  <c r="H611" i="1"/>
  <c r="G611" i="1"/>
  <c r="J611" i="1"/>
  <c r="H99" i="1"/>
  <c r="G99" i="1"/>
  <c r="J99" i="1"/>
  <c r="H509" i="1"/>
  <c r="G509" i="1"/>
  <c r="I509" i="1" s="1"/>
  <c r="J509" i="1"/>
  <c r="H53" i="1"/>
  <c r="G53" i="1"/>
  <c r="J53" i="1"/>
  <c r="H447" i="1"/>
  <c r="G447" i="1"/>
  <c r="J447" i="1"/>
  <c r="H411" i="1"/>
  <c r="G411" i="1"/>
  <c r="J411" i="1"/>
  <c r="H510" i="1"/>
  <c r="G510" i="1"/>
  <c r="J510" i="1"/>
  <c r="H382" i="1"/>
  <c r="G382" i="1"/>
  <c r="J382" i="1"/>
  <c r="H212" i="1"/>
  <c r="G212" i="1"/>
  <c r="J212" i="1"/>
  <c r="H235" i="1"/>
  <c r="G235" i="1"/>
  <c r="J235" i="1"/>
  <c r="H334" i="1"/>
  <c r="G334" i="1"/>
  <c r="J334" i="1"/>
  <c r="H511" i="1"/>
  <c r="G511" i="1"/>
  <c r="J511" i="1"/>
  <c r="H733" i="1"/>
  <c r="G733" i="1"/>
  <c r="I733" i="1" s="1"/>
  <c r="J733" i="1"/>
  <c r="H54" i="1"/>
  <c r="G54" i="1"/>
  <c r="J54" i="1"/>
  <c r="H383" i="1"/>
  <c r="G383" i="1"/>
  <c r="J383" i="1"/>
  <c r="H412" i="1"/>
  <c r="G412" i="1"/>
  <c r="J412" i="1"/>
  <c r="H787" i="1"/>
  <c r="G787" i="1"/>
  <c r="I787" i="1" s="1"/>
  <c r="J787" i="1"/>
  <c r="H734" i="1"/>
  <c r="G734" i="1"/>
  <c r="J734" i="1"/>
  <c r="H65" i="1"/>
  <c r="G65" i="1"/>
  <c r="I65" i="1" s="1"/>
  <c r="J65" i="1"/>
  <c r="H66" i="1"/>
  <c r="G66" i="1"/>
  <c r="J66" i="1"/>
  <c r="H413" i="1"/>
  <c r="G413" i="1"/>
  <c r="J413" i="1"/>
  <c r="H204" i="1"/>
  <c r="G204" i="1"/>
  <c r="J204" i="1"/>
  <c r="H735" i="1"/>
  <c r="G735" i="1"/>
  <c r="J735" i="1"/>
  <c r="H173" i="1"/>
  <c r="G173" i="1"/>
  <c r="J173" i="1"/>
  <c r="H448" i="1"/>
  <c r="G448" i="1"/>
  <c r="J448" i="1"/>
  <c r="H42" i="1"/>
  <c r="G42" i="1"/>
  <c r="J42" i="1"/>
  <c r="H736" i="1"/>
  <c r="G736" i="1"/>
  <c r="J736" i="1"/>
  <c r="H174" i="1"/>
  <c r="G174" i="1"/>
  <c r="J174" i="1"/>
  <c r="H335" i="1"/>
  <c r="G335" i="1"/>
  <c r="I335" i="1" s="1"/>
  <c r="J335" i="1"/>
  <c r="H737" i="1"/>
  <c r="G737" i="1"/>
  <c r="J737" i="1"/>
  <c r="H570" i="1"/>
  <c r="G570" i="1"/>
  <c r="J570" i="1"/>
  <c r="H664" i="1"/>
  <c r="G664" i="1"/>
  <c r="J664" i="1"/>
  <c r="H449" i="1"/>
  <c r="G449" i="1"/>
  <c r="I449" i="1" s="1"/>
  <c r="J449" i="1"/>
  <c r="H738" i="1"/>
  <c r="G738" i="1"/>
  <c r="J738" i="1"/>
  <c r="H450" i="1"/>
  <c r="G450" i="1"/>
  <c r="J450" i="1"/>
  <c r="H247" i="1"/>
  <c r="G247" i="1"/>
  <c r="J247" i="1"/>
  <c r="H248" i="1"/>
  <c r="G248" i="1"/>
  <c r="J248" i="1"/>
  <c r="H649" i="1"/>
  <c r="G649" i="1"/>
  <c r="J649" i="1"/>
  <c r="H571" i="1"/>
  <c r="G571" i="1"/>
  <c r="J571" i="1"/>
  <c r="H336" i="1"/>
  <c r="G336" i="1"/>
  <c r="J336" i="1"/>
  <c r="H739" i="1"/>
  <c r="G739" i="1"/>
  <c r="J739" i="1"/>
  <c r="H665" i="1"/>
  <c r="G665" i="1"/>
  <c r="J665" i="1"/>
  <c r="H740" i="1"/>
  <c r="G740" i="1"/>
  <c r="I740" i="1" s="1"/>
  <c r="J740" i="1"/>
  <c r="H451" i="1"/>
  <c r="G451" i="1"/>
  <c r="J451" i="1"/>
  <c r="H741" i="1"/>
  <c r="G741" i="1"/>
  <c r="J741" i="1"/>
  <c r="H272" i="1"/>
  <c r="G272" i="1"/>
  <c r="J272" i="1"/>
  <c r="H512" i="1"/>
  <c r="G512" i="1"/>
  <c r="J512" i="1"/>
  <c r="H666" i="1"/>
  <c r="G666" i="1"/>
  <c r="J666" i="1"/>
  <c r="H100" i="1"/>
  <c r="G100" i="1"/>
  <c r="I100" i="1" s="1"/>
  <c r="J100" i="1"/>
  <c r="H742" i="1"/>
  <c r="G742" i="1"/>
  <c r="J742" i="1"/>
  <c r="H743" i="1"/>
  <c r="G743" i="1"/>
  <c r="I743" i="1" s="1"/>
  <c r="J743" i="1"/>
  <c r="H744" i="1"/>
  <c r="G744" i="1"/>
  <c r="J744" i="1"/>
  <c r="H384" i="1"/>
  <c r="G384" i="1"/>
  <c r="J384" i="1"/>
  <c r="H101" i="1"/>
  <c r="G101" i="1"/>
  <c r="J101" i="1"/>
  <c r="H572" i="1"/>
  <c r="G572" i="1"/>
  <c r="J572" i="1"/>
  <c r="H414" i="1"/>
  <c r="G414" i="1"/>
  <c r="J414" i="1"/>
  <c r="H189" i="1"/>
  <c r="G189" i="1"/>
  <c r="I189" i="1" s="1"/>
  <c r="J189" i="1"/>
  <c r="H337" i="1"/>
  <c r="G337" i="1"/>
  <c r="J337" i="1"/>
  <c r="H745" i="1"/>
  <c r="G745" i="1"/>
  <c r="I745" i="1" s="1"/>
  <c r="J745" i="1"/>
  <c r="H452" i="1"/>
  <c r="G452" i="1"/>
  <c r="J452" i="1"/>
  <c r="H175" i="1"/>
  <c r="G175" i="1"/>
  <c r="J175" i="1"/>
  <c r="H190" i="1"/>
  <c r="G190" i="1"/>
  <c r="J190" i="1"/>
  <c r="H415" i="1"/>
  <c r="G415" i="1"/>
  <c r="J415" i="1"/>
  <c r="H453" i="1"/>
  <c r="G453" i="1"/>
  <c r="J453" i="1"/>
  <c r="H746" i="1"/>
  <c r="G746" i="1"/>
  <c r="I746" i="1" s="1"/>
  <c r="J746" i="1"/>
  <c r="H573" i="1"/>
  <c r="G573" i="1"/>
  <c r="J573" i="1"/>
  <c r="H205" i="1"/>
  <c r="G205" i="1"/>
  <c r="I205" i="1" s="1"/>
  <c r="J205" i="1"/>
  <c r="H102" i="1"/>
  <c r="G102" i="1"/>
  <c r="J102" i="1"/>
  <c r="H176" i="1"/>
  <c r="G176" i="1"/>
  <c r="J176" i="1"/>
  <c r="H416" i="1"/>
  <c r="G416" i="1"/>
  <c r="J416" i="1"/>
  <c r="H177" i="1"/>
  <c r="G177" i="1"/>
  <c r="J177" i="1"/>
  <c r="H273" i="1"/>
  <c r="G273" i="1"/>
  <c r="J273" i="1"/>
  <c r="H747" i="1"/>
  <c r="G747" i="1"/>
  <c r="I747" i="1" s="1"/>
  <c r="J747" i="1"/>
  <c r="H470" i="1"/>
  <c r="G470" i="1"/>
  <c r="J470" i="1"/>
  <c r="H55" i="1"/>
  <c r="G55" i="1"/>
  <c r="I55" i="1" s="1"/>
  <c r="J55" i="1"/>
  <c r="H612" i="1"/>
  <c r="G612" i="1"/>
  <c r="J612" i="1"/>
  <c r="H56" i="1"/>
  <c r="G56" i="1"/>
  <c r="J56" i="1"/>
  <c r="H103" i="1"/>
  <c r="G103" i="1"/>
  <c r="J103" i="1"/>
  <c r="H748" i="1"/>
  <c r="G748" i="1"/>
  <c r="J748" i="1"/>
  <c r="H213" i="1"/>
  <c r="G213" i="1"/>
  <c r="J213" i="1"/>
  <c r="H749" i="1"/>
  <c r="G749" i="1"/>
  <c r="I749" i="1" s="1"/>
  <c r="J749" i="1"/>
  <c r="H104" i="1"/>
  <c r="G104" i="1"/>
  <c r="J104" i="1"/>
  <c r="H513" i="1"/>
  <c r="G513" i="1"/>
  <c r="I513" i="1" s="1"/>
  <c r="J513" i="1"/>
  <c r="H105" i="1"/>
  <c r="G105" i="1"/>
  <c r="J105" i="1"/>
  <c r="H471" i="1"/>
  <c r="G471" i="1"/>
  <c r="J471" i="1"/>
  <c r="H454" i="1"/>
  <c r="G454" i="1"/>
  <c r="J454" i="1"/>
  <c r="H57" i="1"/>
  <c r="G57" i="1"/>
  <c r="J57" i="1"/>
  <c r="H574" i="1"/>
  <c r="G574" i="1"/>
  <c r="J574" i="1"/>
  <c r="H455" i="1"/>
  <c r="G455" i="1"/>
  <c r="I455" i="1" s="1"/>
  <c r="J455" i="1"/>
  <c r="H135" i="1"/>
  <c r="G135" i="1"/>
  <c r="J135" i="1"/>
  <c r="H543" i="1"/>
  <c r="G543" i="1"/>
  <c r="I543" i="1" s="1"/>
  <c r="J543" i="1"/>
  <c r="H514" i="1"/>
  <c r="G514" i="1"/>
  <c r="J514" i="1"/>
  <c r="H311" i="1"/>
  <c r="G311" i="1"/>
  <c r="J311" i="1"/>
  <c r="H121" i="1"/>
  <c r="G121" i="1"/>
  <c r="J121" i="1"/>
  <c r="H385" i="1"/>
  <c r="G385" i="1"/>
  <c r="J385" i="1"/>
  <c r="H106" i="1"/>
  <c r="G106" i="1"/>
  <c r="J106" i="1"/>
  <c r="H631" i="1"/>
  <c r="G631" i="1"/>
  <c r="I631" i="1" s="1"/>
  <c r="J631" i="1"/>
  <c r="H58" i="1"/>
  <c r="G58" i="1"/>
  <c r="J58" i="1"/>
  <c r="H667" i="1"/>
  <c r="G667" i="1"/>
  <c r="I667" i="1" s="1"/>
  <c r="J667" i="1"/>
  <c r="H178" i="1"/>
  <c r="G178" i="1"/>
  <c r="J178" i="1"/>
  <c r="H136" i="1"/>
  <c r="G136" i="1"/>
  <c r="J136" i="1"/>
  <c r="H613" i="1"/>
  <c r="G613" i="1"/>
  <c r="J613" i="1"/>
  <c r="H497" i="1"/>
  <c r="G497" i="1"/>
  <c r="J497" i="1"/>
  <c r="H338" i="1"/>
  <c r="G338" i="1"/>
  <c r="J338" i="1"/>
  <c r="H37" i="1"/>
  <c r="G37" i="1"/>
  <c r="I37" i="1" s="1"/>
  <c r="J37" i="1"/>
  <c r="H515" i="1"/>
  <c r="G515" i="1"/>
  <c r="J515" i="1"/>
  <c r="H544" i="1"/>
  <c r="G544" i="1"/>
  <c r="I544" i="1" s="1"/>
  <c r="J544" i="1"/>
  <c r="H280" i="1"/>
  <c r="G280" i="1"/>
  <c r="J280" i="1"/>
  <c r="H750" i="1"/>
  <c r="G750" i="1"/>
  <c r="J750" i="1"/>
  <c r="H236" i="1"/>
  <c r="G236" i="1"/>
  <c r="J236" i="1"/>
  <c r="H751" i="1"/>
  <c r="G751" i="1"/>
  <c r="J751" i="1"/>
  <c r="H472" i="1"/>
  <c r="G472" i="1"/>
  <c r="J472" i="1"/>
  <c r="H339" i="1"/>
  <c r="G339" i="1"/>
  <c r="I339" i="1" s="1"/>
  <c r="J339" i="1"/>
  <c r="H137" i="1"/>
  <c r="G137" i="1"/>
  <c r="J137" i="1"/>
  <c r="H274" i="1"/>
  <c r="G274" i="1"/>
  <c r="I274" i="1" s="1"/>
  <c r="J274" i="1"/>
  <c r="H752" i="1"/>
  <c r="G752" i="1"/>
  <c r="J752" i="1"/>
  <c r="H340" i="1"/>
  <c r="G340" i="1"/>
  <c r="J340" i="1"/>
  <c r="H753" i="1"/>
  <c r="G753" i="1"/>
  <c r="J753" i="1"/>
  <c r="H614" i="1"/>
  <c r="G614" i="1"/>
  <c r="J614" i="1"/>
  <c r="H473" i="1"/>
  <c r="G473" i="1"/>
  <c r="J473" i="1"/>
  <c r="H754" i="1"/>
  <c r="G754" i="1"/>
  <c r="I754" i="1" s="1"/>
  <c r="J754" i="1"/>
  <c r="H575" i="1"/>
  <c r="G575" i="1"/>
  <c r="J575" i="1"/>
  <c r="H493" i="1"/>
  <c r="G493" i="1"/>
  <c r="I493" i="1" s="1"/>
  <c r="J493" i="1"/>
  <c r="H341" i="1"/>
  <c r="G341" i="1"/>
  <c r="J341" i="1"/>
  <c r="H138" i="1"/>
  <c r="G138" i="1"/>
  <c r="J138" i="1"/>
  <c r="H230" i="1"/>
  <c r="G230" i="1"/>
  <c r="J230" i="1"/>
  <c r="H342" i="1"/>
  <c r="G342" i="1"/>
  <c r="J342" i="1"/>
  <c r="H191" i="1"/>
  <c r="G191" i="1"/>
  <c r="J191" i="1"/>
  <c r="H139" i="1"/>
  <c r="G139" i="1"/>
  <c r="I139" i="1" s="1"/>
  <c r="J139" i="1"/>
  <c r="H516" i="1"/>
  <c r="G516" i="1"/>
  <c r="J516" i="1"/>
  <c r="H343" i="1"/>
  <c r="G343" i="1"/>
  <c r="I343" i="1" s="1"/>
  <c r="J343" i="1"/>
  <c r="H755" i="1"/>
  <c r="G755" i="1"/>
  <c r="J755" i="1"/>
  <c r="H214" i="1"/>
  <c r="G214" i="1"/>
  <c r="J214" i="1"/>
  <c r="H756" i="1"/>
  <c r="G756" i="1"/>
  <c r="J756" i="1"/>
  <c r="H757" i="1"/>
  <c r="G757" i="1"/>
  <c r="J757" i="1"/>
  <c r="H758" i="1"/>
  <c r="G758" i="1"/>
  <c r="J758" i="1"/>
  <c r="H759" i="1"/>
  <c r="G759" i="1"/>
  <c r="I759" i="1" s="1"/>
  <c r="J759" i="1"/>
  <c r="H474" i="1"/>
  <c r="G474" i="1"/>
  <c r="J474" i="1"/>
  <c r="H760" i="1"/>
  <c r="G760" i="1"/>
  <c r="I760" i="1" s="1"/>
  <c r="J760" i="1"/>
  <c r="H761" i="1"/>
  <c r="G761" i="1"/>
  <c r="J761" i="1"/>
  <c r="H615" i="1"/>
  <c r="G615" i="1"/>
  <c r="J615" i="1"/>
  <c r="H576" i="1"/>
  <c r="G576" i="1"/>
  <c r="J576" i="1"/>
  <c r="H386" i="1"/>
  <c r="G386" i="1"/>
  <c r="J386" i="1"/>
  <c r="H762" i="1"/>
  <c r="G762" i="1"/>
  <c r="J762" i="1"/>
  <c r="H763" i="1"/>
  <c r="G763" i="1"/>
  <c r="I763" i="1" s="1"/>
  <c r="J763" i="1"/>
  <c r="H192" i="1"/>
  <c r="G192" i="1"/>
  <c r="J192" i="1"/>
  <c r="H67" i="1"/>
  <c r="G67" i="1"/>
  <c r="I67" i="1" s="1"/>
  <c r="J67" i="1"/>
  <c r="H616" i="1"/>
  <c r="G616" i="1"/>
  <c r="J616" i="1"/>
  <c r="H38" i="1"/>
  <c r="G38" i="1"/>
  <c r="J38" i="1"/>
  <c r="H122" i="1"/>
  <c r="G122" i="1"/>
  <c r="J122" i="1"/>
  <c r="H398" i="1"/>
  <c r="G398" i="1"/>
  <c r="J398" i="1"/>
  <c r="H344" i="1"/>
  <c r="G344" i="1"/>
  <c r="J344" i="1"/>
  <c r="H345" i="1"/>
  <c r="G345" i="1"/>
  <c r="I345" i="1" s="1"/>
  <c r="J345" i="1"/>
  <c r="H346" i="1"/>
  <c r="G346" i="1"/>
  <c r="J346" i="1"/>
  <c r="H347" i="1"/>
  <c r="G347" i="1"/>
  <c r="I347" i="1" s="1"/>
  <c r="J347" i="1"/>
  <c r="H617" i="1"/>
  <c r="G617" i="1"/>
  <c r="J617" i="1"/>
  <c r="H26" i="1"/>
  <c r="G26" i="1"/>
  <c r="J26" i="1"/>
  <c r="H348" i="1"/>
  <c r="G348" i="1"/>
  <c r="J348" i="1"/>
  <c r="H517" i="1"/>
  <c r="G517" i="1"/>
  <c r="J517" i="1"/>
  <c r="H164" i="1"/>
  <c r="G164" i="1"/>
  <c r="J164" i="1"/>
  <c r="H6" i="1"/>
  <c r="G6" i="1"/>
  <c r="I6" i="1" s="1"/>
  <c r="J6" i="1"/>
  <c r="H618" i="1"/>
  <c r="G618" i="1"/>
  <c r="J618" i="1"/>
  <c r="H456" i="1"/>
  <c r="G456" i="1"/>
  <c r="I456" i="1" s="1"/>
  <c r="J456" i="1"/>
  <c r="H475" i="1"/>
  <c r="G475" i="1"/>
  <c r="J475" i="1"/>
  <c r="H165" i="1"/>
  <c r="G165" i="1"/>
  <c r="J165" i="1"/>
  <c r="H206" i="1"/>
  <c r="G206" i="1"/>
  <c r="J206" i="1"/>
  <c r="H668" i="1"/>
  <c r="G668" i="1"/>
  <c r="J668" i="1"/>
  <c r="H387" i="1"/>
  <c r="G387" i="1"/>
  <c r="J387" i="1"/>
  <c r="H140" i="1"/>
  <c r="G140" i="1"/>
  <c r="I140" i="1" s="1"/>
  <c r="J140" i="1"/>
  <c r="H237" i="1"/>
  <c r="G237" i="1"/>
  <c r="J237" i="1"/>
  <c r="H349" i="1"/>
  <c r="G349" i="1"/>
  <c r="I349" i="1" s="1"/>
  <c r="J349" i="1"/>
  <c r="H350" i="1"/>
  <c r="G350" i="1"/>
  <c r="J350" i="1"/>
  <c r="H281" i="1"/>
  <c r="G281" i="1"/>
  <c r="J281" i="1"/>
  <c r="H27" i="1"/>
  <c r="G27" i="1"/>
  <c r="J27" i="1"/>
  <c r="H282" i="1"/>
  <c r="G282" i="1"/>
  <c r="J282" i="1"/>
  <c r="H388" i="1"/>
  <c r="G388" i="1"/>
  <c r="J388" i="1"/>
  <c r="H654" i="1"/>
  <c r="G654" i="1"/>
  <c r="I654" i="1" s="1"/>
  <c r="J654" i="1"/>
  <c r="H43" i="1"/>
  <c r="G43" i="1"/>
  <c r="J43" i="1"/>
  <c r="H351" i="1"/>
  <c r="G351" i="1"/>
  <c r="I351" i="1" s="1"/>
  <c r="J351" i="1"/>
  <c r="H283" i="1"/>
  <c r="G283" i="1"/>
  <c r="J283" i="1"/>
  <c r="H518" i="1"/>
  <c r="G518" i="1"/>
  <c r="J518" i="1"/>
  <c r="H764" i="1"/>
  <c r="G764" i="1"/>
  <c r="J764" i="1"/>
  <c r="H519" i="1"/>
  <c r="G519" i="1"/>
  <c r="J519" i="1"/>
  <c r="H765" i="1"/>
  <c r="G765" i="1"/>
  <c r="J765" i="1"/>
  <c r="H417" i="1"/>
  <c r="G417" i="1"/>
  <c r="J417" i="1"/>
  <c r="H457" i="1"/>
  <c r="G457" i="1"/>
  <c r="I457" i="1" s="1"/>
  <c r="J457" i="1"/>
  <c r="H249" i="1"/>
  <c r="G249" i="1"/>
  <c r="J249" i="1"/>
  <c r="H766" i="1"/>
  <c r="G766" i="1"/>
  <c r="J766" i="1"/>
  <c r="H5" i="1"/>
  <c r="G5" i="1"/>
  <c r="J5" i="1"/>
  <c r="H238" i="1"/>
  <c r="G238" i="1"/>
  <c r="J238" i="1"/>
  <c r="H284" i="1"/>
  <c r="G284" i="1"/>
  <c r="J284" i="1"/>
  <c r="H297" i="1"/>
  <c r="G297" i="1"/>
  <c r="J297" i="1"/>
  <c r="H418" i="1"/>
  <c r="G418" i="1"/>
  <c r="J418" i="1"/>
  <c r="H419" i="1"/>
  <c r="G419" i="1"/>
  <c r="I419" i="1" s="1"/>
  <c r="J419" i="1"/>
  <c r="H619" i="1"/>
  <c r="G619" i="1"/>
  <c r="J619" i="1"/>
  <c r="H285" i="1"/>
  <c r="G285" i="1"/>
  <c r="J285" i="1"/>
  <c r="H767" i="1"/>
  <c r="G767" i="1"/>
  <c r="J767" i="1"/>
  <c r="H250" i="1"/>
  <c r="G250" i="1"/>
  <c r="J250" i="1"/>
  <c r="H7" i="1"/>
  <c r="G7" i="1"/>
  <c r="J7" i="1"/>
  <c r="H107" i="1"/>
  <c r="G107" i="1"/>
  <c r="J107" i="1"/>
  <c r="H768" i="1"/>
  <c r="G768" i="1"/>
  <c r="J768" i="1"/>
  <c r="H669" i="1"/>
  <c r="G669" i="1"/>
  <c r="I669" i="1" s="1"/>
  <c r="J669" i="1"/>
  <c r="H286" i="1"/>
  <c r="G286" i="1"/>
  <c r="J286" i="1"/>
  <c r="H533" i="1"/>
  <c r="G533" i="1"/>
  <c r="J533" i="1"/>
  <c r="H68" i="1"/>
  <c r="G68" i="1"/>
  <c r="J68" i="1"/>
  <c r="H352" i="1"/>
  <c r="G352" i="1"/>
  <c r="J352" i="1"/>
  <c r="H69" i="1"/>
  <c r="G69" i="1"/>
  <c r="J69" i="1"/>
  <c r="H28" i="1"/>
  <c r="G28" i="1"/>
  <c r="J28" i="1"/>
  <c r="H298" i="1"/>
  <c r="G298" i="1"/>
  <c r="J298" i="1"/>
  <c r="H251" i="1"/>
  <c r="G251" i="1"/>
  <c r="I251" i="1" s="1"/>
  <c r="J251" i="1"/>
  <c r="H141" i="1"/>
  <c r="G141" i="1"/>
  <c r="J141" i="1"/>
  <c r="H769" i="1"/>
  <c r="G769" i="1"/>
  <c r="J769" i="1"/>
  <c r="H70" i="1"/>
  <c r="G70" i="1"/>
  <c r="J70" i="1"/>
  <c r="H225" i="1"/>
  <c r="G225" i="1"/>
  <c r="J225" i="1"/>
  <c r="H620" i="1"/>
  <c r="G620" i="1"/>
  <c r="J620" i="1"/>
  <c r="H399" i="1"/>
  <c r="G399" i="1"/>
  <c r="J399" i="1"/>
  <c r="H389" i="1"/>
  <c r="G389" i="1"/>
  <c r="J389" i="1"/>
  <c r="H770" i="1"/>
  <c r="G770" i="1"/>
  <c r="I770" i="1" s="1"/>
  <c r="J770" i="1"/>
  <c r="H577" i="1"/>
  <c r="G577" i="1"/>
  <c r="J577" i="1"/>
  <c r="H771" i="1"/>
  <c r="G771" i="1"/>
  <c r="J771" i="1"/>
  <c r="H71" i="1"/>
  <c r="G71" i="1"/>
  <c r="J71" i="1"/>
  <c r="H390" i="1"/>
  <c r="G390" i="1"/>
  <c r="J390" i="1"/>
  <c r="H142" i="1"/>
  <c r="G142" i="1"/>
  <c r="J142" i="1"/>
  <c r="H788" i="1"/>
  <c r="G788" i="1"/>
  <c r="J788" i="1"/>
  <c r="H179" i="1"/>
  <c r="G179" i="1"/>
  <c r="J179" i="1"/>
  <c r="H772" i="1"/>
  <c r="G772" i="1"/>
  <c r="I772" i="1" s="1"/>
  <c r="J772" i="1"/>
  <c r="H44" i="1"/>
  <c r="G44" i="1"/>
  <c r="J44" i="1"/>
  <c r="H8" i="1"/>
  <c r="G8" i="1"/>
  <c r="J8" i="1"/>
  <c r="H655" i="1"/>
  <c r="G655" i="1"/>
  <c r="J655" i="1"/>
  <c r="H312" i="1"/>
  <c r="G312" i="1"/>
  <c r="J312" i="1"/>
  <c r="H621" i="1"/>
  <c r="G621" i="1"/>
  <c r="J621" i="1"/>
  <c r="H520" i="1"/>
  <c r="G520" i="1"/>
  <c r="J520" i="1"/>
  <c r="H72" i="1"/>
  <c r="G72" i="1"/>
  <c r="J72" i="1"/>
  <c r="H353" i="1"/>
  <c r="G353" i="1"/>
  <c r="I353" i="1" s="1"/>
  <c r="J353" i="1"/>
  <c r="H498" i="1"/>
  <c r="G498" i="1"/>
  <c r="J498" i="1"/>
  <c r="H773" i="1"/>
  <c r="G773" i="1"/>
  <c r="J773" i="1"/>
  <c r="H534" i="1"/>
  <c r="G534" i="1"/>
  <c r="J534" i="1"/>
  <c r="H252" i="1"/>
  <c r="G252" i="1"/>
  <c r="J252" i="1"/>
  <c r="H287" i="1"/>
  <c r="G287" i="1"/>
  <c r="J287" i="1"/>
  <c r="H476" i="1"/>
  <c r="G476" i="1"/>
  <c r="J476" i="1"/>
  <c r="H622" i="1"/>
  <c r="G622" i="1"/>
  <c r="J622" i="1"/>
  <c r="H623" i="1"/>
  <c r="G623" i="1"/>
  <c r="I623" i="1" s="1"/>
  <c r="J623" i="1"/>
  <c r="H253" i="1"/>
  <c r="G253" i="1"/>
  <c r="J253" i="1"/>
  <c r="H299" i="1"/>
  <c r="G299" i="1"/>
  <c r="J299" i="1"/>
  <c r="H108" i="1"/>
  <c r="G108" i="1"/>
  <c r="J108" i="1"/>
  <c r="H477" i="1"/>
  <c r="G477" i="1"/>
  <c r="J477" i="1"/>
  <c r="H521" i="1"/>
  <c r="G521" i="1"/>
  <c r="J521" i="1"/>
  <c r="H774" i="1"/>
  <c r="G774" i="1"/>
  <c r="J774" i="1"/>
  <c r="H254" i="1"/>
  <c r="G254" i="1"/>
  <c r="J254" i="1"/>
  <c r="H478" i="1"/>
  <c r="G478" i="1"/>
  <c r="I478" i="1" s="1"/>
  <c r="J478" i="1"/>
  <c r="H391" i="1"/>
  <c r="G391" i="1"/>
  <c r="J391" i="1"/>
  <c r="H479" i="1"/>
  <c r="G479" i="1"/>
  <c r="J479" i="1"/>
  <c r="H624" i="1"/>
  <c r="G624" i="1"/>
  <c r="J624" i="1"/>
  <c r="H255" i="1"/>
  <c r="G255" i="1"/>
  <c r="J255" i="1"/>
  <c r="H256" i="1"/>
  <c r="G256" i="1"/>
  <c r="J256" i="1"/>
  <c r="H9" i="1"/>
  <c r="G9" i="1"/>
  <c r="J9" i="1"/>
  <c r="H522" i="1"/>
  <c r="G522" i="1"/>
  <c r="J522" i="1"/>
  <c r="H420" i="1"/>
  <c r="G420" i="1"/>
  <c r="I420" i="1" s="1"/>
  <c r="J420" i="1"/>
  <c r="H523" i="1"/>
  <c r="G523" i="1"/>
  <c r="J523" i="1"/>
  <c r="H2" i="1"/>
  <c r="G2" i="1"/>
  <c r="J2" i="1"/>
  <c r="H650" i="1"/>
  <c r="G650" i="1"/>
  <c r="J650" i="1"/>
  <c r="H421" i="1"/>
  <c r="G421" i="1"/>
  <c r="J421" i="1"/>
  <c r="H257" i="1"/>
  <c r="G257" i="1"/>
  <c r="J257" i="1"/>
  <c r="H258" i="1"/>
  <c r="G258" i="1"/>
  <c r="J258" i="1"/>
  <c r="H670" i="1"/>
  <c r="G670" i="1"/>
  <c r="J670" i="1"/>
  <c r="H480" i="1"/>
  <c r="G480" i="1"/>
  <c r="I480" i="1" s="1"/>
  <c r="J480" i="1"/>
  <c r="H29" i="1"/>
  <c r="G29" i="1"/>
  <c r="J29" i="1"/>
  <c r="H775" i="1"/>
  <c r="G775" i="1"/>
  <c r="J775" i="1"/>
  <c r="H193" i="1"/>
  <c r="G193" i="1"/>
  <c r="J193" i="1"/>
  <c r="H123" i="1"/>
  <c r="G123" i="1"/>
  <c r="J123" i="1"/>
  <c r="H354" i="1"/>
  <c r="G354" i="1"/>
  <c r="J354" i="1"/>
  <c r="I354" i="1" s="1"/>
  <c r="H422" i="1"/>
  <c r="G422" i="1"/>
  <c r="J422" i="1"/>
  <c r="H458" i="1"/>
  <c r="G458" i="1"/>
  <c r="J458" i="1"/>
  <c r="H313" i="1"/>
  <c r="G313" i="1"/>
  <c r="I313" i="1" s="1"/>
  <c r="J313" i="1"/>
  <c r="H73" i="1"/>
  <c r="G73" i="1"/>
  <c r="J73" i="1"/>
  <c r="H143" i="1"/>
  <c r="G143" i="1"/>
  <c r="J143" i="1"/>
  <c r="H259" i="1"/>
  <c r="G259" i="1"/>
  <c r="J259" i="1"/>
  <c r="H194" i="1"/>
  <c r="G194" i="1"/>
  <c r="J194" i="1"/>
  <c r="H481" i="1"/>
  <c r="G481" i="1"/>
  <c r="J481" i="1"/>
  <c r="I481" i="1" s="1"/>
  <c r="H195" i="1"/>
  <c r="G195" i="1"/>
  <c r="J195" i="1"/>
  <c r="H524" i="1"/>
  <c r="G524" i="1"/>
  <c r="J524" i="1"/>
  <c r="H288" i="1"/>
  <c r="G288" i="1"/>
  <c r="I288" i="1" s="1"/>
  <c r="J288" i="1"/>
  <c r="H776" i="1"/>
  <c r="G776" i="1"/>
  <c r="J776" i="1"/>
  <c r="H355" i="1"/>
  <c r="G355" i="1"/>
  <c r="J355" i="1"/>
  <c r="H651" i="1"/>
  <c r="G651" i="1"/>
  <c r="J651" i="1"/>
  <c r="H482" i="1"/>
  <c r="G482" i="1"/>
  <c r="J482" i="1"/>
  <c r="H459" i="1"/>
  <c r="G459" i="1"/>
  <c r="J459" i="1"/>
  <c r="I459" i="1" s="1"/>
  <c r="H535" i="1"/>
  <c r="G535" i="1"/>
  <c r="J535" i="1"/>
  <c r="H109" i="1"/>
  <c r="G109" i="1"/>
  <c r="J109" i="1"/>
  <c r="H483" i="1"/>
  <c r="G483" i="1"/>
  <c r="I483" i="1" s="1"/>
  <c r="J483" i="1"/>
  <c r="H314" i="1"/>
  <c r="G314" i="1"/>
  <c r="J314" i="1"/>
  <c r="H392" i="1"/>
  <c r="G392" i="1"/>
  <c r="J392" i="1"/>
  <c r="H525" i="1"/>
  <c r="G525" i="1"/>
  <c r="J525" i="1"/>
  <c r="H460" i="1"/>
  <c r="G460" i="1"/>
  <c r="J460" i="1"/>
  <c r="H260" i="1"/>
  <c r="G260" i="1"/>
  <c r="J260" i="1"/>
  <c r="I260" i="1" s="1"/>
  <c r="H300" i="1"/>
  <c r="G300" i="1"/>
  <c r="J300" i="1"/>
  <c r="H39" i="1"/>
  <c r="G39" i="1"/>
  <c r="J39" i="1"/>
  <c r="H289" i="1"/>
  <c r="G289" i="1"/>
  <c r="I289" i="1" s="1"/>
  <c r="J289" i="1"/>
  <c r="H290" i="1"/>
  <c r="G290" i="1"/>
  <c r="J290" i="1"/>
  <c r="H625" i="1"/>
  <c r="G625" i="1"/>
  <c r="J625" i="1"/>
  <c r="H356" i="1"/>
  <c r="G356" i="1"/>
  <c r="J356" i="1"/>
  <c r="H526" i="1"/>
  <c r="G526" i="1"/>
  <c r="J526" i="1"/>
  <c r="H301" i="1"/>
  <c r="G301" i="1"/>
  <c r="J301" i="1"/>
  <c r="I301" i="1" s="1"/>
  <c r="H239" i="1"/>
  <c r="G239" i="1"/>
  <c r="J239" i="1"/>
  <c r="H626" i="1"/>
  <c r="G626" i="1"/>
  <c r="J626" i="1"/>
  <c r="H261" i="1"/>
  <c r="G261" i="1"/>
  <c r="I261" i="1" s="1"/>
  <c r="J261" i="1"/>
  <c r="H545" i="1"/>
  <c r="G545" i="1"/>
  <c r="J545" i="1"/>
  <c r="H110" i="1"/>
  <c r="G110" i="1"/>
  <c r="J110" i="1"/>
  <c r="H3" i="1"/>
  <c r="G3" i="1"/>
  <c r="J3" i="1"/>
  <c r="H527" i="1"/>
  <c r="G527" i="1"/>
  <c r="J527" i="1"/>
  <c r="H30" i="1"/>
  <c r="G30" i="1"/>
  <c r="J30" i="1"/>
  <c r="I30" i="1" s="1"/>
  <c r="H652" i="1"/>
  <c r="G652" i="1"/>
  <c r="J652" i="1"/>
  <c r="H232" i="1"/>
  <c r="G232" i="1"/>
  <c r="J232" i="1"/>
  <c r="H262" i="1"/>
  <c r="G262" i="1"/>
  <c r="I262" i="1" s="1"/>
  <c r="J262" i="1"/>
  <c r="H31" i="1"/>
  <c r="G31" i="1"/>
  <c r="J31" i="1"/>
  <c r="H461" i="1"/>
  <c r="G461" i="1"/>
  <c r="J461" i="1"/>
  <c r="H462" i="1"/>
  <c r="G462" i="1"/>
  <c r="J462" i="1"/>
  <c r="H777" i="1"/>
  <c r="G777" i="1"/>
  <c r="J777" i="1"/>
  <c r="H528" i="1"/>
  <c r="G528" i="1"/>
  <c r="J528" i="1"/>
  <c r="I528" i="1" s="1"/>
  <c r="H291" i="1"/>
  <c r="G291" i="1"/>
  <c r="J291" i="1"/>
  <c r="H124" i="1"/>
  <c r="G124" i="1"/>
  <c r="J124" i="1"/>
  <c r="H111" i="1"/>
  <c r="G111" i="1"/>
  <c r="I111" i="1" s="1"/>
  <c r="J111" i="1"/>
  <c r="H578" i="1"/>
  <c r="G578" i="1"/>
  <c r="J578" i="1"/>
  <c r="H484" i="1"/>
  <c r="G484" i="1"/>
  <c r="J484" i="1"/>
  <c r="H778" i="1"/>
  <c r="G778" i="1"/>
  <c r="J778" i="1"/>
  <c r="H485" i="1"/>
  <c r="G485" i="1"/>
  <c r="J485" i="1"/>
  <c r="H215" i="1"/>
  <c r="G215" i="1"/>
  <c r="J215" i="1"/>
  <c r="I215" i="1" s="1"/>
  <c r="H393" i="1"/>
  <c r="G393" i="1"/>
  <c r="J393" i="1"/>
  <c r="H74" i="1"/>
  <c r="G74" i="1"/>
  <c r="J74" i="1"/>
  <c r="H196" i="1"/>
  <c r="G196" i="1"/>
  <c r="I196" i="1" s="1"/>
  <c r="J196" i="1"/>
  <c r="H486" i="1"/>
  <c r="G486" i="1"/>
  <c r="J486" i="1"/>
  <c r="H75" i="1"/>
  <c r="G75" i="1"/>
  <c r="J75" i="1"/>
  <c r="H357" i="1"/>
  <c r="G357" i="1"/>
  <c r="J357" i="1"/>
  <c r="H529" i="1"/>
  <c r="G529" i="1"/>
  <c r="J529" i="1"/>
  <c r="H10" i="1"/>
  <c r="G10" i="1"/>
  <c r="J10" i="1"/>
  <c r="I10" i="1" s="1"/>
  <c r="H487" i="1"/>
  <c r="G487" i="1"/>
  <c r="J487" i="1"/>
  <c r="H463" i="1"/>
  <c r="G463" i="1"/>
  <c r="J463" i="1"/>
  <c r="H488" i="1"/>
  <c r="G488" i="1"/>
  <c r="I488" i="1" s="1"/>
  <c r="J488" i="1"/>
  <c r="H292" i="1"/>
  <c r="G292" i="1"/>
  <c r="J292" i="1"/>
  <c r="H489" i="1"/>
  <c r="G489" i="1"/>
  <c r="J489" i="1"/>
  <c r="H11" i="1"/>
  <c r="G11" i="1"/>
  <c r="J11" i="1"/>
  <c r="H779" i="1"/>
  <c r="G779" i="1"/>
  <c r="J779" i="1"/>
  <c r="H125" i="1"/>
  <c r="G125" i="1"/>
  <c r="J125" i="1"/>
  <c r="I125" i="1" s="1"/>
  <c r="H780" i="1"/>
  <c r="G780" i="1"/>
  <c r="J780" i="1"/>
  <c r="H315" i="1"/>
  <c r="G315" i="1"/>
  <c r="J315" i="1"/>
  <c r="H226" i="1"/>
  <c r="G226" i="1"/>
  <c r="I226" i="1" s="1"/>
  <c r="J226" i="1"/>
  <c r="H293" i="1"/>
  <c r="G293" i="1"/>
  <c r="J293" i="1"/>
  <c r="H240" i="1"/>
  <c r="G240" i="1"/>
  <c r="J240" i="1"/>
  <c r="H241" i="1"/>
  <c r="G241" i="1"/>
  <c r="J241" i="1"/>
  <c r="H627" i="1"/>
  <c r="G627" i="1"/>
  <c r="J627" i="1"/>
  <c r="H279" i="1"/>
  <c r="G279" i="1"/>
  <c r="J279" i="1"/>
  <c r="I279" i="1" s="1"/>
  <c r="H294" i="1"/>
  <c r="G294" i="1"/>
  <c r="J294" i="1"/>
  <c r="H316" i="1"/>
  <c r="G316" i="1"/>
  <c r="J316" i="1"/>
  <c r="H112" i="1"/>
  <c r="G112" i="1"/>
  <c r="I112" i="1" s="1"/>
  <c r="J112" i="1"/>
  <c r="H76" i="1"/>
  <c r="G76" i="1"/>
  <c r="J76" i="1"/>
  <c r="H423" i="1"/>
  <c r="G423" i="1"/>
  <c r="J423" i="1"/>
  <c r="H126" i="1"/>
  <c r="G126" i="1"/>
  <c r="J126" i="1"/>
  <c r="H12" i="1"/>
  <c r="G12" i="1"/>
  <c r="J12" i="1"/>
  <c r="H263" i="1"/>
  <c r="G263" i="1"/>
  <c r="J263" i="1"/>
  <c r="I263" i="1" s="1"/>
  <c r="H394" i="1"/>
  <c r="G394" i="1"/>
  <c r="J394" i="1"/>
  <c r="H464" i="1"/>
  <c r="G464" i="1"/>
  <c r="J464" i="1"/>
  <c r="H395" i="1"/>
  <c r="G395" i="1"/>
  <c r="I395" i="1" s="1"/>
  <c r="J395" i="1"/>
  <c r="H465" i="1"/>
  <c r="G465" i="1"/>
  <c r="J465" i="1"/>
  <c r="H396" i="1"/>
  <c r="G396" i="1"/>
  <c r="J396" i="1"/>
  <c r="H358" i="1"/>
  <c r="G358" i="1"/>
  <c r="J358" i="1"/>
  <c r="H424" i="1"/>
  <c r="G424" i="1"/>
  <c r="J424" i="1"/>
  <c r="H317" i="1"/>
  <c r="G317" i="1"/>
  <c r="J317" i="1"/>
  <c r="I317" i="1" s="1"/>
  <c r="H113" i="1"/>
  <c r="G113" i="1"/>
  <c r="J113" i="1"/>
  <c r="H275" i="1"/>
  <c r="G275" i="1"/>
  <c r="J275" i="1"/>
  <c r="H425" i="1"/>
  <c r="G425" i="1"/>
  <c r="I425" i="1" s="1"/>
  <c r="J425" i="1"/>
  <c r="H242" i="1"/>
  <c r="G242" i="1"/>
  <c r="J242" i="1"/>
  <c r="H632" i="1"/>
  <c r="G632" i="1"/>
  <c r="J632" i="1"/>
  <c r="H77" i="1"/>
  <c r="G77" i="1"/>
  <c r="J77" i="1"/>
  <c r="H59" i="1"/>
  <c r="G59" i="1"/>
  <c r="J59" i="1"/>
  <c r="H530" i="1"/>
  <c r="G530" i="1"/>
  <c r="J530" i="1"/>
  <c r="I530" i="1" s="1"/>
  <c r="H653" i="1"/>
  <c r="G653" i="1"/>
  <c r="J653" i="1"/>
  <c r="H426" i="1"/>
  <c r="G426" i="1"/>
  <c r="J426" i="1"/>
  <c r="H231" i="1"/>
  <c r="G231" i="1"/>
  <c r="I231" i="1" s="1"/>
  <c r="J231" i="1"/>
  <c r="H536" i="1"/>
  <c r="G536" i="1"/>
  <c r="J536" i="1"/>
  <c r="H397" i="1"/>
  <c r="G397" i="1"/>
  <c r="J397" i="1"/>
  <c r="H427" i="1"/>
  <c r="G427" i="1"/>
  <c r="J427" i="1"/>
  <c r="H628" i="1"/>
  <c r="G628" i="1"/>
  <c r="J628" i="1"/>
  <c r="H495" i="1"/>
  <c r="G495" i="1"/>
  <c r="J495" i="1"/>
  <c r="I495" i="1" s="1"/>
  <c r="H264" i="1"/>
  <c r="G264" i="1"/>
  <c r="J264" i="1"/>
  <c r="H629" i="1"/>
  <c r="G629" i="1"/>
  <c r="J629" i="1"/>
  <c r="H671" i="1"/>
  <c r="G671" i="1"/>
  <c r="I671" i="1" s="1"/>
  <c r="J671" i="1"/>
  <c r="H781" i="1"/>
  <c r="G781" i="1"/>
  <c r="J781" i="1"/>
  <c r="H531" i="1"/>
  <c r="G531" i="1"/>
  <c r="J531" i="1"/>
  <c r="H630" i="1"/>
  <c r="G630" i="1"/>
  <c r="J630" i="1"/>
  <c r="H265" i="1"/>
  <c r="G265" i="1"/>
  <c r="J265" i="1"/>
  <c r="H466" i="1"/>
  <c r="G466" i="1"/>
  <c r="J466" i="1"/>
  <c r="I466" i="1" s="1"/>
  <c r="H579" i="1"/>
  <c r="G579" i="1"/>
  <c r="J579" i="1"/>
  <c r="H13" i="1"/>
  <c r="G13" i="1"/>
  <c r="J13" i="1"/>
  <c r="H114" i="1"/>
  <c r="G114" i="1"/>
  <c r="I114" i="1" s="1"/>
  <c r="J114" i="1"/>
  <c r="H276" i="1"/>
  <c r="G276" i="1"/>
  <c r="J276" i="1"/>
  <c r="H532" i="1"/>
  <c r="G532" i="1"/>
  <c r="J532" i="1"/>
  <c r="H295" i="1"/>
  <c r="G295" i="1"/>
  <c r="J295" i="1"/>
  <c r="H266" i="1"/>
  <c r="G266" i="1"/>
  <c r="J266" i="1"/>
  <c r="H267" i="1"/>
  <c r="G267" i="1"/>
  <c r="J267" i="1"/>
  <c r="I267" i="1" s="1"/>
  <c r="H197" i="1"/>
  <c r="G197" i="1"/>
  <c r="J197" i="1"/>
  <c r="H467" i="1"/>
  <c r="G467" i="1"/>
  <c r="J467" i="1"/>
  <c r="H782" i="1"/>
  <c r="G782" i="1"/>
  <c r="I782" i="1" s="1"/>
  <c r="J782" i="1"/>
  <c r="H180" i="1"/>
  <c r="G180" i="1"/>
  <c r="J180" i="1"/>
  <c r="H14" i="1"/>
  <c r="G14" i="1"/>
  <c r="J14" i="1"/>
  <c r="H207" i="1"/>
  <c r="G207" i="1"/>
  <c r="J207" i="1"/>
  <c r="H783" i="1"/>
  <c r="G783" i="1"/>
  <c r="J783" i="1"/>
  <c r="H243" i="1"/>
  <c r="G243" i="1"/>
  <c r="J243" i="1"/>
  <c r="I243" i="1" s="1"/>
  <c r="H60" i="1"/>
  <c r="G60" i="1"/>
  <c r="J60" i="1"/>
  <c r="H784" i="1"/>
  <c r="G784" i="1"/>
  <c r="J784" i="1"/>
  <c r="H785" i="1"/>
  <c r="G785" i="1"/>
  <c r="I785" i="1" s="1"/>
  <c r="J785" i="1"/>
  <c r="H166" i="1"/>
  <c r="G166" i="1"/>
  <c r="J166" i="1"/>
  <c r="H78" i="1"/>
  <c r="G78" i="1"/>
  <c r="J78" i="1"/>
  <c r="H45" i="1"/>
  <c r="G45" i="1"/>
  <c r="J45" i="1"/>
  <c r="H15" i="1"/>
  <c r="G15" i="1"/>
  <c r="J15" i="1"/>
  <c r="H490" i="1"/>
  <c r="G490" i="1"/>
  <c r="J490" i="1"/>
  <c r="I490" i="1" s="1"/>
  <c r="H115" i="1"/>
  <c r="G115" i="1"/>
  <c r="J115" i="1"/>
  <c r="H468" i="1"/>
  <c r="G468" i="1"/>
  <c r="J468" i="1"/>
  <c r="H144" i="1"/>
  <c r="G144" i="1"/>
  <c r="I144" i="1" s="1"/>
  <c r="J144" i="1"/>
  <c r="H116" i="1"/>
  <c r="G116" i="1"/>
  <c r="J116" i="1"/>
  <c r="H268" i="1"/>
  <c r="G268" i="1"/>
  <c r="J268" i="1"/>
  <c r="G79" i="1"/>
  <c r="J79" i="1"/>
  <c r="H79" i="1"/>
  <c r="I386" i="1" l="1"/>
  <c r="I385" i="1"/>
  <c r="I572" i="1"/>
  <c r="I790" i="1"/>
  <c r="I282" i="1"/>
  <c r="I757" i="1"/>
  <c r="I57" i="1"/>
  <c r="I571" i="1"/>
  <c r="I448" i="1"/>
  <c r="I212" i="1"/>
  <c r="I381" i="1"/>
  <c r="I234" i="1"/>
  <c r="I600" i="1"/>
  <c r="I506" i="1"/>
  <c r="I710" i="1"/>
  <c r="I40" i="1"/>
  <c r="I706" i="1"/>
  <c r="I372" i="1"/>
  <c r="I703" i="1"/>
  <c r="I700" i="1"/>
  <c r="I159" i="1"/>
  <c r="I593" i="1"/>
  <c r="I406" i="1"/>
  <c r="I200" i="1"/>
  <c r="I368" i="1"/>
  <c r="I184" i="1"/>
  <c r="I157" i="1"/>
  <c r="I61" i="1"/>
  <c r="I86" i="1"/>
  <c r="I638" i="1"/>
  <c r="I208" i="1"/>
  <c r="I20" i="1"/>
  <c r="I128" i="1"/>
  <c r="I429" i="1"/>
  <c r="I538" i="1"/>
  <c r="I398" i="1"/>
  <c r="I177" i="1"/>
  <c r="I570" i="1"/>
  <c r="I668" i="1"/>
  <c r="I517" i="1"/>
  <c r="I342" i="1"/>
  <c r="I751" i="1"/>
  <c r="I116" i="1"/>
  <c r="I15" i="1"/>
  <c r="I166" i="1"/>
  <c r="I783" i="1"/>
  <c r="I180" i="1"/>
  <c r="I266" i="1"/>
  <c r="I276" i="1"/>
  <c r="I265" i="1"/>
  <c r="I781" i="1"/>
  <c r="I628" i="1"/>
  <c r="I536" i="1"/>
  <c r="I59" i="1"/>
  <c r="I242" i="1"/>
  <c r="I424" i="1"/>
  <c r="I465" i="1"/>
  <c r="I12" i="1"/>
  <c r="I76" i="1"/>
  <c r="I627" i="1"/>
  <c r="I293" i="1"/>
  <c r="I779" i="1"/>
  <c r="I292" i="1"/>
  <c r="I649" i="1"/>
  <c r="I737" i="1"/>
  <c r="I204" i="1"/>
  <c r="I54" i="1"/>
  <c r="I334" i="1"/>
  <c r="I610" i="1"/>
  <c r="I609" i="1"/>
  <c r="I494" i="1"/>
  <c r="I407" i="1"/>
  <c r="I714" i="1"/>
  <c r="I502" i="1"/>
  <c r="I500" i="1"/>
  <c r="I583" i="1"/>
  <c r="I637" i="1"/>
  <c r="I216" i="1"/>
  <c r="I497" i="1"/>
  <c r="I735" i="1"/>
  <c r="I510" i="1"/>
  <c r="I614" i="1"/>
  <c r="I748" i="1"/>
  <c r="I415" i="1"/>
  <c r="I45" i="1"/>
  <c r="I207" i="1"/>
  <c r="I295" i="1"/>
  <c r="I630" i="1"/>
  <c r="I427" i="1"/>
  <c r="I77" i="1"/>
  <c r="I358" i="1"/>
  <c r="I126" i="1"/>
  <c r="I241" i="1"/>
  <c r="I11" i="1"/>
  <c r="I357" i="1"/>
  <c r="I778" i="1"/>
  <c r="I462" i="1"/>
  <c r="I3" i="1"/>
  <c r="I356" i="1"/>
  <c r="I525" i="1"/>
  <c r="I651" i="1"/>
  <c r="I259" i="1"/>
  <c r="I193" i="1"/>
  <c r="I650" i="1"/>
  <c r="I9" i="1"/>
  <c r="I624" i="1"/>
  <c r="I774" i="1"/>
  <c r="I108" i="1"/>
  <c r="I476" i="1"/>
  <c r="I534" i="1"/>
  <c r="I520" i="1"/>
  <c r="I655" i="1"/>
  <c r="I788" i="1"/>
  <c r="I71" i="1"/>
  <c r="I399" i="1"/>
  <c r="I70" i="1"/>
  <c r="I28" i="1"/>
  <c r="I68" i="1"/>
  <c r="I107" i="1"/>
  <c r="I767" i="1"/>
  <c r="I297" i="1"/>
  <c r="I5" i="1"/>
  <c r="I765" i="1"/>
  <c r="I518" i="1"/>
  <c r="I409" i="1"/>
  <c r="I568" i="1"/>
  <c r="I245" i="1"/>
  <c r="I601" i="1"/>
  <c r="I713" i="1"/>
  <c r="I492" i="1"/>
  <c r="I47" i="1"/>
  <c r="I366" i="1"/>
  <c r="I131" i="1"/>
  <c r="I559" i="1"/>
  <c r="I550" i="1"/>
  <c r="I789" i="1"/>
  <c r="I79" i="1"/>
  <c r="I330" i="1"/>
  <c r="I302" i="1"/>
  <c r="I375" i="1"/>
  <c r="I91" i="1"/>
  <c r="I430" i="1"/>
  <c r="I197" i="1"/>
  <c r="I294" i="1"/>
  <c r="I780" i="1"/>
  <c r="I393" i="1"/>
  <c r="I652" i="1"/>
  <c r="I239" i="1"/>
  <c r="I535" i="1"/>
  <c r="I422" i="1"/>
  <c r="I115" i="1"/>
  <c r="I60" i="1"/>
  <c r="I579" i="1"/>
  <c r="I394" i="1"/>
  <c r="I278" i="1"/>
  <c r="I373" i="1"/>
  <c r="I269" i="1"/>
  <c r="I152" i="1"/>
  <c r="I653" i="1"/>
  <c r="I113" i="1"/>
  <c r="I300" i="1"/>
  <c r="I383" i="1"/>
  <c r="I641" i="1"/>
  <c r="I450" i="1"/>
  <c r="I264" i="1"/>
  <c r="I487" i="1"/>
  <c r="I291" i="1"/>
  <c r="I195" i="1"/>
  <c r="I258" i="1"/>
  <c r="I268" i="1"/>
  <c r="I468" i="1"/>
  <c r="I78" i="1"/>
  <c r="I784" i="1"/>
  <c r="I14" i="1"/>
  <c r="I467" i="1"/>
  <c r="I532" i="1"/>
  <c r="I13" i="1"/>
  <c r="I531" i="1"/>
  <c r="I629" i="1"/>
  <c r="I397" i="1"/>
  <c r="I426" i="1"/>
  <c r="I632" i="1"/>
  <c r="I275" i="1"/>
  <c r="I396" i="1"/>
  <c r="I464" i="1"/>
  <c r="I423" i="1"/>
  <c r="I316" i="1"/>
  <c r="I240" i="1"/>
  <c r="I315" i="1"/>
  <c r="I235" i="1"/>
  <c r="I447" i="1"/>
  <c r="I229" i="1"/>
  <c r="I41" i="1"/>
  <c r="I95" i="1"/>
  <c r="I542" i="1"/>
  <c r="I378" i="1"/>
  <c r="I663" i="1"/>
  <c r="I657" i="1"/>
  <c r="I704" i="1"/>
  <c r="I89" i="1"/>
  <c r="I305" i="1"/>
  <c r="I695" i="1"/>
  <c r="I546" i="1"/>
  <c r="I491" i="1"/>
  <c r="I686" i="1"/>
  <c r="I182" i="1"/>
  <c r="I46" i="1"/>
  <c r="I62" i="1"/>
  <c r="I434" i="1"/>
  <c r="I586" i="1"/>
  <c r="I585" i="1"/>
  <c r="I676" i="1"/>
  <c r="I323" i="1"/>
  <c r="I83" i="1"/>
  <c r="I633" i="1"/>
  <c r="I257" i="1"/>
  <c r="I256" i="1"/>
  <c r="I521" i="1"/>
  <c r="I287" i="1"/>
  <c r="I621" i="1"/>
  <c r="I142" i="1"/>
  <c r="I620" i="1"/>
  <c r="I69" i="1"/>
  <c r="I7" i="1"/>
  <c r="I284" i="1"/>
  <c r="I519" i="1"/>
  <c r="I736" i="1"/>
  <c r="I370" i="1"/>
  <c r="I690" i="1"/>
  <c r="I87" i="1"/>
  <c r="I217" i="1"/>
  <c r="I512" i="1"/>
  <c r="I665" i="1"/>
  <c r="I248" i="1"/>
  <c r="I98" i="1"/>
  <c r="I729" i="1"/>
  <c r="I507" i="1"/>
  <c r="I658" i="1"/>
  <c r="I130" i="1"/>
  <c r="I22" i="1"/>
  <c r="I672" i="1"/>
  <c r="I561" i="1"/>
  <c r="I364" i="1"/>
  <c r="I401" i="1"/>
  <c r="I557" i="1"/>
  <c r="I82" i="1"/>
  <c r="I359" i="1"/>
  <c r="I489" i="1"/>
  <c r="I463" i="1"/>
  <c r="I75" i="1"/>
  <c r="I74" i="1"/>
  <c r="I484" i="1"/>
  <c r="I124" i="1"/>
  <c r="I461" i="1"/>
  <c r="I232" i="1"/>
  <c r="I110" i="1"/>
  <c r="I626" i="1"/>
  <c r="I625" i="1"/>
  <c r="I39" i="1"/>
  <c r="I392" i="1"/>
  <c r="I109" i="1"/>
  <c r="I355" i="1"/>
  <c r="I524" i="1"/>
  <c r="I143" i="1"/>
  <c r="I458" i="1"/>
  <c r="I775" i="1"/>
  <c r="I670" i="1"/>
  <c r="I2" i="1"/>
  <c r="I522" i="1"/>
  <c r="I479" i="1"/>
  <c r="I254" i="1"/>
  <c r="I299" i="1"/>
  <c r="I622" i="1"/>
  <c r="I773" i="1"/>
  <c r="I72" i="1"/>
  <c r="I8" i="1"/>
  <c r="I179" i="1"/>
  <c r="I771" i="1"/>
  <c r="I389" i="1"/>
  <c r="I769" i="1"/>
  <c r="I298" i="1"/>
  <c r="I533" i="1"/>
  <c r="I768" i="1"/>
  <c r="I285" i="1"/>
  <c r="I418" i="1"/>
  <c r="I766" i="1"/>
  <c r="I417" i="1"/>
  <c r="I211" i="1"/>
  <c r="I608" i="1"/>
  <c r="I228" i="1"/>
  <c r="I380" i="1"/>
  <c r="I188" i="1"/>
  <c r="I721" i="1"/>
  <c r="I408" i="1"/>
  <c r="I605" i="1"/>
  <c r="I187" i="1"/>
  <c r="I277" i="1"/>
  <c r="I685" i="1"/>
  <c r="I683" i="1"/>
  <c r="I155" i="1"/>
  <c r="I640" i="1"/>
  <c r="I85" i="1"/>
  <c r="I325" i="1"/>
  <c r="I198" i="1"/>
  <c r="I431" i="1"/>
  <c r="I537" i="1"/>
  <c r="I580" i="1"/>
  <c r="I529" i="1"/>
  <c r="I486" i="1"/>
  <c r="I485" i="1"/>
  <c r="I578" i="1"/>
  <c r="I777" i="1"/>
  <c r="I31" i="1"/>
  <c r="I527" i="1"/>
  <c r="I545" i="1"/>
  <c r="I526" i="1"/>
  <c r="I290" i="1"/>
  <c r="I460" i="1"/>
  <c r="I314" i="1"/>
  <c r="I482" i="1"/>
  <c r="I776" i="1"/>
  <c r="I194" i="1"/>
  <c r="I73" i="1"/>
  <c r="I123" i="1"/>
  <c r="I29" i="1"/>
  <c r="I421" i="1"/>
  <c r="I523" i="1"/>
  <c r="I255" i="1"/>
  <c r="I391" i="1"/>
  <c r="I477" i="1"/>
  <c r="I253" i="1"/>
  <c r="I252" i="1"/>
  <c r="I498" i="1"/>
  <c r="I312" i="1"/>
  <c r="I44" i="1"/>
  <c r="I390" i="1"/>
  <c r="I577" i="1"/>
  <c r="I225" i="1"/>
  <c r="I141" i="1"/>
  <c r="I352" i="1"/>
  <c r="I286" i="1"/>
  <c r="I250" i="1"/>
  <c r="I619" i="1"/>
  <c r="I238" i="1"/>
  <c r="I249" i="1"/>
  <c r="I764" i="1"/>
  <c r="I272" i="1"/>
  <c r="I739" i="1"/>
  <c r="I42" i="1"/>
  <c r="I413" i="1"/>
  <c r="I411" i="1"/>
  <c r="I611" i="1"/>
  <c r="I648" i="1"/>
  <c r="I410" i="1"/>
  <c r="I607" i="1"/>
  <c r="I296" i="1"/>
  <c r="I540" i="1"/>
  <c r="I718" i="1"/>
  <c r="I93" i="1"/>
  <c r="I161" i="1"/>
  <c r="I202" i="1"/>
  <c r="I705" i="1"/>
  <c r="I443" i="1"/>
  <c r="I35" i="1"/>
  <c r="I185" i="1"/>
  <c r="I440" i="1"/>
  <c r="I469" i="1"/>
  <c r="I694" i="1"/>
  <c r="I49" i="1"/>
  <c r="I48" i="1"/>
  <c r="I326" i="1"/>
  <c r="I304" i="1"/>
  <c r="I244" i="1"/>
  <c r="I547" i="1"/>
  <c r="I167" i="1"/>
  <c r="I587" i="1"/>
  <c r="I117" i="1"/>
  <c r="I560" i="1"/>
  <c r="I362" i="1"/>
  <c r="I322" i="1"/>
  <c r="I581" i="1"/>
  <c r="I147" i="1"/>
  <c r="I569" i="1"/>
  <c r="I387" i="1"/>
  <c r="I164" i="1"/>
  <c r="I473" i="1"/>
  <c r="I574" i="1"/>
  <c r="I453" i="1"/>
  <c r="I666" i="1"/>
  <c r="I412" i="1"/>
  <c r="I96" i="1"/>
  <c r="I606" i="1"/>
  <c r="I281" i="1"/>
  <c r="I165" i="1"/>
  <c r="I26" i="1"/>
  <c r="I38" i="1"/>
  <c r="I615" i="1"/>
  <c r="I214" i="1"/>
  <c r="I138" i="1"/>
  <c r="I340" i="1"/>
  <c r="I750" i="1"/>
  <c r="I136" i="1"/>
  <c r="I311" i="1"/>
  <c r="I471" i="1"/>
  <c r="I56" i="1"/>
  <c r="I176" i="1"/>
  <c r="I175" i="1"/>
  <c r="I384" i="1"/>
  <c r="I741" i="1"/>
  <c r="I338" i="1"/>
  <c r="I106" i="1"/>
  <c r="I213" i="1"/>
  <c r="I273" i="1"/>
  <c r="I414" i="1"/>
  <c r="I43" i="1"/>
  <c r="I237" i="1"/>
  <c r="I618" i="1"/>
  <c r="I346" i="1"/>
  <c r="I192" i="1"/>
  <c r="I474" i="1"/>
  <c r="I516" i="1"/>
  <c r="I575" i="1"/>
  <c r="I137" i="1"/>
  <c r="I515" i="1"/>
  <c r="I58" i="1"/>
  <c r="I135" i="1"/>
  <c r="I104" i="1"/>
  <c r="I470" i="1"/>
  <c r="I573" i="1"/>
  <c r="I337" i="1"/>
  <c r="I742" i="1"/>
  <c r="I604" i="1"/>
  <c r="I162" i="1"/>
  <c r="I643" i="1"/>
  <c r="I344" i="1"/>
  <c r="I191" i="1"/>
  <c r="I283" i="1"/>
  <c r="I350" i="1"/>
  <c r="I475" i="1"/>
  <c r="I617" i="1"/>
  <c r="I616" i="1"/>
  <c r="I761" i="1"/>
  <c r="I755" i="1"/>
  <c r="I341" i="1"/>
  <c r="I752" i="1"/>
  <c r="I280" i="1"/>
  <c r="I178" i="1"/>
  <c r="I514" i="1"/>
  <c r="I105" i="1"/>
  <c r="I612" i="1"/>
  <c r="I102" i="1"/>
  <c r="I452" i="1"/>
  <c r="I744" i="1"/>
  <c r="I664" i="1"/>
  <c r="I732" i="1"/>
  <c r="I726" i="1"/>
  <c r="I388" i="1"/>
  <c r="I90" i="1"/>
  <c r="I596" i="1"/>
  <c r="I762" i="1"/>
  <c r="I758" i="1"/>
  <c r="I472" i="1"/>
  <c r="I27" i="1"/>
  <c r="I206" i="1"/>
  <c r="I348" i="1"/>
  <c r="I122" i="1"/>
  <c r="I576" i="1"/>
  <c r="I756" i="1"/>
  <c r="I230" i="1"/>
  <c r="I753" i="1"/>
  <c r="I236" i="1"/>
  <c r="I613" i="1"/>
  <c r="I121" i="1"/>
  <c r="I454" i="1"/>
  <c r="I103" i="1"/>
  <c r="I416" i="1"/>
  <c r="I190" i="1"/>
  <c r="I101" i="1"/>
  <c r="I738" i="1"/>
  <c r="I734" i="1"/>
  <c r="I99" i="1"/>
  <c r="I730" i="1"/>
  <c r="I4" i="1"/>
  <c r="I50" i="1"/>
  <c r="I331" i="1"/>
  <c r="I18" i="1"/>
  <c r="I549" i="1"/>
  <c r="I247" i="1"/>
  <c r="I66" i="1"/>
  <c r="I53" i="1"/>
  <c r="I731" i="1"/>
  <c r="I728" i="1"/>
  <c r="I723" i="1"/>
  <c r="I19" i="1"/>
  <c r="I336" i="1"/>
  <c r="I173" i="1"/>
  <c r="I382" i="1"/>
  <c r="I52" i="1"/>
  <c r="I786" i="1"/>
  <c r="I724" i="1"/>
  <c r="I376" i="1"/>
  <c r="I63" i="1"/>
  <c r="I224" i="1"/>
  <c r="I708" i="1"/>
  <c r="I308" i="1"/>
  <c r="I88" i="1"/>
  <c r="I442" i="1"/>
  <c r="I171" i="1"/>
  <c r="I582" i="1"/>
  <c r="I554" i="1"/>
  <c r="I562" i="1"/>
  <c r="I682" i="1"/>
  <c r="I451" i="1"/>
  <c r="I174" i="1"/>
  <c r="I511" i="1"/>
  <c r="I97" i="1"/>
  <c r="I246" i="1"/>
  <c r="I51" i="1"/>
  <c r="I271" i="1"/>
  <c r="I309" i="1"/>
  <c r="I717" i="1"/>
  <c r="I662" i="1"/>
  <c r="I222" i="1"/>
  <c r="I707" i="1"/>
  <c r="I328" i="1"/>
  <c r="I645" i="1"/>
  <c r="I698" i="1"/>
  <c r="I17" i="1"/>
  <c r="I270" i="1"/>
  <c r="I329" i="1"/>
  <c r="I92" i="1"/>
  <c r="I186" i="1"/>
  <c r="I595" i="1"/>
  <c r="I594" i="1"/>
  <c r="I539" i="1"/>
  <c r="I439" i="1"/>
  <c r="I565" i="1"/>
  <c r="I24" i="1"/>
  <c r="I34" i="1"/>
  <c r="I405" i="1"/>
  <c r="I564" i="1"/>
  <c r="I688" i="1"/>
  <c r="I210" i="1"/>
  <c r="I203" i="1"/>
  <c r="I505" i="1"/>
  <c r="I160" i="1"/>
  <c r="I306" i="1"/>
  <c r="I702" i="1"/>
  <c r="I201" i="1"/>
  <c r="I133" i="1"/>
  <c r="I591" i="1"/>
  <c r="I590" i="1"/>
  <c r="I501" i="1"/>
  <c r="I118" i="1"/>
  <c r="I433" i="1"/>
  <c r="I678" i="1"/>
  <c r="I361" i="1"/>
  <c r="I558" i="1"/>
  <c r="I320" i="1"/>
  <c r="I146" i="1"/>
  <c r="I227" i="1"/>
  <c r="I592" i="1"/>
  <c r="I684" i="1"/>
  <c r="I656" i="1"/>
  <c r="I435" i="1"/>
  <c r="I303" i="1"/>
  <c r="I219" i="1"/>
  <c r="I181" i="1"/>
  <c r="I400" i="1"/>
  <c r="I552" i="1"/>
  <c r="I318" i="1"/>
  <c r="I689" i="1"/>
  <c r="I327" i="1"/>
  <c r="I365" i="1"/>
  <c r="I680" i="1"/>
  <c r="I679" i="1"/>
  <c r="I32" i="1"/>
  <c r="I151" i="1"/>
  <c r="I360" i="1"/>
  <c r="I635" i="1"/>
  <c r="I145" i="1"/>
  <c r="I438" i="1"/>
  <c r="I209" i="1"/>
  <c r="I156" i="1"/>
  <c r="I220" i="1"/>
  <c r="I153" i="1"/>
  <c r="I639" i="1"/>
  <c r="I324" i="1"/>
  <c r="I499" i="1"/>
  <c r="I553" i="1"/>
  <c r="I319" i="1"/>
  <c r="I432" i="1"/>
  <c r="I321" i="1"/>
  <c r="I496" i="1"/>
  <c r="I81" i="1"/>
  <c r="F538" i="1" l="1"/>
  <c r="F302" i="1"/>
  <c r="F216" i="1"/>
  <c r="F428" i="1"/>
  <c r="F789" i="1"/>
  <c r="F429" i="1"/>
  <c r="F549" i="1"/>
  <c r="F16" i="1"/>
  <c r="F318" i="1"/>
  <c r="F127" i="1"/>
  <c r="F580" i="1"/>
  <c r="F217" i="1"/>
  <c r="F145" i="1"/>
  <c r="F80" i="1"/>
  <c r="F633" i="1"/>
  <c r="F537" i="1"/>
  <c r="F319" i="1"/>
  <c r="F146" i="1"/>
  <c r="F81" i="1"/>
  <c r="F430" i="1"/>
  <c r="F550" i="1"/>
  <c r="F359" i="1"/>
  <c r="F320" i="1"/>
  <c r="F551" i="1"/>
  <c r="F552" i="1"/>
  <c r="F147" i="1"/>
  <c r="F148" i="1"/>
  <c r="F634" i="1"/>
  <c r="F635" i="1"/>
  <c r="F674" i="1"/>
  <c r="F581" i="1"/>
  <c r="F149" i="1"/>
  <c r="F553" i="1"/>
  <c r="F554" i="1"/>
  <c r="F496" i="1"/>
  <c r="F555" i="1"/>
  <c r="F82" i="1"/>
  <c r="F128" i="1"/>
  <c r="F582" i="1"/>
  <c r="F556" i="1"/>
  <c r="F400" i="1"/>
  <c r="F557" i="1"/>
  <c r="F150" i="1"/>
  <c r="F431" i="1"/>
  <c r="F360" i="1"/>
  <c r="F20" i="1"/>
  <c r="F218" i="1"/>
  <c r="F636" i="1"/>
  <c r="F499" i="1"/>
  <c r="F558" i="1"/>
  <c r="F321" i="1"/>
  <c r="F675" i="1"/>
  <c r="F83" i="1"/>
  <c r="F322" i="1"/>
  <c r="F361" i="1"/>
  <c r="F637" i="1"/>
  <c r="F181" i="1"/>
  <c r="F323" i="1"/>
  <c r="F362" i="1"/>
  <c r="F401" i="1"/>
  <c r="F151" i="1"/>
  <c r="F208" i="1"/>
  <c r="F676" i="1"/>
  <c r="F363" i="1"/>
  <c r="F324" i="1"/>
  <c r="F559" i="1"/>
  <c r="F432" i="1"/>
  <c r="F152" i="1"/>
  <c r="F560" i="1"/>
  <c r="F364" i="1"/>
  <c r="F84" i="1"/>
  <c r="F583" i="1"/>
  <c r="F219" i="1"/>
  <c r="F117" i="1"/>
  <c r="F561" i="1"/>
  <c r="F21" i="1"/>
  <c r="F32" i="1"/>
  <c r="F638" i="1"/>
  <c r="F584" i="1"/>
  <c r="F677" i="1"/>
  <c r="F639" i="1"/>
  <c r="F678" i="1"/>
  <c r="F672" i="1"/>
  <c r="F402" i="1"/>
  <c r="F198" i="1"/>
  <c r="F585" i="1"/>
  <c r="F433" i="1"/>
  <c r="F403" i="1"/>
  <c r="F303" i="1"/>
  <c r="F325" i="1"/>
  <c r="F586" i="1"/>
  <c r="F587" i="1"/>
  <c r="F679" i="1"/>
  <c r="F588" i="1"/>
  <c r="F85" i="1"/>
  <c r="F86" i="1"/>
  <c r="F153" i="1"/>
  <c r="F22" i="1"/>
  <c r="F61" i="1"/>
  <c r="F129" i="1"/>
  <c r="F434" i="1"/>
  <c r="F167" i="1"/>
  <c r="F130" i="1"/>
  <c r="F154" i="1"/>
  <c r="F435" i="1"/>
  <c r="F62" i="1"/>
  <c r="F547" i="1"/>
  <c r="F658" i="1"/>
  <c r="F680" i="1"/>
  <c r="F681" i="1"/>
  <c r="F131" i="1"/>
  <c r="F244" i="1"/>
  <c r="F220" i="1"/>
  <c r="F118" i="1"/>
  <c r="F304" i="1"/>
  <c r="F168" i="1"/>
  <c r="F500" i="1"/>
  <c r="F640" i="1"/>
  <c r="F501" i="1"/>
  <c r="F221" i="1"/>
  <c r="F656" i="1"/>
  <c r="F502" i="1"/>
  <c r="F155" i="1"/>
  <c r="F46" i="1"/>
  <c r="F365" i="1"/>
  <c r="F436" i="1"/>
  <c r="F437" i="1"/>
  <c r="F132" i="1"/>
  <c r="F156" i="1"/>
  <c r="F682" i="1"/>
  <c r="F589" i="1"/>
  <c r="F366" i="1"/>
  <c r="F683" i="1"/>
  <c r="F182" i="1"/>
  <c r="F562" i="1"/>
  <c r="F157" i="1"/>
  <c r="F684" i="1"/>
  <c r="F685" i="1"/>
  <c r="F686" i="1"/>
  <c r="F326" i="1"/>
  <c r="F327" i="1"/>
  <c r="F687" i="1"/>
  <c r="F33" i="1"/>
  <c r="F169" i="1"/>
  <c r="F209" i="1"/>
  <c r="F590" i="1"/>
  <c r="F491" i="1"/>
  <c r="F158" i="1"/>
  <c r="F87" i="1"/>
  <c r="F183" i="1"/>
  <c r="F591" i="1"/>
  <c r="F199" i="1"/>
  <c r="F592" i="1"/>
  <c r="F688" i="1"/>
  <c r="F367" i="1"/>
  <c r="F673" i="1"/>
  <c r="F689" i="1"/>
  <c r="F404" i="1"/>
  <c r="F690" i="1"/>
  <c r="F563" i="1"/>
  <c r="F438" i="1"/>
  <c r="F691" i="1"/>
  <c r="F47" i="1"/>
  <c r="F184" i="1"/>
  <c r="F48" i="1"/>
  <c r="F564" i="1"/>
  <c r="F368" i="1"/>
  <c r="F692" i="1"/>
  <c r="F227" i="1"/>
  <c r="F49" i="1"/>
  <c r="F439" i="1"/>
  <c r="F693" i="1"/>
  <c r="F405" i="1"/>
  <c r="F546" i="1"/>
  <c r="F694" i="1"/>
  <c r="F369" i="1"/>
  <c r="F133" i="1"/>
  <c r="F503" i="1"/>
  <c r="F695" i="1"/>
  <c r="F200" i="1"/>
  <c r="F17" i="1"/>
  <c r="F170" i="1"/>
  <c r="F406" i="1"/>
  <c r="F269" i="1"/>
  <c r="F171" i="1"/>
  <c r="F696" i="1"/>
  <c r="F539" i="1"/>
  <c r="F23" i="1"/>
  <c r="F34" i="1"/>
  <c r="F469" i="1"/>
  <c r="F593" i="1"/>
  <c r="F697" i="1"/>
  <c r="F201" i="1"/>
  <c r="F641" i="1"/>
  <c r="F440" i="1"/>
  <c r="F370" i="1"/>
  <c r="F698" i="1"/>
  <c r="F441" i="1"/>
  <c r="F159" i="1"/>
  <c r="F642" i="1"/>
  <c r="F643" i="1"/>
  <c r="F644" i="1"/>
  <c r="F594" i="1"/>
  <c r="F659" i="1"/>
  <c r="F24" i="1"/>
  <c r="F699" i="1"/>
  <c r="F700" i="1"/>
  <c r="F701" i="1"/>
  <c r="F702" i="1"/>
  <c r="F185" i="1"/>
  <c r="F277" i="1"/>
  <c r="F442" i="1"/>
  <c r="F645" i="1"/>
  <c r="F504" i="1"/>
  <c r="F703" i="1"/>
  <c r="F371" i="1"/>
  <c r="F88" i="1"/>
  <c r="F35" i="1"/>
  <c r="F595" i="1"/>
  <c r="F36" i="1"/>
  <c r="F565" i="1"/>
  <c r="F305" i="1"/>
  <c r="F443" i="1"/>
  <c r="F119" i="1"/>
  <c r="F306" i="1"/>
  <c r="F444" i="1"/>
  <c r="F89" i="1"/>
  <c r="F596" i="1"/>
  <c r="F328" i="1"/>
  <c r="F566" i="1"/>
  <c r="F372" i="1"/>
  <c r="F373" i="1"/>
  <c r="F90" i="1"/>
  <c r="F660" i="1"/>
  <c r="F186" i="1"/>
  <c r="F597" i="1"/>
  <c r="F704" i="1"/>
  <c r="F705" i="1"/>
  <c r="F706" i="1"/>
  <c r="F307" i="1"/>
  <c r="F160" i="1"/>
  <c r="F91" i="1"/>
  <c r="F202" i="1"/>
  <c r="F308" i="1"/>
  <c r="F707" i="1"/>
  <c r="F374" i="1"/>
  <c r="F40" i="1"/>
  <c r="F598" i="1"/>
  <c r="F708" i="1"/>
  <c r="F709" i="1"/>
  <c r="F92" i="1"/>
  <c r="F599" i="1"/>
  <c r="F161" i="1"/>
  <c r="F25" i="1"/>
  <c r="F710" i="1"/>
  <c r="F711" i="1"/>
  <c r="F505" i="1"/>
  <c r="F172" i="1"/>
  <c r="F492" i="1"/>
  <c r="F712" i="1"/>
  <c r="F222" i="1"/>
  <c r="F646" i="1"/>
  <c r="F506" i="1"/>
  <c r="F713" i="1"/>
  <c r="F714" i="1"/>
  <c r="F661" i="1"/>
  <c r="F329" i="1"/>
  <c r="F567" i="1"/>
  <c r="F507" i="1"/>
  <c r="F223" i="1"/>
  <c r="F600" i="1"/>
  <c r="F278" i="1"/>
  <c r="F203" i="1"/>
  <c r="F375" i="1"/>
  <c r="F601" i="1"/>
  <c r="F224" i="1"/>
  <c r="F662" i="1"/>
  <c r="F715" i="1"/>
  <c r="F187" i="1"/>
  <c r="F716" i="1"/>
  <c r="F63" i="1"/>
  <c r="F18" i="1"/>
  <c r="F270" i="1"/>
  <c r="F233" i="1"/>
  <c r="F602" i="1"/>
  <c r="F407" i="1"/>
  <c r="F548" i="1"/>
  <c r="F245" i="1"/>
  <c r="F210" i="1"/>
  <c r="F330" i="1"/>
  <c r="F93" i="1"/>
  <c r="F162" i="1"/>
  <c r="F717" i="1"/>
  <c r="F494" i="1"/>
  <c r="F603" i="1"/>
  <c r="F568" i="1"/>
  <c r="F604" i="1"/>
  <c r="F445" i="1"/>
  <c r="F605" i="1"/>
  <c r="F309" i="1"/>
  <c r="F718" i="1"/>
  <c r="F408" i="1"/>
  <c r="F719" i="1"/>
  <c r="F720" i="1"/>
  <c r="F657" i="1"/>
  <c r="F331" i="1"/>
  <c r="F163" i="1"/>
  <c r="F19" i="1"/>
  <c r="F721" i="1"/>
  <c r="F134" i="1"/>
  <c r="F508" i="1"/>
  <c r="F376" i="1"/>
  <c r="F569" i="1"/>
  <c r="F377" i="1"/>
  <c r="F663" i="1"/>
  <c r="F271" i="1"/>
  <c r="F722" i="1"/>
  <c r="F378" i="1"/>
  <c r="F64" i="1"/>
  <c r="F606" i="1"/>
  <c r="F540" i="1"/>
  <c r="F50" i="1"/>
  <c r="F541" i="1"/>
  <c r="F723" i="1"/>
  <c r="F542" i="1"/>
  <c r="F446" i="1"/>
  <c r="F332" i="1"/>
  <c r="F724" i="1"/>
  <c r="F188" i="1"/>
  <c r="F333" i="1"/>
  <c r="F296" i="1"/>
  <c r="F51" i="1"/>
  <c r="F725" i="1"/>
  <c r="F607" i="1"/>
  <c r="F379" i="1"/>
  <c r="F726" i="1"/>
  <c r="F380" i="1"/>
  <c r="F4" i="1"/>
  <c r="F727" i="1"/>
  <c r="F728" i="1"/>
  <c r="F234" i="1"/>
  <c r="F228" i="1"/>
  <c r="F94" i="1"/>
  <c r="F786" i="1"/>
  <c r="F95" i="1"/>
  <c r="F381" i="1"/>
  <c r="F409" i="1"/>
  <c r="F246" i="1"/>
  <c r="F410" i="1"/>
  <c r="F729" i="1"/>
  <c r="F120" i="1"/>
  <c r="F96" i="1"/>
  <c r="F41" i="1"/>
  <c r="F730" i="1"/>
  <c r="F647" i="1"/>
  <c r="F731" i="1"/>
  <c r="F608" i="1"/>
  <c r="F229" i="1"/>
  <c r="F310" i="1"/>
  <c r="F52" i="1"/>
  <c r="F648" i="1"/>
  <c r="F211" i="1"/>
  <c r="F609" i="1"/>
  <c r="F97" i="1"/>
  <c r="F98" i="1"/>
  <c r="F610" i="1"/>
  <c r="F790" i="1"/>
  <c r="F732" i="1"/>
  <c r="F611" i="1"/>
  <c r="F99" i="1"/>
  <c r="F509" i="1"/>
  <c r="F53" i="1"/>
  <c r="F447" i="1"/>
  <c r="F411" i="1"/>
  <c r="F510" i="1"/>
  <c r="F382" i="1"/>
  <c r="F212" i="1"/>
  <c r="F235" i="1"/>
  <c r="F334" i="1"/>
  <c r="F511" i="1"/>
  <c r="F733" i="1"/>
  <c r="F54" i="1"/>
  <c r="F383" i="1"/>
  <c r="F412" i="1"/>
  <c r="F787" i="1"/>
  <c r="F734" i="1"/>
  <c r="F65" i="1"/>
  <c r="F66" i="1"/>
  <c r="F413" i="1"/>
  <c r="F204" i="1"/>
  <c r="F735" i="1"/>
  <c r="F173" i="1"/>
  <c r="F448" i="1"/>
  <c r="F42" i="1"/>
  <c r="F736" i="1"/>
  <c r="F174" i="1"/>
  <c r="F335" i="1"/>
  <c r="F737" i="1"/>
  <c r="F570" i="1"/>
  <c r="F664" i="1"/>
  <c r="F449" i="1"/>
  <c r="F738" i="1"/>
  <c r="F450" i="1"/>
  <c r="F247" i="1"/>
  <c r="F248" i="1"/>
  <c r="F649" i="1"/>
  <c r="F571" i="1"/>
  <c r="F336" i="1"/>
  <c r="F739" i="1"/>
  <c r="F665" i="1"/>
  <c r="F740" i="1"/>
  <c r="F451" i="1"/>
  <c r="F741" i="1"/>
  <c r="F272" i="1"/>
  <c r="F512" i="1"/>
  <c r="F666" i="1"/>
  <c r="F100" i="1"/>
  <c r="F742" i="1"/>
  <c r="F743" i="1"/>
  <c r="F744" i="1"/>
  <c r="F384" i="1"/>
  <c r="F101" i="1"/>
  <c r="F572" i="1"/>
  <c r="F414" i="1"/>
  <c r="F189" i="1"/>
  <c r="F337" i="1"/>
  <c r="F745" i="1"/>
  <c r="F452" i="1"/>
  <c r="F175" i="1"/>
  <c r="F190" i="1"/>
  <c r="F415" i="1"/>
  <c r="F453" i="1"/>
  <c r="F746" i="1"/>
  <c r="F573" i="1"/>
  <c r="F205" i="1"/>
  <c r="F102" i="1"/>
  <c r="F176" i="1"/>
  <c r="F416" i="1"/>
  <c r="F177" i="1"/>
  <c r="F273" i="1"/>
  <c r="F747" i="1"/>
  <c r="F470" i="1"/>
  <c r="F55" i="1"/>
  <c r="F612" i="1"/>
  <c r="F56" i="1"/>
  <c r="F103" i="1"/>
  <c r="F748" i="1"/>
  <c r="F213" i="1"/>
  <c r="F749" i="1"/>
  <c r="F104" i="1"/>
  <c r="F513" i="1"/>
  <c r="F105" i="1"/>
  <c r="F471" i="1"/>
  <c r="F454" i="1"/>
  <c r="F57" i="1"/>
  <c r="F574" i="1"/>
  <c r="F455" i="1"/>
  <c r="F135" i="1"/>
  <c r="F543" i="1"/>
  <c r="F514" i="1"/>
  <c r="F311" i="1"/>
  <c r="F121" i="1"/>
  <c r="F385" i="1"/>
  <c r="F106" i="1"/>
  <c r="F631" i="1"/>
  <c r="F58" i="1"/>
  <c r="F667" i="1"/>
  <c r="F178" i="1"/>
  <c r="F136" i="1"/>
  <c r="F613" i="1"/>
  <c r="F497" i="1"/>
  <c r="F338" i="1"/>
  <c r="F37" i="1"/>
  <c r="F515" i="1"/>
  <c r="F544" i="1"/>
  <c r="F280" i="1"/>
  <c r="F750" i="1"/>
  <c r="F236" i="1"/>
  <c r="F751" i="1"/>
  <c r="F472" i="1"/>
  <c r="F339" i="1"/>
  <c r="F137" i="1"/>
  <c r="F274" i="1"/>
  <c r="F752" i="1"/>
  <c r="F340" i="1"/>
  <c r="F753" i="1"/>
  <c r="F614" i="1"/>
  <c r="F473" i="1"/>
  <c r="F754" i="1"/>
  <c r="F575" i="1"/>
  <c r="F493" i="1"/>
  <c r="F341" i="1"/>
  <c r="F138" i="1"/>
  <c r="F230" i="1"/>
  <c r="F342" i="1"/>
  <c r="F191" i="1"/>
  <c r="F139" i="1"/>
  <c r="F516" i="1"/>
  <c r="F343" i="1"/>
  <c r="F755" i="1"/>
  <c r="F214" i="1"/>
  <c r="F756" i="1"/>
  <c r="F757" i="1"/>
  <c r="F758" i="1"/>
  <c r="F759" i="1"/>
  <c r="F474" i="1"/>
  <c r="F760" i="1"/>
  <c r="F761" i="1"/>
  <c r="F615" i="1"/>
  <c r="F576" i="1"/>
  <c r="F386" i="1"/>
  <c r="F762" i="1"/>
  <c r="F763" i="1"/>
  <c r="F192" i="1"/>
  <c r="F67" i="1"/>
  <c r="F616" i="1"/>
  <c r="F38" i="1"/>
  <c r="F122" i="1"/>
  <c r="F398" i="1"/>
  <c r="F344" i="1"/>
  <c r="F345" i="1"/>
  <c r="F346" i="1"/>
  <c r="F347" i="1"/>
  <c r="F617" i="1"/>
  <c r="F26" i="1"/>
  <c r="F348" i="1"/>
  <c r="F517" i="1"/>
  <c r="F164" i="1"/>
  <c r="F6" i="1"/>
  <c r="F618" i="1"/>
  <c r="F456" i="1"/>
  <c r="F475" i="1"/>
  <c r="F165" i="1"/>
  <c r="F206" i="1"/>
  <c r="F668" i="1"/>
  <c r="F387" i="1"/>
  <c r="F140" i="1"/>
  <c r="F237" i="1"/>
  <c r="F349" i="1"/>
  <c r="F350" i="1"/>
  <c r="F281" i="1"/>
  <c r="F27" i="1"/>
  <c r="F282" i="1"/>
  <c r="F388" i="1"/>
  <c r="F654" i="1"/>
  <c r="F43" i="1"/>
  <c r="F351" i="1"/>
  <c r="F283" i="1"/>
  <c r="F518" i="1"/>
  <c r="F764" i="1"/>
  <c r="F519" i="1"/>
  <c r="F765" i="1"/>
  <c r="F417" i="1"/>
  <c r="F457" i="1"/>
  <c r="F249" i="1"/>
  <c r="F766" i="1"/>
  <c r="F5" i="1"/>
  <c r="F238" i="1"/>
  <c r="F284" i="1"/>
  <c r="F297" i="1"/>
  <c r="F418" i="1"/>
  <c r="F419" i="1"/>
  <c r="F619" i="1"/>
  <c r="F285" i="1"/>
  <c r="F767" i="1"/>
  <c r="F250" i="1"/>
  <c r="F7" i="1"/>
  <c r="F107" i="1"/>
  <c r="F768" i="1"/>
  <c r="F669" i="1"/>
  <c r="F286" i="1"/>
  <c r="F533" i="1"/>
  <c r="F68" i="1"/>
  <c r="F352" i="1"/>
  <c r="F69" i="1"/>
  <c r="F28" i="1"/>
  <c r="F298" i="1"/>
  <c r="F251" i="1"/>
  <c r="F141" i="1"/>
  <c r="F769" i="1"/>
  <c r="F70" i="1"/>
  <c r="F225" i="1"/>
  <c r="F620" i="1"/>
  <c r="F399" i="1"/>
  <c r="F389" i="1"/>
  <c r="F770" i="1"/>
  <c r="F577" i="1"/>
  <c r="F771" i="1"/>
  <c r="F71" i="1"/>
  <c r="F390" i="1"/>
  <c r="F142" i="1"/>
  <c r="F788" i="1"/>
  <c r="F179" i="1"/>
  <c r="F772" i="1"/>
  <c r="F44" i="1"/>
  <c r="F8" i="1"/>
  <c r="F655" i="1"/>
  <c r="F312" i="1"/>
  <c r="F621" i="1"/>
  <c r="F520" i="1"/>
  <c r="F72" i="1"/>
  <c r="F353" i="1"/>
  <c r="F498" i="1"/>
  <c r="F773" i="1"/>
  <c r="F534" i="1"/>
  <c r="F252" i="1"/>
  <c r="F287" i="1"/>
  <c r="F476" i="1"/>
  <c r="F622" i="1"/>
  <c r="F623" i="1"/>
  <c r="F253" i="1"/>
  <c r="F299" i="1"/>
  <c r="F108" i="1"/>
  <c r="F477" i="1"/>
  <c r="F521" i="1"/>
  <c r="F774" i="1"/>
  <c r="F254" i="1"/>
  <c r="F478" i="1"/>
  <c r="F391" i="1"/>
  <c r="F479" i="1"/>
  <c r="F624" i="1"/>
  <c r="F255" i="1"/>
  <c r="F256" i="1"/>
  <c r="F9" i="1"/>
  <c r="F522" i="1"/>
  <c r="F420" i="1"/>
  <c r="F523" i="1"/>
  <c r="F2" i="1"/>
  <c r="F650" i="1"/>
  <c r="F421" i="1"/>
  <c r="F257" i="1"/>
  <c r="F258" i="1"/>
  <c r="F670" i="1"/>
  <c r="F480" i="1"/>
  <c r="F29" i="1"/>
  <c r="F775" i="1"/>
  <c r="F193" i="1"/>
  <c r="F123" i="1"/>
  <c r="F354" i="1"/>
  <c r="F422" i="1"/>
  <c r="F458" i="1"/>
  <c r="F313" i="1"/>
  <c r="F73" i="1"/>
  <c r="F143" i="1"/>
  <c r="F259" i="1"/>
  <c r="F194" i="1"/>
  <c r="F481" i="1"/>
  <c r="F195" i="1"/>
  <c r="F524" i="1"/>
  <c r="F288" i="1"/>
  <c r="F776" i="1"/>
  <c r="F355" i="1"/>
  <c r="F651" i="1"/>
  <c r="F482" i="1"/>
  <c r="F459" i="1"/>
  <c r="F535" i="1"/>
  <c r="F109" i="1"/>
  <c r="F483" i="1"/>
  <c r="F314" i="1"/>
  <c r="F392" i="1"/>
  <c r="F525" i="1"/>
  <c r="F460" i="1"/>
  <c r="F260" i="1"/>
  <c r="F300" i="1"/>
  <c r="F39" i="1"/>
  <c r="F289" i="1"/>
  <c r="F290" i="1"/>
  <c r="F625" i="1"/>
  <c r="F356" i="1"/>
  <c r="F526" i="1"/>
  <c r="F301" i="1"/>
  <c r="F239" i="1"/>
  <c r="F626" i="1"/>
  <c r="F261" i="1"/>
  <c r="F545" i="1"/>
  <c r="F110" i="1"/>
  <c r="F3" i="1"/>
  <c r="F527" i="1"/>
  <c r="F30" i="1"/>
  <c r="F652" i="1"/>
  <c r="F232" i="1"/>
  <c r="F262" i="1"/>
  <c r="F31" i="1"/>
  <c r="F461" i="1"/>
  <c r="F462" i="1"/>
  <c r="F777" i="1"/>
  <c r="F528" i="1"/>
  <c r="F291" i="1"/>
  <c r="F124" i="1"/>
  <c r="F111" i="1"/>
  <c r="F578" i="1"/>
  <c r="F484" i="1"/>
  <c r="F778" i="1"/>
  <c r="F485" i="1"/>
  <c r="F215" i="1"/>
  <c r="F393" i="1"/>
  <c r="F74" i="1"/>
  <c r="F196" i="1"/>
  <c r="F486" i="1"/>
  <c r="F75" i="1"/>
  <c r="F357" i="1"/>
  <c r="F529" i="1"/>
  <c r="F10" i="1"/>
  <c r="F487" i="1"/>
  <c r="F463" i="1"/>
  <c r="F488" i="1"/>
  <c r="F292" i="1"/>
  <c r="F489" i="1"/>
  <c r="F11" i="1"/>
  <c r="F779" i="1"/>
  <c r="F125" i="1"/>
  <c r="F780" i="1"/>
  <c r="F315" i="1"/>
  <c r="F226" i="1"/>
  <c r="F293" i="1"/>
  <c r="F240" i="1"/>
  <c r="F241" i="1"/>
  <c r="F627" i="1"/>
  <c r="F279" i="1"/>
  <c r="F294" i="1"/>
  <c r="F316" i="1"/>
  <c r="F112" i="1"/>
  <c r="F76" i="1"/>
  <c r="F423" i="1"/>
  <c r="F126" i="1"/>
  <c r="F12" i="1"/>
  <c r="F263" i="1"/>
  <c r="F394" i="1"/>
  <c r="F464" i="1"/>
  <c r="F395" i="1"/>
  <c r="F465" i="1"/>
  <c r="F396" i="1"/>
  <c r="F358" i="1"/>
  <c r="F424" i="1"/>
  <c r="F317" i="1"/>
  <c r="F113" i="1"/>
  <c r="F275" i="1"/>
  <c r="F425" i="1"/>
  <c r="F242" i="1"/>
  <c r="F632" i="1"/>
  <c r="F77" i="1"/>
  <c r="F59" i="1"/>
  <c r="F530" i="1"/>
  <c r="F653" i="1"/>
  <c r="F426" i="1"/>
  <c r="F231" i="1"/>
  <c r="F536" i="1"/>
  <c r="F397" i="1"/>
  <c r="F427" i="1"/>
  <c r="F628" i="1"/>
  <c r="F495" i="1"/>
  <c r="F264" i="1"/>
  <c r="F629" i="1"/>
  <c r="F671" i="1"/>
  <c r="F781" i="1"/>
  <c r="F531" i="1"/>
  <c r="F630" i="1"/>
  <c r="F265" i="1"/>
  <c r="F466" i="1"/>
  <c r="F579" i="1"/>
  <c r="F13" i="1"/>
  <c r="F114" i="1"/>
  <c r="F276" i="1"/>
  <c r="F532" i="1"/>
  <c r="F295" i="1"/>
  <c r="F266" i="1"/>
  <c r="F267" i="1"/>
  <c r="F197" i="1"/>
  <c r="F467" i="1"/>
  <c r="F782" i="1"/>
  <c r="F180" i="1"/>
  <c r="F14" i="1"/>
  <c r="F207" i="1"/>
  <c r="F783" i="1"/>
  <c r="F243" i="1"/>
  <c r="F60" i="1"/>
  <c r="F784" i="1"/>
  <c r="F785" i="1"/>
  <c r="F166" i="1"/>
  <c r="F78" i="1"/>
  <c r="F45" i="1"/>
  <c r="F15" i="1"/>
  <c r="F490" i="1"/>
  <c r="F115" i="1"/>
  <c r="F468" i="1"/>
  <c r="F144" i="1"/>
  <c r="F116" i="1"/>
  <c r="F268" i="1"/>
  <c r="F79" i="1" l="1"/>
</calcChain>
</file>

<file path=xl/sharedStrings.xml><?xml version="1.0" encoding="utf-8"?>
<sst xmlns="http://schemas.openxmlformats.org/spreadsheetml/2006/main" count="800" uniqueCount="799">
  <si>
    <t>yamcs-core/src/main/java/org/yamcs/YamcsServer.java</t>
  </si>
  <si>
    <t>yamcs-core/src/main/java/org/yamcs/xtce/SpreadsheetLoader.java</t>
  </si>
  <si>
    <t>yamcs-core/src/main/java/org/yamcs/management/ManagementService.java</t>
  </si>
  <si>
    <t>yamcs-core/src/main/java/org/yamcs/commanding/CommandQueueManager.java</t>
  </si>
  <si>
    <t>yamcs-core/src/main/java/org/yamcs/tctm/ReplayService.java</t>
  </si>
  <si>
    <t>yamcs-xtce/src/main/java/org/yamcs/xtce/xml/XtceStaxReader.java</t>
  </si>
  <si>
    <t>yamcs-core/src/main/java/org/yamcs/tctm/TcpTcDataLink.java</t>
  </si>
  <si>
    <t>yamcs-core/src/main/java/org/yamcs/xtceproc/XtceDbFactory.java</t>
  </si>
  <si>
    <t>yamcs-api/src/main/java/org/yamcs/YConfiguration.java</t>
  </si>
  <si>
    <t>yamcs-core/src/main/java/org/yamcs/parameter/ParameterWithIdRequestHelper.java</t>
  </si>
  <si>
    <t>yamcs-core/src/main/java/org/yamcs/algorithms/AlgorithmManager.java</t>
  </si>
  <si>
    <t>yamcs-core/src/main/java/org/yamcs/yarch/YarchDatabase.java</t>
  </si>
  <si>
    <t>yamcs-core/src/main/java/org/yamcs/commanding/CommandingManager.java</t>
  </si>
  <si>
    <t>yamcs-core/src/main/java/org/yamcs/archive/XtceTmRecorder.java</t>
  </si>
  <si>
    <t>yamcs-core/src/main/java/org/yamcs/YamcsServerInstance.java</t>
  </si>
  <si>
    <t>yamcs-core/src/main/java/org/yamcs/yarch/rocksdb/RdbStorageEngine.java</t>
  </si>
  <si>
    <t>yamcs-core/src/main/java/org/yamcs/web/HttpServer.java</t>
  </si>
  <si>
    <t>yamcs-core/src/main/java/org/yamcs/parameter/SystemParametersCollector.java</t>
  </si>
  <si>
    <t>yamcs-core/src/main/java/org/yamcs/archive/YarchReplay.java</t>
  </si>
  <si>
    <t>yamcs-core/src/main/java/org/yamcs/Processor.java</t>
  </si>
  <si>
    <t>yamcs-core/src/main/java/org/yamcs/tctm/DataLinkInitialiser.java</t>
  </si>
  <si>
    <t>yamcs-core/src/main/java/org/yamcs/xtceproc/ParameterTypeProcessor.java</t>
  </si>
  <si>
    <t>yamcs-core/src/main/java/org/yamcs/parameterarchive/ParameterArchive.java</t>
  </si>
  <si>
    <t>yamcs-core/src/main/java/org/yamcs/parameter/ParameterRequestManager.java</t>
  </si>
  <si>
    <t>yamcs-core/src/main/java/org/yamcs/xtceproc/XtceTmExtractor.java</t>
  </si>
  <si>
    <t>yamcs-core/src/main/java/org/yamcs/xtceproc/XtceTmProcessor.java</t>
  </si>
  <si>
    <t>yamcs-core/src/main/java/org/yamcs/archive/ReplayServer.java</t>
  </si>
  <si>
    <t>yamcs-core/src/main/java/org/yamcs/archive/IndexServer.java</t>
  </si>
  <si>
    <t>yamcs-core/src/main/java/org/yamcs/yarch/rocksdb/YRDB.java</t>
  </si>
  <si>
    <t>yamcs-core/src/main/java/org/yamcs/yarch/rocksdb/RDBFactory.java</t>
  </si>
  <si>
    <t>yamcs-xtce/src/main/java/org/yamcs/xtce/XtceDb.java</t>
  </si>
  <si>
    <t>yamcs-core/src/main/java/org/yamcs/yarch/TableDefinition.java</t>
  </si>
  <si>
    <t>yamcs-core/src/main/java/org/yamcs/archive/ParameterReplayHandler.java</t>
  </si>
  <si>
    <t>yamcs-core/src/main/java/org/yamcs/xtceproc/SequenceContainerProcessor.java</t>
  </si>
  <si>
    <t>yamcs-core/src/main/java/org/yamcs/xtceproc/SequenceEntryProcessor.java</t>
  </si>
  <si>
    <t>yamcs-core/src/main/java/org/yamcs/time/SimulationTimeService.java</t>
  </si>
  <si>
    <t>yamcs-core/src/main/java/org/yamcs/xtceproc/DataEncodingEncoder.java</t>
  </si>
  <si>
    <t>yamcs-core/src/main/java/org/yamcs/ProcessorFactory.java</t>
  </si>
  <si>
    <t>yamcs-core/src/main/java/org/yamcs/algorithms/ScriptAlgorithmExecutor.java</t>
  </si>
  <si>
    <t>yamcs-core/src/main/java/org/yamcs/yarch/PartitionManager.java</t>
  </si>
  <si>
    <t>yamcs-core/src/main/java/org/yamcs/xtceproc/ProcessorData.java</t>
  </si>
  <si>
    <t>yamcs-core/src/main/java/org/yamcs/security/SecurityStore.java</t>
  </si>
  <si>
    <t>yamcs-core/src/main/java/org/yamcs/xtceproc/MetaCommandContainerProcessor.java</t>
  </si>
  <si>
    <t>yamcs-core/src/main/java/org/yamcs/archive/EventRecorder.java</t>
  </si>
  <si>
    <t>yamcs-core/src/main/java/org/yamcs/tctm/TcpTmDataLink.java</t>
  </si>
  <si>
    <t>yamcs-core/src/main/java/org/yamcs/parameterarchive/ArchiveFillerTask.java</t>
  </si>
  <si>
    <t>yamcs-api/src/main/java/org/yamcs/api/YamcsConnectionProperties.java</t>
  </si>
  <si>
    <t>yamcs-core/src/main/java/org/yamcs/commanding/PreparedCommand.java</t>
  </si>
  <si>
    <t>yamcs-core/src/main/java/org/yamcs/yarch/rocksdb/RdbPartitionManager.java</t>
  </si>
  <si>
    <t>yamcs-core/src/main/java/org/yamcs/utils/ValueUtility.java</t>
  </si>
  <si>
    <t>yamcs-core/src/main/java/org/yamcs/xtceproc/MetaCommandProcessor.java</t>
  </si>
  <si>
    <t>yamcs-core/src/main/java/org/yamcs/parameter/ParameterValue.java</t>
  </si>
  <si>
    <t>yamcs-xtce/src/main/java/org/yamcs/xtce/MetaCommand.java</t>
  </si>
  <si>
    <t>yamcs-core/src/main/java/org/yamcs/ProcessorCreatorService.java</t>
  </si>
  <si>
    <t>yamcs-core/src/main/java/org/yamcs/parameter/SystemParametersProvider.java</t>
  </si>
  <si>
    <t>yamcs-core/src/main/java/org/yamcs/parameterarchive/BackFiller.java</t>
  </si>
  <si>
    <t>yamcs-core/src/main/java/org/yamcs/yarch/rocksdb/RdbConfig.java</t>
  </si>
  <si>
    <t>yamcs-core/src/main/java/org/yamcs/cfdp/pdu/CfdpPacket.java</t>
  </si>
  <si>
    <t>yamcs-core/src/main/java/org/yamcs/parameter/SoftwareParameterManager.java</t>
  </si>
  <si>
    <t>yamcs-core/src/main/java/org/yamcs/parameterarchive/PGSegment.java</t>
  </si>
  <si>
    <t>yamcs-core/src/main/java/org/yamcs/security/User.java</t>
  </si>
  <si>
    <t>yamcs-core/src/main/java/org/yamcs/archive/CcsdsTmIndex.java</t>
  </si>
  <si>
    <t>yamcs-core/src/main/java/org/yamcs/cmdhistory/CommandHistoryRequestManager.java</t>
  </si>
  <si>
    <t>yamcs-xtce/src/main/java/org/yamcs/xtce/SpaceSystem.java</t>
  </si>
  <si>
    <t>yamcs-core/src/main/java/org/yamcs/parameterarchive/RealtimeArchiveFiller.java</t>
  </si>
  <si>
    <t>yamcs-core/src/main/java/org/yamcs/parameter/ParameterCache.java</t>
  </si>
  <si>
    <t>yamcs-core/src/main/java/org/yamcs/xtceproc/DataEncodingDecoder.java</t>
  </si>
  <si>
    <t>yamcs-core/src/main/java/org/yamcs/tctm/FilePollingTmDataLink.java</t>
  </si>
  <si>
    <t>yamcs-core/src/main/java/org/yamcs/archive/IndexRequestProcessor.java</t>
  </si>
  <si>
    <t>yamcs-core/src/main/java/org/yamcs/xtceproc/ArgumentTypeProcessor.java</t>
  </si>
  <si>
    <t>yamcs-core/src/main/java/org/yamcs/parameterarchive/MultiParameterDataRetrieval.java</t>
  </si>
  <si>
    <t>yamcs-core/src/main/java/org/yamcs/StreamInitializer.java</t>
  </si>
  <si>
    <t>yamcs-core/src/main/java/org/yamcs/yarch/YarchDatabaseInstance.java</t>
  </si>
  <si>
    <t>yamcs-core/src/main/java/org/yamcs/commanding/CommandQueue.java</t>
  </si>
  <si>
    <t>yamcs-core/src/main/java/org/yamcs/alarms/AlarmServer.java</t>
  </si>
  <si>
    <t>yamcs-core/src/main/java/org/yamcs/xtceproc/Subscription.java</t>
  </si>
  <si>
    <t>yamcs-api/src/main/java/org/yamcs/api/EventProducerFactory.java</t>
  </si>
  <si>
    <t>yamcs-api/src/main/java/org/yamcs/utils/TimeEncoding.java</t>
  </si>
  <si>
    <t>yamcs-core/src/main/java/org/yamcs/yarch/rocksdb/RdbHistogramIterator.java</t>
  </si>
  <si>
    <t>yamcs-core/src/main/java/org/yamcs/yarch/AbstractTableReaderStream.java</t>
  </si>
  <si>
    <t>yamcs-xtce/src/main/java/org/yamcs/xtce/SequenceContainer.java</t>
  </si>
  <si>
    <t>yamcs-core/src/main/java/org/yamcs/yarch/rocksdb/RdbTableReaderStream.java</t>
  </si>
  <si>
    <t>yamcs-xtce/src/main/java/org/yamcs/xtce/IntegerDataType.java</t>
  </si>
  <si>
    <t>yamcs-web/src/main/java/org/yamcs/web/WebPlugin.java</t>
  </si>
  <si>
    <t>yamcs-core/src/main/java/org/yamcs/security/SpnegoAuthModule.java</t>
  </si>
  <si>
    <t>yamcs-core/src/main/java/org/yamcs/cli/Command.java</t>
  </si>
  <si>
    <t>yamcs-core/src/main/java/org/yamcs/yarch/ColumnSerializerFactory.java</t>
  </si>
  <si>
    <t>yamcs-core/src/main/java/org/yamcs/tctm/FileTmPacketProvider.java</t>
  </si>
  <si>
    <t>yamcs-core/src/main/java/org/yamcs/security/AuthModule.java</t>
  </si>
  <si>
    <t>yamcs-core/src/main/java/org/yamcs/management/ManagementGpbHelper.java</t>
  </si>
  <si>
    <t>yamcs-core/src/main/java/org/yamcs/parameter/ArrayParameterCache.java</t>
  </si>
  <si>
    <t>yamcs-core/src/main/java/org/yamcs/yarch/HistogramReaderStream.java</t>
  </si>
  <si>
    <t>yamcs-core/src/main/java/org/yamcs/yarch/StorageEngine.java</t>
  </si>
  <si>
    <t>yamcs-xtce/src/main/java/org/yamcs/xtce/IntegerDataEncoding.java</t>
  </si>
  <si>
    <t>yamcs-core/src/main/java/org/yamcs/yarch/TableDefinitionConstructor.java</t>
  </si>
  <si>
    <t>yamcs-core/src/main/java/org/yamcs/StreamConfig.java</t>
  </si>
  <si>
    <t>yamcs-core/src/main/java/org/yamcs/StreamTmPacketProvider.java</t>
  </si>
  <si>
    <t>yamcs-core/src/main/java/org/yamcs/archive/ParameterRecorder.java</t>
  </si>
  <si>
    <t>yamcs-api/src/main/java/org/yamcs/api/AbstractEventProducer.java</t>
  </si>
  <si>
    <t>yamcs-artemis/src/main/java/org/yamcs/tctm/ArtemisTmDataLink.java</t>
  </si>
  <si>
    <t>yamcs-core/src/main/java/org/yamcs/algorithms/AlgorithmEngine.java</t>
  </si>
  <si>
    <t>yamcs-core/src/main/java/org/yamcs/tctm/UdpTmDataLink.java</t>
  </si>
  <si>
    <t>yamcs-core/src/main/java/org/yamcs/cfdp/CfdpIncomingTransfer.java</t>
  </si>
  <si>
    <t>yamcs-core/src/main/java/org/yamcs/algorithms/AlgorithmUtils.java</t>
  </si>
  <si>
    <t>yamcs-core/src/main/java/org/yamcs/archive/CommandHistoryRecorder.java</t>
  </si>
  <si>
    <t>yamcs-core/src/main/java/org/yamcs/tctm/StreamParameterProvider.java</t>
  </si>
  <si>
    <t>yamcs-artemis/src/main/java/org/yamcs/tctm/ArtemisParameterDataLink.java</t>
  </si>
  <si>
    <t>yamcs-core/src/main/java/org/yamcs/xtce/xlsv7/V7Loader.java</t>
  </si>
  <si>
    <t>yamcs-tse/src/main/java/org/yamcs/tse/TseCommander.java</t>
  </si>
  <si>
    <t>yamcs-xtce/src/main/java/org/yamcs/xtce/FixedValueEntry.java</t>
  </si>
  <si>
    <t>yamcs-xtce/src/main/java/org/yamcs/xtce/FloatParameterType.java</t>
  </si>
  <si>
    <t>yamcs-core/src/main/java/org/yamcs/algorithms/AbstractAlgorithmExecutor.java</t>
  </si>
  <si>
    <t>yamcs-core/src/main/java/org/yamcs/http/api/Router.java</t>
  </si>
  <si>
    <t>yamcs-core/src/main/java/org/yamcs/commanding/CommandVerificationHandler.java</t>
  </si>
  <si>
    <t>yamcs-core/src/main/java/org/yamcs/alarms/AlarmReporter.java</t>
  </si>
  <si>
    <t>yamcs-core/src/main/java/org/yamcs/management/ClientControlImpl.java</t>
  </si>
  <si>
    <t>yamcs-core/src/main/java/org/yamcs/cfdp/CfdpTransaction.java</t>
  </si>
  <si>
    <t>yamcs-core/src/main/java/org/yamcs/utils/SortedIntArray.java</t>
  </si>
  <si>
    <t>yamcs-core/src/main/java/org/yamcs/yarch/rocksdb/RdbTableWriter.java</t>
  </si>
  <si>
    <t>yamcs-core/src/main/java/org/yamcs/utils/ByteArrayUtils.java</t>
  </si>
  <si>
    <t>yamcs-core/src/main/java/org/yamcs/commanding/AlgorithmVerifier.java</t>
  </si>
  <si>
    <t>yamcs-tse/src/main/java/org/yamcs/tctm/TseDataLink.java</t>
  </si>
  <si>
    <t>yamcs-core/src/main/java/org/yamcs/utils/BitBuffer.java</t>
  </si>
  <si>
    <t>yamcs-core/src/main/java/org/yamcs/archive/GPBHelper.java</t>
  </si>
  <si>
    <t>yamcs-artemis/src/main/java/org/yamcs/artemis/ArtemisServer.java</t>
  </si>
  <si>
    <t>yamcs-core/src/main/java/org/yamcs/parameterarchive/ParameterStatusSegment.java</t>
  </si>
  <si>
    <t>yamcs-core/src/main/java/org/yamcs/tctm/TmFileReader.java</t>
  </si>
  <si>
    <t>yamcs-core/src/main/java/org/yamcs/tctm/UdpParameterDataLink.java</t>
  </si>
  <si>
    <t>yamcs-core/src/main/java/org/yamcs/algorithms/AlgorithmExecutionContext.java</t>
  </si>
  <si>
    <t>yamcs-core/src/main/java/org/yamcs/archive/AlarmRecorder.java</t>
  </si>
  <si>
    <t>yamcs-xtce/src/main/java/org/yamcs/xtce/FloatDataType.java</t>
  </si>
  <si>
    <t>yamcs-core/src/main/java/org/yamcs/yarch/DataType.java</t>
  </si>
  <si>
    <t>yamcs-core/src/main/java/org/yamcs/parameterarchive/ParameterIdDb.java</t>
  </si>
  <si>
    <t>yamcs-xtce/src/main/java/org/yamcs/xtce/EnumeratedDataType.java</t>
  </si>
  <si>
    <t>yamcs-core/src/main/java/org/yamcs/cfdp/pdu/MetadataPacket.java</t>
  </si>
  <si>
    <t>yamcs-core/src/main/java/org/yamcs/xtceproc/CriteriaEvaluatorImpl.java</t>
  </si>
  <si>
    <t>yamcs-core/src/main/java/org/yamcs/archive/TagDb.java</t>
  </si>
  <si>
    <t>yamcs-xtce/src/main/java/org/yamcs/xtce/ParameterType.java</t>
  </si>
  <si>
    <t>yamcs-xtce/src/main/java/org/yamcs/xtce/StringDataType.java</t>
  </si>
  <si>
    <t>yamcs-xtce/src/main/java/org/yamcs/xtce/DataEncoding.java</t>
  </si>
  <si>
    <t>yamcs-core/src/main/java/org/yamcs/parameter/ParameterProvider.java</t>
  </si>
  <si>
    <t>yamcs-core/src/main/java/org/yamcs/parameter/ParameterValueList.java</t>
  </si>
  <si>
    <t>yamcs-xtce/src/main/java/org/yamcs/xtce/IntegerParameterType.java</t>
  </si>
  <si>
    <t>yamcs-api/src/main/java/org/yamcs/utils/CcsdsPacket.java</t>
  </si>
  <si>
    <t>yamcs-core/src/main/java/org/yamcs/cfdp/CfdpOutgoingTransfer.java</t>
  </si>
  <si>
    <t>yamcs-core/src/main/java/org/yamcs/cmdhistory/StreamCommandHistoryProvider.java</t>
  </si>
  <si>
    <t>yamcs-core/src/main/java/org/yamcs/yarch/TableDefinitionRepresenter.java</t>
  </si>
  <si>
    <t>yamcs-core/src/main/java/org/yamcs/tctm/cfs/CfsEventDecoder.java</t>
  </si>
  <si>
    <t>yamcs-core/src/main/java/org/yamcs/archive/XtceTmReplayHandler.java</t>
  </si>
  <si>
    <t>yamcs-core/src/main/java/org/yamcs/ProcessorService.java</t>
  </si>
  <si>
    <t>yamcs-core/src/main/java/org/yamcs/cfdp/pdu/CfdpHeader.java</t>
  </si>
  <si>
    <t>yamcs-core/src/main/java/org/yamcs/yarch/FileSystemBucketDatabase.java</t>
  </si>
  <si>
    <t>yamcs-core/src/main/java/org/yamcs/cli/Backup.java</t>
  </si>
  <si>
    <t>yamcs-core/src/main/java/org/yamcs/yarch/PartitioningSpec.java</t>
  </si>
  <si>
    <t>yamcs-xtce/src/main/java/org/yamcs/xtce/FloatDataEncoding.java</t>
  </si>
  <si>
    <t>yamcs-core/src/main/java/org/yamcs/parameterarchive/SortedTimeSegment.java</t>
  </si>
  <si>
    <t>yamcs-web/src/main/java/org/yamcs/web/IndexHandler.java</t>
  </si>
  <si>
    <t>yamcs-xtce/src/main/java/org/yamcs/xtce/EnumeratedParameterType.java</t>
  </si>
  <si>
    <t>yamcs-core/src/main/java/org/yamcs/security/YamlAuthModule.java</t>
  </si>
  <si>
    <t>yamcs-xtce/src/main/java/org/yamcs/xtce/BinaryDataType.java</t>
  </si>
  <si>
    <t>yamcs-core/src/main/java/org/yamcs/xtceproc/TcProcessingContext.java</t>
  </si>
  <si>
    <t>yamcs-core/src/main/java/org/yamcs/tctm/AbstractTmDataLink.java</t>
  </si>
  <si>
    <t>yamcs-xtce/src/main/java/org/yamcs/xtce/Comparison.java</t>
  </si>
  <si>
    <t>yamcs-artemis/src/main/java/org/yamcs/artemis/AbstractArtemisTranslatorService.java</t>
  </si>
  <si>
    <t>yamcs-core/src/main/java/org/yamcs/cfdp/pdu/FinishedPacket.java</t>
  </si>
  <si>
    <t>yamcs-artemis/src/main/java/org/yamcs/artemis/RealtimeArtemisParameterService.java</t>
  </si>
  <si>
    <t>yamcs-core/src/main/java/org/yamcs/xtceproc/ContainerProcessingContext.java</t>
  </si>
  <si>
    <t>yamcs-core/src/main/java/org/yamcs/parameterarchive/BooleanValueSegment.java</t>
  </si>
  <si>
    <t>yamcs-xtce/src/main/java/org/yamcs/xtce/BooleanDataType.java</t>
  </si>
  <si>
    <t>yamcs-core/src/main/java/org/yamcs/container/ContainerRequestManager.java</t>
  </si>
  <si>
    <t>yamcs-artemis/src/main/java/org/yamcs/artemis/TmTupleTranslator.java</t>
  </si>
  <si>
    <t>yamcs-core/src/main/java/org/yamcs/tctm/IssPacketPreprocessor.java</t>
  </si>
  <si>
    <t>yamcs-xtce/src/main/java/org/yamcs/xtce/BaseDataType.java</t>
  </si>
  <si>
    <t>yamcs-core/src/main/java/org/yamcs/security/SystemPrivilege.java</t>
  </si>
  <si>
    <t>yamcs-core/src/main/java/org/yamcs/xtce/xlsv6/V6Loader.java</t>
  </si>
  <si>
    <t>yamcs-xtce/src/main/java/org/yamcs/xtce/SequenceEntry.java</t>
  </si>
  <si>
    <t>yamcs-core/src/main/java/org/yamcs/parameterarchive/PartitionIterator.java</t>
  </si>
  <si>
    <t>yamcs-core/src/main/java/org/yamcs/algorithms/MathAlgorithmExecutor.java</t>
  </si>
  <si>
    <t>yamcs-core/src/main/java/org/yamcs/utils/IntArray.java</t>
  </si>
  <si>
    <t>yamcs-xtce/src/main/java/org/yamcs/xtce/Argument.java</t>
  </si>
  <si>
    <t>yamcs-core/src/main/java/org/yamcs/cli/RocksDbCli.java</t>
  </si>
  <si>
    <t>yamcs-api/src/main/java/org/yamcs/ConsoleFormatter.java</t>
  </si>
  <si>
    <t>yamcs-core/src/main/java/org/yamcs/cfdp/CfdpService.java</t>
  </si>
  <si>
    <t>yamcs-core/src/main/java/org/yamcs/security/LdapAuthModule.java</t>
  </si>
  <si>
    <t>yamcs-core/src/main/java/org/yamcs/http/api/archive/ArchiveDownloadRestHandler.java</t>
  </si>
  <si>
    <t>yamcs-core/src/main/java/org/yamcs/cfdp/PutRequest.java</t>
  </si>
  <si>
    <t>yamcs-xtce/src/main/java/org/yamcs/xtce/ArgumentEntry.java</t>
  </si>
  <si>
    <t>yamcs-core/src/main/java/org/yamcs/xtce/AbstractFileLoader.java</t>
  </si>
  <si>
    <t>yamcs-api/src/main/java/org/yamcs/api/MediaType.java</t>
  </si>
  <si>
    <t>yamcs-api/src/main/java/org/yamcs/utils/TaiUtcConverter.java</t>
  </si>
  <si>
    <t>yamcs-core/src/main/java/org/yamcs/tctm/ccsds/VirtualChannelPacketHandler.java</t>
  </si>
  <si>
    <t>yamcs-core/src/main/java/org/yamcs/yarch/MergeStream.java</t>
  </si>
  <si>
    <t>yamcs-xtce/src/main/java/org/yamcs/xtce/ArrayDataType.java</t>
  </si>
  <si>
    <t>yamcs-core/src/main/java/org/yamcs/cli/CheckConfig.java</t>
  </si>
  <si>
    <t>yamcs-core/src/main/java/org/yamcs/yarch/rocksdb/RdbTagDb.java</t>
  </si>
  <si>
    <t>yamcs-core/src/main/java/org/yamcs/tctm/Link.java</t>
  </si>
  <si>
    <t>yamcs-core/src/main/java/org/yamcs/parameterarchive/BaseSegment.java</t>
  </si>
  <si>
    <t>yamcs-xtce/src/main/java/org/yamcs/xtce/AggregateDataType.java</t>
  </si>
  <si>
    <t>yamcs-core/src/main/java/org/yamcs/tctm/UdpTcDataLink.java</t>
  </si>
  <si>
    <t>yamcs-core/src/main/java/org/yamcs/archive/CommandHistoryReplayHandler.java</t>
  </si>
  <si>
    <t>yamcs-core/src/main/java/org/yamcs/yarch/rocksdb/Tablespace.java</t>
  </si>
  <si>
    <t>yamcs-core/src/main/java/org/yamcs/yarch/rocksdb/HistogramRebuilder.java</t>
  </si>
  <si>
    <t>yamcs-core/src/main/java/org/yamcs/yarch/rocksdb/AscendingRangeIterator.java</t>
  </si>
  <si>
    <t>yamcs-core/src/main/java/org/yamcs/yarch/TimePartitionSchema.java</t>
  </si>
  <si>
    <t>yamcs-tse/src/main/java/org/yamcs/tse/TsePlugin.java</t>
  </si>
  <si>
    <t>yamcs-api/src/main/java/org/yamcs/api/EventProducer.java</t>
  </si>
  <si>
    <t>yamcs-xtce/src/main/java/org/yamcs/xtce/AbsoluteTimeParameterType.java</t>
  </si>
  <si>
    <t>yamcs-xtce/src/main/java/org/yamcs/xtce/IntegerArgumentType.java</t>
  </si>
  <si>
    <t>yamcs-xtce/src/main/java/org/yamcs/xtce/ParameterInstanceRef.java</t>
  </si>
  <si>
    <t>yamcs-xtce/src/main/java/org/yamcs/xtce/StringDataEncoding.java</t>
  </si>
  <si>
    <t>yamcs-core/src/main/java/org/yamcs/cfdp/pdu/AckPacket.java</t>
  </si>
  <si>
    <t>yamcs-core/src/main/java/org/yamcs/http/api/processor/ProcessorRestHandler.java</t>
  </si>
  <si>
    <t>yamcs-core/src/main/java/org/yamcs/tctm/PacketPreprocessor.java</t>
  </si>
  <si>
    <t>yamcs-core/src/main/java/org/yamcs/yarch/rocksdb/DescendingRangeIterator.java</t>
  </si>
  <si>
    <t>yamcs-core/src/main/java/org/yamcs/utils/YObjectLoader.java</t>
  </si>
  <si>
    <t>yamcs-xtce/src/main/java/org/yamcs/xtce/Algorithm.java</t>
  </si>
  <si>
    <t>yamcs-core/src/main/java/org/yamcs/parameterarchive/ParameterGroupIdDb.java</t>
  </si>
  <si>
    <t>yamcs-core/src/main/java/org/yamcs/StandardTupleDefinitions.java</t>
  </si>
  <si>
    <t>yamcs-api/src/main/java/org/yamcs/utils/ParameterFormatter.java</t>
  </si>
  <si>
    <t>yamcs-core/src/main/java/org/yamcs/yarch/SpeedLimitStream.java</t>
  </si>
  <si>
    <t>yamcs-api/src/main/java/org/yamcs/utils/StringConverter.java</t>
  </si>
  <si>
    <t>yamcs-core/src/main/java/org/yamcs/xtceproc/ValidRangeChecker.java</t>
  </si>
  <si>
    <t>yamcs-core/src/main/java/org/yamcs/management/ManagementListener.java</t>
  </si>
  <si>
    <t>yamcs-core/src/main/java/org/yamcs/tctm/UdpTmFrameLink.java</t>
  </si>
  <si>
    <t>yamcs-core/src/main/java/org/yamcs/alarms/ActiveAlarm.java</t>
  </si>
  <si>
    <t>yamcs-core/src/main/java/org/yamcs/management/JMXService.java</t>
  </si>
  <si>
    <t>yamcs-core/src/main/java/org/yamcs/tctm/IssCommandPostprocessor.java</t>
  </si>
  <si>
    <t>yamcs-core/src/main/java/org/yamcs/YamcsService.java</t>
  </si>
  <si>
    <t>yamcs-core/src/main/java/org/yamcs/yarch/Tuple.java</t>
  </si>
  <si>
    <t>yamcs-core/src/main/java/org/yamcs/parameter/Value.java</t>
  </si>
  <si>
    <t>yamcs-core/src/main/java/org/yamcs/xtceproc/DataTypeProcessor.java</t>
  </si>
  <si>
    <t>yamcs-core/src/main/java/org/yamcs/parameterarchive/ObjectSegment.java</t>
  </si>
  <si>
    <t>yamcs-core/src/main/java/org/yamcs/parameterarchive/LongValueSegment.java</t>
  </si>
  <si>
    <t>yamcs-core/src/main/java/org/yamcs/ProcessRunner.java</t>
  </si>
  <si>
    <t>yamcs-tse/src/main/java/org/yamcs/tse/TcTmServer.java</t>
  </si>
  <si>
    <t>yamcs-core/src/main/java/org/yamcs/cfdp/pdu/EofPacket.java</t>
  </si>
  <si>
    <t>yamcs-core/src/main/java/org/yamcs/yarch/FileSystemBucket.java</t>
  </si>
  <si>
    <t>yamcs-xtce/src/main/java/org/yamcs/xtce/BooleanParameterType.java</t>
  </si>
  <si>
    <t>yamcs-xtce/src/main/java/org/yamcs/xtce/AbsoluteTimeDataType.java</t>
  </si>
  <si>
    <t>yamcs-xtce/src/main/java/org/yamcs/xtce/MatchCriteria.java</t>
  </si>
  <si>
    <t>yamcs-core/src/main/java/org/yamcs/management/CommandQueueControlImpl.java</t>
  </si>
  <si>
    <t>yamcs-core/src/main/java/org/yamcs/archive/PacketWithTime.java</t>
  </si>
  <si>
    <t>yamcs-core/src/main/java/org/yamcs/StreamTcCommandReleaser.java</t>
  </si>
  <si>
    <t>yamcs-core/src/main/java/org/yamcs/cli/ParameterArchiveCli.java</t>
  </si>
  <si>
    <t>yamcs-core/src/main/java/org/yamcs/management/LinkControlImpl.java</t>
  </si>
  <si>
    <t>yamcs-xtce/src/main/java/org/yamcs/xtce/NamedDescriptionIndex.java</t>
  </si>
  <si>
    <t>yamcs-core/src/main/java/org/yamcs/parameterarchive/ArchiveIntervalFiller.java</t>
  </si>
  <si>
    <t>yamcs-artemis/src/main/java/org/yamcs/api/artemis/YamcsSession.java</t>
  </si>
  <si>
    <t>yamcs-core/src/main/java/org/yamcs/yarch/TableWriter.java</t>
  </si>
  <si>
    <t>yamcs-xtce/src/main/java/org/yamcs/xtce/Container.java</t>
  </si>
  <si>
    <t>yamcs-xtce/src/main/java/org/yamcs/xtce/Parameter.java</t>
  </si>
  <si>
    <t>yamcs-core/src/main/java/org/yamcs/ServiceWithConfig.java</t>
  </si>
  <si>
    <t>yamcs-core/src/main/java/org/yamcs/yarch/PartitionIterator.java</t>
  </si>
  <si>
    <t>yamcs-core/src/main/java/org/yamcs/archive/EventReplayHandler.java</t>
  </si>
  <si>
    <t>yamcs-api/src/main/java/org/yamcs/api/ConsoleEventProducer.java</t>
  </si>
  <si>
    <t>yamcs-xtce/src/main/java/org/yamcs/xtce/EnumerationAlarm.java</t>
  </si>
  <si>
    <t>yamcs-xtce/src/main/java/org/yamcs/xtce/ArrayParameterType.java</t>
  </si>
  <si>
    <t>yamcs-core/src/main/java/org/yamcs/utils/FileUtils.java</t>
  </si>
  <si>
    <t>yamcs-core/src/main/java/org/yamcs/cfdp/CfdpTransactionId.java</t>
  </si>
  <si>
    <t>yamcs-core/src/main/java/org/yamcs/tctm/cfs/CfsPacketPreprocessor.java</t>
  </si>
  <si>
    <t>yamcs-xtce/src/main/java/org/yamcs/xtce/BinaryDataEncoding.java</t>
  </si>
  <si>
    <t>yamcs-core/src/main/java/org/yamcs/commanding/CommandReleaser.java</t>
  </si>
  <si>
    <t>yamcs-core/src/main/java/org/yamcs/yarch/rocksdb/ColumnValueSerializer.java</t>
  </si>
  <si>
    <t>yamcs-core/src/main/java/org/yamcs/utils/AggregateUtil.java</t>
  </si>
  <si>
    <t>yamcs-xtce/src/main/java/org/yamcs/xtce/ArgumentType.java</t>
  </si>
  <si>
    <t>yamcs-xtce/src/main/java/org/yamcs/xtce/BaseTimeDataType.java</t>
  </si>
  <si>
    <t>yamcs-tse/src/main/java/org/yamcs/tse/TelnetServerHandler.java</t>
  </si>
  <si>
    <t>yamcs-core/src/main/java/org/yamcs/parameter/ArrayValue.java</t>
  </si>
  <si>
    <t>yamcs-core/src/main/java/org/yamcs/xtceproc/ValueProcessor.java</t>
  </si>
  <si>
    <t>yamcs-core/src/main/java/org/yamcs/utils/CfdpUtils.java</t>
  </si>
  <si>
    <t>yamcs-core/src/main/java/org/yamcs/commanding/Verifier.java</t>
  </si>
  <si>
    <t>yamcs-core/src/main/java/org/yamcs/yarch/Partition.java</t>
  </si>
  <si>
    <t>yamcs-core/src/main/java/org/yamcs/http/api/processor/ProcessorCommandQueueRestHandler.java</t>
  </si>
  <si>
    <t>yamcs-core/src/main/java/org/yamcs/cli/XtceDbCli.java</t>
  </si>
  <si>
    <t>yamcs-core/src/main/java/org/yamcs/parameterarchive/DoubleValueSegment.java</t>
  </si>
  <si>
    <t>yamcs-core/src/main/java/org/yamcs/yarch/TupleDefinition.java</t>
  </si>
  <si>
    <t>yamcs-core/src/main/java/org/yamcs/commanding/ContainerVerifier.java</t>
  </si>
  <si>
    <t>yamcs-tse/src/main/java/org/yamcs/tse/TcpIpDriver.java</t>
  </si>
  <si>
    <t>yamcs-xtce/src/main/java/org/yamcs/xtce/StringParameterType.java</t>
  </si>
  <si>
    <t>yamcs-core/src/main/java/org/yamcs/cfdp/pdu/FileDataPacket.java</t>
  </si>
  <si>
    <t>yamcs-xtce/src/main/java/org/yamcs/xtce/AlarmRanges.java</t>
  </si>
  <si>
    <t>yamcs-client/src/main/java/org/yamcs/client/RestClient.java</t>
  </si>
  <si>
    <t>yamcs-api/src/main/java/org/yamcs/CompactFormatter.java</t>
  </si>
  <si>
    <t>yamcs-core/src/main/java/org/yamcs/http/api/archive/ArchiveTableRestHandler.java</t>
  </si>
  <si>
    <t>yamcs-core/src/main/java/org/yamcs/http/HttpServer.java</t>
  </si>
  <si>
    <t>yamcs-core/src/main/java/org/yamcs/yarch/HistogramSegment.java</t>
  </si>
  <si>
    <t>yamcs-core/src/main/java/org/yamcs/security/Directory.java</t>
  </si>
  <si>
    <t>yamcs-core/src/main/java/org/yamcs/xtce/xlsv7/V7LoaderBase.java</t>
  </si>
  <si>
    <t>yamcs-core/src/main/java/org/yamcs/http/api/RestHandler.java</t>
  </si>
  <si>
    <t>yamcs-core/src/main/java/org/yamcs/cmdhistory/CommandHistoryConsumer.java</t>
  </si>
  <si>
    <t>yamcs-core/src/main/java/org/yamcs/parameter/AggregateValue.java</t>
  </si>
  <si>
    <t>yamcs-core/src/main/java/org/yamcs/EventCrashHandler.java</t>
  </si>
  <si>
    <t>yamcs-core/src/main/java/org/yamcs/archive/ReplayHandler.java</t>
  </si>
  <si>
    <t>yamcs-xtce/src/main/java/org/yamcs/xtce/TransmissionConstraint.java</t>
  </si>
  <si>
    <t>yamcs-core/src/main/java/org/yamcs/tctm/pus/PusPacketPreprocessor.java</t>
  </si>
  <si>
    <t>yamcs-core/src/main/java/org/yamcs/yarch/SelectStream.java</t>
  </si>
  <si>
    <t>yamcs-core/src/main/java/org/yamcs/xtceproc/DataDecoderFactory.java</t>
  </si>
  <si>
    <t>yamcs-core/src/main/java/org/yamcs/yarch/Bucket.java</t>
  </si>
  <si>
    <t>yamcs-core/src/main/java/org/yamcs/tctm/AbstractPacketPreprocessor.java</t>
  </si>
  <si>
    <t>yamcs-core/src/main/java/org/yamcs/yarch/Stream.java</t>
  </si>
  <si>
    <t>yamcs-core/src/main/java/org/yamcs/management/LinkListener.java</t>
  </si>
  <si>
    <t>yamcs-xtce/src/main/java/org/yamcs/xtce/SystemParameter.java</t>
  </si>
  <si>
    <t>yamcs-core/src/main/java/org/yamcs/security/UsernamePasswordToken.java</t>
  </si>
  <si>
    <t>yamcs-xtce/src/main/java/org/yamcs/xtce/BooleanDataEncoding.java</t>
  </si>
  <si>
    <t>yamcs-xtce/src/main/java/org/yamcs/xtce/NameDescription.java</t>
  </si>
  <si>
    <t>yamcs-tse/src/main/java/org/yamcs/tctm/TseDataLinkInboundHandler.java</t>
  </si>
  <si>
    <t>yamcs-core/src/main/java/org/yamcs/parameter/LocalParameterManager.java</t>
  </si>
  <si>
    <t>yamcs-core/src/main/java/org/yamcs/archive/IndexRequestListener.java</t>
  </si>
  <si>
    <t>yamcs-api/src/main/java/org/yamcs/ConfigurationException.java</t>
  </si>
  <si>
    <t>yamcs-xtce/src/main/java/org/yamcs/xtce/ArgumentAssignment.java</t>
  </si>
  <si>
    <t>yamcs-core/src/main/java/org/yamcs/algorithms/ValueBinding.java</t>
  </si>
  <si>
    <t>yamcs-core/src/main/java/org/yamcs/utils/TemplateProcessor.java</t>
  </si>
  <si>
    <t>yamcs-core/src/main/java/org/yamcs/parameterarchive/StringValueSegment.java</t>
  </si>
  <si>
    <t>yamcs-core/src/main/java/org/yamcs/xtceproc/JavaExpressionCalibratorFactory.java</t>
  </si>
  <si>
    <t>yamcs-core/src/main/java/org/yamcs/parameterarchive/SingleParameterArchiveRetrieval.java</t>
  </si>
  <si>
    <t>yamcs-tse/src/main/java/org/yamcs/tse/TelnetServer.java</t>
  </si>
  <si>
    <t>yamcs-core/src/main/java/org/yamcs/http/api/archive/ArchiveCommandRestHandler.java</t>
  </si>
  <si>
    <t>yamcs-xtce/src/main/java/org/yamcs/xtce/CustomAlgorithm.java</t>
  </si>
  <si>
    <t>yamcs-core/src/main/java/org/yamcs/parameterarchive/MultipleParameterValueRequest.java</t>
  </si>
  <si>
    <t>yamcs-client/src/main/java/org/yamcs/client/YamcsConnector.java</t>
  </si>
  <si>
    <t>yamcs-core/src/main/java/org/yamcs/yarch/ColumnDefinition.java</t>
  </si>
  <si>
    <t>yamcs-core/src/main/java/org/yamcs/xtce/BaseSpreadsheetLoader.java</t>
  </si>
  <si>
    <t>yamcs-artemis/src/main/java/org/yamcs/artemis/ArtemisPlugin.java</t>
  </si>
  <si>
    <t>yamcs-core/src/main/java/org/yamcs/xtce/XtceLoader.java</t>
  </si>
  <si>
    <t>yamcs-xtce/src/main/java/org/yamcs/xtce/NumericDataType.java</t>
  </si>
  <si>
    <t>yamcs-core/src/main/java/org/yamcs/xtce/ConditionParser.java</t>
  </si>
  <si>
    <t>yamcs-core/src/main/java/org/yamcs/tctm/CfdpPacketPreprocessor.java</t>
  </si>
  <si>
    <t>yamcs-core/src/main/java/org/yamcs/parameter/SystemParametersProducer.java</t>
  </si>
  <si>
    <t>yamcs-xtce/src/main/java/org/yamcs/xtce/CheckWindow.java</t>
  </si>
  <si>
    <t>yamcs-core/src/main/java/org/yamcs/cfdp/pdu/NakPacket.java</t>
  </si>
  <si>
    <t>yamcs-core/src/main/java/org/yamcs/parameter/ParameterStatus.java</t>
  </si>
  <si>
    <t>yamcs-core/src/main/java/org/yamcs/logging/ConsoleFormatter.java</t>
  </si>
  <si>
    <t>yamcs-artemis/src/main/java/org/yamcs/artemis/ArtemisEventDataLink.java</t>
  </si>
  <si>
    <t>yamcs-xtce/src/main/java/org/yamcs/xtce/AggregateParameterType.java</t>
  </si>
  <si>
    <t>yamcs-core/src/main/java/org/yamcs/yarch/ColumnSerializer.java</t>
  </si>
  <si>
    <t>yamcs-core/src/main/java/org/yamcs/parameterarchive/ParameterIdValueList.java</t>
  </si>
  <si>
    <t>yamcs-xtce/src/main/java/org/yamcs/xtce/CommandVerifier.java</t>
  </si>
  <si>
    <t>yamcs-core/src/main/java/org/yamcs/parameterarchive/ValueSegment.java</t>
  </si>
  <si>
    <t>packet-viewer/src/main/java/org/yamcs/ui/packetviewer/PacketViewer.java</t>
  </si>
  <si>
    <t>yamcs-xtce/src/main/java/org/yamcs/xtce/BinaryParameterType.java</t>
  </si>
  <si>
    <t>yamcs-xtce/src/main/java/org/yamcs/xtce/DataSource.java</t>
  </si>
  <si>
    <t>yamcs-core/src/main/java/org/yamcs/http/AuthHandler.java</t>
  </si>
  <si>
    <t>yamcs-core/src/main/java/org/yamcs/container/ContainerWithIdRequestHelper.java</t>
  </si>
  <si>
    <t>yamcs-core/src/main/java/org/yamcs/TmPacketProvider.java</t>
  </si>
  <si>
    <t>yamcs-xtce/src/main/java/org/yamcs/xtce/util/DataTypeUtil.java</t>
  </si>
  <si>
    <t>yamcs-core/src/main/java/org/yamcs/Spec.java</t>
  </si>
  <si>
    <t>yamcs-core/src/main/java/org/yamcs/parameterarchive/BinaryValueSegment.java</t>
  </si>
  <si>
    <t>yamcs-core/src/main/java/org/yamcs/security/AuthenticationInfo.java</t>
  </si>
  <si>
    <t>yamcs-core/src/main/java/org/yamcs/http/api/ClientRestHandler.java</t>
  </si>
  <si>
    <t>yamcs-core/src/main/java/org/yamcs/security/AuthenticationToken.java</t>
  </si>
  <si>
    <t>yamcs-xtce/src/main/java/org/yamcs/xtce/ComparisonList.java</t>
  </si>
  <si>
    <t>yamcs-core/src/main/java/org/yamcs/alarms/AlarmListener.java</t>
  </si>
  <si>
    <t>yamcs-core/src/main/java/org/yamcs/ProcessorException.java</t>
  </si>
  <si>
    <t>yamcs-artemis/src/main/java/org/yamcs/api/artemis/YamcsConnector.java</t>
  </si>
  <si>
    <t>yamcs-xtce/src/main/java/org/yamcs/xtce/ExpressionList.java</t>
  </si>
  <si>
    <t>yamcs-core/src/main/java/org/yamcs/yarch/rocksdb/RdbBucket.java</t>
  </si>
  <si>
    <t>yamcs-xtce/src/main/java/org/yamcs/xtce/Condition.java</t>
  </si>
  <si>
    <t>yamcs-core/src/main/java/org/yamcs/yarch/InternalStream.java</t>
  </si>
  <si>
    <t>yamcs-core/src/main/java/org/yamcs/container/ContainerWithIdConsumer.java</t>
  </si>
  <si>
    <t>yamcs-core/src/main/java/org/yamcs/management/TableStreamListener.java</t>
  </si>
  <si>
    <t>yamcs-artemis/src/main/java/org/yamcs/artemis/PpTupleTranslator.java</t>
  </si>
  <si>
    <t>yamcs-core/src/main/java/org/yamcs/yarch/rocksdb/RdbBucketDatabase.java</t>
  </si>
  <si>
    <t>yamcs-core/src/main/java/org/yamcs/cmdhistory/CommandHistoryPublisher.java</t>
  </si>
  <si>
    <t>yamcs-core/src/main/java/org/yamcs/yarch/RawTuple.java</t>
  </si>
  <si>
    <t>yamcs-core/src/main/java/org/yamcs/CrashHandler.java</t>
  </si>
  <si>
    <t>yamcs-core/src/main/java/org/yamcs/ContainerExtractionResult.java</t>
  </si>
  <si>
    <t>yamcs-core/src/main/java/org/yamcs/yarch/OutputStream.java</t>
  </si>
  <si>
    <t>yamcs-xtce/src/main/java/org/yamcs/xtce/xml/XtceAliasSet.java</t>
  </si>
  <si>
    <t>yamcs-xtce/src/main/java/org/yamcs/xtce/RateInStream.java</t>
  </si>
  <si>
    <t>yamcs-core/src/main/java/org/yamcs/yarch/BucketDatabase.java</t>
  </si>
  <si>
    <t>yamcs-core/src/main/java/org/yamcs/YamcsInstanceService.java</t>
  </si>
  <si>
    <t>yamcs-core/src/main/java/org/yamcs/utils/ServiceUtil.java</t>
  </si>
  <si>
    <t>yamcs-artemis/src/main/java/org/yamcs/artemis/EventTupleTranslator.java</t>
  </si>
  <si>
    <t>yamcs-core/src/main/java/org/yamcs/tctm/StreamParameterSender.java</t>
  </si>
  <si>
    <t>yamcs-core/src/main/java/org/yamcs/security/ObjectPrivilegeType.java</t>
  </si>
  <si>
    <t>yamcs-core/src/main/java/org/yamcs/utils/VarIntUtil.java</t>
  </si>
  <si>
    <t>yamcs-core/src/main/java/org/yamcs/parameterarchive/SegmentKey.java</t>
  </si>
  <si>
    <t>yamcs-core/src/main/java/org/yamcs/cmdhistory/CommandHistoryFilter.java</t>
  </si>
  <si>
    <t>yamcs-core/src/main/java/org/yamcs/http/HttpRequestHandler.java</t>
  </si>
  <si>
    <t>yamcs-core/src/main/java/org/yamcs/parameter/LastValueCache.java</t>
  </si>
  <si>
    <t>yamcs-core/src/main/java/org/yamcs/utils/BitWriter.java</t>
  </si>
  <si>
    <t>yamcs-xtce/src/main/java/org/yamcs/xtce/SplineCalibrator.java</t>
  </si>
  <si>
    <t>yamcs-artemis/src/main/java/org/yamcs/artemis/ArtemisCmdHistoryDataLink.java</t>
  </si>
  <si>
    <t>yamcs-core/src/main/java/org/yamcs/parameterarchive/IntValueSegment.java</t>
  </si>
  <si>
    <t>yamcs-core/src/main/java/org/yamcs/security/PBKDF2PasswordHasher.java</t>
  </si>
  <si>
    <t>yamcs-xtce/src/main/java/org/yamcs/xtce/util/AggregateMemberNames.java</t>
  </si>
  <si>
    <t>yamcs-xtce/src/main/java/org/yamcs/xtce/Significance.java</t>
  </si>
  <si>
    <t>yamcs-client/src/main/java/org/yamcs/client/ProcessorControlClient.java</t>
  </si>
  <si>
    <t>yamcs-client/src/main/java/org/yamcs/client/HttpClient.java</t>
  </si>
  <si>
    <t>yamcs-core/src/main/java/org/yamcs/security/DirectoryAuthModule.java</t>
  </si>
  <si>
    <t>yamcs-core/src/main/java/org/yamcs/cli/YamcsAdminCli.java</t>
  </si>
  <si>
    <t>yamcs-xtce/src/main/java/org/yamcs/xtce/ContainerEntry.java</t>
  </si>
  <si>
    <t>yamcs-core/src/main/java/org/yamcs/cfdp/DataFile.java</t>
  </si>
  <si>
    <t>yamcs-core/src/main/java/org/yamcs/tctm/CcsdsSeqCountFiller.java</t>
  </si>
  <si>
    <t>yamcs-artemis/src/main/java/org/yamcs/api/artemis/ArtemisEventProducer.java</t>
  </si>
  <si>
    <t>yamcs-xtce/src/main/java/org/yamcs/xtce/DynamicIntegerValue.java</t>
  </si>
  <si>
    <t>yamcs-core/src/main/java/org/yamcs/cfdp/ResumeRequest.java</t>
  </si>
  <si>
    <t>yamcs-core/src/main/java/org/yamcs/parameter/ParameterValueWithId.java</t>
  </si>
  <si>
    <t>yamcs-xtce/src/main/java/org/yamcs/xtce/ParameterEntry.java</t>
  </si>
  <si>
    <t>yamcs-core/src/main/java/org/yamcs/xtceproc/DataDecoder.java</t>
  </si>
  <si>
    <t>yamcs-tse/src/main/java/org/yamcs/tse/TseCommanderArgs.java</t>
  </si>
  <si>
    <t>yamcs-core/src/main/java/org/yamcs/tctm/TcDataLink.java</t>
  </si>
  <si>
    <t>yamcs-xtce/src/main/java/org/yamcs/xtce/FloatValidRange.java</t>
  </si>
  <si>
    <t>yamcs-core/src/main/java/org/yamcs/tctm/PacketInputStream.java</t>
  </si>
  <si>
    <t>yamcs-core/src/main/java/org/yamcs/http/api/YamcsToGpbAssembler.java</t>
  </si>
  <si>
    <t>yamcs-core/src/main/java/org/yamcs/http/api/Route.java</t>
  </si>
  <si>
    <t>yamcs-core/src/main/java/org/yamcs/yarch/rocksdb/RdbPartition.java</t>
  </si>
  <si>
    <t>yamcs-core/src/main/java/org/yamcs/xtceproc/ParameterTypeUtils.java</t>
  </si>
  <si>
    <t>yamcs-core/src/main/java/org/yamcs/parameter/ParameterWithId.java</t>
  </si>
  <si>
    <t>yamcs-xtce/src/main/java/org/yamcs/xtce/MathOperation.java</t>
  </si>
  <si>
    <t>yamcs-tse/src/main/java/org/yamcs/tse/InstrumentController.java</t>
  </si>
  <si>
    <t>yamcs-xtce/src/main/java/org/yamcs/xtce/OutputParameter.java</t>
  </si>
  <si>
    <t>yamcs-core/src/main/java/org/yamcs/tctm/ArchiveTmPacketProvider.java</t>
  </si>
  <si>
    <t>yamcs-xtce/src/main/java/org/yamcs/xtce/History.java</t>
  </si>
  <si>
    <t>yamcs-core/src/main/java/org/yamcs/http/api/archive/ArchiveIndexDownloadsRestHandler.java</t>
  </si>
  <si>
    <t>yamcs-core/src/main/java/org/yamcs/utils/PartitionedTimeInterval.java</t>
  </si>
  <si>
    <t>yamcs-tse/src/main/java/org/yamcs/tse/InstrumentDriver.java</t>
  </si>
  <si>
    <t>yamcs-core/src/main/java/org/yamcs/DVParameterConsumer.java</t>
  </si>
  <si>
    <t>yamcs-xtce/src/main/java/org/yamcs/xtce/PathElement.java</t>
  </si>
  <si>
    <t>yamcs-xtce/src/main/java/org/yamcs/xtce/ReferenceTime.java</t>
  </si>
  <si>
    <t>yamcs-xtce/src/main/java/org/yamcs/xtce/PolynomialCalibrator.java</t>
  </si>
  <si>
    <t>yamcs-core/src/main/java/org/yamcs/parameterarchive/FloatValueSegment.java</t>
  </si>
  <si>
    <t>yamcs-core/src/main/java/org/yamcs/TmProcessor.java</t>
  </si>
  <si>
    <t>yamcs-core/src/main/java/org/yamcs/xtceproc/MathOperationCalibratorFactory.java</t>
  </si>
  <si>
    <t>yamcs-core/src/main/java/org/yamcs/security/PasswordHasher.java</t>
  </si>
  <si>
    <t>yamcs-core/src/main/java/org/yamcs/cfdp/pdu/KeepAlivePacket.java</t>
  </si>
  <si>
    <t>yamcs-core/src/main/java/org/yamcs/parameter/SubscriptionArray.java</t>
  </si>
  <si>
    <t>yamcs-xtce/src/main/java/org/yamcs/xtce/NumericParameterType.java</t>
  </si>
  <si>
    <t>yamcs-core/src/main/java/org/yamcs/tctm/GenericPacketPreprocessor.java</t>
  </si>
  <si>
    <t>yamcs-core/src/main/java/org/yamcs/cfdp/CancelRequest.java</t>
  </si>
  <si>
    <t>yamcs-core/src/main/java/org/yamcs/cfdp/pdu/PromptPacket.java</t>
  </si>
  <si>
    <t>yamcs-core/src/main/java/org/yamcs/security/CryptoUtils.java</t>
  </si>
  <si>
    <t>yamcs-core/src/main/java/org/yamcs/tctm/TmPacketDataLink.java</t>
  </si>
  <si>
    <t>yamcs-xtce/src/main/java/org/yamcs/xtce/DataType.java</t>
  </si>
  <si>
    <t>yamcs-core/src/main/java/org/yamcs/xtceproc/SplineCalibratorProc.java</t>
  </si>
  <si>
    <t>yamcs-core/src/main/java/org/yamcs/cli/UsersCli.java</t>
  </si>
  <si>
    <t>yamcs-core/src/main/java/org/yamcs/ConnectedClient.java</t>
  </si>
  <si>
    <t>yamcs-core/src/main/java/org/yamcs/cfdp/PauseRequest.java</t>
  </si>
  <si>
    <t>yamcs-core/src/main/java/org/yamcs/security/ThirdPartyAuthorizationCode.java</t>
  </si>
  <si>
    <t>yamcs-core/src/main/java/org/yamcs/cfdp/CfdpRequest.java</t>
  </si>
  <si>
    <t>yamcs-core/src/main/java/org/yamcs/http/api/archive/ArchiveHelper.java</t>
  </si>
  <si>
    <t>yamcs-xtce/src/main/java/org/yamcs/xtce/ArrayParameterEntry.java</t>
  </si>
  <si>
    <t>yamcs-core/src/main/java/org/yamcs/tctm/ccsds/CorruptedFrameException.java</t>
  </si>
  <si>
    <t>yamcs-artemis/src/main/java/org/yamcs/artemis/ArtemisTmService.java</t>
  </si>
  <si>
    <t>yamcs-core/src/main/java/org/yamcs/yarch/StreamSubscriber.java</t>
  </si>
  <si>
    <t>yamcs-artemis/src/main/java/org/yamcs/artemis/ArtemisEventService.java</t>
  </si>
  <si>
    <t>yamcs-core/src/main/java/org/yamcs/InvalidIdentification.java</t>
  </si>
  <si>
    <t>yamcs-xtce/src/main/java/org/yamcs/xtce/ANDedConditions.java</t>
  </si>
  <si>
    <t>yamcs-core/src/main/java/org/yamcs/cmdhistory/Util.java</t>
  </si>
  <si>
    <t>yamcs-xtce/src/main/java/org/yamcs/xtce/ORedConditions.java</t>
  </si>
  <si>
    <t>yamcs-core/src/main/java/org/yamcs/ErrorInCommand.java</t>
  </si>
  <si>
    <t>yamcs-core/src/main/java/org/yamcs/utils/ValueComparator.java</t>
  </si>
  <si>
    <t>yamcs-core/src/main/java/org/yamcs/InvalidRequestIdentification.java</t>
  </si>
  <si>
    <t>yamcs-core/src/main/java/org/yamcs/tctm/ccsds/UnsupportedPacketVersionException.java</t>
  </si>
  <si>
    <t>yamcs-core/src/main/java/org/yamcs/tctm/CommandPostprocessor.java</t>
  </si>
  <si>
    <t>yamcs-artemis/src/main/java/org/yamcs/artemis/CmdHistoryTupleTranslator.java</t>
  </si>
  <si>
    <t>yamcs-core/src/main/java/org/yamcs/xtceproc/ProcessingStatistics.java</t>
  </si>
  <si>
    <t>yamcs-core/src/main/java/org/yamcs/tctm/ParameterDataLink.java</t>
  </si>
  <si>
    <t>yamcs-core/src/main/java/org/yamcs/algorithms/AlgorithmException.java</t>
  </si>
  <si>
    <t>yamcs-core/src/main/java/org/yamcs/xtce/EmptyNodeLoader.java</t>
  </si>
  <si>
    <t>yamcs-core/src/main/java/org/yamcs/utils/TimeInterval.java</t>
  </si>
  <si>
    <t>yamcs-core/src/main/java/org/yamcs/management/ProcessorControl.java</t>
  </si>
  <si>
    <t>yamcs-core/src/main/java/org/yamcs/alarms/EventAlarmServer.java</t>
  </si>
  <si>
    <t>yamcs-core/src/main/java/org/yamcs/parameterarchive/SegmentEncoderDecoder.java</t>
  </si>
  <si>
    <t>yamcs-core/src/main/java/org/yamcs/LimitExceededException.java</t>
  </si>
  <si>
    <t>yamcs-core/src/main/java/org/yamcs/yarch/management/StreamControlImpl.java</t>
  </si>
  <si>
    <t>yamcs-artemis/src/main/java/org/yamcs/artemis/ArtemisCmdHistoryService.java</t>
  </si>
  <si>
    <t>yamcs-tse/src/main/java/org/yamcs/tse/TcTmServerHandler.java</t>
  </si>
  <si>
    <t>yamcs-core/src/main/java/org/yamcs/cfdp/DataFileSegment.java</t>
  </si>
  <si>
    <t>yamcs-core/src/main/java/org/yamcs/algorithms/WindowBuffer.java</t>
  </si>
  <si>
    <t>yamcs-core/src/main/java/org/yamcs/yarch/DbReaderStream.java</t>
  </si>
  <si>
    <t>yamcs-core/src/main/java/org/yamcs/time/RealtimeTimeService.java</t>
  </si>
  <si>
    <t>yamcs-core/src/main/java/org/yamcs/parameter/FloatValue.java</t>
  </si>
  <si>
    <t>yamcs-api/src/main/java/org/yamcs/utils/TimestampUtil.java</t>
  </si>
  <si>
    <t>yamcs-core/src/main/java/org/yamcs/utils/MilStd1750A.java</t>
  </si>
  <si>
    <t>yamcs-core/src/main/java/org/yamcs/xtce/SpreadsheetLoadContext.java</t>
  </si>
  <si>
    <t>yamcs-core/src/main/java/org/yamcs/http/websocket/StreamsResource.java</t>
  </si>
  <si>
    <t>yamcs-xtce/src/main/java/org/yamcs/xtce/Calibrator.java</t>
  </si>
  <si>
    <t>yamcs-core/src/main/java/org/yamcs/http/RpcDescriptor.java</t>
  </si>
  <si>
    <t>yamcs-xtce/src/main/java/org/yamcs/xtce/CommandContainer.java</t>
  </si>
  <si>
    <t>yamcs-core/src/main/java/org/yamcs/tctm/ccsds/TmTransferFrame.java</t>
  </si>
  <si>
    <t>yamcs-core/src/main/java/org/yamcs/parameter/EnumeratedValue.java</t>
  </si>
  <si>
    <t>yamcs-core/src/main/java/org/yamcs/algorithms/JavaAlgorithmEngine.java</t>
  </si>
  <si>
    <t>yamcs-core/src/main/java/org/yamcs/http/api/archive/RestReplays.java</t>
  </si>
  <si>
    <t>yamcs-xtce/src/main/java/org/yamcs/xtce/NumericAlarm.java</t>
  </si>
  <si>
    <t>yamcs-core/src/main/java/org/yamcs/parameter/SInt32Value.java</t>
  </si>
  <si>
    <t>yamcs-xtce/src/main/java/org/yamcs/xtce/FloatArgumentType.java</t>
  </si>
  <si>
    <t>yamcs-core/src/main/java/org/yamcs/yarch/ParameterValueColumnSerializer.java</t>
  </si>
  <si>
    <t>yamcs-core/src/main/java/org/yamcs/tctm/ccsds/PacketDecoder.java</t>
  </si>
  <si>
    <t>yamcs-xtce/src/main/java/org/yamcs/xtce/IntegerRange.java</t>
  </si>
  <si>
    <t>yamcs-core/src/main/java/org/yamcs/xtceproc/CalibratorProc.java</t>
  </si>
  <si>
    <t>yamcs-core/src/main/java/org/yamcs/tctm/cfs/CfsCommandPostprocessor.java</t>
  </si>
  <si>
    <t>yamcs-core/src/main/java/org/yamcs/parameter/ParameterCacheConfig.java</t>
  </si>
  <si>
    <t>yamcs-core/src/main/java/org/yamcs/algorithms/ScriptAlgorithmEngine.java</t>
  </si>
  <si>
    <t>yamcs-core/src/main/java/org/yamcs/container/ContainerConsumer.java</t>
  </si>
  <si>
    <t>yamcs-core/src/main/java/org/yamcs/parameter/TimestampValue.java</t>
  </si>
  <si>
    <t>yamcs-core/src/main/java/org/yamcs/cfdp/pdu/SegmentRequest.java</t>
  </si>
  <si>
    <t>yamcs-core/src/main/java/org/yamcs/algorithms/AlgorithmExecutor.java</t>
  </si>
  <si>
    <t>yamcs-core/src/main/java/org/yamcs/utils/BitReader.java</t>
  </si>
  <si>
    <t>yamcs-core/src/main/java/org/yamcs/parameter/ParameterConsumer.java</t>
  </si>
  <si>
    <t>yamcs-xtce/src/main/java/org/yamcs/xtce/JavaExpressionCalibrator.java</t>
  </si>
  <si>
    <t>yamcs-core/src/main/java/org/yamcs/cmdhistory/StreamCommandHistoryPublisher.java</t>
  </si>
  <si>
    <t>yamcs-xtce/src/main/java/org/yamcs/xtce/TimeEpoch.java</t>
  </si>
  <si>
    <t>yamcs-xtce/src/main/java/org/yamcs/xtce/OnParameterUpdateTrigger.java</t>
  </si>
  <si>
    <t>yamcs-xtce/src/main/java/org/yamcs/xtce/ArrayArgumentType.java</t>
  </si>
  <si>
    <t>yamcs-xtce/src/main/java/org/yamcs/xtce/IntegerValidRange.java</t>
  </si>
  <si>
    <t>yamcs-core/src/main/java/org/yamcs/tctm/ccsds/MasterChannelFrameHandler.java</t>
  </si>
  <si>
    <t>yamcs-xtce/src/main/java/org/yamcs/xtce/NumericDataEncoding.java</t>
  </si>
  <si>
    <t>yamcs-xtce/src/main/java/org/yamcs/xtce/Member.java</t>
  </si>
  <si>
    <t>yamcs-core/src/main/java/org/yamcs/yarch/ProtobufDataType.java</t>
  </si>
  <si>
    <t>yamcs-core/src/main/java/org/yamcs/xtceproc/PolynomialCalibratorProc.java</t>
  </si>
  <si>
    <t>yamcs-core/src/main/java/org/yamcs/parameterarchive/ParameterValueArray.java</t>
  </si>
  <si>
    <t>yamcs-xtce/src/main/java/org/yamcs/xtce/StringArgumentType.java</t>
  </si>
  <si>
    <t>yamcs-xtce/src/main/java/org/yamcs/xtce/ContextCalibrator.java</t>
  </si>
  <si>
    <t>yamcs-core/src/main/java/org/yamcs/cfdp/pdu/FileDirectiveCode.java</t>
  </si>
  <si>
    <t>yamcs-client/src/main/java/org/yamcs/client/WebSocketClient.java</t>
  </si>
  <si>
    <t>yamcs-core/src/main/java/org/yamcs/yarch/HistogramRecord.java</t>
  </si>
  <si>
    <t>yamcs-api/src/main/java/org/yamcs/utils/DoubleRange.java</t>
  </si>
  <si>
    <t>yamcs-core/src/main/java/org/yamcs/alarms/CouldNotAcknowledgeAlarmException.java</t>
  </si>
  <si>
    <t>yamcs-core/src/main/java/org/yamcs/rs/ReedSolomon.java</t>
  </si>
  <si>
    <t>yamcs-core/src/main/java/org/yamcs/parameter/BinaryValue.java</t>
  </si>
  <si>
    <t>yamcs-core/src/main/java/org/yamcs/parameter/SInt64Value.java</t>
  </si>
  <si>
    <t>yamcs-core/src/main/java/org/yamcs/parameter/BooleanValue.java</t>
  </si>
  <si>
    <t>yamcs-core/src/main/java/org/yamcs/parameter/UInt32Value.java</t>
  </si>
  <si>
    <t>yamcs-core/src/main/java/org/yamcs/yarch/SpeedSpec.java</t>
  </si>
  <si>
    <t>yamcs-api/src/main/java/org/yamcs/api/MockupEventProducer.java</t>
  </si>
  <si>
    <t>yamcs-core/src/main/java/org/yamcs/parameter/ParameterCacheImpl.java</t>
  </si>
  <si>
    <t>yamcs-core/src/main/java/org/yamcs/utils/DoubleArray.java</t>
  </si>
  <si>
    <t>yamcs-core/src/main/java/org/yamcs/archive/ReplayListener.java</t>
  </si>
  <si>
    <t>simulation/src/main/java/org/yamcs/simulation/SimulationPlugin.java</t>
  </si>
  <si>
    <t>yamcs-core/src/main/java/org/yamcs/yarch/WindowProcessor.java</t>
  </si>
  <si>
    <t>yamcs-core/src/main/java/org/yamcs/tctm/GenericPacketInputStream.java</t>
  </si>
  <si>
    <t>yamcs-core/src/main/java/org/yamcs/tctm/ccsds/TransferFrame.java</t>
  </si>
  <si>
    <t>yamcs-core/src/main/java/org/yamcs/archive/Utils.java</t>
  </si>
  <si>
    <t>yamcs-core/src/main/java/org/yamcs/cli/TableStringBuilder.java</t>
  </si>
  <si>
    <t>yamcs-tse/src/main/java/org/yamcs/tse/SerialPortDriver.java</t>
  </si>
  <si>
    <t>yamcs-core/src/main/java/org/yamcs/parameterarchive/TimedValue.java</t>
  </si>
  <si>
    <t>yamcs-core/src/main/java/org/yamcs/algorithms/AlgorithmExecListener.java</t>
  </si>
  <si>
    <t>yamcs-core/src/main/java/org/yamcs/http/ProtobufRegistry.java</t>
  </si>
  <si>
    <t>yamcs-core/src/main/java/org/yamcs/parameter/UInt64Value.java</t>
  </si>
  <si>
    <t>yamcs-core/src/main/java/org/yamcs/parameter/DoubleValue.java</t>
  </si>
  <si>
    <t>yamcs-core/src/main/java/org/yamcs/http/websocket/ProtobufEncoder.java</t>
  </si>
  <si>
    <t>yamcs-api/src/main/java/org/yamcs/api/Api.java</t>
  </si>
  <si>
    <t>yamcs-core/src/main/java/org/yamcs/http/websocket/LinkResource.java</t>
  </si>
  <si>
    <t>yamcs-core/src/main/java/org/yamcs/parameterarchive/SegmentIterator.java</t>
  </si>
  <si>
    <t>yamcs-protoc-plugin/src/main/java/org/yamcs/protoc/ServiceGenerator.java</t>
  </si>
  <si>
    <t>yamcs-artemis/src/main/java/org/yamcs/api/artemis/Protocol.java</t>
  </si>
  <si>
    <t>yamcs-core/src/main/java/org/yamcs/parameter/StringValue.java</t>
  </si>
  <si>
    <t>yamcs-core/src/main/java/org/yamcs/http/websocket/ConnectedWebSocketClient.java</t>
  </si>
  <si>
    <t>yamcs-core/src/main/java/org/yamcs/utils/FloatArray.java</t>
  </si>
  <si>
    <t>yamcs-xtce/src/main/java/org/yamcs/xtce/BinaryArgumentType.java</t>
  </si>
  <si>
    <t>yamcs-core/src/main/java/org/yamcs/utils/LongArray.java</t>
  </si>
  <si>
    <t>yamcs-xtce/src/main/java/org/yamcs/xtce/InputParameter.java</t>
  </si>
  <si>
    <t>yamcs-core/src/main/java/org/yamcs/security/AuthorizationInfo.java</t>
  </si>
  <si>
    <t>yamcs-core/src/main/java/org/yamcs/tctm/TmSink.java</t>
  </si>
  <si>
    <t>yamcs-core/src/main/java/org/yamcs/http/api/RestRequest.java</t>
  </si>
  <si>
    <t>yamcs-xtce/src/main/java/org/yamcs/xtce/FixedIntegerValue.java</t>
  </si>
  <si>
    <t>packet-viewer/src/main/java/org/yamcs/ui/packetviewer/ConnectDialog.java</t>
  </si>
  <si>
    <t>yamcs-core/src/main/java/org/yamcs/http/NotFoundException.java</t>
  </si>
  <si>
    <t>yamcs-core/src/main/java/org/yamcs/http/websocket/ProcessorResource.java</t>
  </si>
  <si>
    <t>yamcs-core/src/main/java/org/yamcs/logging/CompactFormatter.java</t>
  </si>
  <si>
    <t>yamcs-core/src/main/java/org/yamcs/security/KerberosAuthModule.java</t>
  </si>
  <si>
    <t>yamcs-core/src/main/java/org/yamcs/security/SingleUserAuthModule.java</t>
  </si>
  <si>
    <t>yamcs-core/src/main/java/org/yamcs/yarch/HistogramIterator.java</t>
  </si>
  <si>
    <t>yamcs-core/src/main/java/org/yamcs/http/websocket/ManagementResource.java</t>
  </si>
  <si>
    <t>yamcs-xtce/src/main/java/org/yamcs/xtce/OperatorType.java</t>
  </si>
  <si>
    <t>yamcs-core/src/main/java/org/yamcs/http/api/RouteConfig.java</t>
  </si>
  <si>
    <t>simulation/src/main/java/org/yamcs/simulation/TmTcLink.java</t>
  </si>
  <si>
    <t>yamcs-core/src/main/java/org/yamcs/NoPermissionException.java</t>
  </si>
  <si>
    <t>yamcs-xtce/src/main/java/org/yamcs/xtce/IndirectParameterRefEntry.java</t>
  </si>
  <si>
    <t>yamcs-tse/src/main/java/org/yamcs/tse/ResponseListener.java</t>
  </si>
  <si>
    <t>yamcs-core/src/main/java/org/yamcs/http/websocket/WebSocketException.java</t>
  </si>
  <si>
    <t>yamcs-core/src/main/java/org/yamcs/utils/parser/FilterParser.java</t>
  </si>
  <si>
    <t>yamcs-client/src/main/java/org/yamcs/client/RestEventProducer.java</t>
  </si>
  <si>
    <t>yamcs-core/src/main/java/org/yamcs/parameter/BasicParameterValue.java</t>
  </si>
  <si>
    <t>yamcs-client/src/main/java/org/yamcs/client/WebSocketClientCallback.java</t>
  </si>
  <si>
    <t>yamcs-api/src/main/java/org/yamcs/api/Observer.java</t>
  </si>
  <si>
    <t>yamcs-core/src/main/java/org/yamcs/logging/SyslogHandler.java</t>
  </si>
  <si>
    <t>yamcs-core/src/main/java/org/yamcs/http/api/BucketsApi.java</t>
  </si>
  <si>
    <t>yamcs-core/src/main/java/org/yamcs/algorithms/JavaAlgorithmExecutorFactory.java</t>
  </si>
  <si>
    <t>yamcs-xtce/src/main/java/org/yamcs/xtce/BooleanArgumentType.java</t>
  </si>
  <si>
    <t>yamcs-client/src/main/java/org/yamcs/client/WebSocketExecutionException.java</t>
  </si>
  <si>
    <t>yamcs-core/src/main/java/org/yamcs/commanding/CommandQueueListener.java</t>
  </si>
  <si>
    <t>yamcs-core/src/main/java/org/yamcs/yarch/ConstantValueCompiledExpression.java</t>
  </si>
  <si>
    <t>yamcs-core/src/main/java/org/yamcs/rs/ReedSolomonException.java</t>
  </si>
  <si>
    <t>yamcs-core/src/main/java/org/yamcs/parameterarchive/FloatCompressor.java</t>
  </si>
  <si>
    <t>yamcs-xtce/src/main/java/org/yamcs/xtce/EnumeratedArgumentType.java</t>
  </si>
  <si>
    <t>yamcs-core/src/main/java/org/yamcs/xtceproc/ContainerProcessingOptions.java</t>
  </si>
  <si>
    <t>yamcs-xtce/src/main/java/org/yamcs/xtce/MathOperator.java</t>
  </si>
  <si>
    <t>yamcs-client/src/main/java/org/yamcs/client/ProcessorListener.java</t>
  </si>
  <si>
    <t>yamcs-core/src/main/java/org/yamcs/parameterarchive/ValueConsumer.java</t>
  </si>
  <si>
    <t>yamcs-core/src/main/java/org/yamcs/algorithms/ScriptAlgorithmExecutorFactory.java</t>
  </si>
  <si>
    <t>yamcs-xtce/src/main/java/org/yamcs/xtce/util/UnresolvedParameterReference.java</t>
  </si>
  <si>
    <t>yamcs-core/src/main/java/org/yamcs/cfdp/FileDirective.java</t>
  </si>
  <si>
    <t>yamcs-xtce/src/main/java/org/yamcs/xtce/BooleanExpression.java</t>
  </si>
  <si>
    <t>yamcs-artemis/src/main/java/org/yamcs/api/artemis/YamcsClient.java</t>
  </si>
  <si>
    <t>simulation/src/main/java/org/yamcs/simulation/TelnetServer.java</t>
  </si>
  <si>
    <t>yamcs-protoc-plugin/src/main/java/org/yamcs/protoc/SourceBuilder.java</t>
  </si>
  <si>
    <t>yamcs-core/src/main/java/org/yamcs/management/CommandQueueControl.java</t>
  </si>
  <si>
    <t>yamcs-core/src/main/java/org/yamcs/yarch/BackupUtils.java</t>
  </si>
  <si>
    <t>yamcs-core/src/main/java/org/yamcs/utils/UnsignedLong.java</t>
  </si>
  <si>
    <t>yamcs-client/src/main/java/org/yamcs/client/CertUtil.java</t>
  </si>
  <si>
    <t>yamcs-core/src/main/java/org/yamcs/parameter/PartialParameterValue.java</t>
  </si>
  <si>
    <t>yamcs-core/src/main/java/org/yamcs/time/TimeService.java</t>
  </si>
  <si>
    <t>yamcs-xtce/src/main/java/org/yamcs/xtce/MathAlgorithm.java</t>
  </si>
  <si>
    <t>yamcs-core/src/main/java/org/yamcs/utils/parser/TokenMgrError.java</t>
  </si>
  <si>
    <t>yamcs-core/src/main/java/org/yamcs/http/api/RestParameterReplayListener.java</t>
  </si>
  <si>
    <t>yamcs-core/src/main/java/org/yamcs/http/websocket/ParameterResource.java</t>
  </si>
  <si>
    <t>yamcs-core/src/main/java/org/yamcs/tctm/ccsds/FrameProcessingException.java</t>
  </si>
  <si>
    <t>yamcs-core/src/main/java/org/yamcs/yarch/FieldReturnCompiledExpression.java</t>
  </si>
  <si>
    <t>yamcs-core/src/main/java/org/yamcs/yarch/TimePartitionInfo.java</t>
  </si>
  <si>
    <t>yamcs-core/src/main/java/org/yamcs/http/api/MdbApi.java</t>
  </si>
  <si>
    <t>yamcs-core/src/main/java/org/yamcs/logging/JournalFormatter.java</t>
  </si>
  <si>
    <t>yamcs-core/src/main/java/org/yamcs/YamcsVersion.java</t>
  </si>
  <si>
    <t>yamcs-core/src/main/java/org/yamcs/tctm/ccsds/TmManagedParameters.java</t>
  </si>
  <si>
    <t>yamcs-core/src/main/java/org/yamcs/utils/ByteSupplier.java</t>
  </si>
  <si>
    <t>yamcs-xtce/src/main/java/org/yamcs/xtce/Repeat.java</t>
  </si>
  <si>
    <t>yamcs-core/src/main/java/org/yamcs/http/api/ExportApi.java</t>
  </si>
  <si>
    <t>yamcs-core/src/main/java/org/yamcs/tctm/ccsds/TransferFrameDecoder.java</t>
  </si>
  <si>
    <t>yamcs-core/src/main/java/org/yamcs/parameterarchive/ParameterArchiveException.java</t>
  </si>
  <si>
    <t>yamcs-core/src/main/java/org/yamcs/tctm/ccsds/IdleFrameHandler.java</t>
  </si>
  <si>
    <t>yamcs-core/src/main/java/org/yamcs/yarch/ProtobufDatabase.java</t>
  </si>
  <si>
    <t>yamcs-core/src/main/java/org/yamcs/http/api/ProcessingApi.java</t>
  </si>
  <si>
    <t>yamcs-core/src/main/java/org/yamcs/http/api/Context.java</t>
  </si>
  <si>
    <t>simulation/src/main/java/org/yamcs/simulation/RCSHandler.java</t>
  </si>
  <si>
    <t>yamcs-core/src/main/java/org/yamcs/utils/MathUtil.java</t>
  </si>
  <si>
    <t>yamcs-core/src/main/java/org/yamcs/security/ObjectPrivilege.java</t>
  </si>
  <si>
    <t>yamcs-core/src/main/java/org/yamcs/utils/DeprecationInfo.java</t>
  </si>
  <si>
    <t>packet-viewer/src/main/java/org/yamcs/ui/PrefsObject.java</t>
  </si>
  <si>
    <t>yamcs-core/src/main/java/org/yamcs/yarch/rocksdb/DbIterator.java</t>
  </si>
  <si>
    <t>yamcs-core/src/main/java/org/yamcs/security/ServiceAccount.java</t>
  </si>
  <si>
    <t>yamcs-core/src/main/java/org/yamcs/http/api/CallObserver.java</t>
  </si>
  <si>
    <t>yamcs-core/src/main/java/org/yamcs/http/api/HttpTranscoder.java</t>
  </si>
  <si>
    <t>yamcs-tse/src/main/java/org/yamcs/tse/ResponseBuffer.java</t>
  </si>
  <si>
    <t>yamcs-core/src/main/java/org/yamcs/tctm/ccsds/TmFrameDecoder.java</t>
  </si>
  <si>
    <t>yamcs-api/src/main/java/org/yamcs/api/QuietEventProducer.java</t>
  </si>
  <si>
    <t>yamcs-xtce/src/main/java/org/yamcs/xtce/TriggeredMathOperation.java</t>
  </si>
  <si>
    <t>yamcs-core/src/main/java/org/yamcs/cfdp/pdu/ActionCode.java</t>
  </si>
  <si>
    <t>yamcs-core/src/main/java/org/yamcs/alarms/EventId.java</t>
  </si>
  <si>
    <t>yamcs-core/src/main/java/org/yamcs/parameter/ParameterListener.java</t>
  </si>
  <si>
    <t>yamcs-core/src/main/java/org/yamcs/security/AuthenticationException.java</t>
  </si>
  <si>
    <t>yamcs-core/src/main/java/org/yamcs/tctm/TcTmException.java</t>
  </si>
  <si>
    <t>yamcs-core/src/main/java/org/yamcs/management/ServiceControl.java</t>
  </si>
  <si>
    <t>yamcs-client/src/main/java/org/yamcs/client/BulkRestDataSender.java</t>
  </si>
  <si>
    <t>yamcs-core/src/main/java/org/yamcs/algorithms/MathOperationEvaluator.java</t>
  </si>
  <si>
    <t>yamcs-core/src/main/java/org/yamcs/http/api/ManagementApi.java</t>
  </si>
  <si>
    <t>yamcs-core/src/main/java/org/yamcs/cfdp/pdu/ConditionCode.java</t>
  </si>
  <si>
    <t>yamcs-core/src/main/java/org/yamcs/tctm/ccsds/AosTransferFrame.java</t>
  </si>
  <si>
    <t>yamcs-core/src/main/java/org/yamcs/cfdp/pdu/FileStoreRequest.java</t>
  </si>
  <si>
    <t>yamcs-core/src/main/java/org/yamcs/utils/DecodingException.java</t>
  </si>
  <si>
    <t>yamcs-core/src/main/java/org/yamcs/http/websocket/InstanceResource.java</t>
  </si>
  <si>
    <t>yamcs-xtce/src/main/java/org/yamcs/xtce/SplinePoint.java</t>
  </si>
  <si>
    <t>yamcs-core/src/main/java/org/yamcs/parameter/NoProviderException.java</t>
  </si>
  <si>
    <t>yamcs-core/src/main/java/org/yamcs/yarch/rocksdb/RdbProtobufDatabase.java</t>
  </si>
  <si>
    <t>yamcs-core/src/main/java/org/yamcs/tctm/ccsds/UslpFrameDecoder.java</t>
  </si>
  <si>
    <t>yamcs-core/src/main/java/org/yamcs/tctm/ParameterSink.java</t>
  </si>
  <si>
    <t>yamcs-core/src/main/java/org/yamcs/utils/parser/FilterParserConstants.java</t>
  </si>
  <si>
    <t>yamcs-core/src/main/java/org/yamcs/UncheckedYamcsException.java</t>
  </si>
  <si>
    <t>yamcs-core/src/main/java/org/yamcs/tctm/ccsds/AosManagedParameters.java</t>
  </si>
  <si>
    <t>yamcs-core/src/main/java/org/yamcs/management/ServiceControlImpl.java</t>
  </si>
  <si>
    <t>yamcs-core/src/main/java/org/yamcs/parameterarchive/BasicParameterList.java</t>
  </si>
  <si>
    <t>yamcs-core/src/main/java/org/yamcs/utils/ByteArray.java</t>
  </si>
  <si>
    <t>yamcs-core/src/main/java/org/yamcs/tctm/ErrorDetectionWordCalculator.java</t>
  </si>
  <si>
    <t>yamcs-core/src/main/java/org/yamcs/http/api/MdbRestHandler.java</t>
  </si>
  <si>
    <t>yamcs-core/src/main/java/org/yamcs/logging/Log.java</t>
  </si>
  <si>
    <t>yamcs-api/src/main/java/org/yamcs/utils/GpsCcsdsTime.java</t>
  </si>
  <si>
    <t>yamcs-core/src/main/java/org/yamcs/http/websocket/StreamResource.java</t>
  </si>
  <si>
    <t>yamcs-core/src/main/java/org/yamcs/http/websocket/WebSocketFrameHandler.java</t>
  </si>
  <si>
    <t>yamcs-core/src/main/java/org/yamcs/yarch/YarchException.java</t>
  </si>
  <si>
    <t>yamcs-core/src/main/java/org/yamcs/parameter/ValueArray.java</t>
  </si>
  <si>
    <t>yamcs-core/src/main/java/org/yamcs/utils/DatabaseCorruptionException.java</t>
  </si>
  <si>
    <t>yamcs-core/src/main/java/org/yamcs/logging/GlobalFilter.java</t>
  </si>
  <si>
    <t>yamcs-core/src/main/java/org/yamcs/http/JwtToken.java</t>
  </si>
  <si>
    <t>yamcs-core/src/main/java/org/yamcs/yarch/TupleDataType.java</t>
  </si>
  <si>
    <t>yamcs-core/src/main/java/org/yamcs/http/api/RestStreams.java</t>
  </si>
  <si>
    <t>yamcs-core/src/main/java/org/yamcs/xtce/SpaceSystemLoader.java</t>
  </si>
  <si>
    <t>yamcs-core/src/main/java/org/yamcs/ValidationException.java</t>
  </si>
  <si>
    <t>packet-viewer/src/main/java/org/yamcs/ui/LogFormatter.java</t>
  </si>
  <si>
    <t>yamcs-core/src/main/java/org/yamcs/utils/MutableLong.java</t>
  </si>
  <si>
    <t>yamcs-api/src/main/java/org/yamcs/api/Slf4jEventProducer.java</t>
  </si>
  <si>
    <t>yamcs-core/src/main/java/org/yamcs/yarch/rocksdb/RdbHistogramInfo.java</t>
  </si>
  <si>
    <t>yamcs-core/src/main/java/org/yamcs/events/StreamEventProducer.java</t>
  </si>
  <si>
    <t>yamcs-core/src/main/java/org/yamcs/http/api/TableApi.java</t>
  </si>
  <si>
    <t>yamcs-api/src/main/java/org/yamcs/api/YConfigurationResolver.java</t>
  </si>
  <si>
    <t>yamcs-core/src/main/java/org/yamcs/tctm/Running16BitChecksumCalculator.java</t>
  </si>
  <si>
    <t>yamcs-core/src/main/java/org/yamcs/tctm/CcsdsPacketInputStream.java</t>
  </si>
  <si>
    <t>yamcs-xtce/src/main/java/org/yamcs/xtce/MathOperationCalibrator.java</t>
  </si>
  <si>
    <t>yamcs-core/src/main/java/org/yamcs/utils/DataRateMeter.java</t>
  </si>
  <si>
    <t>yamcs-core/src/main/java/org/yamcs/http/websocket/ProtobufDecoder.java</t>
  </si>
  <si>
    <t>yamcs-core/src/main/java/org/yamcs/alarms/AlarmSequenceException.java</t>
  </si>
  <si>
    <t>yamcs-core/src/main/java/org/yamcs/InitException.java</t>
  </si>
  <si>
    <t>yamcs-core/src/main/java/org/yamcs/xtceproc/CommandEncodingException.java</t>
  </si>
  <si>
    <t>yamcs-core/src/main/java/org/yamcs/tctm/ccsds/UslpManagedParameters.java</t>
  </si>
  <si>
    <t>yamcs-xtce/src/main/java/org/yamcs/xtce/CriteriaEvaluator.java</t>
  </si>
  <si>
    <t>yamcs-core/src/main/java/org/yamcs/tctm/ccsds/ManagedParameters.java</t>
  </si>
  <si>
    <t>yamcs-core/src/main/java/org/yamcs/cmdhistory/CommandHistoryProvider.java</t>
  </si>
  <si>
    <t>yamcs-core/src/main/java/org/yamcs/parameterarchive/ParametersValueRequest.java</t>
  </si>
  <si>
    <t>yamcs-client/src/main/java/org/yamcs/client/WebSocketRequest.java</t>
  </si>
  <si>
    <t>yamcs-core/src/main/java/org/yamcs/cfdp/pdu/LV.java</t>
  </si>
  <si>
    <t>yamcs-core/src/main/java/org/yamcs/tctm/ccsds/AbstractTransferFrame.java</t>
  </si>
  <si>
    <t>yamcs-client/src/main/java/org/yamcs/client/ConnectionListener.java</t>
  </si>
  <si>
    <t>yamcs-core/src/main/java/org/yamcs/parameter/ContainerParameterValue.java</t>
  </si>
  <si>
    <t>yamcs-core/src/main/java/org/yamcs/utils/ByteArrayWrapper.java</t>
  </si>
  <si>
    <t>simulation/src/main/java/org/yamcs/simulation/PowerHandler.java</t>
  </si>
  <si>
    <t>yamcs-core/src/main/java/org/yamcs/tctm/ccsds/VirtualChannelHandler.java</t>
  </si>
  <si>
    <t>yamcs-core/src/main/java/org/yamcs/tctm/CfdpPacketInputStream.java</t>
  </si>
  <si>
    <t>yamcs-core/src/main/java/org/yamcs/tctm/ccsds/VcManagedParameters.java</t>
  </si>
  <si>
    <t>yamcs-core/src/main/java/org/yamcs/http/websocket/AlarmResource.java</t>
  </si>
  <si>
    <t>yamcs-core/src/main/java/org/yamcs/tctm/ccsds/UslpTransferFrame.java</t>
  </si>
  <si>
    <t>simulation/src/main/java/org/yamcs/simulation/SimulatorCommander.java</t>
  </si>
  <si>
    <t>yamcs-xtce/src/main/java/org/yamcs/xtce/AlarmLevels.java</t>
  </si>
  <si>
    <t>yamcs-core/src/main/java/org/yamcs/alarms/EventAlarmStreamer.java</t>
  </si>
  <si>
    <t>yamcs-xtce/src/main/java/org/yamcs/xtce/UnitType.java</t>
  </si>
  <si>
    <t>yamcs-core/src/main/java/org/yamcs/management/LinkControl.java</t>
  </si>
  <si>
    <t>yamcs-core/src/main/java/org/yamcs/commanding/InvalidCommandId.java</t>
  </si>
  <si>
    <t>yamcs-core/src/main/java/org/yamcs/http/websocket/TimeResource.java</t>
  </si>
  <si>
    <t>yamcs-core/src/main/java/org/yamcs/http/HttpException.java</t>
  </si>
  <si>
    <t>yamcs-core/src/main/java/org/yamcs/http/TokenStore.java</t>
  </si>
  <si>
    <t>yamcs-core/src/main/java/org/yamcs/yarch/CompiledAggregateExpression.java</t>
  </si>
  <si>
    <t>yamcs-core/src/main/java/org/yamcs/http/api/processor/ProcessorHelper.java</t>
  </si>
  <si>
    <t>yamcs-core/src/main/java/org/yamcs/http/websocket/WebSocketReply.java</t>
  </si>
  <si>
    <t>yamcs-core/src/main/java/org/yamcs/management/ClientControl.java</t>
  </si>
  <si>
    <t>yamcs-core/src/main/java/org/yamcs/InstanceMetadata.java</t>
  </si>
  <si>
    <t>yamcs-client/src/main/java/org/yamcs/client/WebSocketResponseHandler.java</t>
  </si>
  <si>
    <t>yamcs-core/src/main/java/org/yamcs/security/Group.java</t>
  </si>
  <si>
    <t>yamcs-core/src/main/java/org/yamcs/alarms/AlarmNotificationType.java</t>
  </si>
  <si>
    <t>simulation/src/main/java/org/yamcs/simulation/EpsLvpduHandler.java</t>
  </si>
  <si>
    <t>yamcs-core/src/main/java/org/yamcs/http/api/HttpTranscodeException.java</t>
  </si>
  <si>
    <t>yamcs-core/src/main/java/org/yamcs/parameterarchive/ParameterId.java</t>
  </si>
  <si>
    <t>yamcs-core/src/main/java/org/yamcs/tctm/GenericCommandPostprocessor.java</t>
  </si>
  <si>
    <t>yamcs-core/src/main/java/org/yamcs/parameterarchive/ParameterRequest.java</t>
  </si>
  <si>
    <t>yamcs-core/src/main/java/org/yamcs/tctm/PacketTooLongException.java</t>
  </si>
  <si>
    <t>yamcs-core/src/main/java/org/yamcs/parameterarchive/FastPFORFactory.java</t>
  </si>
  <si>
    <t>yamcs-core/src/main/java/org/yamcs/parameter/ParameterWithIdConsumer.java</t>
  </si>
  <si>
    <t>yamcs-core/src/main/java/org/yamcs/security/ApplicationCredentials.java</t>
  </si>
  <si>
    <t>yamcs-core/src/main/java/org/yamcs/management/ProcessorControlImpl.java</t>
  </si>
  <si>
    <t>yamcs-core/src/main/java/org/yamcs/ProcessorListener.java</t>
  </si>
  <si>
    <t>yamcs-core/src/main/java/org/yamcs/http/api/archive/PacketPageToken.java</t>
  </si>
  <si>
    <t>yamcs-core/src/main/java/org/yamcs/security/Account.java</t>
  </si>
  <si>
    <t>yamcs-core/src/main/java/org/yamcs/http/HttpAuthorizationChecker.java</t>
  </si>
  <si>
    <t>yamcs-core/src/main/java/org/yamcs/yarch/management/TableControlImpl.java</t>
  </si>
  <si>
    <t>yamcs-client/src/main/java/org/yamcs/client/BulkRestDataReceiver.java</t>
  </si>
  <si>
    <t>yamcs-artemis/src/main/java/org/yamcs/artemis/ArtemisPpService.java</t>
  </si>
  <si>
    <t>yamcs-core/src/main/java/org/yamcs/utils/Mimetypes.java</t>
  </si>
  <si>
    <t>yamcs-core/src/main/java/org/yamcs/yarch/rocksdb/DescendingPrefixIterator.java</t>
  </si>
  <si>
    <t>yamcs-core/src/main/java/org/yamcs/security/AuthorizationException.java</t>
  </si>
  <si>
    <t>yamcs-core/src/main/java/org/yamcs/container/ContainerWithId.java</t>
  </si>
  <si>
    <t>yamcs-core/src/main/java/org/yamcs/utils/parser/FilterParserTokenManager.java</t>
  </si>
  <si>
    <t>yamcs-core/src/main/java/org/yamcs/parameterarchive/ConsumerAbortException.java</t>
  </si>
  <si>
    <t>yamcs-core/src/main/java/org/yamcs/security/JaasConfiguration.java</t>
  </si>
  <si>
    <t>yamcs-core/src/main/java/org/yamcs/yarch/HistogramInfo.java</t>
  </si>
  <si>
    <t>yamcs-core/src/main/java/org/yamcs/tctm/pus/Constants.java</t>
  </si>
  <si>
    <t>yamcs-core/src/main/java/org/yamcs/http/api/RestReplayListener.java</t>
  </si>
  <si>
    <t>yamcs-core/src/main/java/org/yamcs/yarch/ListDataType.java</t>
  </si>
  <si>
    <t>yamcs-tse/src/main/java/org/yamcs/xtce/TseLoader.java</t>
  </si>
  <si>
    <t>yamcs-xtce/src/main/java/org/yamcs/xtce/EnumerationContextAlarm.java</t>
  </si>
  <si>
    <t>yamcs-core/src/main/java/org/yamcs/utils/ExceptionUtil.java</t>
  </si>
  <si>
    <t>yamcs-core/src/main/java/org/yamcs/yarch/IndexFilter.java</t>
  </si>
  <si>
    <t>yamcs-core/src/main/java/org/yamcs/http/api/ServerStreamingObserver.java</t>
  </si>
  <si>
    <t>yamcs-core/src/main/java/org/yamcs/tctm/AggregatedDataLink.java</t>
  </si>
  <si>
    <t>yamcs-core/src/main/java/org/yamcs/xtceproc/AbstractDataDecoder.java</t>
  </si>
  <si>
    <t>simulation/src/main/java/org/yamcs/simulation/FlightDataHandler.java</t>
  </si>
  <si>
    <t>yamcs-core/src/main/java/org/yamcs/InstanceStateListener.java</t>
  </si>
  <si>
    <t>yamcs-core/src/main/java/org/yamcs/http/api/archive/ParameterRanger.java</t>
  </si>
  <si>
    <t>yamcs-core/src/main/java/org/yamcs/utils/BooleanArray.java</t>
  </si>
  <si>
    <t>yamcs-core/src/main/java/org/yamcs/http/websocket/CommandHistoryResource.java</t>
  </si>
  <si>
    <t>yamcs-core/src/main/java/org/yamcs/http/api/StreamToChunkedTransferEncoder.java</t>
  </si>
  <si>
    <t>yamcs-core/src/main/java/org/yamcs/http/api/StreamArchiveApi.java</t>
  </si>
  <si>
    <t>yamcs-core/src/main/java/org/yamcs/cfdp/pdu/StatusCode.java</t>
  </si>
  <si>
    <t>yamcs-core/src/main/java/org/yamcs/tctm/Packet.java</t>
  </si>
  <si>
    <t>yamcs-xtce/src/main/java/org/yamcs/xtce/AggregateArgumentType.java</t>
  </si>
  <si>
    <t>yamcs-core/src/main/java/org/yamcs/cfdp/IdGenerator.java</t>
  </si>
  <si>
    <t>simulation/src/main/java/org/yamcs/simulation/PerfPacketGenerator.java</t>
  </si>
  <si>
    <t>yamcs-core/src/main/java/org/yamcs/cli/PasswordHashCli.java</t>
  </si>
  <si>
    <t>yamcs-xtce/src/main/java/org/yamcs/xtce/AncillaryData.java</t>
  </si>
  <si>
    <t>yamcs-core/src/main/java/org/yamcs/http/JwtHelper.java</t>
  </si>
  <si>
    <t>yamcs-artemis/src/main/java/org/yamcs/artemis/TupleTranslator.java</t>
  </si>
  <si>
    <t>yamcs-xtce/src/main/java/org/yamcs/xtce/Header.java</t>
  </si>
  <si>
    <t>yamcs-xtce/src/main/java/org/yamcs/xtce/IntegerValue.java</t>
  </si>
  <si>
    <t>yamcs-core/src/main/java/org/yamcs/archive/TagReceiver.java</t>
  </si>
  <si>
    <t>yamcs-client/src/main/java/org/yamcs/client/WebSocketClientHandler.java</t>
  </si>
  <si>
    <t>yamcs-artemis/src/main/java/org/yamcs/api/artemis/ArtemisApiException.java</t>
  </si>
  <si>
    <t>simulation/src/main/java/org/yamcs/simulation/DHSHandler.java</t>
  </si>
  <si>
    <t>yamcs-core/src/main/java/org/yamcs/tctm/ccsds/AosFrameDecoder.java</t>
  </si>
  <si>
    <t>yamcs-core/src/main/java/org/yamcs/FileBasedConfigurationResolver.java</t>
  </si>
  <si>
    <t>yamcs-core/src/main/java/org/yamcs/tctm/StreamPbParameterSender.java</t>
  </si>
  <si>
    <t>yamcs-core/src/main/java/org/yamcs/algorithms/AlgorithmExecutorFactory.java</t>
  </si>
  <si>
    <t>yamcs-core/src/main/java/org/yamcs/LogCrashHandler.java</t>
  </si>
  <si>
    <t>yamcs-core/src/main/java/org/yamcs/http/api/GeneralApi.java</t>
  </si>
  <si>
    <t>entity</t>
  </si>
  <si>
    <t>n-authors</t>
  </si>
  <si>
    <t>n-revs</t>
  </si>
  <si>
    <t>coverage</t>
  </si>
  <si>
    <t>issues</t>
  </si>
  <si>
    <t>Canidate</t>
  </si>
  <si>
    <t>proj</t>
  </si>
  <si>
    <t>package</t>
  </si>
  <si>
    <t>class</t>
  </si>
  <si>
    <t>interim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</si>
</sst>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sunburst" uniqueId="{C2F5522D-D244-45D7-AC11-789440584FCE}">
          <cx:tx>
            <cx:txData>
              <cx:f>_xlchart.v1.4</cx:f>
              <cx:v>n-revs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8</xdr:row>
      <xdr:rowOff>76200</xdr:rowOff>
    </xdr:from>
    <xdr:to>
      <xdr:col>19</xdr:col>
      <xdr:colOff>457199</xdr:colOff>
      <xdr:row>42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0D46DFD-BBEA-44F3-97C9-B30110700E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34424" y="1600200"/>
              <a:ext cx="9667875" cy="654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0"/>
  <sheetViews>
    <sheetView tabSelected="1" workbookViewId="0">
      <selection activeCell="N5" sqref="N5"/>
    </sheetView>
  </sheetViews>
  <sheetFormatPr defaultRowHeight="15" x14ac:dyDescent="0.25"/>
  <cols>
    <col min="1" max="1" width="83" customWidth="1"/>
    <col min="3" max="3" width="9.140625" customWidth="1"/>
    <col min="7" max="7" width="11" customWidth="1"/>
    <col min="8" max="8" width="11" bestFit="1" customWidth="1"/>
    <col min="9" max="9" width="19.7109375" bestFit="1" customWidth="1"/>
    <col min="10" max="10" width="16.42578125" bestFit="1" customWidth="1"/>
  </cols>
  <sheetData>
    <row r="1" spans="1:11" x14ac:dyDescent="0.25">
      <c r="A1" t="s">
        <v>789</v>
      </c>
      <c r="B1" t="s">
        <v>790</v>
      </c>
      <c r="C1" t="s">
        <v>791</v>
      </c>
      <c r="D1" t="s">
        <v>792</v>
      </c>
      <c r="E1" t="s">
        <v>793</v>
      </c>
      <c r="F1" t="s">
        <v>794</v>
      </c>
      <c r="G1" t="s">
        <v>798</v>
      </c>
      <c r="H1" t="s">
        <v>795</v>
      </c>
      <c r="I1" t="s">
        <v>796</v>
      </c>
      <c r="J1" t="s">
        <v>797</v>
      </c>
      <c r="K1" t="s">
        <v>791</v>
      </c>
    </row>
    <row r="2" spans="1:11" x14ac:dyDescent="0.25">
      <c r="A2" t="s">
        <v>628</v>
      </c>
      <c r="B2">
        <v>1</v>
      </c>
      <c r="C2">
        <v>1</v>
      </c>
      <c r="D2">
        <v>0</v>
      </c>
      <c r="E2">
        <v>13</v>
      </c>
      <c r="F2" t="b">
        <f>AND(D2&lt;50,E2&gt;6,C2&gt;5)</f>
        <v>0</v>
      </c>
      <c r="G2" t="str">
        <f>RIGHT(A2,LEN(A2)-FIND("/src/",A2)-18)</f>
        <v>yamcs/ui/PrefsObject.java</v>
      </c>
      <c r="H2" t="str">
        <f>IFERROR(LEFT(A2,FIND("src",A2)-2),"N/A")</f>
        <v>packet-viewer</v>
      </c>
      <c r="I2" t="str">
        <f>LEFT(G2,LEN(G2)-LEN(J2)-1)</f>
        <v>yamcs/ui</v>
      </c>
      <c r="J2" t="str">
        <f>TRIM(RIGHT(SUBSTITUTE(A2,"/",REPT(" ",LEN(A2))),LEN(A2)))</f>
        <v>PrefsObject.java</v>
      </c>
      <c r="K2">
        <f>C2</f>
        <v>1</v>
      </c>
    </row>
    <row r="3" spans="1:11" x14ac:dyDescent="0.25">
      <c r="A3" t="s">
        <v>677</v>
      </c>
      <c r="B3">
        <v>1</v>
      </c>
      <c r="C3">
        <v>1</v>
      </c>
      <c r="D3">
        <v>0</v>
      </c>
      <c r="E3">
        <v>2</v>
      </c>
      <c r="F3" t="b">
        <f>AND(D3&lt;50,E3&gt;6,C3&gt;5)</f>
        <v>0</v>
      </c>
      <c r="G3" t="str">
        <f>RIGHT(A3,LEN(A3)-FIND("/src/",A3)-18)</f>
        <v>yamcs/ui/LogFormatter.java</v>
      </c>
      <c r="H3" t="str">
        <f>IFERROR(LEFT(A3,FIND("src",A3)-2),"N/A")</f>
        <v>packet-viewer</v>
      </c>
      <c r="I3" t="str">
        <f>LEFT(G3,LEN(G3)-LEN(J3)-1)</f>
        <v>yamcs/ui</v>
      </c>
      <c r="J3" t="str">
        <f>TRIM(RIGHT(SUBSTITUTE(A3,"/",REPT(" ",LEN(A3))),LEN(A3)))</f>
        <v>LogFormatter.java</v>
      </c>
      <c r="K3">
        <f t="shared" ref="K3:K66" si="0">C3</f>
        <v>1</v>
      </c>
    </row>
    <row r="4" spans="1:11" x14ac:dyDescent="0.25">
      <c r="A4" t="s">
        <v>338</v>
      </c>
      <c r="B4">
        <v>1</v>
      </c>
      <c r="C4">
        <v>4</v>
      </c>
      <c r="D4">
        <v>0</v>
      </c>
      <c r="E4">
        <v>93</v>
      </c>
      <c r="F4" t="b">
        <f>AND(D4&lt;50,E4&gt;6,C4&gt;5)</f>
        <v>0</v>
      </c>
      <c r="G4" t="str">
        <f>RIGHT(A4,LEN(A4)-FIND("/src/",A4)-18)</f>
        <v>yamcs/ui/packetviewer/PacketViewer.java</v>
      </c>
      <c r="H4" t="str">
        <f>IFERROR(LEFT(A4,FIND("src",A4)-2),"N/A")</f>
        <v>packet-viewer</v>
      </c>
      <c r="I4" t="str">
        <f>LEFT(G4,LEN(G4)-LEN(J4)-1)</f>
        <v>yamcs/ui/packetviewer</v>
      </c>
      <c r="J4" t="str">
        <f>TRIM(RIGHT(SUBSTITUTE(A4,"/",REPT(" ",LEN(A4))),LEN(A4)))</f>
        <v>PacketViewer.java</v>
      </c>
      <c r="K4">
        <f t="shared" si="0"/>
        <v>4</v>
      </c>
    </row>
    <row r="5" spans="1:11" x14ac:dyDescent="0.25">
      <c r="A5" t="s">
        <v>557</v>
      </c>
      <c r="B5">
        <v>1</v>
      </c>
      <c r="C5">
        <v>2</v>
      </c>
      <c r="D5">
        <v>0</v>
      </c>
      <c r="E5">
        <v>16</v>
      </c>
      <c r="F5" t="b">
        <f>AND(D5&lt;50,E5&gt;6,C5&gt;5)</f>
        <v>0</v>
      </c>
      <c r="G5" t="str">
        <f>RIGHT(A5,LEN(A5)-FIND("/src/",A5)-18)</f>
        <v>yamcs/ui/packetviewer/ConnectDialog.java</v>
      </c>
      <c r="H5" t="str">
        <f>IFERROR(LEFT(A5,FIND("src",A5)-2),"N/A")</f>
        <v>packet-viewer</v>
      </c>
      <c r="I5" t="str">
        <f>LEFT(G5,LEN(G5)-LEN(J5)-1)</f>
        <v>yamcs/ui/packetviewer</v>
      </c>
      <c r="J5" t="str">
        <f>TRIM(RIGHT(SUBSTITUTE(A5,"/",REPT(" ",LEN(A5))),LEN(A5)))</f>
        <v>ConnectDialog.java</v>
      </c>
      <c r="K5">
        <f t="shared" si="0"/>
        <v>2</v>
      </c>
    </row>
    <row r="6" spans="1:11" x14ac:dyDescent="0.25">
      <c r="A6" t="s">
        <v>529</v>
      </c>
      <c r="B6">
        <v>1</v>
      </c>
      <c r="C6">
        <v>2</v>
      </c>
      <c r="D6">
        <v>0</v>
      </c>
      <c r="E6">
        <v>1</v>
      </c>
      <c r="F6" t="b">
        <f>AND(D6&lt;50,E6&gt;6,C6&gt;5)</f>
        <v>0</v>
      </c>
      <c r="G6" t="str">
        <f>RIGHT(A6,LEN(A6)-FIND("/src/",A6)-18)</f>
        <v>yamcs/simulation/SimulationPlugin.java</v>
      </c>
      <c r="H6" t="str">
        <f>IFERROR(LEFT(A6,FIND("src",A6)-2),"N/A")</f>
        <v>simulation</v>
      </c>
      <c r="I6" t="str">
        <f>LEFT(G6,LEN(G6)-LEN(J6)-1)</f>
        <v>yamcs/simulation</v>
      </c>
      <c r="J6" t="str">
        <f>TRIM(RIGHT(SUBSTITUTE(A6,"/",REPT(" ",LEN(A6))),LEN(A6)))</f>
        <v>SimulationPlugin.java</v>
      </c>
      <c r="K6">
        <f t="shared" si="0"/>
        <v>2</v>
      </c>
    </row>
    <row r="7" spans="1:11" x14ac:dyDescent="0.25">
      <c r="A7" t="s">
        <v>567</v>
      </c>
      <c r="B7">
        <v>1</v>
      </c>
      <c r="C7">
        <v>1</v>
      </c>
      <c r="D7">
        <v>0</v>
      </c>
      <c r="E7">
        <v>7</v>
      </c>
      <c r="F7" t="b">
        <f>AND(D7&lt;50,E7&gt;6,C7&gt;5)</f>
        <v>0</v>
      </c>
      <c r="G7" t="str">
        <f>RIGHT(A7,LEN(A7)-FIND("/src/",A7)-18)</f>
        <v>yamcs/simulation/TmTcLink.java</v>
      </c>
      <c r="H7" t="str">
        <f>IFERROR(LEFT(A7,FIND("src",A7)-2),"N/A")</f>
        <v>simulation</v>
      </c>
      <c r="I7" t="str">
        <f>LEFT(G7,LEN(G7)-LEN(J7)-1)</f>
        <v>yamcs/simulation</v>
      </c>
      <c r="J7" t="str">
        <f>TRIM(RIGHT(SUBSTITUTE(A7,"/",REPT(" ",LEN(A7))),LEN(A7)))</f>
        <v>TmTcLink.java</v>
      </c>
      <c r="K7">
        <f t="shared" si="0"/>
        <v>1</v>
      </c>
    </row>
    <row r="8" spans="1:11" x14ac:dyDescent="0.25">
      <c r="A8" t="s">
        <v>596</v>
      </c>
      <c r="B8">
        <v>1</v>
      </c>
      <c r="C8">
        <v>1</v>
      </c>
      <c r="D8">
        <v>0</v>
      </c>
      <c r="E8">
        <v>3</v>
      </c>
      <c r="F8" t="b">
        <f>AND(D8&lt;50,E8&gt;6,C8&gt;5)</f>
        <v>0</v>
      </c>
      <c r="G8" t="str">
        <f>RIGHT(A8,LEN(A8)-FIND("/src/",A8)-18)</f>
        <v>yamcs/simulation/TelnetServer.java</v>
      </c>
      <c r="H8" t="str">
        <f>IFERROR(LEFT(A8,FIND("src",A8)-2),"N/A")</f>
        <v>simulation</v>
      </c>
      <c r="I8" t="str">
        <f>LEFT(G8,LEN(G8)-LEN(J8)-1)</f>
        <v>yamcs/simulation</v>
      </c>
      <c r="J8" t="str">
        <f>TRIM(RIGHT(SUBSTITUTE(A8,"/",REPT(" ",LEN(A8))),LEN(A8)))</f>
        <v>TelnetServer.java</v>
      </c>
      <c r="K8">
        <f t="shared" si="0"/>
        <v>1</v>
      </c>
    </row>
    <row r="9" spans="1:11" x14ac:dyDescent="0.25">
      <c r="A9" t="s">
        <v>624</v>
      </c>
      <c r="B9">
        <v>1</v>
      </c>
      <c r="C9">
        <v>1</v>
      </c>
      <c r="D9">
        <v>0</v>
      </c>
      <c r="E9">
        <v>15</v>
      </c>
      <c r="F9" t="b">
        <f>AND(D9&lt;50,E9&gt;6,C9&gt;5)</f>
        <v>0</v>
      </c>
      <c r="G9" t="str">
        <f>RIGHT(A9,LEN(A9)-FIND("/src/",A9)-18)</f>
        <v>yamcs/simulation/RCSHandler.java</v>
      </c>
      <c r="H9" t="str">
        <f>IFERROR(LEFT(A9,FIND("src",A9)-2),"N/A")</f>
        <v>simulation</v>
      </c>
      <c r="I9" t="str">
        <f>LEFT(G9,LEN(G9)-LEN(J9)-1)</f>
        <v>yamcs/simulation</v>
      </c>
      <c r="J9" t="str">
        <f>TRIM(RIGHT(SUBSTITUTE(A9,"/",REPT(" ",LEN(A9))),LEN(A9)))</f>
        <v>RCSHandler.java</v>
      </c>
      <c r="K9">
        <f t="shared" si="0"/>
        <v>1</v>
      </c>
    </row>
    <row r="10" spans="1:11" x14ac:dyDescent="0.25">
      <c r="A10" t="s">
        <v>703</v>
      </c>
      <c r="B10">
        <v>1</v>
      </c>
      <c r="C10">
        <v>1</v>
      </c>
      <c r="D10">
        <v>0</v>
      </c>
      <c r="E10">
        <v>19</v>
      </c>
      <c r="F10" t="b">
        <f>AND(D10&lt;50,E10&gt;6,C10&gt;5)</f>
        <v>0</v>
      </c>
      <c r="G10" t="str">
        <f>RIGHT(A10,LEN(A10)-FIND("/src/",A10)-18)</f>
        <v>yamcs/simulation/PowerHandler.java</v>
      </c>
      <c r="H10" t="str">
        <f>IFERROR(LEFT(A10,FIND("src",A10)-2),"N/A")</f>
        <v>simulation</v>
      </c>
      <c r="I10" t="str">
        <f>LEFT(G10,LEN(G10)-LEN(J10)-1)</f>
        <v>yamcs/simulation</v>
      </c>
      <c r="J10" t="str">
        <f>TRIM(RIGHT(SUBSTITUTE(A10,"/",REPT(" ",LEN(A10))),LEN(A10)))</f>
        <v>PowerHandler.java</v>
      </c>
      <c r="K10">
        <f t="shared" si="0"/>
        <v>1</v>
      </c>
    </row>
    <row r="11" spans="1:11" x14ac:dyDescent="0.25">
      <c r="A11" t="s">
        <v>709</v>
      </c>
      <c r="B11">
        <v>1</v>
      </c>
      <c r="C11">
        <v>1</v>
      </c>
      <c r="D11">
        <v>0</v>
      </c>
      <c r="E11">
        <v>6</v>
      </c>
      <c r="F11" t="b">
        <f>AND(D11&lt;50,E11&gt;6,C11&gt;5)</f>
        <v>0</v>
      </c>
      <c r="G11" t="str">
        <f>RIGHT(A11,LEN(A11)-FIND("/src/",A11)-18)</f>
        <v>yamcs/simulation/SimulatorCommander.java</v>
      </c>
      <c r="H11" t="str">
        <f>IFERROR(LEFT(A11,FIND("src",A11)-2),"N/A")</f>
        <v>simulation</v>
      </c>
      <c r="I11" t="str">
        <f>LEFT(G11,LEN(G11)-LEN(J11)-1)</f>
        <v>yamcs/simulation</v>
      </c>
      <c r="J11" t="str">
        <f>TRIM(RIGHT(SUBSTITUTE(A11,"/",REPT(" ",LEN(A11))),LEN(A11)))</f>
        <v>SimulatorCommander.java</v>
      </c>
      <c r="K11">
        <f t="shared" si="0"/>
        <v>1</v>
      </c>
    </row>
    <row r="12" spans="1:11" x14ac:dyDescent="0.25">
      <c r="A12" t="s">
        <v>726</v>
      </c>
      <c r="B12">
        <v>1</v>
      </c>
      <c r="C12">
        <v>1</v>
      </c>
      <c r="D12">
        <v>0</v>
      </c>
      <c r="E12">
        <v>4</v>
      </c>
      <c r="F12" t="b">
        <f>AND(D12&lt;50,E12&gt;6,C12&gt;5)</f>
        <v>0</v>
      </c>
      <c r="G12" t="str">
        <f>RIGHT(A12,LEN(A12)-FIND("/src/",A12)-18)</f>
        <v>yamcs/simulation/EpsLvpduHandler.java</v>
      </c>
      <c r="H12" t="str">
        <f>IFERROR(LEFT(A12,FIND("src",A12)-2),"N/A")</f>
        <v>simulation</v>
      </c>
      <c r="I12" t="str">
        <f>LEFT(G12,LEN(G12)-LEN(J12)-1)</f>
        <v>yamcs/simulation</v>
      </c>
      <c r="J12" t="str">
        <f>TRIM(RIGHT(SUBSTITUTE(A12,"/",REPT(" ",LEN(A12))),LEN(A12)))</f>
        <v>EpsLvpduHandler.java</v>
      </c>
      <c r="K12">
        <f t="shared" si="0"/>
        <v>1</v>
      </c>
    </row>
    <row r="13" spans="1:11" x14ac:dyDescent="0.25">
      <c r="A13" t="s">
        <v>761</v>
      </c>
      <c r="B13">
        <v>1</v>
      </c>
      <c r="C13">
        <v>1</v>
      </c>
      <c r="D13">
        <v>0</v>
      </c>
      <c r="E13">
        <v>17</v>
      </c>
      <c r="F13" t="b">
        <f>AND(D13&lt;50,E13&gt;6,C13&gt;5)</f>
        <v>0</v>
      </c>
      <c r="G13" t="str">
        <f>RIGHT(A13,LEN(A13)-FIND("/src/",A13)-18)</f>
        <v>yamcs/simulation/FlightDataHandler.java</v>
      </c>
      <c r="H13" t="str">
        <f>IFERROR(LEFT(A13,FIND("src",A13)-2),"N/A")</f>
        <v>simulation</v>
      </c>
      <c r="I13" t="str">
        <f>LEFT(G13,LEN(G13)-LEN(J13)-1)</f>
        <v>yamcs/simulation</v>
      </c>
      <c r="J13" t="str">
        <f>TRIM(RIGHT(SUBSTITUTE(A13,"/",REPT(" ",LEN(A13))),LEN(A13)))</f>
        <v>FlightDataHandler.java</v>
      </c>
      <c r="K13">
        <f t="shared" si="0"/>
        <v>1</v>
      </c>
    </row>
    <row r="14" spans="1:11" x14ac:dyDescent="0.25">
      <c r="A14" t="s">
        <v>772</v>
      </c>
      <c r="B14">
        <v>1</v>
      </c>
      <c r="C14">
        <v>1</v>
      </c>
      <c r="D14">
        <v>0</v>
      </c>
      <c r="E14">
        <v>3</v>
      </c>
      <c r="F14" t="b">
        <f>AND(D14&lt;50,E14&gt;6,C14&gt;5)</f>
        <v>0</v>
      </c>
      <c r="G14" t="str">
        <f>RIGHT(A14,LEN(A14)-FIND("/src/",A14)-18)</f>
        <v>yamcs/simulation/PerfPacketGenerator.java</v>
      </c>
      <c r="H14" t="str">
        <f>IFERROR(LEFT(A14,FIND("src",A14)-2),"N/A")</f>
        <v>simulation</v>
      </c>
      <c r="I14" t="str">
        <f>LEFT(G14,LEN(G14)-LEN(J14)-1)</f>
        <v>yamcs/simulation</v>
      </c>
      <c r="J14" t="str">
        <f>TRIM(RIGHT(SUBSTITUTE(A14,"/",REPT(" ",LEN(A14))),LEN(A14)))</f>
        <v>PerfPacketGenerator.java</v>
      </c>
      <c r="K14">
        <f t="shared" si="0"/>
        <v>1</v>
      </c>
    </row>
    <row r="15" spans="1:11" x14ac:dyDescent="0.25">
      <c r="A15" t="s">
        <v>782</v>
      </c>
      <c r="B15">
        <v>1</v>
      </c>
      <c r="C15">
        <v>1</v>
      </c>
      <c r="D15">
        <v>0</v>
      </c>
      <c r="E15">
        <v>12</v>
      </c>
      <c r="F15" t="b">
        <f>AND(D15&lt;50,E15&gt;6,C15&gt;5)</f>
        <v>0</v>
      </c>
      <c r="G15" t="str">
        <f>RIGHT(A15,LEN(A15)-FIND("/src/",A15)-18)</f>
        <v>yamcs/simulation/DHSHandler.java</v>
      </c>
      <c r="H15" t="str">
        <f>IFERROR(LEFT(A15,FIND("src",A15)-2),"N/A")</f>
        <v>simulation</v>
      </c>
      <c r="I15" t="str">
        <f>LEFT(G15,LEN(G15)-LEN(J15)-1)</f>
        <v>yamcs/simulation</v>
      </c>
      <c r="J15" t="str">
        <f>TRIM(RIGHT(SUBSTITUTE(A15,"/",REPT(" ",LEN(A15))),LEN(A15)))</f>
        <v>DHSHandler.java</v>
      </c>
      <c r="K15">
        <f t="shared" si="0"/>
        <v>1</v>
      </c>
    </row>
    <row r="16" spans="1:11" x14ac:dyDescent="0.25">
      <c r="A16" t="s">
        <v>8</v>
      </c>
      <c r="B16">
        <v>3</v>
      </c>
      <c r="C16">
        <v>45</v>
      </c>
      <c r="D16">
        <v>0</v>
      </c>
      <c r="E16">
        <v>76</v>
      </c>
      <c r="F16" t="b">
        <f>AND(D16&lt;50,E16&gt;6,C16&gt;5)</f>
        <v>1</v>
      </c>
      <c r="G16" t="str">
        <f>RIGHT(A16,LEN(A16)-FIND("/src/",A16)-18)</f>
        <v>yamcs/YConfiguration.java</v>
      </c>
      <c r="H16" t="str">
        <f>IFERROR(LEFT(A16,FIND("src",A16)-2),"N/A")</f>
        <v>yamcs-api</v>
      </c>
      <c r="I16" t="str">
        <f>LEFT(G16,LEN(G16)-LEN(J16)-1)</f>
        <v>yamcs</v>
      </c>
      <c r="J16" t="str">
        <f>TRIM(RIGHT(SUBSTITUTE(A16,"/",REPT(" ",LEN(A16))),LEN(A16)))</f>
        <v>YConfiguration.java</v>
      </c>
      <c r="K16">
        <f t="shared" si="0"/>
        <v>45</v>
      </c>
    </row>
    <row r="17" spans="1:11" x14ac:dyDescent="0.25">
      <c r="A17" t="s">
        <v>181</v>
      </c>
      <c r="B17">
        <v>1</v>
      </c>
      <c r="C17">
        <v>8</v>
      </c>
      <c r="D17">
        <v>0</v>
      </c>
      <c r="E17">
        <v>3</v>
      </c>
      <c r="F17" t="b">
        <f>AND(D17&lt;50,E17&gt;6,C17&gt;5)</f>
        <v>0</v>
      </c>
      <c r="G17" t="str">
        <f>RIGHT(A17,LEN(A17)-FIND("/src/",A17)-18)</f>
        <v>yamcs/ConsoleFormatter.java</v>
      </c>
      <c r="H17" t="str">
        <f>IFERROR(LEFT(A17,FIND("src",A17)-2),"N/A")</f>
        <v>yamcs-api</v>
      </c>
      <c r="I17" t="str">
        <f>LEFT(G17,LEN(G17)-LEN(J17)-1)</f>
        <v>yamcs</v>
      </c>
      <c r="J17" t="str">
        <f>TRIM(RIGHT(SUBSTITUTE(A17,"/",REPT(" ",LEN(A17))),LEN(A17)))</f>
        <v>ConsoleFormatter.java</v>
      </c>
      <c r="K17">
        <f t="shared" si="0"/>
        <v>8</v>
      </c>
    </row>
    <row r="18" spans="1:11" x14ac:dyDescent="0.25">
      <c r="A18" t="s">
        <v>282</v>
      </c>
      <c r="B18">
        <v>1</v>
      </c>
      <c r="C18">
        <v>5</v>
      </c>
      <c r="D18">
        <v>0</v>
      </c>
      <c r="E18">
        <v>3</v>
      </c>
      <c r="F18" t="b">
        <f>AND(D18&lt;50,E18&gt;6,C18&gt;5)</f>
        <v>0</v>
      </c>
      <c r="G18" t="str">
        <f>RIGHT(A18,LEN(A18)-FIND("/src/",A18)-18)</f>
        <v>yamcs/CompactFormatter.java</v>
      </c>
      <c r="H18" t="str">
        <f>IFERROR(LEFT(A18,FIND("src",A18)-2),"N/A")</f>
        <v>yamcs-api</v>
      </c>
      <c r="I18" t="str">
        <f>LEFT(G18,LEN(G18)-LEN(J18)-1)</f>
        <v>yamcs</v>
      </c>
      <c r="J18" t="str">
        <f>TRIM(RIGHT(SUBSTITUTE(A18,"/",REPT(" ",LEN(A18))),LEN(A18)))</f>
        <v>CompactFormatter.java</v>
      </c>
      <c r="K18">
        <f t="shared" si="0"/>
        <v>5</v>
      </c>
    </row>
    <row r="19" spans="1:11" x14ac:dyDescent="0.25">
      <c r="A19" t="s">
        <v>308</v>
      </c>
      <c r="B19">
        <v>2</v>
      </c>
      <c r="C19">
        <v>4</v>
      </c>
      <c r="D19">
        <v>0</v>
      </c>
      <c r="E19">
        <v>2</v>
      </c>
      <c r="F19" t="b">
        <f>AND(D19&lt;50,E19&gt;6,C19&gt;5)</f>
        <v>0</v>
      </c>
      <c r="G19" t="str">
        <f>RIGHT(A19,LEN(A19)-FIND("/src/",A19)-18)</f>
        <v>yamcs/ConfigurationException.java</v>
      </c>
      <c r="H19" t="str">
        <f>IFERROR(LEFT(A19,FIND("src",A19)-2),"N/A")</f>
        <v>yamcs-api</v>
      </c>
      <c r="I19" t="str">
        <f>LEFT(G19,LEN(G19)-LEN(J19)-1)</f>
        <v>yamcs</v>
      </c>
      <c r="J19" t="str">
        <f>TRIM(RIGHT(SUBSTITUTE(A19,"/",REPT(" ",LEN(A19))),LEN(A19)))</f>
        <v>ConfigurationException.java</v>
      </c>
      <c r="K19">
        <f t="shared" si="0"/>
        <v>4</v>
      </c>
    </row>
    <row r="20" spans="1:11" x14ac:dyDescent="0.25">
      <c r="A20" t="s">
        <v>46</v>
      </c>
      <c r="B20">
        <v>2</v>
      </c>
      <c r="C20">
        <v>22</v>
      </c>
      <c r="D20">
        <v>0</v>
      </c>
      <c r="E20">
        <v>12</v>
      </c>
      <c r="F20" t="b">
        <f>AND(D20&lt;50,E20&gt;6,C20&gt;5)</f>
        <v>1</v>
      </c>
      <c r="G20" t="str">
        <f>RIGHT(A20,LEN(A20)-FIND("/src/",A20)-18)</f>
        <v>yamcs/api/YamcsConnectionProperties.java</v>
      </c>
      <c r="H20" t="str">
        <f>IFERROR(LEFT(A20,FIND("src",A20)-2),"N/A")</f>
        <v>yamcs-api</v>
      </c>
      <c r="I20" t="str">
        <f>LEFT(G20,LEN(G20)-LEN(J20)-1)</f>
        <v>yamcs/api</v>
      </c>
      <c r="J20" t="str">
        <f>TRIM(RIGHT(SUBSTITUTE(A20,"/",REPT(" ",LEN(A20))),LEN(A20)))</f>
        <v>YamcsConnectionProperties.java</v>
      </c>
      <c r="K20">
        <f t="shared" si="0"/>
        <v>22</v>
      </c>
    </row>
    <row r="21" spans="1:11" x14ac:dyDescent="0.25">
      <c r="A21" t="s">
        <v>76</v>
      </c>
      <c r="B21">
        <v>3</v>
      </c>
      <c r="C21">
        <v>15</v>
      </c>
      <c r="D21">
        <v>17.600000000000001</v>
      </c>
      <c r="E21">
        <v>8</v>
      </c>
      <c r="F21" t="b">
        <f>AND(D21&lt;50,E21&gt;6,C21&gt;5)</f>
        <v>1</v>
      </c>
      <c r="G21" t="str">
        <f>RIGHT(A21,LEN(A21)-FIND("/src/",A21)-18)</f>
        <v>yamcs/api/EventProducerFactory.java</v>
      </c>
      <c r="H21" t="str">
        <f>IFERROR(LEFT(A21,FIND("src",A21)-2),"N/A")</f>
        <v>yamcs-api</v>
      </c>
      <c r="I21" t="str">
        <f>LEFT(G21,LEN(G21)-LEN(J21)-1)</f>
        <v>yamcs/api</v>
      </c>
      <c r="J21" t="str">
        <f>TRIM(RIGHT(SUBSTITUTE(A21,"/",REPT(" ",LEN(A21))),LEN(A21)))</f>
        <v>EventProducerFactory.java</v>
      </c>
      <c r="K21">
        <f t="shared" si="0"/>
        <v>15</v>
      </c>
    </row>
    <row r="22" spans="1:11" x14ac:dyDescent="0.25">
      <c r="A22" t="s">
        <v>98</v>
      </c>
      <c r="B22">
        <v>2</v>
      </c>
      <c r="C22">
        <v>13</v>
      </c>
      <c r="D22">
        <v>66.400000000000006</v>
      </c>
      <c r="E22">
        <v>2</v>
      </c>
      <c r="F22" t="b">
        <f>AND(D22&lt;50,E22&gt;6,C22&gt;5)</f>
        <v>0</v>
      </c>
      <c r="G22" t="str">
        <f>RIGHT(A22,LEN(A22)-FIND("/src/",A22)-18)</f>
        <v>yamcs/api/AbstractEventProducer.java</v>
      </c>
      <c r="H22" t="str">
        <f>IFERROR(LEFT(A22,FIND("src",A22)-2),"N/A")</f>
        <v>yamcs-api</v>
      </c>
      <c r="I22" t="str">
        <f>LEFT(G22,LEN(G22)-LEN(J22)-1)</f>
        <v>yamcs/api</v>
      </c>
      <c r="J22" t="str">
        <f>TRIM(RIGHT(SUBSTITUTE(A22,"/",REPT(" ",LEN(A22))),LEN(A22)))</f>
        <v>AbstractEventProducer.java</v>
      </c>
      <c r="K22">
        <f t="shared" si="0"/>
        <v>13</v>
      </c>
    </row>
    <row r="23" spans="1:11" x14ac:dyDescent="0.25">
      <c r="A23" t="s">
        <v>188</v>
      </c>
      <c r="B23">
        <v>2</v>
      </c>
      <c r="C23">
        <v>7</v>
      </c>
      <c r="D23">
        <v>0</v>
      </c>
      <c r="E23">
        <v>1</v>
      </c>
      <c r="F23" t="b">
        <f>AND(D23&lt;50,E23&gt;6,C23&gt;5)</f>
        <v>0</v>
      </c>
      <c r="G23" t="str">
        <f>RIGHT(A23,LEN(A23)-FIND("/src/",A23)-18)</f>
        <v>yamcs/api/MediaType.java</v>
      </c>
      <c r="H23" t="str">
        <f>IFERROR(LEFT(A23,FIND("src",A23)-2),"N/A")</f>
        <v>yamcs-api</v>
      </c>
      <c r="I23" t="str">
        <f>LEFT(G23,LEN(G23)-LEN(J23)-1)</f>
        <v>yamcs/api</v>
      </c>
      <c r="J23" t="str">
        <f>TRIM(RIGHT(SUBSTITUTE(A23,"/",REPT(" ",LEN(A23))),LEN(A23)))</f>
        <v>MediaType.java</v>
      </c>
      <c r="K23">
        <f t="shared" si="0"/>
        <v>7</v>
      </c>
    </row>
    <row r="24" spans="1:11" x14ac:dyDescent="0.25">
      <c r="A24" t="s">
        <v>205</v>
      </c>
      <c r="B24">
        <v>1</v>
      </c>
      <c r="C24">
        <v>7</v>
      </c>
      <c r="D24">
        <v>0</v>
      </c>
      <c r="E24">
        <v>1</v>
      </c>
      <c r="F24" t="b">
        <f>AND(D24&lt;50,E24&gt;6,C24&gt;5)</f>
        <v>0</v>
      </c>
      <c r="G24" t="str">
        <f>RIGHT(A24,LEN(A24)-FIND("/src/",A24)-18)</f>
        <v>yamcs/api/EventProducer.java</v>
      </c>
      <c r="H24" t="str">
        <f>IFERROR(LEFT(A24,FIND("src",A24)-2),"N/A")</f>
        <v>yamcs-api</v>
      </c>
      <c r="I24" t="str">
        <f>LEFT(G24,LEN(G24)-LEN(J24)-1)</f>
        <v>yamcs/api</v>
      </c>
      <c r="J24" t="str">
        <f>TRIM(RIGHT(SUBSTITUTE(A24,"/",REPT(" ",LEN(A24))),LEN(A24)))</f>
        <v>EventProducer.java</v>
      </c>
      <c r="K24">
        <f t="shared" si="0"/>
        <v>7</v>
      </c>
    </row>
    <row r="25" spans="1:11" x14ac:dyDescent="0.25">
      <c r="A25" t="s">
        <v>254</v>
      </c>
      <c r="B25">
        <v>2</v>
      </c>
      <c r="C25">
        <v>5</v>
      </c>
      <c r="D25">
        <v>0</v>
      </c>
      <c r="E25">
        <v>2</v>
      </c>
      <c r="F25" t="b">
        <f>AND(D25&lt;50,E25&gt;6,C25&gt;5)</f>
        <v>0</v>
      </c>
      <c r="G25" t="str">
        <f>RIGHT(A25,LEN(A25)-FIND("/src/",A25)-18)</f>
        <v>yamcs/api/ConsoleEventProducer.java</v>
      </c>
      <c r="H25" t="str">
        <f>IFERROR(LEFT(A25,FIND("src",A25)-2),"N/A")</f>
        <v>yamcs-api</v>
      </c>
      <c r="I25" t="str">
        <f>LEFT(G25,LEN(G25)-LEN(J25)-1)</f>
        <v>yamcs/api</v>
      </c>
      <c r="J25" t="str">
        <f>TRIM(RIGHT(SUBSTITUTE(A25,"/",REPT(" ",LEN(A25))),LEN(A25)))</f>
        <v>ConsoleEventProducer.java</v>
      </c>
      <c r="K25">
        <f t="shared" si="0"/>
        <v>5</v>
      </c>
    </row>
    <row r="26" spans="1:11" x14ac:dyDescent="0.25">
      <c r="A26" t="s">
        <v>525</v>
      </c>
      <c r="B26">
        <v>1</v>
      </c>
      <c r="C26">
        <v>2</v>
      </c>
      <c r="D26">
        <v>77.8</v>
      </c>
      <c r="E26">
        <v>1</v>
      </c>
      <c r="F26" t="b">
        <f>AND(D26&lt;50,E26&gt;6,C26&gt;5)</f>
        <v>0</v>
      </c>
      <c r="G26" t="str">
        <f>RIGHT(A26,LEN(A26)-FIND("/src/",A26)-18)</f>
        <v>yamcs/api/MockupEventProducer.java</v>
      </c>
      <c r="H26" t="str">
        <f>IFERROR(LEFT(A26,FIND("src",A26)-2),"N/A")</f>
        <v>yamcs-api</v>
      </c>
      <c r="I26" t="str">
        <f>LEFT(G26,LEN(G26)-LEN(J26)-1)</f>
        <v>yamcs/api</v>
      </c>
      <c r="J26" t="str">
        <f>TRIM(RIGHT(SUBSTITUTE(A26,"/",REPT(" ",LEN(A26))),LEN(A26)))</f>
        <v>MockupEventProducer.java</v>
      </c>
      <c r="K26">
        <f t="shared" si="0"/>
        <v>2</v>
      </c>
    </row>
    <row r="27" spans="1:11" x14ac:dyDescent="0.25">
      <c r="A27" t="s">
        <v>542</v>
      </c>
      <c r="B27">
        <v>1</v>
      </c>
      <c r="C27">
        <v>2</v>
      </c>
      <c r="D27">
        <v>0</v>
      </c>
      <c r="E27">
        <v>0</v>
      </c>
      <c r="F27" t="b">
        <f>AND(D27&lt;50,E27&gt;6,C27&gt;5)</f>
        <v>0</v>
      </c>
      <c r="G27" t="str">
        <f>RIGHT(A27,LEN(A27)-FIND("/src/",A27)-18)</f>
        <v>yamcs/api/Api.java</v>
      </c>
      <c r="H27" t="str">
        <f>IFERROR(LEFT(A27,FIND("src",A27)-2),"N/A")</f>
        <v>yamcs-api</v>
      </c>
      <c r="I27" t="str">
        <f>LEFT(G27,LEN(G27)-LEN(J27)-1)</f>
        <v>yamcs/api</v>
      </c>
      <c r="J27" t="str">
        <f>TRIM(RIGHT(SUBSTITUTE(A27,"/",REPT(" ",LEN(A27))),LEN(A27)))</f>
        <v>Api.java</v>
      </c>
      <c r="K27">
        <f t="shared" si="0"/>
        <v>2</v>
      </c>
    </row>
    <row r="28" spans="1:11" x14ac:dyDescent="0.25">
      <c r="A28" t="s">
        <v>576</v>
      </c>
      <c r="B28">
        <v>1</v>
      </c>
      <c r="C28">
        <v>1</v>
      </c>
      <c r="D28">
        <v>0</v>
      </c>
      <c r="E28">
        <v>0</v>
      </c>
      <c r="F28" t="b">
        <f>AND(D28&lt;50,E28&gt;6,C28&gt;5)</f>
        <v>0</v>
      </c>
      <c r="G28" t="str">
        <f>RIGHT(A28,LEN(A28)-FIND("/src/",A28)-18)</f>
        <v>yamcs/api/Observer.java</v>
      </c>
      <c r="H28" t="str">
        <f>IFERROR(LEFT(A28,FIND("src",A28)-2),"N/A")</f>
        <v>yamcs-api</v>
      </c>
      <c r="I28" t="str">
        <f>LEFT(G28,LEN(G28)-LEN(J28)-1)</f>
        <v>yamcs/api</v>
      </c>
      <c r="J28" t="str">
        <f>TRIM(RIGHT(SUBSTITUTE(A28,"/",REPT(" ",LEN(A28))),LEN(A28)))</f>
        <v>Observer.java</v>
      </c>
      <c r="K28">
        <f t="shared" si="0"/>
        <v>1</v>
      </c>
    </row>
    <row r="29" spans="1:11" x14ac:dyDescent="0.25">
      <c r="A29" t="s">
        <v>635</v>
      </c>
      <c r="B29">
        <v>1</v>
      </c>
      <c r="C29">
        <v>1</v>
      </c>
      <c r="D29">
        <v>0</v>
      </c>
      <c r="E29">
        <v>0</v>
      </c>
      <c r="F29" t="b">
        <f>AND(D29&lt;50,E29&gt;6,C29&gt;5)</f>
        <v>0</v>
      </c>
      <c r="G29" t="str">
        <f>RIGHT(A29,LEN(A29)-FIND("/src/",A29)-18)</f>
        <v>yamcs/api/QuietEventProducer.java</v>
      </c>
      <c r="H29" t="str">
        <f>IFERROR(LEFT(A29,FIND("src",A29)-2),"N/A")</f>
        <v>yamcs-api</v>
      </c>
      <c r="I29" t="str">
        <f>LEFT(G29,LEN(G29)-LEN(J29)-1)</f>
        <v>yamcs/api</v>
      </c>
      <c r="J29" t="str">
        <f>TRIM(RIGHT(SUBSTITUTE(A29,"/",REPT(" ",LEN(A29))),LEN(A29)))</f>
        <v>QuietEventProducer.java</v>
      </c>
      <c r="K29">
        <f t="shared" si="0"/>
        <v>1</v>
      </c>
    </row>
    <row r="30" spans="1:11" x14ac:dyDescent="0.25">
      <c r="A30" t="s">
        <v>679</v>
      </c>
      <c r="B30">
        <v>1</v>
      </c>
      <c r="C30">
        <v>1</v>
      </c>
      <c r="D30">
        <v>0</v>
      </c>
      <c r="E30">
        <v>4</v>
      </c>
      <c r="F30" t="b">
        <f>AND(D30&lt;50,E30&gt;6,C30&gt;5)</f>
        <v>0</v>
      </c>
      <c r="G30" t="str">
        <f>RIGHT(A30,LEN(A30)-FIND("/src/",A30)-18)</f>
        <v>yamcs/api/Slf4jEventProducer.java</v>
      </c>
      <c r="H30" t="str">
        <f>IFERROR(LEFT(A30,FIND("src",A30)-2),"N/A")</f>
        <v>yamcs-api</v>
      </c>
      <c r="I30" t="str">
        <f>LEFT(G30,LEN(G30)-LEN(J30)-1)</f>
        <v>yamcs/api</v>
      </c>
      <c r="J30" t="str">
        <f>TRIM(RIGHT(SUBSTITUTE(A30,"/",REPT(" ",LEN(A30))),LEN(A30)))</f>
        <v>Slf4jEventProducer.java</v>
      </c>
      <c r="K30">
        <f t="shared" si="0"/>
        <v>1</v>
      </c>
    </row>
    <row r="31" spans="1:11" x14ac:dyDescent="0.25">
      <c r="A31" t="s">
        <v>683</v>
      </c>
      <c r="B31">
        <v>1</v>
      </c>
      <c r="C31">
        <v>1</v>
      </c>
      <c r="D31">
        <v>0</v>
      </c>
      <c r="E31">
        <v>1</v>
      </c>
      <c r="F31" t="b">
        <f>AND(D31&lt;50,E31&gt;6,C31&gt;5)</f>
        <v>0</v>
      </c>
      <c r="G31" t="str">
        <f>RIGHT(A31,LEN(A31)-FIND("/src/",A31)-18)</f>
        <v>yamcs/api/YConfigurationResolver.java</v>
      </c>
      <c r="H31" t="str">
        <f>IFERROR(LEFT(A31,FIND("src",A31)-2),"N/A")</f>
        <v>yamcs-api</v>
      </c>
      <c r="I31" t="str">
        <f>LEFT(G31,LEN(G31)-LEN(J31)-1)</f>
        <v>yamcs/api</v>
      </c>
      <c r="J31" t="str">
        <f>TRIM(RIGHT(SUBSTITUTE(A31,"/",REPT(" ",LEN(A31))),LEN(A31)))</f>
        <v>YConfigurationResolver.java</v>
      </c>
      <c r="K31">
        <f t="shared" si="0"/>
        <v>1</v>
      </c>
    </row>
    <row r="32" spans="1:11" x14ac:dyDescent="0.25">
      <c r="A32" t="s">
        <v>77</v>
      </c>
      <c r="B32">
        <v>3</v>
      </c>
      <c r="C32">
        <v>15</v>
      </c>
      <c r="D32">
        <v>71.400000000000006</v>
      </c>
      <c r="E32">
        <v>13</v>
      </c>
      <c r="F32" t="b">
        <f>AND(D32&lt;50,E32&gt;6,C32&gt;5)</f>
        <v>0</v>
      </c>
      <c r="G32" t="str">
        <f>RIGHT(A32,LEN(A32)-FIND("/src/",A32)-18)</f>
        <v>yamcs/utils/TimeEncoding.java</v>
      </c>
      <c r="H32" t="str">
        <f>IFERROR(LEFT(A32,FIND("src",A32)-2),"N/A")</f>
        <v>yamcs-api</v>
      </c>
      <c r="I32" t="str">
        <f>LEFT(G32,LEN(G32)-LEN(J32)-1)</f>
        <v>yamcs/utils</v>
      </c>
      <c r="J32" t="str">
        <f>TRIM(RIGHT(SUBSTITUTE(A32,"/",REPT(" ",LEN(A32))),LEN(A32)))</f>
        <v>TimeEncoding.java</v>
      </c>
      <c r="K32">
        <f t="shared" si="0"/>
        <v>15</v>
      </c>
    </row>
    <row r="33" spans="1:11" x14ac:dyDescent="0.25">
      <c r="A33" t="s">
        <v>143</v>
      </c>
      <c r="B33">
        <v>4</v>
      </c>
      <c r="C33">
        <v>9</v>
      </c>
      <c r="D33">
        <v>36.4</v>
      </c>
      <c r="E33">
        <v>9</v>
      </c>
      <c r="F33" t="b">
        <f>AND(D33&lt;50,E33&gt;6,C33&gt;5)</f>
        <v>1</v>
      </c>
      <c r="G33" t="str">
        <f>RIGHT(A33,LEN(A33)-FIND("/src/",A33)-18)</f>
        <v>yamcs/utils/CcsdsPacket.java</v>
      </c>
      <c r="H33" t="str">
        <f>IFERROR(LEFT(A33,FIND("src",A33)-2),"N/A")</f>
        <v>yamcs-api</v>
      </c>
      <c r="I33" t="str">
        <f>LEFT(G33,LEN(G33)-LEN(J33)-1)</f>
        <v>yamcs/utils</v>
      </c>
      <c r="J33" t="str">
        <f>TRIM(RIGHT(SUBSTITUTE(A33,"/",REPT(" ",LEN(A33))),LEN(A33)))</f>
        <v>CcsdsPacket.java</v>
      </c>
      <c r="K33">
        <f t="shared" si="0"/>
        <v>9</v>
      </c>
    </row>
    <row r="34" spans="1:11" x14ac:dyDescent="0.25">
      <c r="A34" t="s">
        <v>189</v>
      </c>
      <c r="B34">
        <v>2</v>
      </c>
      <c r="C34">
        <v>7</v>
      </c>
      <c r="D34">
        <v>91.1</v>
      </c>
      <c r="E34">
        <v>14</v>
      </c>
      <c r="F34" t="b">
        <f>AND(D34&lt;50,E34&gt;6,C34&gt;5)</f>
        <v>0</v>
      </c>
      <c r="G34" t="str">
        <f>RIGHT(A34,LEN(A34)-FIND("/src/",A34)-18)</f>
        <v>yamcs/utils/TaiUtcConverter.java</v>
      </c>
      <c r="H34" t="str">
        <f>IFERROR(LEFT(A34,FIND("src",A34)-2),"N/A")</f>
        <v>yamcs-api</v>
      </c>
      <c r="I34" t="str">
        <f>LEFT(G34,LEN(G34)-LEN(J34)-1)</f>
        <v>yamcs/utils</v>
      </c>
      <c r="J34" t="str">
        <f>TRIM(RIGHT(SUBSTITUTE(A34,"/",REPT(" ",LEN(A34))),LEN(A34)))</f>
        <v>TaiUtcConverter.java</v>
      </c>
      <c r="K34">
        <f t="shared" si="0"/>
        <v>7</v>
      </c>
    </row>
    <row r="35" spans="1:11" x14ac:dyDescent="0.25">
      <c r="A35" t="s">
        <v>218</v>
      </c>
      <c r="B35">
        <v>3</v>
      </c>
      <c r="C35">
        <v>6</v>
      </c>
      <c r="D35">
        <v>0</v>
      </c>
      <c r="E35">
        <v>6</v>
      </c>
      <c r="F35" t="b">
        <f>AND(D35&lt;50,E35&gt;6,C35&gt;5)</f>
        <v>0</v>
      </c>
      <c r="G35" t="str">
        <f>RIGHT(A35,LEN(A35)-FIND("/src/",A35)-18)</f>
        <v>yamcs/utils/ParameterFormatter.java</v>
      </c>
      <c r="H35" t="str">
        <f>IFERROR(LEFT(A35,FIND("src",A35)-2),"N/A")</f>
        <v>yamcs-api</v>
      </c>
      <c r="I35" t="str">
        <f>LEFT(G35,LEN(G35)-LEN(J35)-1)</f>
        <v>yamcs/utils</v>
      </c>
      <c r="J35" t="str">
        <f>TRIM(RIGHT(SUBSTITUTE(A35,"/",REPT(" ",LEN(A35))),LEN(A35)))</f>
        <v>ParameterFormatter.java</v>
      </c>
      <c r="K35">
        <f t="shared" si="0"/>
        <v>6</v>
      </c>
    </row>
    <row r="36" spans="1:11" x14ac:dyDescent="0.25">
      <c r="A36" t="s">
        <v>220</v>
      </c>
      <c r="B36">
        <v>2</v>
      </c>
      <c r="C36">
        <v>6</v>
      </c>
      <c r="D36">
        <v>0</v>
      </c>
      <c r="E36">
        <v>5</v>
      </c>
      <c r="F36" t="b">
        <f>AND(D36&lt;50,E36&gt;6,C36&gt;5)</f>
        <v>0</v>
      </c>
      <c r="G36" t="str">
        <f>RIGHT(A36,LEN(A36)-FIND("/src/",A36)-18)</f>
        <v>yamcs/utils/StringConverter.java</v>
      </c>
      <c r="H36" t="str">
        <f>IFERROR(LEFT(A36,FIND("src",A36)-2),"N/A")</f>
        <v>yamcs-api</v>
      </c>
      <c r="I36" t="str">
        <f>LEFT(G36,LEN(G36)-LEN(J36)-1)</f>
        <v>yamcs/utils</v>
      </c>
      <c r="J36" t="str">
        <f>TRIM(RIGHT(SUBSTITUTE(A36,"/",REPT(" ",LEN(A36))),LEN(A36)))</f>
        <v>StringConverter.java</v>
      </c>
      <c r="K36">
        <f t="shared" si="0"/>
        <v>6</v>
      </c>
    </row>
    <row r="37" spans="1:11" x14ac:dyDescent="0.25">
      <c r="A37" t="s">
        <v>473</v>
      </c>
      <c r="B37">
        <v>1</v>
      </c>
      <c r="C37">
        <v>2</v>
      </c>
      <c r="D37">
        <v>85.7</v>
      </c>
      <c r="E37">
        <v>1</v>
      </c>
      <c r="F37" t="b">
        <f>AND(D37&lt;50,E37&gt;6,C37&gt;5)</f>
        <v>0</v>
      </c>
      <c r="G37" t="str">
        <f>RIGHT(A37,LEN(A37)-FIND("/src/",A37)-18)</f>
        <v>yamcs/utils/TimestampUtil.java</v>
      </c>
      <c r="H37" t="str">
        <f>IFERROR(LEFT(A37,FIND("src",A37)-2),"N/A")</f>
        <v>yamcs-api</v>
      </c>
      <c r="I37" t="str">
        <f>LEFT(G37,LEN(G37)-LEN(J37)-1)</f>
        <v>yamcs/utils</v>
      </c>
      <c r="J37" t="str">
        <f>TRIM(RIGHT(SUBSTITUTE(A37,"/",REPT(" ",LEN(A37))),LEN(A37)))</f>
        <v>TimestampUtil.java</v>
      </c>
      <c r="K37">
        <f t="shared" si="0"/>
        <v>2</v>
      </c>
    </row>
    <row r="38" spans="1:11" x14ac:dyDescent="0.25">
      <c r="A38" t="s">
        <v>517</v>
      </c>
      <c r="B38">
        <v>1</v>
      </c>
      <c r="C38">
        <v>2</v>
      </c>
      <c r="D38">
        <v>0</v>
      </c>
      <c r="E38">
        <v>1</v>
      </c>
      <c r="F38" t="b">
        <f>AND(D38&lt;50,E38&gt;6,C38&gt;5)</f>
        <v>0</v>
      </c>
      <c r="G38" t="str">
        <f>RIGHT(A38,LEN(A38)-FIND("/src/",A38)-18)</f>
        <v>yamcs/utils/DoubleRange.java</v>
      </c>
      <c r="H38" t="str">
        <f>IFERROR(LEFT(A38,FIND("src",A38)-2),"N/A")</f>
        <v>yamcs-api</v>
      </c>
      <c r="I38" t="str">
        <f>LEFT(G38,LEN(G38)-LEN(J38)-1)</f>
        <v>yamcs/utils</v>
      </c>
      <c r="J38" t="str">
        <f>TRIM(RIGHT(SUBSTITUTE(A38,"/",REPT(" ",LEN(A38))),LEN(A38)))</f>
        <v>DoubleRange.java</v>
      </c>
      <c r="K38">
        <f t="shared" si="0"/>
        <v>2</v>
      </c>
    </row>
    <row r="39" spans="1:11" x14ac:dyDescent="0.25">
      <c r="A39" t="s">
        <v>665</v>
      </c>
      <c r="B39">
        <v>1</v>
      </c>
      <c r="C39">
        <v>1</v>
      </c>
      <c r="D39">
        <v>100</v>
      </c>
      <c r="E39">
        <v>2</v>
      </c>
      <c r="F39" t="b">
        <f>AND(D39&lt;50,E39&gt;6,C39&gt;5)</f>
        <v>0</v>
      </c>
      <c r="G39" t="str">
        <f>RIGHT(A39,LEN(A39)-FIND("/src/",A39)-18)</f>
        <v>yamcs/utils/GpsCcsdsTime.java</v>
      </c>
      <c r="H39" t="str">
        <f>IFERROR(LEFT(A39,FIND("src",A39)-2),"N/A")</f>
        <v>yamcs-api</v>
      </c>
      <c r="I39" t="str">
        <f>LEFT(G39,LEN(G39)-LEN(J39)-1)</f>
        <v>yamcs/utils</v>
      </c>
      <c r="J39" t="str">
        <f>TRIM(RIGHT(SUBSTITUTE(A39,"/",REPT(" ",LEN(A39))),LEN(A39)))</f>
        <v>GpsCcsdsTime.java</v>
      </c>
      <c r="K39">
        <f t="shared" si="0"/>
        <v>1</v>
      </c>
    </row>
    <row r="40" spans="1:11" x14ac:dyDescent="0.25">
      <c r="A40" t="s">
        <v>247</v>
      </c>
      <c r="B40">
        <v>2</v>
      </c>
      <c r="C40">
        <v>5</v>
      </c>
      <c r="D40">
        <v>55.4</v>
      </c>
      <c r="E40">
        <v>9</v>
      </c>
      <c r="F40" t="b">
        <f>AND(D40&lt;50,E40&gt;6,C40&gt;5)</f>
        <v>0</v>
      </c>
      <c r="G40" t="str">
        <f>RIGHT(A40,LEN(A40)-FIND("/src/",A40)-18)</f>
        <v>yamcs/api/artemis/YamcsSession.java</v>
      </c>
      <c r="H40" t="str">
        <f>IFERROR(LEFT(A40,FIND("src",A40)-2),"N/A")</f>
        <v>yamcs-artemis</v>
      </c>
      <c r="I40" t="str">
        <f>LEFT(G40,LEN(G40)-LEN(J40)-1)</f>
        <v>yamcs/api/artemis</v>
      </c>
      <c r="J40" t="str">
        <f>TRIM(RIGHT(SUBSTITUTE(A40,"/",REPT(" ",LEN(A40))),LEN(A40)))</f>
        <v>YamcsSession.java</v>
      </c>
      <c r="K40">
        <f t="shared" si="0"/>
        <v>5</v>
      </c>
    </row>
    <row r="41" spans="1:11" x14ac:dyDescent="0.25">
      <c r="A41" t="s">
        <v>353</v>
      </c>
      <c r="B41">
        <v>2</v>
      </c>
      <c r="C41">
        <v>3</v>
      </c>
      <c r="D41">
        <v>0</v>
      </c>
      <c r="E41">
        <v>12</v>
      </c>
      <c r="F41" t="b">
        <f>AND(D41&lt;50,E41&gt;6,C41&gt;5)</f>
        <v>0</v>
      </c>
      <c r="G41" t="str">
        <f>RIGHT(A41,LEN(A41)-FIND("/src/",A41)-18)</f>
        <v>yamcs/api/artemis/YamcsConnector.java</v>
      </c>
      <c r="H41" t="str">
        <f>IFERROR(LEFT(A41,FIND("src",A41)-2),"N/A")</f>
        <v>yamcs-artemis</v>
      </c>
      <c r="I41" t="str">
        <f>LEFT(G41,LEN(G41)-LEN(J41)-1)</f>
        <v>yamcs/api/artemis</v>
      </c>
      <c r="J41" t="str">
        <f>TRIM(RIGHT(SUBSTITUTE(A41,"/",REPT(" ",LEN(A41))),LEN(A41)))</f>
        <v>YamcsConnector.java</v>
      </c>
      <c r="K41">
        <f t="shared" si="0"/>
        <v>3</v>
      </c>
    </row>
    <row r="42" spans="1:11" x14ac:dyDescent="0.25">
      <c r="A42" t="s">
        <v>394</v>
      </c>
      <c r="B42">
        <v>1</v>
      </c>
      <c r="C42">
        <v>3</v>
      </c>
      <c r="D42">
        <v>0</v>
      </c>
      <c r="E42">
        <v>10</v>
      </c>
      <c r="F42" t="b">
        <f>AND(D42&lt;50,E42&gt;6,C42&gt;5)</f>
        <v>0</v>
      </c>
      <c r="G42" t="str">
        <f>RIGHT(A42,LEN(A42)-FIND("/src/",A42)-18)</f>
        <v>yamcs/api/artemis/ArtemisEventProducer.java</v>
      </c>
      <c r="H42" t="str">
        <f>IFERROR(LEFT(A42,FIND("src",A42)-2),"N/A")</f>
        <v>yamcs-artemis</v>
      </c>
      <c r="I42" t="str">
        <f>LEFT(G42,LEN(G42)-LEN(J42)-1)</f>
        <v>yamcs/api/artemis</v>
      </c>
      <c r="J42" t="str">
        <f>TRIM(RIGHT(SUBSTITUTE(A42,"/",REPT(" ",LEN(A42))),LEN(A42)))</f>
        <v>ArtemisEventProducer.java</v>
      </c>
      <c r="K42">
        <f t="shared" si="0"/>
        <v>3</v>
      </c>
    </row>
    <row r="43" spans="1:11" x14ac:dyDescent="0.25">
      <c r="A43" t="s">
        <v>546</v>
      </c>
      <c r="B43">
        <v>1</v>
      </c>
      <c r="C43">
        <v>2</v>
      </c>
      <c r="D43">
        <v>49.4</v>
      </c>
      <c r="E43">
        <v>25</v>
      </c>
      <c r="F43" t="b">
        <f>AND(D43&lt;50,E43&gt;6,C43&gt;5)</f>
        <v>0</v>
      </c>
      <c r="G43" t="str">
        <f>RIGHT(A43,LEN(A43)-FIND("/src/",A43)-18)</f>
        <v>yamcs/api/artemis/Protocol.java</v>
      </c>
      <c r="H43" t="str">
        <f>IFERROR(LEFT(A43,FIND("src",A43)-2),"N/A")</f>
        <v>yamcs-artemis</v>
      </c>
      <c r="I43" t="str">
        <f>LEFT(G43,LEN(G43)-LEN(J43)-1)</f>
        <v>yamcs/api/artemis</v>
      </c>
      <c r="J43" t="str">
        <f>TRIM(RIGHT(SUBSTITUTE(A43,"/",REPT(" ",LEN(A43))),LEN(A43)))</f>
        <v>Protocol.java</v>
      </c>
      <c r="K43">
        <f t="shared" si="0"/>
        <v>2</v>
      </c>
    </row>
    <row r="44" spans="1:11" x14ac:dyDescent="0.25">
      <c r="A44" t="s">
        <v>595</v>
      </c>
      <c r="B44">
        <v>1</v>
      </c>
      <c r="C44">
        <v>1</v>
      </c>
      <c r="D44">
        <v>20.7</v>
      </c>
      <c r="E44">
        <v>18</v>
      </c>
      <c r="F44" t="b">
        <f>AND(D44&lt;50,E44&gt;6,C44&gt;5)</f>
        <v>0</v>
      </c>
      <c r="G44" t="str">
        <f>RIGHT(A44,LEN(A44)-FIND("/src/",A44)-18)</f>
        <v>yamcs/api/artemis/YamcsClient.java</v>
      </c>
      <c r="H44" t="str">
        <f>IFERROR(LEFT(A44,FIND("src",A44)-2),"N/A")</f>
        <v>yamcs-artemis</v>
      </c>
      <c r="I44" t="str">
        <f>LEFT(G44,LEN(G44)-LEN(J44)-1)</f>
        <v>yamcs/api/artemis</v>
      </c>
      <c r="J44" t="str">
        <f>TRIM(RIGHT(SUBSTITUTE(A44,"/",REPT(" ",LEN(A44))),LEN(A44)))</f>
        <v>YamcsClient.java</v>
      </c>
      <c r="K44">
        <f t="shared" si="0"/>
        <v>1</v>
      </c>
    </row>
    <row r="45" spans="1:11" x14ac:dyDescent="0.25">
      <c r="A45" t="s">
        <v>781</v>
      </c>
      <c r="B45">
        <v>1</v>
      </c>
      <c r="C45">
        <v>1</v>
      </c>
      <c r="D45">
        <v>50</v>
      </c>
      <c r="E45">
        <v>0</v>
      </c>
      <c r="F45" t="b">
        <f>AND(D45&lt;50,E45&gt;6,C45&gt;5)</f>
        <v>0</v>
      </c>
      <c r="G45" t="str">
        <f>RIGHT(A45,LEN(A45)-FIND("/src/",A45)-18)</f>
        <v>yamcs/api/artemis/ArtemisApiException.java</v>
      </c>
      <c r="H45" t="str">
        <f>IFERROR(LEFT(A45,FIND("src",A45)-2),"N/A")</f>
        <v>yamcs-artemis</v>
      </c>
      <c r="I45" t="str">
        <f>LEFT(G45,LEN(G45)-LEN(J45)-1)</f>
        <v>yamcs/api/artemis</v>
      </c>
      <c r="J45" t="str">
        <f>TRIM(RIGHT(SUBSTITUTE(A45,"/",REPT(" ",LEN(A45))),LEN(A45)))</f>
        <v>ArtemisApiException.java</v>
      </c>
      <c r="K45">
        <f t="shared" si="0"/>
        <v>1</v>
      </c>
    </row>
    <row r="46" spans="1:11" x14ac:dyDescent="0.25">
      <c r="A46" t="s">
        <v>124</v>
      </c>
      <c r="B46">
        <v>2</v>
      </c>
      <c r="C46">
        <v>11</v>
      </c>
      <c r="D46">
        <v>0</v>
      </c>
      <c r="E46">
        <v>3</v>
      </c>
      <c r="F46" t="b">
        <f>AND(D46&lt;50,E46&gt;6,C46&gt;5)</f>
        <v>0</v>
      </c>
      <c r="G46" t="str">
        <f>RIGHT(A46,LEN(A46)-FIND("/src/",A46)-18)</f>
        <v>yamcs/artemis/ArtemisServer.java</v>
      </c>
      <c r="H46" t="str">
        <f>IFERROR(LEFT(A46,FIND("src",A46)-2),"N/A")</f>
        <v>yamcs-artemis</v>
      </c>
      <c r="I46" t="str">
        <f>LEFT(G46,LEN(G46)-LEN(J46)-1)</f>
        <v>yamcs/artemis</v>
      </c>
      <c r="J46" t="str">
        <f>TRIM(RIGHT(SUBSTITUTE(A46,"/",REPT(" ",LEN(A46))),LEN(A46)))</f>
        <v>ArtemisServer.java</v>
      </c>
      <c r="K46">
        <f t="shared" si="0"/>
        <v>11</v>
      </c>
    </row>
    <row r="47" spans="1:11" x14ac:dyDescent="0.25">
      <c r="A47" t="s">
        <v>163</v>
      </c>
      <c r="B47">
        <v>2</v>
      </c>
      <c r="C47">
        <v>8</v>
      </c>
      <c r="D47">
        <v>0</v>
      </c>
      <c r="E47">
        <v>9</v>
      </c>
      <c r="F47" t="b">
        <f>AND(D47&lt;50,E47&gt;6,C47&gt;5)</f>
        <v>1</v>
      </c>
      <c r="G47" t="str">
        <f>RIGHT(A47,LEN(A47)-FIND("/src/",A47)-18)</f>
        <v>yamcs/artemis/AbstractArtemisTranslatorService.java</v>
      </c>
      <c r="H47" t="str">
        <f>IFERROR(LEFT(A47,FIND("src",A47)-2),"N/A")</f>
        <v>yamcs-artemis</v>
      </c>
      <c r="I47" t="str">
        <f>LEFT(G47,LEN(G47)-LEN(J47)-1)</f>
        <v>yamcs/artemis</v>
      </c>
      <c r="J47" t="str">
        <f>TRIM(RIGHT(SUBSTITUTE(A47,"/",REPT(" ",LEN(A47))),LEN(A47)))</f>
        <v>AbstractArtemisTranslatorService.java</v>
      </c>
      <c r="K47">
        <f t="shared" si="0"/>
        <v>8</v>
      </c>
    </row>
    <row r="48" spans="1:11" x14ac:dyDescent="0.25">
      <c r="A48" t="s">
        <v>165</v>
      </c>
      <c r="B48">
        <v>2</v>
      </c>
      <c r="C48">
        <v>8</v>
      </c>
      <c r="D48">
        <v>0</v>
      </c>
      <c r="E48">
        <v>5</v>
      </c>
      <c r="F48" t="b">
        <f>AND(D48&lt;50,E48&gt;6,C48&gt;5)</f>
        <v>0</v>
      </c>
      <c r="G48" t="str">
        <f>RIGHT(A48,LEN(A48)-FIND("/src/",A48)-18)</f>
        <v>yamcs/artemis/RealtimeArtemisParameterService.java</v>
      </c>
      <c r="H48" t="str">
        <f>IFERROR(LEFT(A48,FIND("src",A48)-2),"N/A")</f>
        <v>yamcs-artemis</v>
      </c>
      <c r="I48" t="str">
        <f>LEFT(G48,LEN(G48)-LEN(J48)-1)</f>
        <v>yamcs/artemis</v>
      </c>
      <c r="J48" t="str">
        <f>TRIM(RIGHT(SUBSTITUTE(A48,"/",REPT(" ",LEN(A48))),LEN(A48)))</f>
        <v>RealtimeArtemisParameterService.java</v>
      </c>
      <c r="K48">
        <f t="shared" si="0"/>
        <v>8</v>
      </c>
    </row>
    <row r="49" spans="1:11" x14ac:dyDescent="0.25">
      <c r="A49" t="s">
        <v>170</v>
      </c>
      <c r="B49">
        <v>2</v>
      </c>
      <c r="C49">
        <v>8</v>
      </c>
      <c r="D49">
        <v>0</v>
      </c>
      <c r="E49">
        <v>0</v>
      </c>
      <c r="F49" t="b">
        <f>AND(D49&lt;50,E49&gt;6,C49&gt;5)</f>
        <v>0</v>
      </c>
      <c r="G49" t="str">
        <f>RIGHT(A49,LEN(A49)-FIND("/src/",A49)-18)</f>
        <v>yamcs/artemis/TmTupleTranslator.java</v>
      </c>
      <c r="H49" t="str">
        <f>IFERROR(LEFT(A49,FIND("src",A49)-2),"N/A")</f>
        <v>yamcs-artemis</v>
      </c>
      <c r="I49" t="str">
        <f>LEFT(G49,LEN(G49)-LEN(J49)-1)</f>
        <v>yamcs/artemis</v>
      </c>
      <c r="J49" t="str">
        <f>TRIM(RIGHT(SUBSTITUTE(A49,"/",REPT(" ",LEN(A49))),LEN(A49)))</f>
        <v>TmTupleTranslator.java</v>
      </c>
      <c r="K49">
        <f t="shared" si="0"/>
        <v>8</v>
      </c>
    </row>
    <row r="50" spans="1:11" x14ac:dyDescent="0.25">
      <c r="A50" t="s">
        <v>322</v>
      </c>
      <c r="B50">
        <v>1</v>
      </c>
      <c r="C50">
        <v>4</v>
      </c>
      <c r="D50">
        <v>0</v>
      </c>
      <c r="E50">
        <v>1</v>
      </c>
      <c r="F50" t="b">
        <f>AND(D50&lt;50,E50&gt;6,C50&gt;5)</f>
        <v>0</v>
      </c>
      <c r="G50" t="str">
        <f>RIGHT(A50,LEN(A50)-FIND("/src/",A50)-18)</f>
        <v>yamcs/artemis/ArtemisPlugin.java</v>
      </c>
      <c r="H50" t="str">
        <f>IFERROR(LEFT(A50,FIND("src",A50)-2),"N/A")</f>
        <v>yamcs-artemis</v>
      </c>
      <c r="I50" t="str">
        <f>LEFT(G50,LEN(G50)-LEN(J50)-1)</f>
        <v>yamcs/artemis</v>
      </c>
      <c r="J50" t="str">
        <f>TRIM(RIGHT(SUBSTITUTE(A50,"/",REPT(" ",LEN(A50))),LEN(A50)))</f>
        <v>ArtemisPlugin.java</v>
      </c>
      <c r="K50">
        <f t="shared" si="0"/>
        <v>4</v>
      </c>
    </row>
    <row r="51" spans="1:11" x14ac:dyDescent="0.25">
      <c r="A51" t="s">
        <v>332</v>
      </c>
      <c r="B51">
        <v>1</v>
      </c>
      <c r="C51">
        <v>4</v>
      </c>
      <c r="D51">
        <v>0</v>
      </c>
      <c r="E51">
        <v>3</v>
      </c>
      <c r="F51" t="b">
        <f>AND(D51&lt;50,E51&gt;6,C51&gt;5)</f>
        <v>0</v>
      </c>
      <c r="G51" t="str">
        <f>RIGHT(A51,LEN(A51)-FIND("/src/",A51)-18)</f>
        <v>yamcs/artemis/ArtemisEventDataLink.java</v>
      </c>
      <c r="H51" t="str">
        <f>IFERROR(LEFT(A51,FIND("src",A51)-2),"N/A")</f>
        <v>yamcs-artemis</v>
      </c>
      <c r="I51" t="str">
        <f>LEFT(G51,LEN(G51)-LEN(J51)-1)</f>
        <v>yamcs/artemis</v>
      </c>
      <c r="J51" t="str">
        <f>TRIM(RIGHT(SUBSTITUTE(A51,"/",REPT(" ",LEN(A51))),LEN(A51)))</f>
        <v>ArtemisEventDataLink.java</v>
      </c>
      <c r="K51">
        <f t="shared" si="0"/>
        <v>4</v>
      </c>
    </row>
    <row r="52" spans="1:11" x14ac:dyDescent="0.25">
      <c r="A52" t="s">
        <v>360</v>
      </c>
      <c r="B52">
        <v>2</v>
      </c>
      <c r="C52">
        <v>3</v>
      </c>
      <c r="D52">
        <v>0</v>
      </c>
      <c r="E52">
        <v>1</v>
      </c>
      <c r="F52" t="b">
        <f>AND(D52&lt;50,E52&gt;6,C52&gt;5)</f>
        <v>0</v>
      </c>
      <c r="G52" t="str">
        <f>RIGHT(A52,LEN(A52)-FIND("/src/",A52)-18)</f>
        <v>yamcs/artemis/PpTupleTranslator.java</v>
      </c>
      <c r="H52" t="str">
        <f>IFERROR(LEFT(A52,FIND("src",A52)-2),"N/A")</f>
        <v>yamcs-artemis</v>
      </c>
      <c r="I52" t="str">
        <f>LEFT(G52,LEN(G52)-LEN(J52)-1)</f>
        <v>yamcs/artemis</v>
      </c>
      <c r="J52" t="str">
        <f>TRIM(RIGHT(SUBSTITUTE(A52,"/",REPT(" ",LEN(A52))),LEN(A52)))</f>
        <v>PpTupleTranslator.java</v>
      </c>
      <c r="K52">
        <f t="shared" si="0"/>
        <v>3</v>
      </c>
    </row>
    <row r="53" spans="1:11" x14ac:dyDescent="0.25">
      <c r="A53" t="s">
        <v>372</v>
      </c>
      <c r="B53">
        <v>2</v>
      </c>
      <c r="C53">
        <v>3</v>
      </c>
      <c r="D53">
        <v>0</v>
      </c>
      <c r="E53">
        <v>0</v>
      </c>
      <c r="F53" t="b">
        <f>AND(D53&lt;50,E53&gt;6,C53&gt;5)</f>
        <v>0</v>
      </c>
      <c r="G53" t="str">
        <f>RIGHT(A53,LEN(A53)-FIND("/src/",A53)-18)</f>
        <v>yamcs/artemis/EventTupleTranslator.java</v>
      </c>
      <c r="H53" t="str">
        <f>IFERROR(LEFT(A53,FIND("src",A53)-2),"N/A")</f>
        <v>yamcs-artemis</v>
      </c>
      <c r="I53" t="str">
        <f>LEFT(G53,LEN(G53)-LEN(J53)-1)</f>
        <v>yamcs/artemis</v>
      </c>
      <c r="J53" t="str">
        <f>TRIM(RIGHT(SUBSTITUTE(A53,"/",REPT(" ",LEN(A53))),LEN(A53)))</f>
        <v>EventTupleTranslator.java</v>
      </c>
      <c r="K53">
        <f t="shared" si="0"/>
        <v>3</v>
      </c>
    </row>
    <row r="54" spans="1:11" x14ac:dyDescent="0.25">
      <c r="A54" t="s">
        <v>382</v>
      </c>
      <c r="B54">
        <v>1</v>
      </c>
      <c r="C54">
        <v>3</v>
      </c>
      <c r="D54">
        <v>0</v>
      </c>
      <c r="E54">
        <v>2</v>
      </c>
      <c r="F54" t="b">
        <f>AND(D54&lt;50,E54&gt;6,C54&gt;5)</f>
        <v>0</v>
      </c>
      <c r="G54" t="str">
        <f>RIGHT(A54,LEN(A54)-FIND("/src/",A54)-18)</f>
        <v>yamcs/artemis/ArtemisCmdHistoryDataLink.java</v>
      </c>
      <c r="H54" t="str">
        <f>IFERROR(LEFT(A54,FIND("src",A54)-2),"N/A")</f>
        <v>yamcs-artemis</v>
      </c>
      <c r="I54" t="str">
        <f>LEFT(G54,LEN(G54)-LEN(J54)-1)</f>
        <v>yamcs/artemis</v>
      </c>
      <c r="J54" t="str">
        <f>TRIM(RIGHT(SUBSTITUTE(A54,"/",REPT(" ",LEN(A54))),LEN(A54)))</f>
        <v>ArtemisCmdHistoryDataLink.java</v>
      </c>
      <c r="K54">
        <f t="shared" si="0"/>
        <v>3</v>
      </c>
    </row>
    <row r="55" spans="1:11" x14ac:dyDescent="0.25">
      <c r="A55" t="s">
        <v>443</v>
      </c>
      <c r="B55">
        <v>2</v>
      </c>
      <c r="C55">
        <v>2</v>
      </c>
      <c r="D55">
        <v>0</v>
      </c>
      <c r="E55">
        <v>2</v>
      </c>
      <c r="F55" t="b">
        <f>AND(D55&lt;50,E55&gt;6,C55&gt;5)</f>
        <v>0</v>
      </c>
      <c r="G55" t="str">
        <f>RIGHT(A55,LEN(A55)-FIND("/src/",A55)-18)</f>
        <v>yamcs/artemis/ArtemisTmService.java</v>
      </c>
      <c r="H55" t="str">
        <f>IFERROR(LEFT(A55,FIND("src",A55)-2),"N/A")</f>
        <v>yamcs-artemis</v>
      </c>
      <c r="I55" t="str">
        <f>LEFT(G55,LEN(G55)-LEN(J55)-1)</f>
        <v>yamcs/artemis</v>
      </c>
      <c r="J55" t="str">
        <f>TRIM(RIGHT(SUBSTITUTE(A55,"/",REPT(" ",LEN(A55))),LEN(A55)))</f>
        <v>ArtemisTmService.java</v>
      </c>
      <c r="K55">
        <f t="shared" si="0"/>
        <v>2</v>
      </c>
    </row>
    <row r="56" spans="1:11" x14ac:dyDescent="0.25">
      <c r="A56" t="s">
        <v>445</v>
      </c>
      <c r="B56">
        <v>2</v>
      </c>
      <c r="C56">
        <v>2</v>
      </c>
      <c r="D56">
        <v>0</v>
      </c>
      <c r="E56">
        <v>3</v>
      </c>
      <c r="F56" t="b">
        <f>AND(D56&lt;50,E56&gt;6,C56&gt;5)</f>
        <v>0</v>
      </c>
      <c r="G56" t="str">
        <f>RIGHT(A56,LEN(A56)-FIND("/src/",A56)-18)</f>
        <v>yamcs/artemis/ArtemisEventService.java</v>
      </c>
      <c r="H56" t="str">
        <f>IFERROR(LEFT(A56,FIND("src",A56)-2),"N/A")</f>
        <v>yamcs-artemis</v>
      </c>
      <c r="I56" t="str">
        <f>LEFT(G56,LEN(G56)-LEN(J56)-1)</f>
        <v>yamcs/artemis</v>
      </c>
      <c r="J56" t="str">
        <f>TRIM(RIGHT(SUBSTITUTE(A56,"/",REPT(" ",LEN(A56))),LEN(A56)))</f>
        <v>ArtemisEventService.java</v>
      </c>
      <c r="K56">
        <f t="shared" si="0"/>
        <v>2</v>
      </c>
    </row>
    <row r="57" spans="1:11" x14ac:dyDescent="0.25">
      <c r="A57" t="s">
        <v>455</v>
      </c>
      <c r="B57">
        <v>2</v>
      </c>
      <c r="C57">
        <v>2</v>
      </c>
      <c r="D57">
        <v>0</v>
      </c>
      <c r="E57">
        <v>0</v>
      </c>
      <c r="F57" t="b">
        <f>AND(D57&lt;50,E57&gt;6,C57&gt;5)</f>
        <v>0</v>
      </c>
      <c r="G57" t="str">
        <f>RIGHT(A57,LEN(A57)-FIND("/src/",A57)-18)</f>
        <v>yamcs/artemis/CmdHistoryTupleTranslator.java</v>
      </c>
      <c r="H57" t="str">
        <f>IFERROR(LEFT(A57,FIND("src",A57)-2),"N/A")</f>
        <v>yamcs-artemis</v>
      </c>
      <c r="I57" t="str">
        <f>LEFT(G57,LEN(G57)-LEN(J57)-1)</f>
        <v>yamcs/artemis</v>
      </c>
      <c r="J57" t="str">
        <f>TRIM(RIGHT(SUBSTITUTE(A57,"/",REPT(" ",LEN(A57))),LEN(A57)))</f>
        <v>CmdHistoryTupleTranslator.java</v>
      </c>
      <c r="K57">
        <f t="shared" si="0"/>
        <v>2</v>
      </c>
    </row>
    <row r="58" spans="1:11" x14ac:dyDescent="0.25">
      <c r="A58" t="s">
        <v>466</v>
      </c>
      <c r="B58">
        <v>2</v>
      </c>
      <c r="C58">
        <v>2</v>
      </c>
      <c r="D58">
        <v>0</v>
      </c>
      <c r="E58">
        <v>3</v>
      </c>
      <c r="F58" t="b">
        <f>AND(D58&lt;50,E58&gt;6,C58&gt;5)</f>
        <v>0</v>
      </c>
      <c r="G58" t="str">
        <f>RIGHT(A58,LEN(A58)-FIND("/src/",A58)-18)</f>
        <v>yamcs/artemis/ArtemisCmdHistoryService.java</v>
      </c>
      <c r="H58" t="str">
        <f>IFERROR(LEFT(A58,FIND("src",A58)-2),"N/A")</f>
        <v>yamcs-artemis</v>
      </c>
      <c r="I58" t="str">
        <f>LEFT(G58,LEN(G58)-LEN(J58)-1)</f>
        <v>yamcs/artemis</v>
      </c>
      <c r="J58" t="str">
        <f>TRIM(RIGHT(SUBSTITUTE(A58,"/",REPT(" ",LEN(A58))),LEN(A58)))</f>
        <v>ArtemisCmdHistoryService.java</v>
      </c>
      <c r="K58">
        <f t="shared" si="0"/>
        <v>2</v>
      </c>
    </row>
    <row r="59" spans="1:11" x14ac:dyDescent="0.25">
      <c r="A59" t="s">
        <v>742</v>
      </c>
      <c r="B59">
        <v>1</v>
      </c>
      <c r="C59">
        <v>1</v>
      </c>
      <c r="D59">
        <v>0</v>
      </c>
      <c r="E59">
        <v>2</v>
      </c>
      <c r="F59" t="b">
        <f>AND(D59&lt;50,E59&gt;6,C59&gt;5)</f>
        <v>0</v>
      </c>
      <c r="G59" t="str">
        <f>RIGHT(A59,LEN(A59)-FIND("/src/",A59)-18)</f>
        <v>yamcs/artemis/ArtemisPpService.java</v>
      </c>
      <c r="H59" t="str">
        <f>IFERROR(LEFT(A59,FIND("src",A59)-2),"N/A")</f>
        <v>yamcs-artemis</v>
      </c>
      <c r="I59" t="str">
        <f>LEFT(G59,LEN(G59)-LEN(J59)-1)</f>
        <v>yamcs/artemis</v>
      </c>
      <c r="J59" t="str">
        <f>TRIM(RIGHT(SUBSTITUTE(A59,"/",REPT(" ",LEN(A59))),LEN(A59)))</f>
        <v>ArtemisPpService.java</v>
      </c>
      <c r="K59">
        <f t="shared" si="0"/>
        <v>1</v>
      </c>
    </row>
    <row r="60" spans="1:11" x14ac:dyDescent="0.25">
      <c r="A60" t="s">
        <v>776</v>
      </c>
      <c r="B60">
        <v>1</v>
      </c>
      <c r="C60">
        <v>1</v>
      </c>
      <c r="D60">
        <v>0</v>
      </c>
      <c r="E60">
        <v>1</v>
      </c>
      <c r="F60" t="b">
        <f>AND(D60&lt;50,E60&gt;6,C60&gt;5)</f>
        <v>0</v>
      </c>
      <c r="G60" t="str">
        <f>RIGHT(A60,LEN(A60)-FIND("/src/",A60)-18)</f>
        <v>yamcs/artemis/TupleTranslator.java</v>
      </c>
      <c r="H60" t="str">
        <f>IFERROR(LEFT(A60,FIND("src",A60)-2),"N/A")</f>
        <v>yamcs-artemis</v>
      </c>
      <c r="I60" t="str">
        <f>LEFT(G60,LEN(G60)-LEN(J60)-1)</f>
        <v>yamcs/artemis</v>
      </c>
      <c r="J60" t="str">
        <f>TRIM(RIGHT(SUBSTITUTE(A60,"/",REPT(" ",LEN(A60))),LEN(A60)))</f>
        <v>TupleTranslator.java</v>
      </c>
      <c r="K60">
        <f t="shared" si="0"/>
        <v>1</v>
      </c>
    </row>
    <row r="61" spans="1:11" x14ac:dyDescent="0.25">
      <c r="A61" t="s">
        <v>99</v>
      </c>
      <c r="B61">
        <v>2</v>
      </c>
      <c r="C61">
        <v>13</v>
      </c>
      <c r="D61">
        <v>0</v>
      </c>
      <c r="E61">
        <v>6</v>
      </c>
      <c r="F61" t="b">
        <f>AND(D61&lt;50,E61&gt;6,C61&gt;5)</f>
        <v>0</v>
      </c>
      <c r="G61" t="str">
        <f>RIGHT(A61,LEN(A61)-FIND("/src/",A61)-18)</f>
        <v>yamcs/tctm/ArtemisTmDataLink.java</v>
      </c>
      <c r="H61" t="str">
        <f>IFERROR(LEFT(A61,FIND("src",A61)-2),"N/A")</f>
        <v>yamcs-artemis</v>
      </c>
      <c r="I61" t="str">
        <f>LEFT(G61,LEN(G61)-LEN(J61)-1)</f>
        <v>yamcs/tctm</v>
      </c>
      <c r="J61" t="str">
        <f>TRIM(RIGHT(SUBSTITUTE(A61,"/",REPT(" ",LEN(A61))),LEN(A61)))</f>
        <v>ArtemisTmDataLink.java</v>
      </c>
      <c r="K61">
        <f t="shared" si="0"/>
        <v>13</v>
      </c>
    </row>
    <row r="62" spans="1:11" x14ac:dyDescent="0.25">
      <c r="A62" t="s">
        <v>106</v>
      </c>
      <c r="B62">
        <v>2</v>
      </c>
      <c r="C62">
        <v>12</v>
      </c>
      <c r="D62">
        <v>0</v>
      </c>
      <c r="E62">
        <v>5</v>
      </c>
      <c r="F62" t="b">
        <f>AND(D62&lt;50,E62&gt;6,C62&gt;5)</f>
        <v>0</v>
      </c>
      <c r="G62" t="str">
        <f>RIGHT(A62,LEN(A62)-FIND("/src/",A62)-18)</f>
        <v>yamcs/tctm/ArtemisParameterDataLink.java</v>
      </c>
      <c r="H62" t="str">
        <f>IFERROR(LEFT(A62,FIND("src",A62)-2),"N/A")</f>
        <v>yamcs-artemis</v>
      </c>
      <c r="I62" t="str">
        <f>LEFT(G62,LEN(G62)-LEN(J62)-1)</f>
        <v>yamcs/tctm</v>
      </c>
      <c r="J62" t="str">
        <f>TRIM(RIGHT(SUBSTITUTE(A62,"/",REPT(" ",LEN(A62))),LEN(A62)))</f>
        <v>ArtemisParameterDataLink.java</v>
      </c>
      <c r="K62">
        <f t="shared" si="0"/>
        <v>12</v>
      </c>
    </row>
    <row r="63" spans="1:11" x14ac:dyDescent="0.25">
      <c r="A63" t="s">
        <v>281</v>
      </c>
      <c r="B63">
        <v>1</v>
      </c>
      <c r="C63">
        <v>5</v>
      </c>
      <c r="D63">
        <v>0</v>
      </c>
      <c r="E63">
        <v>13</v>
      </c>
      <c r="F63" t="b">
        <f>AND(D63&lt;50,E63&gt;6,C63&gt;5)</f>
        <v>0</v>
      </c>
      <c r="G63" t="str">
        <f>RIGHT(A63,LEN(A63)-FIND("/src/",A63)-18)</f>
        <v>yamcs/client/RestClient.java</v>
      </c>
      <c r="H63" t="str">
        <f>IFERROR(LEFT(A63,FIND("src",A63)-2),"N/A")</f>
        <v>yamcs-client</v>
      </c>
      <c r="I63" t="str">
        <f>LEFT(G63,LEN(G63)-LEN(J63)-1)</f>
        <v>yamcs/client</v>
      </c>
      <c r="J63" t="str">
        <f>TRIM(RIGHT(SUBSTITUTE(A63,"/",REPT(" ",LEN(A63))),LEN(A63)))</f>
        <v>RestClient.java</v>
      </c>
      <c r="K63">
        <f t="shared" si="0"/>
        <v>5</v>
      </c>
    </row>
    <row r="64" spans="1:11" x14ac:dyDescent="0.25">
      <c r="A64" t="s">
        <v>319</v>
      </c>
      <c r="B64">
        <v>1</v>
      </c>
      <c r="C64">
        <v>4</v>
      </c>
      <c r="D64">
        <v>0</v>
      </c>
      <c r="E64">
        <v>12</v>
      </c>
      <c r="F64" t="b">
        <f>AND(D64&lt;50,E64&gt;6,C64&gt;5)</f>
        <v>0</v>
      </c>
      <c r="G64" t="str">
        <f>RIGHT(A64,LEN(A64)-FIND("/src/",A64)-18)</f>
        <v>yamcs/client/YamcsConnector.java</v>
      </c>
      <c r="H64" t="str">
        <f>IFERROR(LEFT(A64,FIND("src",A64)-2),"N/A")</f>
        <v>yamcs-client</v>
      </c>
      <c r="I64" t="str">
        <f>LEFT(G64,LEN(G64)-LEN(J64)-1)</f>
        <v>yamcs/client</v>
      </c>
      <c r="J64" t="str">
        <f>TRIM(RIGHT(SUBSTITUTE(A64,"/",REPT(" ",LEN(A64))),LEN(A64)))</f>
        <v>YamcsConnector.java</v>
      </c>
      <c r="K64">
        <f t="shared" si="0"/>
        <v>4</v>
      </c>
    </row>
    <row r="65" spans="1:11" x14ac:dyDescent="0.25">
      <c r="A65" t="s">
        <v>387</v>
      </c>
      <c r="B65">
        <v>1</v>
      </c>
      <c r="C65">
        <v>3</v>
      </c>
      <c r="D65">
        <v>0</v>
      </c>
      <c r="E65">
        <v>6</v>
      </c>
      <c r="F65" t="b">
        <f>AND(D65&lt;50,E65&gt;6,C65&gt;5)</f>
        <v>0</v>
      </c>
      <c r="G65" t="str">
        <f>RIGHT(A65,LEN(A65)-FIND("/src/",A65)-18)</f>
        <v>yamcs/client/ProcessorControlClient.java</v>
      </c>
      <c r="H65" t="str">
        <f>IFERROR(LEFT(A65,FIND("src",A65)-2),"N/A")</f>
        <v>yamcs-client</v>
      </c>
      <c r="I65" t="str">
        <f>LEFT(G65,LEN(G65)-LEN(J65)-1)</f>
        <v>yamcs/client</v>
      </c>
      <c r="J65" t="str">
        <f>TRIM(RIGHT(SUBSTITUTE(A65,"/",REPT(" ",LEN(A65))),LEN(A65)))</f>
        <v>ProcessorControlClient.java</v>
      </c>
      <c r="K65">
        <f t="shared" si="0"/>
        <v>3</v>
      </c>
    </row>
    <row r="66" spans="1:11" x14ac:dyDescent="0.25">
      <c r="A66" t="s">
        <v>388</v>
      </c>
      <c r="B66">
        <v>1</v>
      </c>
      <c r="C66">
        <v>3</v>
      </c>
      <c r="D66">
        <v>0</v>
      </c>
      <c r="E66">
        <v>5</v>
      </c>
      <c r="F66" t="b">
        <f>AND(D66&lt;50,E66&gt;6,C66&gt;5)</f>
        <v>0</v>
      </c>
      <c r="G66" t="str">
        <f>RIGHT(A66,LEN(A66)-FIND("/src/",A66)-18)</f>
        <v>yamcs/client/HttpClient.java</v>
      </c>
      <c r="H66" t="str">
        <f>IFERROR(LEFT(A66,FIND("src",A66)-2),"N/A")</f>
        <v>yamcs-client</v>
      </c>
      <c r="I66" t="str">
        <f>LEFT(G66,LEN(G66)-LEN(J66)-1)</f>
        <v>yamcs/client</v>
      </c>
      <c r="J66" t="str">
        <f>TRIM(RIGHT(SUBSTITUTE(A66,"/",REPT(" ",LEN(A66))),LEN(A66)))</f>
        <v>HttpClient.java</v>
      </c>
      <c r="K66">
        <f t="shared" si="0"/>
        <v>3</v>
      </c>
    </row>
    <row r="67" spans="1:11" x14ac:dyDescent="0.25">
      <c r="A67" t="s">
        <v>515</v>
      </c>
      <c r="B67">
        <v>1</v>
      </c>
      <c r="C67">
        <v>2</v>
      </c>
      <c r="D67">
        <v>0</v>
      </c>
      <c r="E67">
        <v>6</v>
      </c>
      <c r="F67" t="b">
        <f>AND(D67&lt;50,E67&gt;6,C67&gt;5)</f>
        <v>0</v>
      </c>
      <c r="G67" t="str">
        <f>RIGHT(A67,LEN(A67)-FIND("/src/",A67)-18)</f>
        <v>yamcs/client/WebSocketClient.java</v>
      </c>
      <c r="H67" t="str">
        <f>IFERROR(LEFT(A67,FIND("src",A67)-2),"N/A")</f>
        <v>yamcs-client</v>
      </c>
      <c r="I67" t="str">
        <f>LEFT(G67,LEN(G67)-LEN(J67)-1)</f>
        <v>yamcs/client</v>
      </c>
      <c r="J67" t="str">
        <f>TRIM(RIGHT(SUBSTITUTE(A67,"/",REPT(" ",LEN(A67))),LEN(A67)))</f>
        <v>WebSocketClient.java</v>
      </c>
      <c r="K67">
        <f t="shared" ref="K67:K130" si="1">C67</f>
        <v>2</v>
      </c>
    </row>
    <row r="68" spans="1:11" x14ac:dyDescent="0.25">
      <c r="A68" t="s">
        <v>573</v>
      </c>
      <c r="B68">
        <v>1</v>
      </c>
      <c r="C68">
        <v>1</v>
      </c>
      <c r="D68">
        <v>0</v>
      </c>
      <c r="E68">
        <v>1</v>
      </c>
      <c r="F68" t="b">
        <f>AND(D68&lt;50,E68&gt;6,C68&gt;5)</f>
        <v>0</v>
      </c>
      <c r="G68" t="str">
        <f>RIGHT(A68,LEN(A68)-FIND("/src/",A68)-18)</f>
        <v>yamcs/client/RestEventProducer.java</v>
      </c>
      <c r="H68" t="str">
        <f>IFERROR(LEFT(A68,FIND("src",A68)-2),"N/A")</f>
        <v>yamcs-client</v>
      </c>
      <c r="I68" t="str">
        <f>LEFT(G68,LEN(G68)-LEN(J68)-1)</f>
        <v>yamcs/client</v>
      </c>
      <c r="J68" t="str">
        <f>TRIM(RIGHT(SUBSTITUTE(A68,"/",REPT(" ",LEN(A68))),LEN(A68)))</f>
        <v>RestEventProducer.java</v>
      </c>
      <c r="K68">
        <f t="shared" si="1"/>
        <v>1</v>
      </c>
    </row>
    <row r="69" spans="1:11" x14ac:dyDescent="0.25">
      <c r="A69" t="s">
        <v>575</v>
      </c>
      <c r="B69">
        <v>1</v>
      </c>
      <c r="C69">
        <v>1</v>
      </c>
      <c r="D69">
        <v>0</v>
      </c>
      <c r="E69">
        <v>0</v>
      </c>
      <c r="F69" t="b">
        <f>AND(D69&lt;50,E69&gt;6,C69&gt;5)</f>
        <v>0</v>
      </c>
      <c r="G69" t="str">
        <f>RIGHT(A69,LEN(A69)-FIND("/src/",A69)-18)</f>
        <v>yamcs/client/WebSocketClientCallback.java</v>
      </c>
      <c r="H69" t="str">
        <f>IFERROR(LEFT(A69,FIND("src",A69)-2),"N/A")</f>
        <v>yamcs-client</v>
      </c>
      <c r="I69" t="str">
        <f>LEFT(G69,LEN(G69)-LEN(J69)-1)</f>
        <v>yamcs/client</v>
      </c>
      <c r="J69" t="str">
        <f>TRIM(RIGHT(SUBSTITUTE(A69,"/",REPT(" ",LEN(A69))),LEN(A69)))</f>
        <v>WebSocketClientCallback.java</v>
      </c>
      <c r="K69">
        <f t="shared" si="1"/>
        <v>1</v>
      </c>
    </row>
    <row r="70" spans="1:11" x14ac:dyDescent="0.25">
      <c r="A70" t="s">
        <v>581</v>
      </c>
      <c r="B70">
        <v>1</v>
      </c>
      <c r="C70">
        <v>1</v>
      </c>
      <c r="D70">
        <v>0</v>
      </c>
      <c r="E70">
        <v>0</v>
      </c>
      <c r="F70" t="b">
        <f>AND(D70&lt;50,E70&gt;6,C70&gt;5)</f>
        <v>0</v>
      </c>
      <c r="G70" t="str">
        <f>RIGHT(A70,LEN(A70)-FIND("/src/",A70)-18)</f>
        <v>yamcs/client/WebSocketExecutionException.java</v>
      </c>
      <c r="H70" t="str">
        <f>IFERROR(LEFT(A70,FIND("src",A70)-2),"N/A")</f>
        <v>yamcs-client</v>
      </c>
      <c r="I70" t="str">
        <f>LEFT(G70,LEN(G70)-LEN(J70)-1)</f>
        <v>yamcs/client</v>
      </c>
      <c r="J70" t="str">
        <f>TRIM(RIGHT(SUBSTITUTE(A70,"/",REPT(" ",LEN(A70))),LEN(A70)))</f>
        <v>WebSocketExecutionException.java</v>
      </c>
      <c r="K70">
        <f t="shared" si="1"/>
        <v>1</v>
      </c>
    </row>
    <row r="71" spans="1:11" x14ac:dyDescent="0.25">
      <c r="A71" t="s">
        <v>589</v>
      </c>
      <c r="B71">
        <v>1</v>
      </c>
      <c r="C71">
        <v>1</v>
      </c>
      <c r="D71">
        <v>0</v>
      </c>
      <c r="E71">
        <v>0</v>
      </c>
      <c r="F71" t="b">
        <f>AND(D71&lt;50,E71&gt;6,C71&gt;5)</f>
        <v>0</v>
      </c>
      <c r="G71" t="str">
        <f>RIGHT(A71,LEN(A71)-FIND("/src/",A71)-18)</f>
        <v>yamcs/client/ProcessorListener.java</v>
      </c>
      <c r="H71" t="str">
        <f>IFERROR(LEFT(A71,FIND("src",A71)-2),"N/A")</f>
        <v>yamcs-client</v>
      </c>
      <c r="I71" t="str">
        <f>LEFT(G71,LEN(G71)-LEN(J71)-1)</f>
        <v>yamcs/client</v>
      </c>
      <c r="J71" t="str">
        <f>TRIM(RIGHT(SUBSTITUTE(A71,"/",REPT(" ",LEN(A71))),LEN(A71)))</f>
        <v>ProcessorListener.java</v>
      </c>
      <c r="K71">
        <f t="shared" si="1"/>
        <v>1</v>
      </c>
    </row>
    <row r="72" spans="1:11" x14ac:dyDescent="0.25">
      <c r="A72" t="s">
        <v>601</v>
      </c>
      <c r="B72">
        <v>1</v>
      </c>
      <c r="C72">
        <v>1</v>
      </c>
      <c r="D72">
        <v>0</v>
      </c>
      <c r="E72">
        <v>1</v>
      </c>
      <c r="F72" t="b">
        <f>AND(D72&lt;50,E72&gt;6,C72&gt;5)</f>
        <v>0</v>
      </c>
      <c r="G72" t="str">
        <f>RIGHT(A72,LEN(A72)-FIND("/src/",A72)-18)</f>
        <v>yamcs/client/CertUtil.java</v>
      </c>
      <c r="H72" t="str">
        <f>IFERROR(LEFT(A72,FIND("src",A72)-2),"N/A")</f>
        <v>yamcs-client</v>
      </c>
      <c r="I72" t="str">
        <f>LEFT(G72,LEN(G72)-LEN(J72)-1)</f>
        <v>yamcs/client</v>
      </c>
      <c r="J72" t="str">
        <f>TRIM(RIGHT(SUBSTITUTE(A72,"/",REPT(" ",LEN(A72))),LEN(A72)))</f>
        <v>CertUtil.java</v>
      </c>
      <c r="K72">
        <f t="shared" si="1"/>
        <v>1</v>
      </c>
    </row>
    <row r="73" spans="1:11" x14ac:dyDescent="0.25">
      <c r="A73" t="s">
        <v>643</v>
      </c>
      <c r="B73">
        <v>1</v>
      </c>
      <c r="C73">
        <v>1</v>
      </c>
      <c r="D73">
        <v>0</v>
      </c>
      <c r="E73">
        <v>2</v>
      </c>
      <c r="F73" t="b">
        <f>AND(D73&lt;50,E73&gt;6,C73&gt;5)</f>
        <v>0</v>
      </c>
      <c r="G73" t="str">
        <f>RIGHT(A73,LEN(A73)-FIND("/src/",A73)-18)</f>
        <v>yamcs/client/BulkRestDataSender.java</v>
      </c>
      <c r="H73" t="str">
        <f>IFERROR(LEFT(A73,FIND("src",A73)-2),"N/A")</f>
        <v>yamcs-client</v>
      </c>
      <c r="I73" t="str">
        <f>LEFT(G73,LEN(G73)-LEN(J73)-1)</f>
        <v>yamcs/client</v>
      </c>
      <c r="J73" t="str">
        <f>TRIM(RIGHT(SUBSTITUTE(A73,"/",REPT(" ",LEN(A73))),LEN(A73)))</f>
        <v>BulkRestDataSender.java</v>
      </c>
      <c r="K73">
        <f t="shared" si="1"/>
        <v>1</v>
      </c>
    </row>
    <row r="74" spans="1:11" x14ac:dyDescent="0.25">
      <c r="A74" t="s">
        <v>697</v>
      </c>
      <c r="B74">
        <v>1</v>
      </c>
      <c r="C74">
        <v>1</v>
      </c>
      <c r="D74">
        <v>0</v>
      </c>
      <c r="E74">
        <v>1</v>
      </c>
      <c r="F74" t="b">
        <f>AND(D74&lt;50,E74&gt;6,C74&gt;5)</f>
        <v>0</v>
      </c>
      <c r="G74" t="str">
        <f>RIGHT(A74,LEN(A74)-FIND("/src/",A74)-18)</f>
        <v>yamcs/client/WebSocketRequest.java</v>
      </c>
      <c r="H74" t="str">
        <f>IFERROR(LEFT(A74,FIND("src",A74)-2),"N/A")</f>
        <v>yamcs-client</v>
      </c>
      <c r="I74" t="str">
        <f>LEFT(G74,LEN(G74)-LEN(J74)-1)</f>
        <v>yamcs/client</v>
      </c>
      <c r="J74" t="str">
        <f>TRIM(RIGHT(SUBSTITUTE(A74,"/",REPT(" ",LEN(A74))),LEN(A74)))</f>
        <v>WebSocketRequest.java</v>
      </c>
      <c r="K74">
        <f t="shared" si="1"/>
        <v>1</v>
      </c>
    </row>
    <row r="75" spans="1:11" x14ac:dyDescent="0.25">
      <c r="A75" t="s">
        <v>700</v>
      </c>
      <c r="B75">
        <v>1</v>
      </c>
      <c r="C75">
        <v>1</v>
      </c>
      <c r="D75">
        <v>0</v>
      </c>
      <c r="E75">
        <v>0</v>
      </c>
      <c r="F75" t="b">
        <f>AND(D75&lt;50,E75&gt;6,C75&gt;5)</f>
        <v>0</v>
      </c>
      <c r="G75" t="str">
        <f>RIGHT(A75,LEN(A75)-FIND("/src/",A75)-18)</f>
        <v>yamcs/client/ConnectionListener.java</v>
      </c>
      <c r="H75" t="str">
        <f>IFERROR(LEFT(A75,FIND("src",A75)-2),"N/A")</f>
        <v>yamcs-client</v>
      </c>
      <c r="I75" t="str">
        <f>LEFT(G75,LEN(G75)-LEN(J75)-1)</f>
        <v>yamcs/client</v>
      </c>
      <c r="J75" t="str">
        <f>TRIM(RIGHT(SUBSTITUTE(A75,"/",REPT(" ",LEN(A75))),LEN(A75)))</f>
        <v>ConnectionListener.java</v>
      </c>
      <c r="K75">
        <f t="shared" si="1"/>
        <v>1</v>
      </c>
    </row>
    <row r="76" spans="1:11" x14ac:dyDescent="0.25">
      <c r="A76" t="s">
        <v>723</v>
      </c>
      <c r="B76">
        <v>1</v>
      </c>
      <c r="C76">
        <v>1</v>
      </c>
      <c r="D76">
        <v>0</v>
      </c>
      <c r="E76">
        <v>2</v>
      </c>
      <c r="F76" t="b">
        <f>AND(D76&lt;50,E76&gt;6,C76&gt;5)</f>
        <v>0</v>
      </c>
      <c r="G76" t="str">
        <f>RIGHT(A76,LEN(A76)-FIND("/src/",A76)-18)</f>
        <v>yamcs/client/WebSocketResponseHandler.java</v>
      </c>
      <c r="H76" t="str">
        <f>IFERROR(LEFT(A76,FIND("src",A76)-2),"N/A")</f>
        <v>yamcs-client</v>
      </c>
      <c r="I76" t="str">
        <f>LEFT(G76,LEN(G76)-LEN(J76)-1)</f>
        <v>yamcs/client</v>
      </c>
      <c r="J76" t="str">
        <f>TRIM(RIGHT(SUBSTITUTE(A76,"/",REPT(" ",LEN(A76))),LEN(A76)))</f>
        <v>WebSocketResponseHandler.java</v>
      </c>
      <c r="K76">
        <f t="shared" si="1"/>
        <v>1</v>
      </c>
    </row>
    <row r="77" spans="1:11" x14ac:dyDescent="0.25">
      <c r="A77" t="s">
        <v>741</v>
      </c>
      <c r="B77">
        <v>1</v>
      </c>
      <c r="C77">
        <v>1</v>
      </c>
      <c r="D77">
        <v>0</v>
      </c>
      <c r="E77">
        <v>0</v>
      </c>
      <c r="F77" t="b">
        <f>AND(D77&lt;50,E77&gt;6,C77&gt;5)</f>
        <v>0</v>
      </c>
      <c r="G77" t="str">
        <f>RIGHT(A77,LEN(A77)-FIND("/src/",A77)-18)</f>
        <v>yamcs/client/BulkRestDataReceiver.java</v>
      </c>
      <c r="H77" t="str">
        <f>IFERROR(LEFT(A77,FIND("src",A77)-2),"N/A")</f>
        <v>yamcs-client</v>
      </c>
      <c r="I77" t="str">
        <f>LEFT(G77,LEN(G77)-LEN(J77)-1)</f>
        <v>yamcs/client</v>
      </c>
      <c r="J77" t="str">
        <f>TRIM(RIGHT(SUBSTITUTE(A77,"/",REPT(" ",LEN(A77))),LEN(A77)))</f>
        <v>BulkRestDataReceiver.java</v>
      </c>
      <c r="K77">
        <f t="shared" si="1"/>
        <v>1</v>
      </c>
    </row>
    <row r="78" spans="1:11" x14ac:dyDescent="0.25">
      <c r="A78" t="s">
        <v>780</v>
      </c>
      <c r="B78">
        <v>1</v>
      </c>
      <c r="C78">
        <v>1</v>
      </c>
      <c r="D78">
        <v>0</v>
      </c>
      <c r="E78">
        <v>8</v>
      </c>
      <c r="F78" t="b">
        <f>AND(D78&lt;50,E78&gt;6,C78&gt;5)</f>
        <v>0</v>
      </c>
      <c r="G78" t="str">
        <f>RIGHT(A78,LEN(A78)-FIND("/src/",A78)-18)</f>
        <v>yamcs/client/WebSocketClientHandler.java</v>
      </c>
      <c r="H78" t="str">
        <f>IFERROR(LEFT(A78,FIND("src",A78)-2),"N/A")</f>
        <v>yamcs-client</v>
      </c>
      <c r="I78" t="str">
        <f>LEFT(G78,LEN(G78)-LEN(J78)-1)</f>
        <v>yamcs/client</v>
      </c>
      <c r="J78" t="str">
        <f>TRIM(RIGHT(SUBSTITUTE(A78,"/",REPT(" ",LEN(A78))),LEN(A78)))</f>
        <v>WebSocketClientHandler.java</v>
      </c>
      <c r="K78">
        <f t="shared" si="1"/>
        <v>1</v>
      </c>
    </row>
    <row r="79" spans="1:11" x14ac:dyDescent="0.25">
      <c r="A79" t="s">
        <v>0</v>
      </c>
      <c r="B79">
        <v>4</v>
      </c>
      <c r="C79">
        <v>141</v>
      </c>
      <c r="D79">
        <v>42.8</v>
      </c>
      <c r="E79">
        <v>48</v>
      </c>
      <c r="F79" t="b">
        <f>AND(D79&lt;50,E79&gt;6,C79&gt;5)</f>
        <v>1</v>
      </c>
      <c r="G79" t="str">
        <f>RIGHT(A79,LEN(A79)-FIND("/src/",A79)-18)</f>
        <v>yamcs/YamcsServer.java</v>
      </c>
      <c r="H79" t="str">
        <f>IFERROR(LEFT(A79,FIND("src",A79)-2),"N/A")</f>
        <v>yamcs-core</v>
      </c>
      <c r="I79" t="str">
        <f>LEFT(G79,LEN(G79)-LEN(J79)-1)</f>
        <v>yamcs</v>
      </c>
      <c r="J79" t="str">
        <f>TRIM(RIGHT(SUBSTITUTE(A79,"/",REPT(" ",LEN(A79))),LEN(A79)))</f>
        <v>YamcsServer.java</v>
      </c>
      <c r="K79">
        <f t="shared" si="1"/>
        <v>141</v>
      </c>
    </row>
    <row r="80" spans="1:11" x14ac:dyDescent="0.25">
      <c r="A80" t="s">
        <v>14</v>
      </c>
      <c r="B80">
        <v>2</v>
      </c>
      <c r="C80">
        <v>38</v>
      </c>
      <c r="D80">
        <v>71.7</v>
      </c>
      <c r="E80">
        <v>6</v>
      </c>
      <c r="F80" t="b">
        <f>AND(D80&lt;50,E80&gt;6,C80&gt;5)</f>
        <v>0</v>
      </c>
      <c r="G80" t="str">
        <f>RIGHT(A80,LEN(A80)-FIND("/src/",A80)-18)</f>
        <v>yamcs/YamcsServerInstance.java</v>
      </c>
      <c r="H80" t="str">
        <f>IFERROR(LEFT(A80,FIND("src",A80)-2),"N/A")</f>
        <v>yamcs-core</v>
      </c>
      <c r="I80" t="str">
        <f>LEFT(G80,LEN(G80)-LEN(J80)-1)</f>
        <v>yamcs</v>
      </c>
      <c r="J80" t="str">
        <f>TRIM(RIGHT(SUBSTITUTE(A80,"/",REPT(" ",LEN(A80))),LEN(A80)))</f>
        <v>YamcsServerInstance.java</v>
      </c>
      <c r="K80">
        <f t="shared" si="1"/>
        <v>38</v>
      </c>
    </row>
    <row r="81" spans="1:11" x14ac:dyDescent="0.25">
      <c r="A81" t="s">
        <v>19</v>
      </c>
      <c r="B81">
        <v>3</v>
      </c>
      <c r="C81">
        <v>33</v>
      </c>
      <c r="D81">
        <v>79.599999999999994</v>
      </c>
      <c r="E81">
        <v>5</v>
      </c>
      <c r="F81" t="b">
        <f>AND(D81&lt;50,E81&gt;6,C81&gt;5)</f>
        <v>0</v>
      </c>
      <c r="G81" t="str">
        <f>RIGHT(A81,LEN(A81)-FIND("/src/",A81)-18)</f>
        <v>yamcs/Processor.java</v>
      </c>
      <c r="H81" t="str">
        <f>IFERROR(LEFT(A81,FIND("src",A81)-2),"N/A")</f>
        <v>yamcs-core</v>
      </c>
      <c r="I81" t="str">
        <f>LEFT(G81,LEN(G81)-LEN(J81)-1)</f>
        <v>yamcs</v>
      </c>
      <c r="J81" t="str">
        <f>TRIM(RIGHT(SUBSTITUTE(A81,"/",REPT(" ",LEN(A81))),LEN(A81)))</f>
        <v>Processor.java</v>
      </c>
      <c r="K81">
        <f t="shared" si="1"/>
        <v>33</v>
      </c>
    </row>
    <row r="82" spans="1:11" x14ac:dyDescent="0.25">
      <c r="A82" t="s">
        <v>37</v>
      </c>
      <c r="B82">
        <v>3</v>
      </c>
      <c r="C82">
        <v>24</v>
      </c>
      <c r="D82">
        <v>68.599999999999994</v>
      </c>
      <c r="E82">
        <v>5</v>
      </c>
      <c r="F82" t="b">
        <f>AND(D82&lt;50,E82&gt;6,C82&gt;5)</f>
        <v>0</v>
      </c>
      <c r="G82" t="str">
        <f>RIGHT(A82,LEN(A82)-FIND("/src/",A82)-18)</f>
        <v>yamcs/ProcessorFactory.java</v>
      </c>
      <c r="H82" t="str">
        <f>IFERROR(LEFT(A82,FIND("src",A82)-2),"N/A")</f>
        <v>yamcs-core</v>
      </c>
      <c r="I82" t="str">
        <f>LEFT(G82,LEN(G82)-LEN(J82)-1)</f>
        <v>yamcs</v>
      </c>
      <c r="J82" t="str">
        <f>TRIM(RIGHT(SUBSTITUTE(A82,"/",REPT(" ",LEN(A82))),LEN(A82)))</f>
        <v>ProcessorFactory.java</v>
      </c>
      <c r="K82">
        <f t="shared" si="1"/>
        <v>24</v>
      </c>
    </row>
    <row r="83" spans="1:11" x14ac:dyDescent="0.25">
      <c r="A83" t="s">
        <v>53</v>
      </c>
      <c r="B83">
        <v>5</v>
      </c>
      <c r="C83">
        <v>20</v>
      </c>
      <c r="D83">
        <v>75</v>
      </c>
      <c r="E83">
        <v>1</v>
      </c>
      <c r="F83" t="b">
        <f>AND(D83&lt;50,E83&gt;6,C83&gt;5)</f>
        <v>0</v>
      </c>
      <c r="G83" t="str">
        <f>RIGHT(A83,LEN(A83)-FIND("/src/",A83)-18)</f>
        <v>yamcs/ProcessorCreatorService.java</v>
      </c>
      <c r="H83" t="str">
        <f>IFERROR(LEFT(A83,FIND("src",A83)-2),"N/A")</f>
        <v>yamcs-core</v>
      </c>
      <c r="I83" t="str">
        <f>LEFT(G83,LEN(G83)-LEN(J83)-1)</f>
        <v>yamcs</v>
      </c>
      <c r="J83" t="str">
        <f>TRIM(RIGHT(SUBSTITUTE(A83,"/",REPT(" ",LEN(A83))),LEN(A83)))</f>
        <v>ProcessorCreatorService.java</v>
      </c>
      <c r="K83">
        <f t="shared" si="1"/>
        <v>20</v>
      </c>
    </row>
    <row r="84" spans="1:11" x14ac:dyDescent="0.25">
      <c r="A84" t="s">
        <v>71</v>
      </c>
      <c r="B84">
        <v>3</v>
      </c>
      <c r="C84">
        <v>17</v>
      </c>
      <c r="D84">
        <v>88.6</v>
      </c>
      <c r="E84">
        <v>1</v>
      </c>
      <c r="F84" t="b">
        <f>AND(D84&lt;50,E84&gt;6,C84&gt;5)</f>
        <v>0</v>
      </c>
      <c r="G84" t="str">
        <f>RIGHT(A84,LEN(A84)-FIND("/src/",A84)-18)</f>
        <v>yamcs/StreamInitializer.java</v>
      </c>
      <c r="H84" t="str">
        <f>IFERROR(LEFT(A84,FIND("src",A84)-2),"N/A")</f>
        <v>yamcs-core</v>
      </c>
      <c r="I84" t="str">
        <f>LEFT(G84,LEN(G84)-LEN(J84)-1)</f>
        <v>yamcs</v>
      </c>
      <c r="J84" t="str">
        <f>TRIM(RIGHT(SUBSTITUTE(A84,"/",REPT(" ",LEN(A84))),LEN(A84)))</f>
        <v>StreamInitializer.java</v>
      </c>
      <c r="K84">
        <f t="shared" si="1"/>
        <v>17</v>
      </c>
    </row>
    <row r="85" spans="1:11" x14ac:dyDescent="0.25">
      <c r="A85" t="s">
        <v>95</v>
      </c>
      <c r="B85">
        <v>3</v>
      </c>
      <c r="C85">
        <v>13</v>
      </c>
      <c r="D85">
        <v>81.400000000000006</v>
      </c>
      <c r="E85">
        <v>13</v>
      </c>
      <c r="F85" t="b">
        <f>AND(D85&lt;50,E85&gt;6,C85&gt;5)</f>
        <v>0</v>
      </c>
      <c r="G85" t="str">
        <f>RIGHT(A85,LEN(A85)-FIND("/src/",A85)-18)</f>
        <v>yamcs/StreamConfig.java</v>
      </c>
      <c r="H85" t="str">
        <f>IFERROR(LEFT(A85,FIND("src",A85)-2),"N/A")</f>
        <v>yamcs-core</v>
      </c>
      <c r="I85" t="str">
        <f>LEFT(G85,LEN(G85)-LEN(J85)-1)</f>
        <v>yamcs</v>
      </c>
      <c r="J85" t="str">
        <f>TRIM(RIGHT(SUBSTITUTE(A85,"/",REPT(" ",LEN(A85))),LEN(A85)))</f>
        <v>StreamConfig.java</v>
      </c>
      <c r="K85">
        <f t="shared" si="1"/>
        <v>13</v>
      </c>
    </row>
    <row r="86" spans="1:11" x14ac:dyDescent="0.25">
      <c r="A86" t="s">
        <v>96</v>
      </c>
      <c r="B86">
        <v>3</v>
      </c>
      <c r="C86">
        <v>13</v>
      </c>
      <c r="D86">
        <v>88.8</v>
      </c>
      <c r="E86">
        <v>1</v>
      </c>
      <c r="F86" t="b">
        <f>AND(D86&lt;50,E86&gt;6,C86&gt;5)</f>
        <v>0</v>
      </c>
      <c r="G86" t="str">
        <f>RIGHT(A86,LEN(A86)-FIND("/src/",A86)-18)</f>
        <v>yamcs/StreamTmPacketProvider.java</v>
      </c>
      <c r="H86" t="str">
        <f>IFERROR(LEFT(A86,FIND("src",A86)-2),"N/A")</f>
        <v>yamcs-core</v>
      </c>
      <c r="I86" t="str">
        <f>LEFT(G86,LEN(G86)-LEN(J86)-1)</f>
        <v>yamcs</v>
      </c>
      <c r="J86" t="str">
        <f>TRIM(RIGHT(SUBSTITUTE(A86,"/",REPT(" ",LEN(A86))),LEN(A86)))</f>
        <v>StreamTmPacketProvider.java</v>
      </c>
      <c r="K86">
        <f t="shared" si="1"/>
        <v>13</v>
      </c>
    </row>
    <row r="87" spans="1:11" x14ac:dyDescent="0.25">
      <c r="A87" t="s">
        <v>149</v>
      </c>
      <c r="B87">
        <v>2</v>
      </c>
      <c r="C87">
        <v>9</v>
      </c>
      <c r="D87">
        <v>0</v>
      </c>
      <c r="E87">
        <v>0</v>
      </c>
      <c r="F87" t="b">
        <f>AND(D87&lt;50,E87&gt;6,C87&gt;5)</f>
        <v>0</v>
      </c>
      <c r="G87" t="str">
        <f>RIGHT(A87,LEN(A87)-FIND("/src/",A87)-18)</f>
        <v>yamcs/ProcessorService.java</v>
      </c>
      <c r="H87" t="str">
        <f>IFERROR(LEFT(A87,FIND("src",A87)-2),"N/A")</f>
        <v>yamcs-core</v>
      </c>
      <c r="I87" t="str">
        <f>LEFT(G87,LEN(G87)-LEN(J87)-1)</f>
        <v>yamcs</v>
      </c>
      <c r="J87" t="str">
        <f>TRIM(RIGHT(SUBSTITUTE(A87,"/",REPT(" ",LEN(A87))),LEN(A87)))</f>
        <v>ProcessorService.java</v>
      </c>
      <c r="K87">
        <f t="shared" si="1"/>
        <v>9</v>
      </c>
    </row>
    <row r="88" spans="1:11" x14ac:dyDescent="0.25">
      <c r="A88" t="s">
        <v>217</v>
      </c>
      <c r="B88">
        <v>3</v>
      </c>
      <c r="C88">
        <v>6</v>
      </c>
      <c r="D88">
        <v>96.9</v>
      </c>
      <c r="E88">
        <v>2</v>
      </c>
      <c r="F88" t="b">
        <f>AND(D88&lt;50,E88&gt;6,C88&gt;5)</f>
        <v>0</v>
      </c>
      <c r="G88" t="str">
        <f>RIGHT(A88,LEN(A88)-FIND("/src/",A88)-18)</f>
        <v>yamcs/StandardTupleDefinitions.java</v>
      </c>
      <c r="H88" t="str">
        <f>IFERROR(LEFT(A88,FIND("src",A88)-2),"N/A")</f>
        <v>yamcs-core</v>
      </c>
      <c r="I88" t="str">
        <f>LEFT(G88,LEN(G88)-LEN(J88)-1)</f>
        <v>yamcs</v>
      </c>
      <c r="J88" t="str">
        <f>TRIM(RIGHT(SUBSTITUTE(A88,"/",REPT(" ",LEN(A88))),LEN(A88)))</f>
        <v>StandardTupleDefinitions.java</v>
      </c>
      <c r="K88">
        <f t="shared" si="1"/>
        <v>6</v>
      </c>
    </row>
    <row r="89" spans="1:11" x14ac:dyDescent="0.25">
      <c r="A89" t="s">
        <v>227</v>
      </c>
      <c r="B89">
        <v>2</v>
      </c>
      <c r="C89">
        <v>6</v>
      </c>
      <c r="D89">
        <v>100</v>
      </c>
      <c r="E89">
        <v>0</v>
      </c>
      <c r="F89" t="b">
        <f>AND(D89&lt;50,E89&gt;6,C89&gt;5)</f>
        <v>0</v>
      </c>
      <c r="G89" t="str">
        <f>RIGHT(A89,LEN(A89)-FIND("/src/",A89)-18)</f>
        <v>yamcs/YamcsService.java</v>
      </c>
      <c r="H89" t="str">
        <f>IFERROR(LEFT(A89,FIND("src",A89)-2),"N/A")</f>
        <v>yamcs-core</v>
      </c>
      <c r="I89" t="str">
        <f>LEFT(G89,LEN(G89)-LEN(J89)-1)</f>
        <v>yamcs</v>
      </c>
      <c r="J89" t="str">
        <f>TRIM(RIGHT(SUBSTITUTE(A89,"/",REPT(" ",LEN(A89))),LEN(A89)))</f>
        <v>YamcsService.java</v>
      </c>
      <c r="K89">
        <f t="shared" si="1"/>
        <v>6</v>
      </c>
    </row>
    <row r="90" spans="1:11" x14ac:dyDescent="0.25">
      <c r="A90" t="s">
        <v>233</v>
      </c>
      <c r="B90">
        <v>1</v>
      </c>
      <c r="C90">
        <v>6</v>
      </c>
      <c r="D90">
        <v>0</v>
      </c>
      <c r="E90">
        <v>1</v>
      </c>
      <c r="F90" t="b">
        <f>AND(D90&lt;50,E90&gt;6,C90&gt;5)</f>
        <v>0</v>
      </c>
      <c r="G90" t="str">
        <f>RIGHT(A90,LEN(A90)-FIND("/src/",A90)-18)</f>
        <v>yamcs/ProcessRunner.java</v>
      </c>
      <c r="H90" t="str">
        <f>IFERROR(LEFT(A90,FIND("src",A90)-2),"N/A")</f>
        <v>yamcs-core</v>
      </c>
      <c r="I90" t="str">
        <f>LEFT(G90,LEN(G90)-LEN(J90)-1)</f>
        <v>yamcs</v>
      </c>
      <c r="J90" t="str">
        <f>TRIM(RIGHT(SUBSTITUTE(A90,"/",REPT(" ",LEN(A90))),LEN(A90)))</f>
        <v>ProcessRunner.java</v>
      </c>
      <c r="K90">
        <f t="shared" si="1"/>
        <v>6</v>
      </c>
    </row>
    <row r="91" spans="1:11" x14ac:dyDescent="0.25">
      <c r="A91" t="s">
        <v>242</v>
      </c>
      <c r="B91">
        <v>3</v>
      </c>
      <c r="C91">
        <v>5</v>
      </c>
      <c r="D91">
        <v>76.900000000000006</v>
      </c>
      <c r="E91">
        <v>3</v>
      </c>
      <c r="F91" t="b">
        <f>AND(D91&lt;50,E91&gt;6,C91&gt;5)</f>
        <v>0</v>
      </c>
      <c r="G91" t="str">
        <f>RIGHT(A91,LEN(A91)-FIND("/src/",A91)-18)</f>
        <v>yamcs/StreamTcCommandReleaser.java</v>
      </c>
      <c r="H91" t="str">
        <f>IFERROR(LEFT(A91,FIND("src",A91)-2),"N/A")</f>
        <v>yamcs-core</v>
      </c>
      <c r="I91" t="str">
        <f>LEFT(G91,LEN(G91)-LEN(J91)-1)</f>
        <v>yamcs</v>
      </c>
      <c r="J91" t="str">
        <f>TRIM(RIGHT(SUBSTITUTE(A91,"/",REPT(" ",LEN(A91))),LEN(A91)))</f>
        <v>StreamTcCommandReleaser.java</v>
      </c>
      <c r="K91">
        <f t="shared" si="1"/>
        <v>5</v>
      </c>
    </row>
    <row r="92" spans="1:11" x14ac:dyDescent="0.25">
      <c r="A92" t="s">
        <v>251</v>
      </c>
      <c r="B92">
        <v>2</v>
      </c>
      <c r="C92">
        <v>5</v>
      </c>
      <c r="D92">
        <v>90</v>
      </c>
      <c r="E92">
        <v>0</v>
      </c>
      <c r="F92" t="b">
        <f>AND(D92&lt;50,E92&gt;6,C92&gt;5)</f>
        <v>0</v>
      </c>
      <c r="G92" t="str">
        <f>RIGHT(A92,LEN(A92)-FIND("/src/",A92)-18)</f>
        <v>yamcs/ServiceWithConfig.java</v>
      </c>
      <c r="H92" t="str">
        <f>IFERROR(LEFT(A92,FIND("src",A92)-2),"N/A")</f>
        <v>yamcs-core</v>
      </c>
      <c r="I92" t="str">
        <f>LEFT(G92,LEN(G92)-LEN(J92)-1)</f>
        <v>yamcs</v>
      </c>
      <c r="J92" t="str">
        <f>TRIM(RIGHT(SUBSTITUTE(A92,"/",REPT(" ",LEN(A92))),LEN(A92)))</f>
        <v>ServiceWithConfig.java</v>
      </c>
      <c r="K92">
        <f t="shared" si="1"/>
        <v>5</v>
      </c>
    </row>
    <row r="93" spans="1:11" x14ac:dyDescent="0.25">
      <c r="A93" t="s">
        <v>291</v>
      </c>
      <c r="B93">
        <v>3</v>
      </c>
      <c r="C93">
        <v>4</v>
      </c>
      <c r="D93">
        <v>73.3</v>
      </c>
      <c r="E93">
        <v>1</v>
      </c>
      <c r="F93" t="b">
        <f>AND(D93&lt;50,E93&gt;6,C93&gt;5)</f>
        <v>0</v>
      </c>
      <c r="G93" t="str">
        <f>RIGHT(A93,LEN(A93)-FIND("/src/",A93)-18)</f>
        <v>yamcs/EventCrashHandler.java</v>
      </c>
      <c r="H93" t="str">
        <f>IFERROR(LEFT(A93,FIND("src",A93)-2),"N/A")</f>
        <v>yamcs-core</v>
      </c>
      <c r="I93" t="str">
        <f>LEFT(G93,LEN(G93)-LEN(J93)-1)</f>
        <v>yamcs</v>
      </c>
      <c r="J93" t="str">
        <f>TRIM(RIGHT(SUBSTITUTE(A93,"/",REPT(" ",LEN(A93))),LEN(A93)))</f>
        <v>EventCrashHandler.java</v>
      </c>
      <c r="K93">
        <f t="shared" si="1"/>
        <v>4</v>
      </c>
    </row>
    <row r="94" spans="1:11" x14ac:dyDescent="0.25">
      <c r="A94" t="s">
        <v>343</v>
      </c>
      <c r="B94">
        <v>1</v>
      </c>
      <c r="C94">
        <v>4</v>
      </c>
      <c r="D94">
        <v>0</v>
      </c>
      <c r="E94">
        <v>0</v>
      </c>
      <c r="F94" t="b">
        <f>AND(D94&lt;50,E94&gt;6,C94&gt;5)</f>
        <v>0</v>
      </c>
      <c r="G94" t="str">
        <f>RIGHT(A94,LEN(A94)-FIND("/src/",A94)-18)</f>
        <v>yamcs/TmPacketProvider.java</v>
      </c>
      <c r="H94" t="str">
        <f>IFERROR(LEFT(A94,FIND("src",A94)-2),"N/A")</f>
        <v>yamcs-core</v>
      </c>
      <c r="I94" t="str">
        <f>LEFT(G94,LEN(G94)-LEN(J94)-1)</f>
        <v>yamcs</v>
      </c>
      <c r="J94" t="str">
        <f>TRIM(RIGHT(SUBSTITUTE(A94,"/",REPT(" ",LEN(A94))),LEN(A94)))</f>
        <v>TmPacketProvider.java</v>
      </c>
      <c r="K94">
        <f t="shared" si="1"/>
        <v>4</v>
      </c>
    </row>
    <row r="95" spans="1:11" x14ac:dyDescent="0.25">
      <c r="A95" t="s">
        <v>345</v>
      </c>
      <c r="B95">
        <v>1</v>
      </c>
      <c r="C95">
        <v>4</v>
      </c>
      <c r="D95">
        <v>75.5</v>
      </c>
      <c r="E95">
        <v>10</v>
      </c>
      <c r="F95" t="b">
        <f>AND(D95&lt;50,E95&gt;6,C95&gt;5)</f>
        <v>0</v>
      </c>
      <c r="G95" t="str">
        <f>RIGHT(A95,LEN(A95)-FIND("/src/",A95)-18)</f>
        <v>yamcs/Spec.java</v>
      </c>
      <c r="H95" t="str">
        <f>IFERROR(LEFT(A95,FIND("src",A95)-2),"N/A")</f>
        <v>yamcs-core</v>
      </c>
      <c r="I95" t="str">
        <f>LEFT(G95,LEN(G95)-LEN(J95)-1)</f>
        <v>yamcs</v>
      </c>
      <c r="J95" t="str">
        <f>TRIM(RIGHT(SUBSTITUTE(A95,"/",REPT(" ",LEN(A95))),LEN(A95)))</f>
        <v>Spec.java</v>
      </c>
      <c r="K95">
        <f t="shared" si="1"/>
        <v>4</v>
      </c>
    </row>
    <row r="96" spans="1:11" x14ac:dyDescent="0.25">
      <c r="A96" t="s">
        <v>352</v>
      </c>
      <c r="B96">
        <v>2</v>
      </c>
      <c r="C96">
        <v>3</v>
      </c>
      <c r="D96">
        <v>0</v>
      </c>
      <c r="E96">
        <v>0</v>
      </c>
      <c r="F96" t="b">
        <f>AND(D96&lt;50,E96&gt;6,C96&gt;5)</f>
        <v>0</v>
      </c>
      <c r="G96" t="str">
        <f>RIGHT(A96,LEN(A96)-FIND("/src/",A96)-18)</f>
        <v>yamcs/ProcessorException.java</v>
      </c>
      <c r="H96" t="str">
        <f>IFERROR(LEFT(A96,FIND("src",A96)-2),"N/A")</f>
        <v>yamcs-core</v>
      </c>
      <c r="I96" t="str">
        <f>LEFT(G96,LEN(G96)-LEN(J96)-1)</f>
        <v>yamcs</v>
      </c>
      <c r="J96" t="str">
        <f>TRIM(RIGHT(SUBSTITUTE(A96,"/",REPT(" ",LEN(A96))),LEN(A96)))</f>
        <v>ProcessorException.java</v>
      </c>
      <c r="K96">
        <f t="shared" si="1"/>
        <v>3</v>
      </c>
    </row>
    <row r="97" spans="1:11" x14ac:dyDescent="0.25">
      <c r="A97" t="s">
        <v>364</v>
      </c>
      <c r="B97">
        <v>2</v>
      </c>
      <c r="C97">
        <v>3</v>
      </c>
      <c r="D97">
        <v>0</v>
      </c>
      <c r="E97">
        <v>0</v>
      </c>
      <c r="F97" t="b">
        <f>AND(D97&lt;50,E97&gt;6,C97&gt;5)</f>
        <v>0</v>
      </c>
      <c r="G97" t="str">
        <f>RIGHT(A97,LEN(A97)-FIND("/src/",A97)-18)</f>
        <v>yamcs/CrashHandler.java</v>
      </c>
      <c r="H97" t="str">
        <f>IFERROR(LEFT(A97,FIND("src",A97)-2),"N/A")</f>
        <v>yamcs-core</v>
      </c>
      <c r="I97" t="str">
        <f>LEFT(G97,LEN(G97)-LEN(J97)-1)</f>
        <v>yamcs</v>
      </c>
      <c r="J97" t="str">
        <f>TRIM(RIGHT(SUBSTITUTE(A97,"/",REPT(" ",LEN(A97))),LEN(A97)))</f>
        <v>CrashHandler.java</v>
      </c>
      <c r="K97">
        <f t="shared" si="1"/>
        <v>3</v>
      </c>
    </row>
    <row r="98" spans="1:11" x14ac:dyDescent="0.25">
      <c r="A98" t="s">
        <v>365</v>
      </c>
      <c r="B98">
        <v>2</v>
      </c>
      <c r="C98">
        <v>3</v>
      </c>
      <c r="D98">
        <v>76.900000000000006</v>
      </c>
      <c r="E98">
        <v>5</v>
      </c>
      <c r="F98" t="b">
        <f>AND(D98&lt;50,E98&gt;6,C98&gt;5)</f>
        <v>0</v>
      </c>
      <c r="G98" t="str">
        <f>RIGHT(A98,LEN(A98)-FIND("/src/",A98)-18)</f>
        <v>yamcs/ContainerExtractionResult.java</v>
      </c>
      <c r="H98" t="str">
        <f>IFERROR(LEFT(A98,FIND("src",A98)-2),"N/A")</f>
        <v>yamcs-core</v>
      </c>
      <c r="I98" t="str">
        <f>LEFT(G98,LEN(G98)-LEN(J98)-1)</f>
        <v>yamcs</v>
      </c>
      <c r="J98" t="str">
        <f>TRIM(RIGHT(SUBSTITUTE(A98,"/",REPT(" ",LEN(A98))),LEN(A98)))</f>
        <v>ContainerExtractionResult.java</v>
      </c>
      <c r="K98">
        <f t="shared" si="1"/>
        <v>3</v>
      </c>
    </row>
    <row r="99" spans="1:11" x14ac:dyDescent="0.25">
      <c r="A99" t="s">
        <v>370</v>
      </c>
      <c r="B99">
        <v>2</v>
      </c>
      <c r="C99">
        <v>3</v>
      </c>
      <c r="D99">
        <v>59.3</v>
      </c>
      <c r="E99">
        <v>15</v>
      </c>
      <c r="F99" t="b">
        <f>AND(D99&lt;50,E99&gt;6,C99&gt;5)</f>
        <v>0</v>
      </c>
      <c r="G99" t="str">
        <f>RIGHT(A99,LEN(A99)-FIND("/src/",A99)-18)</f>
        <v>yamcs/YamcsInstanceService.java</v>
      </c>
      <c r="H99" t="str">
        <f>IFERROR(LEFT(A99,FIND("src",A99)-2),"N/A")</f>
        <v>yamcs-core</v>
      </c>
      <c r="I99" t="str">
        <f>LEFT(G99,LEN(G99)-LEN(J99)-1)</f>
        <v>yamcs</v>
      </c>
      <c r="J99" t="str">
        <f>TRIM(RIGHT(SUBSTITUTE(A99,"/",REPT(" ",LEN(A99))),LEN(A99)))</f>
        <v>YamcsInstanceService.java</v>
      </c>
      <c r="K99">
        <f t="shared" si="1"/>
        <v>3</v>
      </c>
    </row>
    <row r="100" spans="1:11" x14ac:dyDescent="0.25">
      <c r="A100" t="s">
        <v>417</v>
      </c>
      <c r="B100">
        <v>1</v>
      </c>
      <c r="C100">
        <v>3</v>
      </c>
      <c r="D100">
        <v>0</v>
      </c>
      <c r="E100">
        <v>0</v>
      </c>
      <c r="F100" t="b">
        <f>AND(D100&lt;50,E100&gt;6,C100&gt;5)</f>
        <v>0</v>
      </c>
      <c r="G100" t="str">
        <f>RIGHT(A100,LEN(A100)-FIND("/src/",A100)-18)</f>
        <v>yamcs/DVParameterConsumer.java</v>
      </c>
      <c r="H100" t="str">
        <f>IFERROR(LEFT(A100,FIND("src",A100)-2),"N/A")</f>
        <v>yamcs-core</v>
      </c>
      <c r="I100" t="str">
        <f>LEFT(G100,LEN(G100)-LEN(J100)-1)</f>
        <v>yamcs</v>
      </c>
      <c r="J100" t="str">
        <f>TRIM(RIGHT(SUBSTITUTE(A100,"/",REPT(" ",LEN(A100))),LEN(A100)))</f>
        <v>DVParameterConsumer.java</v>
      </c>
      <c r="K100">
        <f t="shared" si="1"/>
        <v>3</v>
      </c>
    </row>
    <row r="101" spans="1:11" x14ac:dyDescent="0.25">
      <c r="A101" t="s">
        <v>422</v>
      </c>
      <c r="B101">
        <v>1</v>
      </c>
      <c r="C101">
        <v>3</v>
      </c>
      <c r="D101">
        <v>0</v>
      </c>
      <c r="E101">
        <v>0</v>
      </c>
      <c r="F101" t="b">
        <f>AND(D101&lt;50,E101&gt;6,C101&gt;5)</f>
        <v>0</v>
      </c>
      <c r="G101" t="str">
        <f>RIGHT(A101,LEN(A101)-FIND("/src/",A101)-18)</f>
        <v>yamcs/TmProcessor.java</v>
      </c>
      <c r="H101" t="str">
        <f>IFERROR(LEFT(A101,FIND("src",A101)-2),"N/A")</f>
        <v>yamcs-core</v>
      </c>
      <c r="I101" t="str">
        <f>LEFT(G101,LEN(G101)-LEN(J101)-1)</f>
        <v>yamcs</v>
      </c>
      <c r="J101" t="str">
        <f>TRIM(RIGHT(SUBSTITUTE(A101,"/",REPT(" ",LEN(A101))),LEN(A101)))</f>
        <v>TmProcessor.java</v>
      </c>
      <c r="K101">
        <f t="shared" si="1"/>
        <v>3</v>
      </c>
    </row>
    <row r="102" spans="1:11" x14ac:dyDescent="0.25">
      <c r="A102" t="s">
        <v>436</v>
      </c>
      <c r="B102">
        <v>1</v>
      </c>
      <c r="C102">
        <v>3</v>
      </c>
      <c r="D102">
        <v>95</v>
      </c>
      <c r="E102">
        <v>2</v>
      </c>
      <c r="F102" t="b">
        <f>AND(D102&lt;50,E102&gt;6,C102&gt;5)</f>
        <v>0</v>
      </c>
      <c r="G102" t="str">
        <f>RIGHT(A102,LEN(A102)-FIND("/src/",A102)-18)</f>
        <v>yamcs/ConnectedClient.java</v>
      </c>
      <c r="H102" t="str">
        <f>IFERROR(LEFT(A102,FIND("src",A102)-2),"N/A")</f>
        <v>yamcs-core</v>
      </c>
      <c r="I102" t="str">
        <f>LEFT(G102,LEN(G102)-LEN(J102)-1)</f>
        <v>yamcs</v>
      </c>
      <c r="J102" t="str">
        <f>TRIM(RIGHT(SUBSTITUTE(A102,"/",REPT(" ",LEN(A102))),LEN(A102)))</f>
        <v>ConnectedClient.java</v>
      </c>
      <c r="K102">
        <f t="shared" si="1"/>
        <v>3</v>
      </c>
    </row>
    <row r="103" spans="1:11" x14ac:dyDescent="0.25">
      <c r="A103" t="s">
        <v>446</v>
      </c>
      <c r="B103">
        <v>2</v>
      </c>
      <c r="C103">
        <v>2</v>
      </c>
      <c r="D103">
        <v>100</v>
      </c>
      <c r="E103">
        <v>1</v>
      </c>
      <c r="F103" t="b">
        <f>AND(D103&lt;50,E103&gt;6,C103&gt;5)</f>
        <v>0</v>
      </c>
      <c r="G103" t="str">
        <f>RIGHT(A103,LEN(A103)-FIND("/src/",A103)-18)</f>
        <v>yamcs/InvalidIdentification.java</v>
      </c>
      <c r="H103" t="str">
        <f>IFERROR(LEFT(A103,FIND("src",A103)-2),"N/A")</f>
        <v>yamcs-core</v>
      </c>
      <c r="I103" t="str">
        <f>LEFT(G103,LEN(G103)-LEN(J103)-1)</f>
        <v>yamcs</v>
      </c>
      <c r="J103" t="str">
        <f>TRIM(RIGHT(SUBSTITUTE(A103,"/",REPT(" ",LEN(A103))),LEN(A103)))</f>
        <v>InvalidIdentification.java</v>
      </c>
      <c r="K103">
        <f t="shared" si="1"/>
        <v>2</v>
      </c>
    </row>
    <row r="104" spans="1:11" x14ac:dyDescent="0.25">
      <c r="A104" t="s">
        <v>450</v>
      </c>
      <c r="B104">
        <v>2</v>
      </c>
      <c r="C104">
        <v>2</v>
      </c>
      <c r="D104">
        <v>100</v>
      </c>
      <c r="E104">
        <v>0</v>
      </c>
      <c r="F104" t="b">
        <f>AND(D104&lt;50,E104&gt;6,C104&gt;5)</f>
        <v>0</v>
      </c>
      <c r="G104" t="str">
        <f>RIGHT(A104,LEN(A104)-FIND("/src/",A104)-18)</f>
        <v>yamcs/ErrorInCommand.java</v>
      </c>
      <c r="H104" t="str">
        <f>IFERROR(LEFT(A104,FIND("src",A104)-2),"N/A")</f>
        <v>yamcs-core</v>
      </c>
      <c r="I104" t="str">
        <f>LEFT(G104,LEN(G104)-LEN(J104)-1)</f>
        <v>yamcs</v>
      </c>
      <c r="J104" t="str">
        <f>TRIM(RIGHT(SUBSTITUTE(A104,"/",REPT(" ",LEN(A104))),LEN(A104)))</f>
        <v>ErrorInCommand.java</v>
      </c>
      <c r="K104">
        <f t="shared" si="1"/>
        <v>2</v>
      </c>
    </row>
    <row r="105" spans="1:11" x14ac:dyDescent="0.25">
      <c r="A105" t="s">
        <v>452</v>
      </c>
      <c r="B105">
        <v>2</v>
      </c>
      <c r="C105">
        <v>2</v>
      </c>
      <c r="D105">
        <v>0</v>
      </c>
      <c r="E105">
        <v>2</v>
      </c>
      <c r="F105" t="b">
        <f>AND(D105&lt;50,E105&gt;6,C105&gt;5)</f>
        <v>0</v>
      </c>
      <c r="G105" t="str">
        <f>RIGHT(A105,LEN(A105)-FIND("/src/",A105)-18)</f>
        <v>yamcs/InvalidRequestIdentification.java</v>
      </c>
      <c r="H105" t="str">
        <f>IFERROR(LEFT(A105,FIND("src",A105)-2),"N/A")</f>
        <v>yamcs-core</v>
      </c>
      <c r="I105" t="str">
        <f>LEFT(G105,LEN(G105)-LEN(J105)-1)</f>
        <v>yamcs</v>
      </c>
      <c r="J105" t="str">
        <f>TRIM(RIGHT(SUBSTITUTE(A105,"/",REPT(" ",LEN(A105))),LEN(A105)))</f>
        <v>InvalidRequestIdentification.java</v>
      </c>
      <c r="K105">
        <f t="shared" si="1"/>
        <v>2</v>
      </c>
    </row>
    <row r="106" spans="1:11" x14ac:dyDescent="0.25">
      <c r="A106" t="s">
        <v>464</v>
      </c>
      <c r="B106">
        <v>2</v>
      </c>
      <c r="C106">
        <v>2</v>
      </c>
      <c r="D106">
        <v>0</v>
      </c>
      <c r="E106">
        <v>0</v>
      </c>
      <c r="F106" t="b">
        <f>AND(D106&lt;50,E106&gt;6,C106&gt;5)</f>
        <v>0</v>
      </c>
      <c r="G106" t="str">
        <f>RIGHT(A106,LEN(A106)-FIND("/src/",A106)-18)</f>
        <v>yamcs/LimitExceededException.java</v>
      </c>
      <c r="H106" t="str">
        <f>IFERROR(LEFT(A106,FIND("src",A106)-2),"N/A")</f>
        <v>yamcs-core</v>
      </c>
      <c r="I106" t="str">
        <f>LEFT(G106,LEN(G106)-LEN(J106)-1)</f>
        <v>yamcs</v>
      </c>
      <c r="J106" t="str">
        <f>TRIM(RIGHT(SUBSTITUTE(A106,"/",REPT(" ",LEN(A106))),LEN(A106)))</f>
        <v>LimitExceededException.java</v>
      </c>
      <c r="K106">
        <f t="shared" si="1"/>
        <v>2</v>
      </c>
    </row>
    <row r="107" spans="1:11" x14ac:dyDescent="0.25">
      <c r="A107" t="s">
        <v>568</v>
      </c>
      <c r="B107">
        <v>1</v>
      </c>
      <c r="C107">
        <v>1</v>
      </c>
      <c r="D107">
        <v>100</v>
      </c>
      <c r="E107">
        <v>0</v>
      </c>
      <c r="F107" t="b">
        <f>AND(D107&lt;50,E107&gt;6,C107&gt;5)</f>
        <v>0</v>
      </c>
      <c r="G107" t="str">
        <f>RIGHT(A107,LEN(A107)-FIND("/src/",A107)-18)</f>
        <v>yamcs/NoPermissionException.java</v>
      </c>
      <c r="H107" t="str">
        <f>IFERROR(LEFT(A107,FIND("src",A107)-2),"N/A")</f>
        <v>yamcs-core</v>
      </c>
      <c r="I107" t="str">
        <f>LEFT(G107,LEN(G107)-LEN(J107)-1)</f>
        <v>yamcs</v>
      </c>
      <c r="J107" t="str">
        <f>TRIM(RIGHT(SUBSTITUTE(A107,"/",REPT(" ",LEN(A107))),LEN(A107)))</f>
        <v>NoPermissionException.java</v>
      </c>
      <c r="K107">
        <f t="shared" si="1"/>
        <v>1</v>
      </c>
    </row>
    <row r="108" spans="1:11" x14ac:dyDescent="0.25">
      <c r="A108" t="s">
        <v>613</v>
      </c>
      <c r="B108">
        <v>1</v>
      </c>
      <c r="C108">
        <v>1</v>
      </c>
      <c r="D108">
        <v>0</v>
      </c>
      <c r="E108">
        <v>7</v>
      </c>
      <c r="F108" t="b">
        <f>AND(D108&lt;50,E108&gt;6,C108&gt;5)</f>
        <v>0</v>
      </c>
      <c r="G108" t="str">
        <f>RIGHT(A108,LEN(A108)-FIND("/src/",A108)-18)</f>
        <v>yamcs/YamcsVersion.java</v>
      </c>
      <c r="H108" t="str">
        <f>IFERROR(LEFT(A108,FIND("src",A108)-2),"N/A")</f>
        <v>yamcs-core</v>
      </c>
      <c r="I108" t="str">
        <f>LEFT(G108,LEN(G108)-LEN(J108)-1)</f>
        <v>yamcs</v>
      </c>
      <c r="J108" t="str">
        <f>TRIM(RIGHT(SUBSTITUTE(A108,"/",REPT(" ",LEN(A108))),LEN(A108)))</f>
        <v>YamcsVersion.java</v>
      </c>
      <c r="K108">
        <f t="shared" si="1"/>
        <v>1</v>
      </c>
    </row>
    <row r="109" spans="1:11" x14ac:dyDescent="0.25">
      <c r="A109" t="s">
        <v>657</v>
      </c>
      <c r="B109">
        <v>1</v>
      </c>
      <c r="C109">
        <v>1</v>
      </c>
      <c r="D109">
        <v>0</v>
      </c>
      <c r="E109">
        <v>0</v>
      </c>
      <c r="F109" t="b">
        <f>AND(D109&lt;50,E109&gt;6,C109&gt;5)</f>
        <v>0</v>
      </c>
      <c r="G109" t="str">
        <f>RIGHT(A109,LEN(A109)-FIND("/src/",A109)-18)</f>
        <v>yamcs/UncheckedYamcsException.java</v>
      </c>
      <c r="H109" t="str">
        <f>IFERROR(LEFT(A109,FIND("src",A109)-2),"N/A")</f>
        <v>yamcs-core</v>
      </c>
      <c r="I109" t="str">
        <f>LEFT(G109,LEN(G109)-LEN(J109)-1)</f>
        <v>yamcs</v>
      </c>
      <c r="J109" t="str">
        <f>TRIM(RIGHT(SUBSTITUTE(A109,"/",REPT(" ",LEN(A109))),LEN(A109)))</f>
        <v>UncheckedYamcsException.java</v>
      </c>
      <c r="K109">
        <f t="shared" si="1"/>
        <v>1</v>
      </c>
    </row>
    <row r="110" spans="1:11" x14ac:dyDescent="0.25">
      <c r="A110" t="s">
        <v>676</v>
      </c>
      <c r="B110">
        <v>1</v>
      </c>
      <c r="C110">
        <v>1</v>
      </c>
      <c r="D110">
        <v>75</v>
      </c>
      <c r="E110">
        <v>2</v>
      </c>
      <c r="F110" t="b">
        <f>AND(D110&lt;50,E110&gt;6,C110&gt;5)</f>
        <v>0</v>
      </c>
      <c r="G110" t="str">
        <f>RIGHT(A110,LEN(A110)-FIND("/src/",A110)-18)</f>
        <v>yamcs/ValidationException.java</v>
      </c>
      <c r="H110" t="str">
        <f>IFERROR(LEFT(A110,FIND("src",A110)-2),"N/A")</f>
        <v>yamcs-core</v>
      </c>
      <c r="I110" t="str">
        <f>LEFT(G110,LEN(G110)-LEN(J110)-1)</f>
        <v>yamcs</v>
      </c>
      <c r="J110" t="str">
        <f>TRIM(RIGHT(SUBSTITUTE(A110,"/",REPT(" ",LEN(A110))),LEN(A110)))</f>
        <v>ValidationException.java</v>
      </c>
      <c r="K110">
        <f t="shared" si="1"/>
        <v>1</v>
      </c>
    </row>
    <row r="111" spans="1:11" x14ac:dyDescent="0.25">
      <c r="A111" t="s">
        <v>690</v>
      </c>
      <c r="B111">
        <v>1</v>
      </c>
      <c r="C111">
        <v>1</v>
      </c>
      <c r="D111">
        <v>0</v>
      </c>
      <c r="E111">
        <v>1</v>
      </c>
      <c r="F111" t="b">
        <f>AND(D111&lt;50,E111&gt;6,C111&gt;5)</f>
        <v>0</v>
      </c>
      <c r="G111" t="str">
        <f>RIGHT(A111,LEN(A111)-FIND("/src/",A111)-18)</f>
        <v>yamcs/InitException.java</v>
      </c>
      <c r="H111" t="str">
        <f>IFERROR(LEFT(A111,FIND("src",A111)-2),"N/A")</f>
        <v>yamcs-core</v>
      </c>
      <c r="I111" t="str">
        <f>LEFT(G111,LEN(G111)-LEN(J111)-1)</f>
        <v>yamcs</v>
      </c>
      <c r="J111" t="str">
        <f>TRIM(RIGHT(SUBSTITUTE(A111,"/",REPT(" ",LEN(A111))),LEN(A111)))</f>
        <v>InitException.java</v>
      </c>
      <c r="K111">
        <f t="shared" si="1"/>
        <v>1</v>
      </c>
    </row>
    <row r="112" spans="1:11" x14ac:dyDescent="0.25">
      <c r="A112" t="s">
        <v>722</v>
      </c>
      <c r="B112">
        <v>1</v>
      </c>
      <c r="C112">
        <v>1</v>
      </c>
      <c r="D112">
        <v>62.8</v>
      </c>
      <c r="E112">
        <v>1</v>
      </c>
      <c r="F112" t="b">
        <f>AND(D112&lt;50,E112&gt;6,C112&gt;5)</f>
        <v>0</v>
      </c>
      <c r="G112" t="str">
        <f>RIGHT(A112,LEN(A112)-FIND("/src/",A112)-18)</f>
        <v>yamcs/InstanceMetadata.java</v>
      </c>
      <c r="H112" t="str">
        <f>IFERROR(LEFT(A112,FIND("src",A112)-2),"N/A")</f>
        <v>yamcs-core</v>
      </c>
      <c r="I112" t="str">
        <f>LEFT(G112,LEN(G112)-LEN(J112)-1)</f>
        <v>yamcs</v>
      </c>
      <c r="J112" t="str">
        <f>TRIM(RIGHT(SUBSTITUTE(A112,"/",REPT(" ",LEN(A112))),LEN(A112)))</f>
        <v>InstanceMetadata.java</v>
      </c>
      <c r="K112">
        <f t="shared" si="1"/>
        <v>1</v>
      </c>
    </row>
    <row r="113" spans="1:11" x14ac:dyDescent="0.25">
      <c r="A113" t="s">
        <v>736</v>
      </c>
      <c r="B113">
        <v>1</v>
      </c>
      <c r="C113">
        <v>1</v>
      </c>
      <c r="D113">
        <v>0</v>
      </c>
      <c r="E113">
        <v>0</v>
      </c>
      <c r="F113" t="b">
        <f>AND(D113&lt;50,E113&gt;6,C113&gt;5)</f>
        <v>0</v>
      </c>
      <c r="G113" t="str">
        <f>RIGHT(A113,LEN(A113)-FIND("/src/",A113)-18)</f>
        <v>yamcs/ProcessorListener.java</v>
      </c>
      <c r="H113" t="str">
        <f>IFERROR(LEFT(A113,FIND("src",A113)-2),"N/A")</f>
        <v>yamcs-core</v>
      </c>
      <c r="I113" t="str">
        <f>LEFT(G113,LEN(G113)-LEN(J113)-1)</f>
        <v>yamcs</v>
      </c>
      <c r="J113" t="str">
        <f>TRIM(RIGHT(SUBSTITUTE(A113,"/",REPT(" ",LEN(A113))),LEN(A113)))</f>
        <v>ProcessorListener.java</v>
      </c>
      <c r="K113">
        <f t="shared" si="1"/>
        <v>1</v>
      </c>
    </row>
    <row r="114" spans="1:11" x14ac:dyDescent="0.25">
      <c r="A114" t="s">
        <v>762</v>
      </c>
      <c r="B114">
        <v>1</v>
      </c>
      <c r="C114">
        <v>1</v>
      </c>
      <c r="D114">
        <v>0</v>
      </c>
      <c r="E114">
        <v>0</v>
      </c>
      <c r="F114" t="b">
        <f>AND(D114&lt;50,E114&gt;6,C114&gt;5)</f>
        <v>0</v>
      </c>
      <c r="G114" t="str">
        <f>RIGHT(A114,LEN(A114)-FIND("/src/",A114)-18)</f>
        <v>yamcs/InstanceStateListener.java</v>
      </c>
      <c r="H114" t="str">
        <f>IFERROR(LEFT(A114,FIND("src",A114)-2),"N/A")</f>
        <v>yamcs-core</v>
      </c>
      <c r="I114" t="str">
        <f>LEFT(G114,LEN(G114)-LEN(J114)-1)</f>
        <v>yamcs</v>
      </c>
      <c r="J114" t="str">
        <f>TRIM(RIGHT(SUBSTITUTE(A114,"/",REPT(" ",LEN(A114))),LEN(A114)))</f>
        <v>InstanceStateListener.java</v>
      </c>
      <c r="K114">
        <f t="shared" si="1"/>
        <v>1</v>
      </c>
    </row>
    <row r="115" spans="1:11" x14ac:dyDescent="0.25">
      <c r="A115" t="s">
        <v>784</v>
      </c>
      <c r="B115">
        <v>1</v>
      </c>
      <c r="C115">
        <v>1</v>
      </c>
      <c r="D115">
        <v>0</v>
      </c>
      <c r="E115">
        <v>3</v>
      </c>
      <c r="F115" t="b">
        <f>AND(D115&lt;50,E115&gt;6,C115&gt;5)</f>
        <v>0</v>
      </c>
      <c r="G115" t="str">
        <f>RIGHT(A115,LEN(A115)-FIND("/src/",A115)-18)</f>
        <v>yamcs/FileBasedConfigurationResolver.java</v>
      </c>
      <c r="H115" t="str">
        <f>IFERROR(LEFT(A115,FIND("src",A115)-2),"N/A")</f>
        <v>yamcs-core</v>
      </c>
      <c r="I115" t="str">
        <f>LEFT(G115,LEN(G115)-LEN(J115)-1)</f>
        <v>yamcs</v>
      </c>
      <c r="J115" t="str">
        <f>TRIM(RIGHT(SUBSTITUTE(A115,"/",REPT(" ",LEN(A115))),LEN(A115)))</f>
        <v>FileBasedConfigurationResolver.java</v>
      </c>
      <c r="K115">
        <f t="shared" si="1"/>
        <v>1</v>
      </c>
    </row>
    <row r="116" spans="1:11" x14ac:dyDescent="0.25">
      <c r="A116" t="s">
        <v>787</v>
      </c>
      <c r="B116">
        <v>1</v>
      </c>
      <c r="C116">
        <v>1</v>
      </c>
      <c r="D116">
        <v>50</v>
      </c>
      <c r="E116">
        <v>1</v>
      </c>
      <c r="F116" t="b">
        <f>AND(D116&lt;50,E116&gt;6,C116&gt;5)</f>
        <v>0</v>
      </c>
      <c r="G116" t="str">
        <f>RIGHT(A116,LEN(A116)-FIND("/src/",A116)-18)</f>
        <v>yamcs/LogCrashHandler.java</v>
      </c>
      <c r="H116" t="str">
        <f>IFERROR(LEFT(A116,FIND("src",A116)-2),"N/A")</f>
        <v>yamcs-core</v>
      </c>
      <c r="I116" t="str">
        <f>LEFT(G116,LEN(G116)-LEN(J116)-1)</f>
        <v>yamcs</v>
      </c>
      <c r="J116" t="str">
        <f>TRIM(RIGHT(SUBSTITUTE(A116,"/",REPT(" ",LEN(A116))),LEN(A116)))</f>
        <v>LogCrashHandler.java</v>
      </c>
      <c r="K116">
        <f t="shared" si="1"/>
        <v>1</v>
      </c>
    </row>
    <row r="117" spans="1:11" x14ac:dyDescent="0.25">
      <c r="A117" t="s">
        <v>74</v>
      </c>
      <c r="B117">
        <v>2</v>
      </c>
      <c r="C117">
        <v>16</v>
      </c>
      <c r="D117">
        <v>81</v>
      </c>
      <c r="E117">
        <v>4</v>
      </c>
      <c r="F117" t="b">
        <f>AND(D117&lt;50,E117&gt;6,C117&gt;5)</f>
        <v>0</v>
      </c>
      <c r="G117" t="str">
        <f>RIGHT(A117,LEN(A117)-FIND("/src/",A117)-18)</f>
        <v>yamcs/alarms/AlarmServer.java</v>
      </c>
      <c r="H117" t="str">
        <f>IFERROR(LEFT(A117,FIND("src",A117)-2),"N/A")</f>
        <v>yamcs-core</v>
      </c>
      <c r="I117" t="str">
        <f>LEFT(G117,LEN(G117)-LEN(J117)-1)</f>
        <v>yamcs/alarms</v>
      </c>
      <c r="J117" t="str">
        <f>TRIM(RIGHT(SUBSTITUTE(A117,"/",REPT(" ",LEN(A117))),LEN(A117)))</f>
        <v>AlarmServer.java</v>
      </c>
      <c r="K117">
        <f t="shared" si="1"/>
        <v>16</v>
      </c>
    </row>
    <row r="118" spans="1:11" x14ac:dyDescent="0.25">
      <c r="A118" t="s">
        <v>114</v>
      </c>
      <c r="B118">
        <v>4</v>
      </c>
      <c r="C118">
        <v>11</v>
      </c>
      <c r="D118">
        <v>76.2</v>
      </c>
      <c r="E118">
        <v>7</v>
      </c>
      <c r="F118" t="b">
        <f>AND(D118&lt;50,E118&gt;6,C118&gt;5)</f>
        <v>0</v>
      </c>
      <c r="G118" t="str">
        <f>RIGHT(A118,LEN(A118)-FIND("/src/",A118)-18)</f>
        <v>yamcs/alarms/AlarmReporter.java</v>
      </c>
      <c r="H118" t="str">
        <f>IFERROR(LEFT(A118,FIND("src",A118)-2),"N/A")</f>
        <v>yamcs-core</v>
      </c>
      <c r="I118" t="str">
        <f>LEFT(G118,LEN(G118)-LEN(J118)-1)</f>
        <v>yamcs/alarms</v>
      </c>
      <c r="J118" t="str">
        <f>TRIM(RIGHT(SUBSTITUTE(A118,"/",REPT(" ",LEN(A118))),LEN(A118)))</f>
        <v>AlarmReporter.java</v>
      </c>
      <c r="K118">
        <f t="shared" si="1"/>
        <v>11</v>
      </c>
    </row>
    <row r="119" spans="1:11" x14ac:dyDescent="0.25">
      <c r="A119" t="s">
        <v>224</v>
      </c>
      <c r="B119">
        <v>2</v>
      </c>
      <c r="C119">
        <v>6</v>
      </c>
      <c r="D119">
        <v>100</v>
      </c>
      <c r="E119">
        <v>11</v>
      </c>
      <c r="F119" t="b">
        <f>AND(D119&lt;50,E119&gt;6,C119&gt;5)</f>
        <v>0</v>
      </c>
      <c r="G119" t="str">
        <f>RIGHT(A119,LEN(A119)-FIND("/src/",A119)-18)</f>
        <v>yamcs/alarms/ActiveAlarm.java</v>
      </c>
      <c r="H119" t="str">
        <f>IFERROR(LEFT(A119,FIND("src",A119)-2),"N/A")</f>
        <v>yamcs-core</v>
      </c>
      <c r="I119" t="str">
        <f>LEFT(G119,LEN(G119)-LEN(J119)-1)</f>
        <v>yamcs/alarms</v>
      </c>
      <c r="J119" t="str">
        <f>TRIM(RIGHT(SUBSTITUTE(A119,"/",REPT(" ",LEN(A119))),LEN(A119)))</f>
        <v>ActiveAlarm.java</v>
      </c>
      <c r="K119">
        <f t="shared" si="1"/>
        <v>6</v>
      </c>
    </row>
    <row r="120" spans="1:11" x14ac:dyDescent="0.25">
      <c r="A120" t="s">
        <v>351</v>
      </c>
      <c r="B120">
        <v>2</v>
      </c>
      <c r="C120">
        <v>3</v>
      </c>
      <c r="D120">
        <v>0</v>
      </c>
      <c r="E120">
        <v>0</v>
      </c>
      <c r="F120" t="b">
        <f>AND(D120&lt;50,E120&gt;6,C120&gt;5)</f>
        <v>0</v>
      </c>
      <c r="G120" t="str">
        <f>RIGHT(A120,LEN(A120)-FIND("/src/",A120)-18)</f>
        <v>yamcs/alarms/AlarmListener.java</v>
      </c>
      <c r="H120" t="str">
        <f>IFERROR(LEFT(A120,FIND("src",A120)-2),"N/A")</f>
        <v>yamcs-core</v>
      </c>
      <c r="I120" t="str">
        <f>LEFT(G120,LEN(G120)-LEN(J120)-1)</f>
        <v>yamcs/alarms</v>
      </c>
      <c r="J120" t="str">
        <f>TRIM(RIGHT(SUBSTITUTE(A120,"/",REPT(" ",LEN(A120))),LEN(A120)))</f>
        <v>AlarmListener.java</v>
      </c>
      <c r="K120">
        <f t="shared" si="1"/>
        <v>3</v>
      </c>
    </row>
    <row r="121" spans="1:11" x14ac:dyDescent="0.25">
      <c r="A121" t="s">
        <v>462</v>
      </c>
      <c r="B121">
        <v>2</v>
      </c>
      <c r="C121">
        <v>2</v>
      </c>
      <c r="D121">
        <v>82.6</v>
      </c>
      <c r="E121">
        <v>1</v>
      </c>
      <c r="F121" t="b">
        <f>AND(D121&lt;50,E121&gt;6,C121&gt;5)</f>
        <v>0</v>
      </c>
      <c r="G121" t="str">
        <f>RIGHT(A121,LEN(A121)-FIND("/src/",A121)-18)</f>
        <v>yamcs/alarms/EventAlarmServer.java</v>
      </c>
      <c r="H121" t="str">
        <f>IFERROR(LEFT(A121,FIND("src",A121)-2),"N/A")</f>
        <v>yamcs-core</v>
      </c>
      <c r="I121" t="str">
        <f>LEFT(G121,LEN(G121)-LEN(J121)-1)</f>
        <v>yamcs/alarms</v>
      </c>
      <c r="J121" t="str">
        <f>TRIM(RIGHT(SUBSTITUTE(A121,"/",REPT(" ",LEN(A121))),LEN(A121)))</f>
        <v>EventAlarmServer.java</v>
      </c>
      <c r="K121">
        <f t="shared" si="1"/>
        <v>2</v>
      </c>
    </row>
    <row r="122" spans="1:11" x14ac:dyDescent="0.25">
      <c r="A122" t="s">
        <v>518</v>
      </c>
      <c r="B122">
        <v>1</v>
      </c>
      <c r="C122">
        <v>2</v>
      </c>
      <c r="D122">
        <v>0</v>
      </c>
      <c r="E122">
        <v>0</v>
      </c>
      <c r="F122" t="b">
        <f>AND(D122&lt;50,E122&gt;6,C122&gt;5)</f>
        <v>0</v>
      </c>
      <c r="G122" t="str">
        <f>RIGHT(A122,LEN(A122)-FIND("/src/",A122)-18)</f>
        <v>yamcs/alarms/CouldNotAcknowledgeAlarmException.java</v>
      </c>
      <c r="H122" t="str">
        <f>IFERROR(LEFT(A122,FIND("src",A122)-2),"N/A")</f>
        <v>yamcs-core</v>
      </c>
      <c r="I122" t="str">
        <f>LEFT(G122,LEN(G122)-LEN(J122)-1)</f>
        <v>yamcs/alarms</v>
      </c>
      <c r="J122" t="str">
        <f>TRIM(RIGHT(SUBSTITUTE(A122,"/",REPT(" ",LEN(A122))),LEN(A122)))</f>
        <v>CouldNotAcknowledgeAlarmException.java</v>
      </c>
      <c r="K122">
        <f t="shared" si="1"/>
        <v>2</v>
      </c>
    </row>
    <row r="123" spans="1:11" x14ac:dyDescent="0.25">
      <c r="A123" t="s">
        <v>638</v>
      </c>
      <c r="B123">
        <v>1</v>
      </c>
      <c r="C123">
        <v>1</v>
      </c>
      <c r="D123">
        <v>57.8</v>
      </c>
      <c r="E123">
        <v>0</v>
      </c>
      <c r="F123" t="b">
        <f>AND(D123&lt;50,E123&gt;6,C123&gt;5)</f>
        <v>0</v>
      </c>
      <c r="G123" t="str">
        <f>RIGHT(A123,LEN(A123)-FIND("/src/",A123)-18)</f>
        <v>yamcs/alarms/EventId.java</v>
      </c>
      <c r="H123" t="str">
        <f>IFERROR(LEFT(A123,FIND("src",A123)-2),"N/A")</f>
        <v>yamcs-core</v>
      </c>
      <c r="I123" t="str">
        <f>LEFT(G123,LEN(G123)-LEN(J123)-1)</f>
        <v>yamcs/alarms</v>
      </c>
      <c r="J123" t="str">
        <f>TRIM(RIGHT(SUBSTITUTE(A123,"/",REPT(" ",LEN(A123))),LEN(A123)))</f>
        <v>EventId.java</v>
      </c>
      <c r="K123">
        <f t="shared" si="1"/>
        <v>1</v>
      </c>
    </row>
    <row r="124" spans="1:11" x14ac:dyDescent="0.25">
      <c r="A124" t="s">
        <v>689</v>
      </c>
      <c r="B124">
        <v>1</v>
      </c>
      <c r="C124">
        <v>1</v>
      </c>
      <c r="D124">
        <v>100</v>
      </c>
      <c r="E124">
        <v>0</v>
      </c>
      <c r="F124" t="b">
        <f>AND(D124&lt;50,E124&gt;6,C124&gt;5)</f>
        <v>0</v>
      </c>
      <c r="G124" t="str">
        <f>RIGHT(A124,LEN(A124)-FIND("/src/",A124)-18)</f>
        <v>yamcs/alarms/AlarmSequenceException.java</v>
      </c>
      <c r="H124" t="str">
        <f>IFERROR(LEFT(A124,FIND("src",A124)-2),"N/A")</f>
        <v>yamcs-core</v>
      </c>
      <c r="I124" t="str">
        <f>LEFT(G124,LEN(G124)-LEN(J124)-1)</f>
        <v>yamcs/alarms</v>
      </c>
      <c r="J124" t="str">
        <f>TRIM(RIGHT(SUBSTITUTE(A124,"/",REPT(" ",LEN(A124))),LEN(A124)))</f>
        <v>AlarmSequenceException.java</v>
      </c>
      <c r="K124">
        <f t="shared" si="1"/>
        <v>1</v>
      </c>
    </row>
    <row r="125" spans="1:11" x14ac:dyDescent="0.25">
      <c r="A125" t="s">
        <v>711</v>
      </c>
      <c r="B125">
        <v>1</v>
      </c>
      <c r="C125">
        <v>1</v>
      </c>
      <c r="D125">
        <v>50.9</v>
      </c>
      <c r="E125">
        <v>2</v>
      </c>
      <c r="F125" t="b">
        <f>AND(D125&lt;50,E125&gt;6,C125&gt;5)</f>
        <v>0</v>
      </c>
      <c r="G125" t="str">
        <f>RIGHT(A125,LEN(A125)-FIND("/src/",A125)-18)</f>
        <v>yamcs/alarms/EventAlarmStreamer.java</v>
      </c>
      <c r="H125" t="str">
        <f>IFERROR(LEFT(A125,FIND("src",A125)-2),"N/A")</f>
        <v>yamcs-core</v>
      </c>
      <c r="I125" t="str">
        <f>LEFT(G125,LEN(G125)-LEN(J125)-1)</f>
        <v>yamcs/alarms</v>
      </c>
      <c r="J125" t="str">
        <f>TRIM(RIGHT(SUBSTITUTE(A125,"/",REPT(" ",LEN(A125))),LEN(A125)))</f>
        <v>EventAlarmStreamer.java</v>
      </c>
      <c r="K125">
        <f t="shared" si="1"/>
        <v>1</v>
      </c>
    </row>
    <row r="126" spans="1:11" x14ac:dyDescent="0.25">
      <c r="A126" t="s">
        <v>725</v>
      </c>
      <c r="B126">
        <v>1</v>
      </c>
      <c r="C126">
        <v>1</v>
      </c>
      <c r="D126">
        <v>100</v>
      </c>
      <c r="E126">
        <v>0</v>
      </c>
      <c r="F126" t="b">
        <f>AND(D126&lt;50,E126&gt;6,C126&gt;5)</f>
        <v>0</v>
      </c>
      <c r="G126" t="str">
        <f>RIGHT(A126,LEN(A126)-FIND("/src/",A126)-18)</f>
        <v>yamcs/alarms/AlarmNotificationType.java</v>
      </c>
      <c r="H126" t="str">
        <f>IFERROR(LEFT(A126,FIND("src",A126)-2),"N/A")</f>
        <v>yamcs-core</v>
      </c>
      <c r="I126" t="str">
        <f>LEFT(G126,LEN(G126)-LEN(J126)-1)</f>
        <v>yamcs/alarms</v>
      </c>
      <c r="J126" t="str">
        <f>TRIM(RIGHT(SUBSTITUTE(A126,"/",REPT(" ",LEN(A126))),LEN(A126)))</f>
        <v>AlarmNotificationType.java</v>
      </c>
      <c r="K126">
        <f t="shared" si="1"/>
        <v>1</v>
      </c>
    </row>
    <row r="127" spans="1:11" x14ac:dyDescent="0.25">
      <c r="A127" t="s">
        <v>10</v>
      </c>
      <c r="B127">
        <v>3</v>
      </c>
      <c r="C127">
        <v>40</v>
      </c>
      <c r="D127">
        <v>72.5</v>
      </c>
      <c r="E127">
        <v>5</v>
      </c>
      <c r="F127" t="b">
        <f>AND(D127&lt;50,E127&gt;6,C127&gt;5)</f>
        <v>0</v>
      </c>
      <c r="G127" t="str">
        <f>RIGHT(A127,LEN(A127)-FIND("/src/",A127)-18)</f>
        <v>yamcs/algorithms/AlgorithmManager.java</v>
      </c>
      <c r="H127" t="str">
        <f>IFERROR(LEFT(A127,FIND("src",A127)-2),"N/A")</f>
        <v>yamcs-core</v>
      </c>
      <c r="I127" t="str">
        <f>LEFT(G127,LEN(G127)-LEN(J127)-1)</f>
        <v>yamcs/algorithms</v>
      </c>
      <c r="J127" t="str">
        <f>TRIM(RIGHT(SUBSTITUTE(A127,"/",REPT(" ",LEN(A127))),LEN(A127)))</f>
        <v>AlgorithmManager.java</v>
      </c>
      <c r="K127">
        <f t="shared" si="1"/>
        <v>40</v>
      </c>
    </row>
    <row r="128" spans="1:11" x14ac:dyDescent="0.25">
      <c r="A128" t="s">
        <v>38</v>
      </c>
      <c r="B128">
        <v>3</v>
      </c>
      <c r="C128">
        <v>24</v>
      </c>
      <c r="D128">
        <v>67.2</v>
      </c>
      <c r="E128">
        <v>4</v>
      </c>
      <c r="F128" t="b">
        <f>AND(D128&lt;50,E128&gt;6,C128&gt;5)</f>
        <v>0</v>
      </c>
      <c r="G128" t="str">
        <f>RIGHT(A128,LEN(A128)-FIND("/src/",A128)-18)</f>
        <v>yamcs/algorithms/ScriptAlgorithmExecutor.java</v>
      </c>
      <c r="H128" t="str">
        <f>IFERROR(LEFT(A128,FIND("src",A128)-2),"N/A")</f>
        <v>yamcs-core</v>
      </c>
      <c r="I128" t="str">
        <f>LEFT(G128,LEN(G128)-LEN(J128)-1)</f>
        <v>yamcs/algorithms</v>
      </c>
      <c r="J128" t="str">
        <f>TRIM(RIGHT(SUBSTITUTE(A128,"/",REPT(" ",LEN(A128))),LEN(A128)))</f>
        <v>ScriptAlgorithmExecutor.java</v>
      </c>
      <c r="K128">
        <f t="shared" si="1"/>
        <v>24</v>
      </c>
    </row>
    <row r="129" spans="1:11" x14ac:dyDescent="0.25">
      <c r="A129" t="s">
        <v>100</v>
      </c>
      <c r="B129">
        <v>2</v>
      </c>
      <c r="C129">
        <v>13</v>
      </c>
      <c r="D129">
        <v>0</v>
      </c>
      <c r="E129">
        <v>0</v>
      </c>
      <c r="F129" t="b">
        <f>AND(D129&lt;50,E129&gt;6,C129&gt;5)</f>
        <v>0</v>
      </c>
      <c r="G129" t="str">
        <f>RIGHT(A129,LEN(A129)-FIND("/src/",A129)-18)</f>
        <v>yamcs/algorithms/AlgorithmEngine.java</v>
      </c>
      <c r="H129" t="str">
        <f>IFERROR(LEFT(A129,FIND("src",A129)-2),"N/A")</f>
        <v>yamcs-core</v>
      </c>
      <c r="I129" t="str">
        <f>LEFT(G129,LEN(G129)-LEN(J129)-1)</f>
        <v>yamcs/algorithms</v>
      </c>
      <c r="J129" t="str">
        <f>TRIM(RIGHT(SUBSTITUTE(A129,"/",REPT(" ",LEN(A129))),LEN(A129)))</f>
        <v>AlgorithmEngine.java</v>
      </c>
      <c r="K129">
        <f t="shared" si="1"/>
        <v>13</v>
      </c>
    </row>
    <row r="130" spans="1:11" x14ac:dyDescent="0.25">
      <c r="A130" t="s">
        <v>103</v>
      </c>
      <c r="B130">
        <v>3</v>
      </c>
      <c r="C130">
        <v>12</v>
      </c>
      <c r="D130">
        <v>44.3</v>
      </c>
      <c r="E130">
        <v>4</v>
      </c>
      <c r="F130" t="b">
        <f>AND(D130&lt;50,E130&gt;6,C130&gt;5)</f>
        <v>0</v>
      </c>
      <c r="G130" t="str">
        <f>RIGHT(A130,LEN(A130)-FIND("/src/",A130)-18)</f>
        <v>yamcs/algorithms/AlgorithmUtils.java</v>
      </c>
      <c r="H130" t="str">
        <f>IFERROR(LEFT(A130,FIND("src",A130)-2),"N/A")</f>
        <v>yamcs-core</v>
      </c>
      <c r="I130" t="str">
        <f>LEFT(G130,LEN(G130)-LEN(J130)-1)</f>
        <v>yamcs/algorithms</v>
      </c>
      <c r="J130" t="str">
        <f>TRIM(RIGHT(SUBSTITUTE(A130,"/",REPT(" ",LEN(A130))),LEN(A130)))</f>
        <v>AlgorithmUtils.java</v>
      </c>
      <c r="K130">
        <f t="shared" si="1"/>
        <v>12</v>
      </c>
    </row>
    <row r="131" spans="1:11" x14ac:dyDescent="0.25">
      <c r="A131" t="s">
        <v>111</v>
      </c>
      <c r="B131">
        <v>1</v>
      </c>
      <c r="C131">
        <v>12</v>
      </c>
      <c r="D131">
        <v>93.7</v>
      </c>
      <c r="E131">
        <v>7</v>
      </c>
      <c r="F131" t="b">
        <f>AND(D131&lt;50,E131&gt;6,C131&gt;5)</f>
        <v>0</v>
      </c>
      <c r="G131" t="str">
        <f>RIGHT(A131,LEN(A131)-FIND("/src/",A131)-18)</f>
        <v>yamcs/algorithms/AbstractAlgorithmExecutor.java</v>
      </c>
      <c r="H131" t="str">
        <f>IFERROR(LEFT(A131,FIND("src",A131)-2),"N/A")</f>
        <v>yamcs-core</v>
      </c>
      <c r="I131" t="str">
        <f>LEFT(G131,LEN(G131)-LEN(J131)-1)</f>
        <v>yamcs/algorithms</v>
      </c>
      <c r="J131" t="str">
        <f>TRIM(RIGHT(SUBSTITUTE(A131,"/",REPT(" ",LEN(A131))),LEN(A131)))</f>
        <v>AbstractAlgorithmExecutor.java</v>
      </c>
      <c r="K131">
        <f t="shared" ref="K131:K194" si="2">C131</f>
        <v>12</v>
      </c>
    </row>
    <row r="132" spans="1:11" x14ac:dyDescent="0.25">
      <c r="A132" t="s">
        <v>128</v>
      </c>
      <c r="B132">
        <v>2</v>
      </c>
      <c r="C132">
        <v>10</v>
      </c>
      <c r="D132">
        <v>64.5</v>
      </c>
      <c r="E132">
        <v>0</v>
      </c>
      <c r="F132" t="b">
        <f>AND(D132&lt;50,E132&gt;6,C132&gt;5)</f>
        <v>0</v>
      </c>
      <c r="G132" t="str">
        <f>RIGHT(A132,LEN(A132)-FIND("/src/",A132)-18)</f>
        <v>yamcs/algorithms/AlgorithmExecutionContext.java</v>
      </c>
      <c r="H132" t="str">
        <f>IFERROR(LEFT(A132,FIND("src",A132)-2),"N/A")</f>
        <v>yamcs-core</v>
      </c>
      <c r="I132" t="str">
        <f>LEFT(G132,LEN(G132)-LEN(J132)-1)</f>
        <v>yamcs/algorithms</v>
      </c>
      <c r="J132" t="str">
        <f>TRIM(RIGHT(SUBSTITUTE(A132,"/",REPT(" ",LEN(A132))),LEN(A132)))</f>
        <v>AlgorithmExecutionContext.java</v>
      </c>
      <c r="K132">
        <f t="shared" si="2"/>
        <v>10</v>
      </c>
    </row>
    <row r="133" spans="1:11" x14ac:dyDescent="0.25">
      <c r="A133" t="s">
        <v>177</v>
      </c>
      <c r="B133">
        <v>1</v>
      </c>
      <c r="C133">
        <v>8</v>
      </c>
      <c r="D133">
        <v>64.5</v>
      </c>
      <c r="E133">
        <v>1</v>
      </c>
      <c r="F133" t="b">
        <f>AND(D133&lt;50,E133&gt;6,C133&gt;5)</f>
        <v>0</v>
      </c>
      <c r="G133" t="str">
        <f>RIGHT(A133,LEN(A133)-FIND("/src/",A133)-18)</f>
        <v>yamcs/algorithms/MathAlgorithmExecutor.java</v>
      </c>
      <c r="H133" t="str">
        <f>IFERROR(LEFT(A133,FIND("src",A133)-2),"N/A")</f>
        <v>yamcs-core</v>
      </c>
      <c r="I133" t="str">
        <f>LEFT(G133,LEN(G133)-LEN(J133)-1)</f>
        <v>yamcs/algorithms</v>
      </c>
      <c r="J133" t="str">
        <f>TRIM(RIGHT(SUBSTITUTE(A133,"/",REPT(" ",LEN(A133))),LEN(A133)))</f>
        <v>MathAlgorithmExecutor.java</v>
      </c>
      <c r="K133">
        <f t="shared" si="2"/>
        <v>8</v>
      </c>
    </row>
    <row r="134" spans="1:11" x14ac:dyDescent="0.25">
      <c r="A134" t="s">
        <v>310</v>
      </c>
      <c r="B134">
        <v>2</v>
      </c>
      <c r="C134">
        <v>4</v>
      </c>
      <c r="D134">
        <v>100</v>
      </c>
      <c r="E134">
        <v>7</v>
      </c>
      <c r="F134" t="b">
        <f>AND(D134&lt;50,E134&gt;6,C134&gt;5)</f>
        <v>0</v>
      </c>
      <c r="G134" t="str">
        <f>RIGHT(A134,LEN(A134)-FIND("/src/",A134)-18)</f>
        <v>yamcs/algorithms/ValueBinding.java</v>
      </c>
      <c r="H134" t="str">
        <f>IFERROR(LEFT(A134,FIND("src",A134)-2),"N/A")</f>
        <v>yamcs-core</v>
      </c>
      <c r="I134" t="str">
        <f>LEFT(G134,LEN(G134)-LEN(J134)-1)</f>
        <v>yamcs/algorithms</v>
      </c>
      <c r="J134" t="str">
        <f>TRIM(RIGHT(SUBSTITUTE(A134,"/",REPT(" ",LEN(A134))),LEN(A134)))</f>
        <v>ValueBinding.java</v>
      </c>
      <c r="K134">
        <f t="shared" si="2"/>
        <v>4</v>
      </c>
    </row>
    <row r="135" spans="1:11" x14ac:dyDescent="0.25">
      <c r="A135" t="s">
        <v>458</v>
      </c>
      <c r="B135">
        <v>2</v>
      </c>
      <c r="C135">
        <v>2</v>
      </c>
      <c r="D135">
        <v>0</v>
      </c>
      <c r="E135">
        <v>0</v>
      </c>
      <c r="F135" t="b">
        <f>AND(D135&lt;50,E135&gt;6,C135&gt;5)</f>
        <v>0</v>
      </c>
      <c r="G135" t="str">
        <f>RIGHT(A135,LEN(A135)-FIND("/src/",A135)-18)</f>
        <v>yamcs/algorithms/AlgorithmException.java</v>
      </c>
      <c r="H135" t="str">
        <f>IFERROR(LEFT(A135,FIND("src",A135)-2),"N/A")</f>
        <v>yamcs-core</v>
      </c>
      <c r="I135" t="str">
        <f>LEFT(G135,LEN(G135)-LEN(J135)-1)</f>
        <v>yamcs/algorithms</v>
      </c>
      <c r="J135" t="str">
        <f>TRIM(RIGHT(SUBSTITUTE(A135,"/",REPT(" ",LEN(A135))),LEN(A135)))</f>
        <v>AlgorithmException.java</v>
      </c>
      <c r="K135">
        <f t="shared" si="2"/>
        <v>2</v>
      </c>
    </row>
    <row r="136" spans="1:11" x14ac:dyDescent="0.25">
      <c r="A136" t="s">
        <v>469</v>
      </c>
      <c r="B136">
        <v>1</v>
      </c>
      <c r="C136">
        <v>2</v>
      </c>
      <c r="D136">
        <v>56.1</v>
      </c>
      <c r="E136">
        <v>1</v>
      </c>
      <c r="F136" t="b">
        <f>AND(D136&lt;50,E136&gt;6,C136&gt;5)</f>
        <v>0</v>
      </c>
      <c r="G136" t="str">
        <f>RIGHT(A136,LEN(A136)-FIND("/src/",A136)-18)</f>
        <v>yamcs/algorithms/WindowBuffer.java</v>
      </c>
      <c r="H136" t="str">
        <f>IFERROR(LEFT(A136,FIND("src",A136)-2),"N/A")</f>
        <v>yamcs-core</v>
      </c>
      <c r="I136" t="str">
        <f>LEFT(G136,LEN(G136)-LEN(J136)-1)</f>
        <v>yamcs/algorithms</v>
      </c>
      <c r="J136" t="str">
        <f>TRIM(RIGHT(SUBSTITUTE(A136,"/",REPT(" ",LEN(A136))),LEN(A136)))</f>
        <v>WindowBuffer.java</v>
      </c>
      <c r="K136">
        <f t="shared" si="2"/>
        <v>2</v>
      </c>
    </row>
    <row r="137" spans="1:11" x14ac:dyDescent="0.25">
      <c r="A137" t="s">
        <v>482</v>
      </c>
      <c r="B137">
        <v>1</v>
      </c>
      <c r="C137">
        <v>2</v>
      </c>
      <c r="D137">
        <v>100</v>
      </c>
      <c r="E137">
        <v>0</v>
      </c>
      <c r="F137" t="b">
        <f>AND(D137&lt;50,E137&gt;6,C137&gt;5)</f>
        <v>0</v>
      </c>
      <c r="G137" t="str">
        <f>RIGHT(A137,LEN(A137)-FIND("/src/",A137)-18)</f>
        <v>yamcs/algorithms/JavaAlgorithmEngine.java</v>
      </c>
      <c r="H137" t="str">
        <f>IFERROR(LEFT(A137,FIND("src",A137)-2),"N/A")</f>
        <v>yamcs-core</v>
      </c>
      <c r="I137" t="str">
        <f>LEFT(G137,LEN(G137)-LEN(J137)-1)</f>
        <v>yamcs/algorithms</v>
      </c>
      <c r="J137" t="str">
        <f>TRIM(RIGHT(SUBSTITUTE(A137,"/",REPT(" ",LEN(A137))),LEN(A137)))</f>
        <v>JavaAlgorithmEngine.java</v>
      </c>
      <c r="K137">
        <f t="shared" si="2"/>
        <v>2</v>
      </c>
    </row>
    <row r="138" spans="1:11" x14ac:dyDescent="0.25">
      <c r="A138" t="s">
        <v>493</v>
      </c>
      <c r="B138">
        <v>1</v>
      </c>
      <c r="C138">
        <v>2</v>
      </c>
      <c r="D138">
        <v>100</v>
      </c>
      <c r="E138">
        <v>0</v>
      </c>
      <c r="F138" t="b">
        <f>AND(D138&lt;50,E138&gt;6,C138&gt;5)</f>
        <v>0</v>
      </c>
      <c r="G138" t="str">
        <f>RIGHT(A138,LEN(A138)-FIND("/src/",A138)-18)</f>
        <v>yamcs/algorithms/ScriptAlgorithmEngine.java</v>
      </c>
      <c r="H138" t="str">
        <f>IFERROR(LEFT(A138,FIND("src",A138)-2),"N/A")</f>
        <v>yamcs-core</v>
      </c>
      <c r="I138" t="str">
        <f>LEFT(G138,LEN(G138)-LEN(J138)-1)</f>
        <v>yamcs/algorithms</v>
      </c>
      <c r="J138" t="str">
        <f>TRIM(RIGHT(SUBSTITUTE(A138,"/",REPT(" ",LEN(A138))),LEN(A138)))</f>
        <v>ScriptAlgorithmEngine.java</v>
      </c>
      <c r="K138">
        <f t="shared" si="2"/>
        <v>2</v>
      </c>
    </row>
    <row r="139" spans="1:11" x14ac:dyDescent="0.25">
      <c r="A139" t="s">
        <v>497</v>
      </c>
      <c r="B139">
        <v>1</v>
      </c>
      <c r="C139">
        <v>2</v>
      </c>
      <c r="D139">
        <v>0</v>
      </c>
      <c r="E139">
        <v>0</v>
      </c>
      <c r="F139" t="b">
        <f>AND(D139&lt;50,E139&gt;6,C139&gt;5)</f>
        <v>0</v>
      </c>
      <c r="G139" t="str">
        <f>RIGHT(A139,LEN(A139)-FIND("/src/",A139)-18)</f>
        <v>yamcs/algorithms/AlgorithmExecutor.java</v>
      </c>
      <c r="H139" t="str">
        <f>IFERROR(LEFT(A139,FIND("src",A139)-2),"N/A")</f>
        <v>yamcs-core</v>
      </c>
      <c r="I139" t="str">
        <f>LEFT(G139,LEN(G139)-LEN(J139)-1)</f>
        <v>yamcs/algorithms</v>
      </c>
      <c r="J139" t="str">
        <f>TRIM(RIGHT(SUBSTITUTE(A139,"/",REPT(" ",LEN(A139))),LEN(A139)))</f>
        <v>AlgorithmExecutor.java</v>
      </c>
      <c r="K139">
        <f t="shared" si="2"/>
        <v>2</v>
      </c>
    </row>
    <row r="140" spans="1:11" x14ac:dyDescent="0.25">
      <c r="A140" t="s">
        <v>537</v>
      </c>
      <c r="B140">
        <v>1</v>
      </c>
      <c r="C140">
        <v>2</v>
      </c>
      <c r="D140">
        <v>0</v>
      </c>
      <c r="E140">
        <v>0</v>
      </c>
      <c r="F140" t="b">
        <f>AND(D140&lt;50,E140&gt;6,C140&gt;5)</f>
        <v>0</v>
      </c>
      <c r="G140" t="str">
        <f>RIGHT(A140,LEN(A140)-FIND("/src/",A140)-18)</f>
        <v>yamcs/algorithms/AlgorithmExecListener.java</v>
      </c>
      <c r="H140" t="str">
        <f>IFERROR(LEFT(A140,FIND("src",A140)-2),"N/A")</f>
        <v>yamcs-core</v>
      </c>
      <c r="I140" t="str">
        <f>LEFT(G140,LEN(G140)-LEN(J140)-1)</f>
        <v>yamcs/algorithms</v>
      </c>
      <c r="J140" t="str">
        <f>TRIM(RIGHT(SUBSTITUTE(A140,"/",REPT(" ",LEN(A140))),LEN(A140)))</f>
        <v>AlgorithmExecListener.java</v>
      </c>
      <c r="K140">
        <f t="shared" si="2"/>
        <v>2</v>
      </c>
    </row>
    <row r="141" spans="1:11" x14ac:dyDescent="0.25">
      <c r="A141" t="s">
        <v>579</v>
      </c>
      <c r="B141">
        <v>1</v>
      </c>
      <c r="C141">
        <v>1</v>
      </c>
      <c r="D141">
        <v>75</v>
      </c>
      <c r="E141">
        <v>2</v>
      </c>
      <c r="F141" t="b">
        <f>AND(D141&lt;50,E141&gt;6,C141&gt;5)</f>
        <v>0</v>
      </c>
      <c r="G141" t="str">
        <f>RIGHT(A141,LEN(A141)-FIND("/src/",A141)-18)</f>
        <v>yamcs/algorithms/JavaAlgorithmExecutorFactory.java</v>
      </c>
      <c r="H141" t="str">
        <f>IFERROR(LEFT(A141,FIND("src",A141)-2),"N/A")</f>
        <v>yamcs-core</v>
      </c>
      <c r="I141" t="str">
        <f>LEFT(G141,LEN(G141)-LEN(J141)-1)</f>
        <v>yamcs/algorithms</v>
      </c>
      <c r="J141" t="str">
        <f>TRIM(RIGHT(SUBSTITUTE(A141,"/",REPT(" ",LEN(A141))),LEN(A141)))</f>
        <v>JavaAlgorithmExecutorFactory.java</v>
      </c>
      <c r="K141">
        <f t="shared" si="2"/>
        <v>1</v>
      </c>
    </row>
    <row r="142" spans="1:11" x14ac:dyDescent="0.25">
      <c r="A142" t="s">
        <v>591</v>
      </c>
      <c r="B142">
        <v>1</v>
      </c>
      <c r="C142">
        <v>1</v>
      </c>
      <c r="D142">
        <v>83.6</v>
      </c>
      <c r="E142">
        <v>2</v>
      </c>
      <c r="F142" t="b">
        <f>AND(D142&lt;50,E142&gt;6,C142&gt;5)</f>
        <v>0</v>
      </c>
      <c r="G142" t="str">
        <f>RIGHT(A142,LEN(A142)-FIND("/src/",A142)-18)</f>
        <v>yamcs/algorithms/ScriptAlgorithmExecutorFactory.java</v>
      </c>
      <c r="H142" t="str">
        <f>IFERROR(LEFT(A142,FIND("src",A142)-2),"N/A")</f>
        <v>yamcs-core</v>
      </c>
      <c r="I142" t="str">
        <f>LEFT(G142,LEN(G142)-LEN(J142)-1)</f>
        <v>yamcs/algorithms</v>
      </c>
      <c r="J142" t="str">
        <f>TRIM(RIGHT(SUBSTITUTE(A142,"/",REPT(" ",LEN(A142))),LEN(A142)))</f>
        <v>ScriptAlgorithmExecutorFactory.java</v>
      </c>
      <c r="K142">
        <f t="shared" si="2"/>
        <v>1</v>
      </c>
    </row>
    <row r="143" spans="1:11" x14ac:dyDescent="0.25">
      <c r="A143" t="s">
        <v>644</v>
      </c>
      <c r="B143">
        <v>1</v>
      </c>
      <c r="C143">
        <v>1</v>
      </c>
      <c r="D143">
        <v>0</v>
      </c>
      <c r="E143">
        <v>0</v>
      </c>
      <c r="F143" t="b">
        <f>AND(D143&lt;50,E143&gt;6,C143&gt;5)</f>
        <v>0</v>
      </c>
      <c r="G143" t="str">
        <f>RIGHT(A143,LEN(A143)-FIND("/src/",A143)-18)</f>
        <v>yamcs/algorithms/MathOperationEvaluator.java</v>
      </c>
      <c r="H143" t="str">
        <f>IFERROR(LEFT(A143,FIND("src",A143)-2),"N/A")</f>
        <v>yamcs-core</v>
      </c>
      <c r="I143" t="str">
        <f>LEFT(G143,LEN(G143)-LEN(J143)-1)</f>
        <v>yamcs/algorithms</v>
      </c>
      <c r="J143" t="str">
        <f>TRIM(RIGHT(SUBSTITUTE(A143,"/",REPT(" ",LEN(A143))),LEN(A143)))</f>
        <v>MathOperationEvaluator.java</v>
      </c>
      <c r="K143">
        <f t="shared" si="2"/>
        <v>1</v>
      </c>
    </row>
    <row r="144" spans="1:11" x14ac:dyDescent="0.25">
      <c r="A144" t="s">
        <v>786</v>
      </c>
      <c r="B144">
        <v>1</v>
      </c>
      <c r="C144">
        <v>1</v>
      </c>
      <c r="D144">
        <v>0</v>
      </c>
      <c r="E144">
        <v>1</v>
      </c>
      <c r="F144" t="b">
        <f>AND(D144&lt;50,E144&gt;6,C144&gt;5)</f>
        <v>0</v>
      </c>
      <c r="G144" t="str">
        <f>RIGHT(A144,LEN(A144)-FIND("/src/",A144)-18)</f>
        <v>yamcs/algorithms/AlgorithmExecutorFactory.java</v>
      </c>
      <c r="H144" t="str">
        <f>IFERROR(LEFT(A144,FIND("src",A144)-2),"N/A")</f>
        <v>yamcs-core</v>
      </c>
      <c r="I144" t="str">
        <f>LEFT(G144,LEN(G144)-LEN(J144)-1)</f>
        <v>yamcs/algorithms</v>
      </c>
      <c r="J144" t="str">
        <f>TRIM(RIGHT(SUBSTITUTE(A144,"/",REPT(" ",LEN(A144))),LEN(A144)))</f>
        <v>AlgorithmExecutorFactory.java</v>
      </c>
      <c r="K144">
        <f t="shared" si="2"/>
        <v>1</v>
      </c>
    </row>
    <row r="145" spans="1:11" x14ac:dyDescent="0.25">
      <c r="A145" t="s">
        <v>13</v>
      </c>
      <c r="B145">
        <v>3</v>
      </c>
      <c r="C145">
        <v>38</v>
      </c>
      <c r="D145">
        <v>71.599999999999994</v>
      </c>
      <c r="E145">
        <v>15</v>
      </c>
      <c r="F145" t="b">
        <f>AND(D145&lt;50,E145&gt;6,C145&gt;5)</f>
        <v>0</v>
      </c>
      <c r="G145" t="str">
        <f>RIGHT(A145,LEN(A145)-FIND("/src/",A145)-18)</f>
        <v>yamcs/archive/XtceTmRecorder.java</v>
      </c>
      <c r="H145" t="str">
        <f>IFERROR(LEFT(A145,FIND("src",A145)-2),"N/A")</f>
        <v>yamcs-core</v>
      </c>
      <c r="I145" t="str">
        <f>LEFT(G145,LEN(G145)-LEN(J145)-1)</f>
        <v>yamcs/archive</v>
      </c>
      <c r="J145" t="str">
        <f>TRIM(RIGHT(SUBSTITUTE(A145,"/",REPT(" ",LEN(A145))),LEN(A145)))</f>
        <v>XtceTmRecorder.java</v>
      </c>
      <c r="K145">
        <f t="shared" si="2"/>
        <v>38</v>
      </c>
    </row>
    <row r="146" spans="1:11" x14ac:dyDescent="0.25">
      <c r="A146" t="s">
        <v>18</v>
      </c>
      <c r="B146">
        <v>3</v>
      </c>
      <c r="C146">
        <v>33</v>
      </c>
      <c r="D146">
        <v>54.8</v>
      </c>
      <c r="E146">
        <v>6</v>
      </c>
      <c r="F146" t="b">
        <f>AND(D146&lt;50,E146&gt;6,C146&gt;5)</f>
        <v>0</v>
      </c>
      <c r="G146" t="str">
        <f>RIGHT(A146,LEN(A146)-FIND("/src/",A146)-18)</f>
        <v>yamcs/archive/YarchReplay.java</v>
      </c>
      <c r="H146" t="str">
        <f>IFERROR(LEFT(A146,FIND("src",A146)-2),"N/A")</f>
        <v>yamcs-core</v>
      </c>
      <c r="I146" t="str">
        <f>LEFT(G146,LEN(G146)-LEN(J146)-1)</f>
        <v>yamcs/archive</v>
      </c>
      <c r="J146" t="str">
        <f>TRIM(RIGHT(SUBSTITUTE(A146,"/",REPT(" ",LEN(A146))),LEN(A146)))</f>
        <v>YarchReplay.java</v>
      </c>
      <c r="K146">
        <f t="shared" si="2"/>
        <v>33</v>
      </c>
    </row>
    <row r="147" spans="1:11" x14ac:dyDescent="0.25">
      <c r="A147" t="s">
        <v>26</v>
      </c>
      <c r="B147">
        <v>3</v>
      </c>
      <c r="C147">
        <v>29</v>
      </c>
      <c r="D147">
        <v>65.2</v>
      </c>
      <c r="E147">
        <v>2</v>
      </c>
      <c r="F147" t="b">
        <f>AND(D147&lt;50,E147&gt;6,C147&gt;5)</f>
        <v>0</v>
      </c>
      <c r="G147" t="str">
        <f>RIGHT(A147,LEN(A147)-FIND("/src/",A147)-18)</f>
        <v>yamcs/archive/ReplayServer.java</v>
      </c>
      <c r="H147" t="str">
        <f>IFERROR(LEFT(A147,FIND("src",A147)-2),"N/A")</f>
        <v>yamcs-core</v>
      </c>
      <c r="I147" t="str">
        <f>LEFT(G147,LEN(G147)-LEN(J147)-1)</f>
        <v>yamcs/archive</v>
      </c>
      <c r="J147" t="str">
        <f>TRIM(RIGHT(SUBSTITUTE(A147,"/",REPT(" ",LEN(A147))),LEN(A147)))</f>
        <v>ReplayServer.java</v>
      </c>
      <c r="K147">
        <f t="shared" si="2"/>
        <v>29</v>
      </c>
    </row>
    <row r="148" spans="1:11" x14ac:dyDescent="0.25">
      <c r="A148" t="s">
        <v>27</v>
      </c>
      <c r="B148">
        <v>2</v>
      </c>
      <c r="C148">
        <v>29</v>
      </c>
      <c r="D148">
        <v>57.9</v>
      </c>
      <c r="E148">
        <v>1</v>
      </c>
      <c r="F148" t="b">
        <f>AND(D148&lt;50,E148&gt;6,C148&gt;5)</f>
        <v>0</v>
      </c>
      <c r="G148" t="str">
        <f>RIGHT(A148,LEN(A148)-FIND("/src/",A148)-18)</f>
        <v>yamcs/archive/IndexServer.java</v>
      </c>
      <c r="H148" t="str">
        <f>IFERROR(LEFT(A148,FIND("src",A148)-2),"N/A")</f>
        <v>yamcs-core</v>
      </c>
      <c r="I148" t="str">
        <f>LEFT(G148,LEN(G148)-LEN(J148)-1)</f>
        <v>yamcs/archive</v>
      </c>
      <c r="J148" t="str">
        <f>TRIM(RIGHT(SUBSTITUTE(A148,"/",REPT(" ",LEN(A148))),LEN(A148)))</f>
        <v>IndexServer.java</v>
      </c>
      <c r="K148">
        <f t="shared" si="2"/>
        <v>29</v>
      </c>
    </row>
    <row r="149" spans="1:11" x14ac:dyDescent="0.25">
      <c r="A149" t="s">
        <v>32</v>
      </c>
      <c r="B149">
        <v>3</v>
      </c>
      <c r="C149">
        <v>25</v>
      </c>
      <c r="D149">
        <v>73.5</v>
      </c>
      <c r="E149">
        <v>4</v>
      </c>
      <c r="F149" t="b">
        <f>AND(D149&lt;50,E149&gt;6,C149&gt;5)</f>
        <v>0</v>
      </c>
      <c r="G149" t="str">
        <f>RIGHT(A149,LEN(A149)-FIND("/src/",A149)-18)</f>
        <v>yamcs/archive/ParameterReplayHandler.java</v>
      </c>
      <c r="H149" t="str">
        <f>IFERROR(LEFT(A149,FIND("src",A149)-2),"N/A")</f>
        <v>yamcs-core</v>
      </c>
      <c r="I149" t="str">
        <f>LEFT(G149,LEN(G149)-LEN(J149)-1)</f>
        <v>yamcs/archive</v>
      </c>
      <c r="J149" t="str">
        <f>TRIM(RIGHT(SUBSTITUTE(A149,"/",REPT(" ",LEN(A149))),LEN(A149)))</f>
        <v>ParameterReplayHandler.java</v>
      </c>
      <c r="K149">
        <f t="shared" si="2"/>
        <v>25</v>
      </c>
    </row>
    <row r="150" spans="1:11" x14ac:dyDescent="0.25">
      <c r="A150" t="s">
        <v>43</v>
      </c>
      <c r="B150">
        <v>3</v>
      </c>
      <c r="C150">
        <v>22</v>
      </c>
      <c r="D150">
        <v>92.9</v>
      </c>
      <c r="E150">
        <v>1</v>
      </c>
      <c r="F150" t="b">
        <f>AND(D150&lt;50,E150&gt;6,C150&gt;5)</f>
        <v>0</v>
      </c>
      <c r="G150" t="str">
        <f>RIGHT(A150,LEN(A150)-FIND("/src/",A150)-18)</f>
        <v>yamcs/archive/EventRecorder.java</v>
      </c>
      <c r="H150" t="str">
        <f>IFERROR(LEFT(A150,FIND("src",A150)-2),"N/A")</f>
        <v>yamcs-core</v>
      </c>
      <c r="I150" t="str">
        <f>LEFT(G150,LEN(G150)-LEN(J150)-1)</f>
        <v>yamcs/archive</v>
      </c>
      <c r="J150" t="str">
        <f>TRIM(RIGHT(SUBSTITUTE(A150,"/",REPT(" ",LEN(A150))),LEN(A150)))</f>
        <v>EventRecorder.java</v>
      </c>
      <c r="K150">
        <f t="shared" si="2"/>
        <v>22</v>
      </c>
    </row>
    <row r="151" spans="1:11" x14ac:dyDescent="0.25">
      <c r="A151" t="s">
        <v>61</v>
      </c>
      <c r="B151">
        <v>3</v>
      </c>
      <c r="C151">
        <v>19</v>
      </c>
      <c r="D151">
        <v>59.8</v>
      </c>
      <c r="E151">
        <v>25</v>
      </c>
      <c r="F151" t="b">
        <f>AND(D151&lt;50,E151&gt;6,C151&gt;5)</f>
        <v>0</v>
      </c>
      <c r="G151" t="str">
        <f>RIGHT(A151,LEN(A151)-FIND("/src/",A151)-18)</f>
        <v>yamcs/archive/CcsdsTmIndex.java</v>
      </c>
      <c r="H151" t="str">
        <f>IFERROR(LEFT(A151,FIND("src",A151)-2),"N/A")</f>
        <v>yamcs-core</v>
      </c>
      <c r="I151" t="str">
        <f>LEFT(G151,LEN(G151)-LEN(J151)-1)</f>
        <v>yamcs/archive</v>
      </c>
      <c r="J151" t="str">
        <f>TRIM(RIGHT(SUBSTITUTE(A151,"/",REPT(" ",LEN(A151))),LEN(A151)))</f>
        <v>CcsdsTmIndex.java</v>
      </c>
      <c r="K151">
        <f t="shared" si="2"/>
        <v>19</v>
      </c>
    </row>
    <row r="152" spans="1:11" x14ac:dyDescent="0.25">
      <c r="A152" t="s">
        <v>68</v>
      </c>
      <c r="B152">
        <v>2</v>
      </c>
      <c r="C152">
        <v>18</v>
      </c>
      <c r="D152">
        <v>73</v>
      </c>
      <c r="E152">
        <v>9</v>
      </c>
      <c r="F152" t="b">
        <f>AND(D152&lt;50,E152&gt;6,C152&gt;5)</f>
        <v>0</v>
      </c>
      <c r="G152" t="str">
        <f>RIGHT(A152,LEN(A152)-FIND("/src/",A152)-18)</f>
        <v>yamcs/archive/IndexRequestProcessor.java</v>
      </c>
      <c r="H152" t="str">
        <f>IFERROR(LEFT(A152,FIND("src",A152)-2),"N/A")</f>
        <v>yamcs-core</v>
      </c>
      <c r="I152" t="str">
        <f>LEFT(G152,LEN(G152)-LEN(J152)-1)</f>
        <v>yamcs/archive</v>
      </c>
      <c r="J152" t="str">
        <f>TRIM(RIGHT(SUBSTITUTE(A152,"/",REPT(" ",LEN(A152))),LEN(A152)))</f>
        <v>IndexRequestProcessor.java</v>
      </c>
      <c r="K152">
        <f t="shared" si="2"/>
        <v>18</v>
      </c>
    </row>
    <row r="153" spans="1:11" x14ac:dyDescent="0.25">
      <c r="A153" t="s">
        <v>97</v>
      </c>
      <c r="B153">
        <v>2</v>
      </c>
      <c r="C153">
        <v>13</v>
      </c>
      <c r="D153">
        <v>66</v>
      </c>
      <c r="E153">
        <v>2</v>
      </c>
      <c r="F153" t="b">
        <f>AND(D153&lt;50,E153&gt;6,C153&gt;5)</f>
        <v>0</v>
      </c>
      <c r="G153" t="str">
        <f>RIGHT(A153,LEN(A153)-FIND("/src/",A153)-18)</f>
        <v>yamcs/archive/ParameterRecorder.java</v>
      </c>
      <c r="H153" t="str">
        <f>IFERROR(LEFT(A153,FIND("src",A153)-2),"N/A")</f>
        <v>yamcs-core</v>
      </c>
      <c r="I153" t="str">
        <f>LEFT(G153,LEN(G153)-LEN(J153)-1)</f>
        <v>yamcs/archive</v>
      </c>
      <c r="J153" t="str">
        <f>TRIM(RIGHT(SUBSTITUTE(A153,"/",REPT(" ",LEN(A153))),LEN(A153)))</f>
        <v>ParameterRecorder.java</v>
      </c>
      <c r="K153">
        <f t="shared" si="2"/>
        <v>13</v>
      </c>
    </row>
    <row r="154" spans="1:11" x14ac:dyDescent="0.25">
      <c r="A154" t="s">
        <v>104</v>
      </c>
      <c r="B154">
        <v>2</v>
      </c>
      <c r="C154">
        <v>12</v>
      </c>
      <c r="D154">
        <v>77.099999999999994</v>
      </c>
      <c r="E154">
        <v>1</v>
      </c>
      <c r="F154" t="b">
        <f>AND(D154&lt;50,E154&gt;6,C154&gt;5)</f>
        <v>0</v>
      </c>
      <c r="G154" t="str">
        <f>RIGHT(A154,LEN(A154)-FIND("/src/",A154)-18)</f>
        <v>yamcs/archive/CommandHistoryRecorder.java</v>
      </c>
      <c r="H154" t="str">
        <f>IFERROR(LEFT(A154,FIND("src",A154)-2),"N/A")</f>
        <v>yamcs-core</v>
      </c>
      <c r="I154" t="str">
        <f>LEFT(G154,LEN(G154)-LEN(J154)-1)</f>
        <v>yamcs/archive</v>
      </c>
      <c r="J154" t="str">
        <f>TRIM(RIGHT(SUBSTITUTE(A154,"/",REPT(" ",LEN(A154))),LEN(A154)))</f>
        <v>CommandHistoryRecorder.java</v>
      </c>
      <c r="K154">
        <f t="shared" si="2"/>
        <v>12</v>
      </c>
    </row>
    <row r="155" spans="1:11" x14ac:dyDescent="0.25">
      <c r="A155" t="s">
        <v>123</v>
      </c>
      <c r="B155">
        <v>2</v>
      </c>
      <c r="C155">
        <v>11</v>
      </c>
      <c r="D155">
        <v>66.7</v>
      </c>
      <c r="E155">
        <v>7</v>
      </c>
      <c r="F155" t="b">
        <f>AND(D155&lt;50,E155&gt;6,C155&gt;5)</f>
        <v>0</v>
      </c>
      <c r="G155" t="str">
        <f>RIGHT(A155,LEN(A155)-FIND("/src/",A155)-18)</f>
        <v>yamcs/archive/GPBHelper.java</v>
      </c>
      <c r="H155" t="str">
        <f>IFERROR(LEFT(A155,FIND("src",A155)-2),"N/A")</f>
        <v>yamcs-core</v>
      </c>
      <c r="I155" t="str">
        <f>LEFT(G155,LEN(G155)-LEN(J155)-1)</f>
        <v>yamcs/archive</v>
      </c>
      <c r="J155" t="str">
        <f>TRIM(RIGHT(SUBSTITUTE(A155,"/",REPT(" ",LEN(A155))),LEN(A155)))</f>
        <v>GPBHelper.java</v>
      </c>
      <c r="K155">
        <f t="shared" si="2"/>
        <v>11</v>
      </c>
    </row>
    <row r="156" spans="1:11" x14ac:dyDescent="0.25">
      <c r="A156" t="s">
        <v>129</v>
      </c>
      <c r="B156">
        <v>2</v>
      </c>
      <c r="C156">
        <v>10</v>
      </c>
      <c r="D156">
        <v>89.7</v>
      </c>
      <c r="E156">
        <v>0</v>
      </c>
      <c r="F156" t="b">
        <f>AND(D156&lt;50,E156&gt;6,C156&gt;5)</f>
        <v>0</v>
      </c>
      <c r="G156" t="str">
        <f>RIGHT(A156,LEN(A156)-FIND("/src/",A156)-18)</f>
        <v>yamcs/archive/AlarmRecorder.java</v>
      </c>
      <c r="H156" t="str">
        <f>IFERROR(LEFT(A156,FIND("src",A156)-2),"N/A")</f>
        <v>yamcs-core</v>
      </c>
      <c r="I156" t="str">
        <f>LEFT(G156,LEN(G156)-LEN(J156)-1)</f>
        <v>yamcs/archive</v>
      </c>
      <c r="J156" t="str">
        <f>TRIM(RIGHT(SUBSTITUTE(A156,"/",REPT(" ",LEN(A156))),LEN(A156)))</f>
        <v>AlarmRecorder.java</v>
      </c>
      <c r="K156">
        <f t="shared" si="2"/>
        <v>10</v>
      </c>
    </row>
    <row r="157" spans="1:11" x14ac:dyDescent="0.25">
      <c r="A157" t="s">
        <v>136</v>
      </c>
      <c r="B157">
        <v>2</v>
      </c>
      <c r="C157">
        <v>10</v>
      </c>
      <c r="D157">
        <v>0</v>
      </c>
      <c r="E157">
        <v>0</v>
      </c>
      <c r="F157" t="b">
        <f>AND(D157&lt;50,E157&gt;6,C157&gt;5)</f>
        <v>0</v>
      </c>
      <c r="G157" t="str">
        <f>RIGHT(A157,LEN(A157)-FIND("/src/",A157)-18)</f>
        <v>yamcs/archive/TagDb.java</v>
      </c>
      <c r="H157" t="str">
        <f>IFERROR(LEFT(A157,FIND("src",A157)-2),"N/A")</f>
        <v>yamcs-core</v>
      </c>
      <c r="I157" t="str">
        <f>LEFT(G157,LEN(G157)-LEN(J157)-1)</f>
        <v>yamcs/archive</v>
      </c>
      <c r="J157" t="str">
        <f>TRIM(RIGHT(SUBSTITUTE(A157,"/",REPT(" ",LEN(A157))),LEN(A157)))</f>
        <v>TagDb.java</v>
      </c>
      <c r="K157">
        <f t="shared" si="2"/>
        <v>10</v>
      </c>
    </row>
    <row r="158" spans="1:11" x14ac:dyDescent="0.25">
      <c r="A158" t="s">
        <v>148</v>
      </c>
      <c r="B158">
        <v>2</v>
      </c>
      <c r="C158">
        <v>9</v>
      </c>
      <c r="D158">
        <v>46.5</v>
      </c>
      <c r="E158">
        <v>1</v>
      </c>
      <c r="F158" t="b">
        <f>AND(D158&lt;50,E158&gt;6,C158&gt;5)</f>
        <v>0</v>
      </c>
      <c r="G158" t="str">
        <f>RIGHT(A158,LEN(A158)-FIND("/src/",A158)-18)</f>
        <v>yamcs/archive/XtceTmReplayHandler.java</v>
      </c>
      <c r="H158" t="str">
        <f>IFERROR(LEFT(A158,FIND("src",A158)-2),"N/A")</f>
        <v>yamcs-core</v>
      </c>
      <c r="I158" t="str">
        <f>LEFT(G158,LEN(G158)-LEN(J158)-1)</f>
        <v>yamcs/archive</v>
      </c>
      <c r="J158" t="str">
        <f>TRIM(RIGHT(SUBSTITUTE(A158,"/",REPT(" ",LEN(A158))),LEN(A158)))</f>
        <v>XtceTmReplayHandler.java</v>
      </c>
      <c r="K158">
        <f t="shared" si="2"/>
        <v>9</v>
      </c>
    </row>
    <row r="159" spans="1:11" x14ac:dyDescent="0.25">
      <c r="A159" t="s">
        <v>199</v>
      </c>
      <c r="B159">
        <v>2</v>
      </c>
      <c r="C159">
        <v>7</v>
      </c>
      <c r="D159">
        <v>30.1</v>
      </c>
      <c r="E159">
        <v>3</v>
      </c>
      <c r="F159" t="b">
        <f>AND(D159&lt;50,E159&gt;6,C159&gt;5)</f>
        <v>0</v>
      </c>
      <c r="G159" t="str">
        <f>RIGHT(A159,LEN(A159)-FIND("/src/",A159)-18)</f>
        <v>yamcs/archive/CommandHistoryReplayHandler.java</v>
      </c>
      <c r="H159" t="str">
        <f>IFERROR(LEFT(A159,FIND("src",A159)-2),"N/A")</f>
        <v>yamcs-core</v>
      </c>
      <c r="I159" t="str">
        <f>LEFT(G159,LEN(G159)-LEN(J159)-1)</f>
        <v>yamcs/archive</v>
      </c>
      <c r="J159" t="str">
        <f>TRIM(RIGHT(SUBSTITUTE(A159,"/",REPT(" ",LEN(A159))),LEN(A159)))</f>
        <v>CommandHistoryReplayHandler.java</v>
      </c>
      <c r="K159">
        <f t="shared" si="2"/>
        <v>7</v>
      </c>
    </row>
    <row r="160" spans="1:11" x14ac:dyDescent="0.25">
      <c r="A160" t="s">
        <v>241</v>
      </c>
      <c r="B160">
        <v>3</v>
      </c>
      <c r="C160">
        <v>5</v>
      </c>
      <c r="D160">
        <v>100</v>
      </c>
      <c r="E160">
        <v>0</v>
      </c>
      <c r="F160" t="b">
        <f>AND(D160&lt;50,E160&gt;6,C160&gt;5)</f>
        <v>0</v>
      </c>
      <c r="G160" t="str">
        <f>RIGHT(A160,LEN(A160)-FIND("/src/",A160)-18)</f>
        <v>yamcs/archive/PacketWithTime.java</v>
      </c>
      <c r="H160" t="str">
        <f>IFERROR(LEFT(A160,FIND("src",A160)-2),"N/A")</f>
        <v>yamcs-core</v>
      </c>
      <c r="I160" t="str">
        <f>LEFT(G160,LEN(G160)-LEN(J160)-1)</f>
        <v>yamcs/archive</v>
      </c>
      <c r="J160" t="str">
        <f>TRIM(RIGHT(SUBSTITUTE(A160,"/",REPT(" ",LEN(A160))),LEN(A160)))</f>
        <v>PacketWithTime.java</v>
      </c>
      <c r="K160">
        <f t="shared" si="2"/>
        <v>5</v>
      </c>
    </row>
    <row r="161" spans="1:11" x14ac:dyDescent="0.25">
      <c r="A161" t="s">
        <v>253</v>
      </c>
      <c r="B161">
        <v>2</v>
      </c>
      <c r="C161">
        <v>5</v>
      </c>
      <c r="D161">
        <v>64.5</v>
      </c>
      <c r="E161">
        <v>1</v>
      </c>
      <c r="F161" t="b">
        <f>AND(D161&lt;50,E161&gt;6,C161&gt;5)</f>
        <v>0</v>
      </c>
      <c r="G161" t="str">
        <f>RIGHT(A161,LEN(A161)-FIND("/src/",A161)-18)</f>
        <v>yamcs/archive/EventReplayHandler.java</v>
      </c>
      <c r="H161" t="str">
        <f>IFERROR(LEFT(A161,FIND("src",A161)-2),"N/A")</f>
        <v>yamcs-core</v>
      </c>
      <c r="I161" t="str">
        <f>LEFT(G161,LEN(G161)-LEN(J161)-1)</f>
        <v>yamcs/archive</v>
      </c>
      <c r="J161" t="str">
        <f>TRIM(RIGHT(SUBSTITUTE(A161,"/",REPT(" ",LEN(A161))),LEN(A161)))</f>
        <v>EventReplayHandler.java</v>
      </c>
      <c r="K161">
        <f t="shared" si="2"/>
        <v>5</v>
      </c>
    </row>
    <row r="162" spans="1:11" x14ac:dyDescent="0.25">
      <c r="A162" t="s">
        <v>292</v>
      </c>
      <c r="B162">
        <v>3</v>
      </c>
      <c r="C162">
        <v>4</v>
      </c>
      <c r="D162">
        <v>0</v>
      </c>
      <c r="E162">
        <v>0</v>
      </c>
      <c r="F162" t="b">
        <f>AND(D162&lt;50,E162&gt;6,C162&gt;5)</f>
        <v>0</v>
      </c>
      <c r="G162" t="str">
        <f>RIGHT(A162,LEN(A162)-FIND("/src/",A162)-18)</f>
        <v>yamcs/archive/ReplayHandler.java</v>
      </c>
      <c r="H162" t="str">
        <f>IFERROR(LEFT(A162,FIND("src",A162)-2),"N/A")</f>
        <v>yamcs-core</v>
      </c>
      <c r="I162" t="str">
        <f>LEFT(G162,LEN(G162)-LEN(J162)-1)</f>
        <v>yamcs/archive</v>
      </c>
      <c r="J162" t="str">
        <f>TRIM(RIGHT(SUBSTITUTE(A162,"/",REPT(" ",LEN(A162))),LEN(A162)))</f>
        <v>ReplayHandler.java</v>
      </c>
      <c r="K162">
        <f t="shared" si="2"/>
        <v>4</v>
      </c>
    </row>
    <row r="163" spans="1:11" x14ac:dyDescent="0.25">
      <c r="A163" t="s">
        <v>307</v>
      </c>
      <c r="B163">
        <v>2</v>
      </c>
      <c r="C163">
        <v>4</v>
      </c>
      <c r="D163">
        <v>100</v>
      </c>
      <c r="E163">
        <v>2</v>
      </c>
      <c r="F163" t="b">
        <f>AND(D163&lt;50,E163&gt;6,C163&gt;5)</f>
        <v>0</v>
      </c>
      <c r="G163" t="str">
        <f>RIGHT(A163,LEN(A163)-FIND("/src/",A163)-18)</f>
        <v>yamcs/archive/IndexRequestListener.java</v>
      </c>
      <c r="H163" t="str">
        <f>IFERROR(LEFT(A163,FIND("src",A163)-2),"N/A")</f>
        <v>yamcs-core</v>
      </c>
      <c r="I163" t="str">
        <f>LEFT(G163,LEN(G163)-LEN(J163)-1)</f>
        <v>yamcs/archive</v>
      </c>
      <c r="J163" t="str">
        <f>TRIM(RIGHT(SUBSTITUTE(A163,"/",REPT(" ",LEN(A163))),LEN(A163)))</f>
        <v>IndexRequestListener.java</v>
      </c>
      <c r="K163">
        <f t="shared" si="2"/>
        <v>4</v>
      </c>
    </row>
    <row r="164" spans="1:11" x14ac:dyDescent="0.25">
      <c r="A164" t="s">
        <v>528</v>
      </c>
      <c r="B164">
        <v>1</v>
      </c>
      <c r="C164">
        <v>2</v>
      </c>
      <c r="D164">
        <v>0</v>
      </c>
      <c r="E164">
        <v>0</v>
      </c>
      <c r="F164" t="b">
        <f>AND(D164&lt;50,E164&gt;6,C164&gt;5)</f>
        <v>0</v>
      </c>
      <c r="G164" t="str">
        <f>RIGHT(A164,LEN(A164)-FIND("/src/",A164)-18)</f>
        <v>yamcs/archive/ReplayListener.java</v>
      </c>
      <c r="H164" t="str">
        <f>IFERROR(LEFT(A164,FIND("src",A164)-2),"N/A")</f>
        <v>yamcs-core</v>
      </c>
      <c r="I164" t="str">
        <f>LEFT(G164,LEN(G164)-LEN(J164)-1)</f>
        <v>yamcs/archive</v>
      </c>
      <c r="J164" t="str">
        <f>TRIM(RIGHT(SUBSTITUTE(A164,"/",REPT(" ",LEN(A164))),LEN(A164)))</f>
        <v>ReplayListener.java</v>
      </c>
      <c r="K164">
        <f t="shared" si="2"/>
        <v>2</v>
      </c>
    </row>
    <row r="165" spans="1:11" x14ac:dyDescent="0.25">
      <c r="A165" t="s">
        <v>533</v>
      </c>
      <c r="B165">
        <v>1</v>
      </c>
      <c r="C165">
        <v>2</v>
      </c>
      <c r="D165">
        <v>89.5</v>
      </c>
      <c r="E165">
        <v>2</v>
      </c>
      <c r="F165" t="b">
        <f>AND(D165&lt;50,E165&gt;6,C165&gt;5)</f>
        <v>0</v>
      </c>
      <c r="G165" t="str">
        <f>RIGHT(A165,LEN(A165)-FIND("/src/",A165)-18)</f>
        <v>yamcs/archive/Utils.java</v>
      </c>
      <c r="H165" t="str">
        <f>IFERROR(LEFT(A165,FIND("src",A165)-2),"N/A")</f>
        <v>yamcs-core</v>
      </c>
      <c r="I165" t="str">
        <f>LEFT(G165,LEN(G165)-LEN(J165)-1)</f>
        <v>yamcs/archive</v>
      </c>
      <c r="J165" t="str">
        <f>TRIM(RIGHT(SUBSTITUTE(A165,"/",REPT(" ",LEN(A165))),LEN(A165)))</f>
        <v>Utils.java</v>
      </c>
      <c r="K165">
        <f t="shared" si="2"/>
        <v>2</v>
      </c>
    </row>
    <row r="166" spans="1:11" x14ac:dyDescent="0.25">
      <c r="A166" t="s">
        <v>779</v>
      </c>
      <c r="B166">
        <v>1</v>
      </c>
      <c r="C166">
        <v>1</v>
      </c>
      <c r="D166">
        <v>0</v>
      </c>
      <c r="E166">
        <v>0</v>
      </c>
      <c r="F166" t="b">
        <f>AND(D166&lt;50,E166&gt;6,C166&gt;5)</f>
        <v>0</v>
      </c>
      <c r="G166" t="str">
        <f>RIGHT(A166,LEN(A166)-FIND("/src/",A166)-18)</f>
        <v>yamcs/archive/TagReceiver.java</v>
      </c>
      <c r="H166" t="str">
        <f>IFERROR(LEFT(A166,FIND("src",A166)-2),"N/A")</f>
        <v>yamcs-core</v>
      </c>
      <c r="I166" t="str">
        <f>LEFT(G166,LEN(G166)-LEN(J166)-1)</f>
        <v>yamcs/archive</v>
      </c>
      <c r="J166" t="str">
        <f>TRIM(RIGHT(SUBSTITUTE(A166,"/",REPT(" ",LEN(A166))),LEN(A166)))</f>
        <v>TagReceiver.java</v>
      </c>
      <c r="K166">
        <f t="shared" si="2"/>
        <v>1</v>
      </c>
    </row>
    <row r="167" spans="1:11" x14ac:dyDescent="0.25">
      <c r="A167" t="s">
        <v>102</v>
      </c>
      <c r="B167">
        <v>3</v>
      </c>
      <c r="C167">
        <v>12</v>
      </c>
      <c r="D167">
        <v>53.8</v>
      </c>
      <c r="E167">
        <v>11</v>
      </c>
      <c r="F167" t="b">
        <f>AND(D167&lt;50,E167&gt;6,C167&gt;5)</f>
        <v>0</v>
      </c>
      <c r="G167" t="str">
        <f>RIGHT(A167,LEN(A167)-FIND("/src/",A167)-18)</f>
        <v>yamcs/cfdp/CfdpIncomingTransfer.java</v>
      </c>
      <c r="H167" t="str">
        <f>IFERROR(LEFT(A167,FIND("src",A167)-2),"N/A")</f>
        <v>yamcs-core</v>
      </c>
      <c r="I167" t="str">
        <f>LEFT(G167,LEN(G167)-LEN(J167)-1)</f>
        <v>yamcs/cfdp</v>
      </c>
      <c r="J167" t="str">
        <f>TRIM(RIGHT(SUBSTITUTE(A167,"/",REPT(" ",LEN(A167))),LEN(A167)))</f>
        <v>CfdpIncomingTransfer.java</v>
      </c>
      <c r="K167">
        <f t="shared" si="2"/>
        <v>12</v>
      </c>
    </row>
    <row r="168" spans="1:11" x14ac:dyDescent="0.25">
      <c r="A168" t="s">
        <v>116</v>
      </c>
      <c r="B168">
        <v>3</v>
      </c>
      <c r="C168">
        <v>11</v>
      </c>
      <c r="D168">
        <v>62.5</v>
      </c>
      <c r="E168">
        <v>2</v>
      </c>
      <c r="F168" t="b">
        <f>AND(D168&lt;50,E168&gt;6,C168&gt;5)</f>
        <v>0</v>
      </c>
      <c r="G168" t="str">
        <f>RIGHT(A168,LEN(A168)-FIND("/src/",A168)-18)</f>
        <v>yamcs/cfdp/CfdpTransaction.java</v>
      </c>
      <c r="H168" t="str">
        <f>IFERROR(LEFT(A168,FIND("src",A168)-2),"N/A")</f>
        <v>yamcs-core</v>
      </c>
      <c r="I168" t="str">
        <f>LEFT(G168,LEN(G168)-LEN(J168)-1)</f>
        <v>yamcs/cfdp</v>
      </c>
      <c r="J168" t="str">
        <f>TRIM(RIGHT(SUBSTITUTE(A168,"/",REPT(" ",LEN(A168))),LEN(A168)))</f>
        <v>CfdpTransaction.java</v>
      </c>
      <c r="K168">
        <f t="shared" si="2"/>
        <v>11</v>
      </c>
    </row>
    <row r="169" spans="1:11" x14ac:dyDescent="0.25">
      <c r="A169" t="s">
        <v>144</v>
      </c>
      <c r="B169">
        <v>3</v>
      </c>
      <c r="C169">
        <v>9</v>
      </c>
      <c r="D169">
        <v>67.599999999999994</v>
      </c>
      <c r="E169">
        <v>13</v>
      </c>
      <c r="F169" t="b">
        <f>AND(D169&lt;50,E169&gt;6,C169&gt;5)</f>
        <v>0</v>
      </c>
      <c r="G169" t="str">
        <f>RIGHT(A169,LEN(A169)-FIND("/src/",A169)-18)</f>
        <v>yamcs/cfdp/CfdpOutgoingTransfer.java</v>
      </c>
      <c r="H169" t="str">
        <f>IFERROR(LEFT(A169,FIND("src",A169)-2),"N/A")</f>
        <v>yamcs-core</v>
      </c>
      <c r="I169" t="str">
        <f>LEFT(G169,LEN(G169)-LEN(J169)-1)</f>
        <v>yamcs/cfdp</v>
      </c>
      <c r="J169" t="str">
        <f>TRIM(RIGHT(SUBSTITUTE(A169,"/",REPT(" ",LEN(A169))),LEN(A169)))</f>
        <v>CfdpOutgoingTransfer.java</v>
      </c>
      <c r="K169">
        <f t="shared" si="2"/>
        <v>9</v>
      </c>
    </row>
    <row r="170" spans="1:11" x14ac:dyDescent="0.25">
      <c r="A170" t="s">
        <v>182</v>
      </c>
      <c r="B170">
        <v>1</v>
      </c>
      <c r="C170">
        <v>8</v>
      </c>
      <c r="D170">
        <v>51.7</v>
      </c>
      <c r="E170">
        <v>3</v>
      </c>
      <c r="F170" t="b">
        <f>AND(D170&lt;50,E170&gt;6,C170&gt;5)</f>
        <v>0</v>
      </c>
      <c r="G170" t="str">
        <f>RIGHT(A170,LEN(A170)-FIND("/src/",A170)-18)</f>
        <v>yamcs/cfdp/CfdpService.java</v>
      </c>
      <c r="H170" t="str">
        <f>IFERROR(LEFT(A170,FIND("src",A170)-2),"N/A")</f>
        <v>yamcs-core</v>
      </c>
      <c r="I170" t="str">
        <f>LEFT(G170,LEN(G170)-LEN(J170)-1)</f>
        <v>yamcs/cfdp</v>
      </c>
      <c r="J170" t="str">
        <f>TRIM(RIGHT(SUBSTITUTE(A170,"/",REPT(" ",LEN(A170))),LEN(A170)))</f>
        <v>CfdpService.java</v>
      </c>
      <c r="K170">
        <f t="shared" si="2"/>
        <v>8</v>
      </c>
    </row>
    <row r="171" spans="1:11" x14ac:dyDescent="0.25">
      <c r="A171" t="s">
        <v>185</v>
      </c>
      <c r="B171">
        <v>1</v>
      </c>
      <c r="C171">
        <v>8</v>
      </c>
      <c r="D171">
        <v>93.5</v>
      </c>
      <c r="E171">
        <v>1</v>
      </c>
      <c r="F171" t="b">
        <f>AND(D171&lt;50,E171&gt;6,C171&gt;5)</f>
        <v>0</v>
      </c>
      <c r="G171" t="str">
        <f>RIGHT(A171,LEN(A171)-FIND("/src/",A171)-18)</f>
        <v>yamcs/cfdp/PutRequest.java</v>
      </c>
      <c r="H171" t="str">
        <f>IFERROR(LEFT(A171,FIND("src",A171)-2),"N/A")</f>
        <v>yamcs-core</v>
      </c>
      <c r="I171" t="str">
        <f>LEFT(G171,LEN(G171)-LEN(J171)-1)</f>
        <v>yamcs/cfdp</v>
      </c>
      <c r="J171" t="str">
        <f>TRIM(RIGHT(SUBSTITUTE(A171,"/",REPT(" ",LEN(A171))),LEN(A171)))</f>
        <v>PutRequest.java</v>
      </c>
      <c r="K171">
        <f t="shared" si="2"/>
        <v>8</v>
      </c>
    </row>
    <row r="172" spans="1:11" x14ac:dyDescent="0.25">
      <c r="A172" t="s">
        <v>258</v>
      </c>
      <c r="B172">
        <v>2</v>
      </c>
      <c r="C172">
        <v>5</v>
      </c>
      <c r="D172">
        <v>71.900000000000006</v>
      </c>
      <c r="E172">
        <v>1</v>
      </c>
      <c r="F172" t="b">
        <f>AND(D172&lt;50,E172&gt;6,C172&gt;5)</f>
        <v>0</v>
      </c>
      <c r="G172" t="str">
        <f>RIGHT(A172,LEN(A172)-FIND("/src/",A172)-18)</f>
        <v>yamcs/cfdp/CfdpTransactionId.java</v>
      </c>
      <c r="H172" t="str">
        <f>IFERROR(LEFT(A172,FIND("src",A172)-2),"N/A")</f>
        <v>yamcs-core</v>
      </c>
      <c r="I172" t="str">
        <f>LEFT(G172,LEN(G172)-LEN(J172)-1)</f>
        <v>yamcs/cfdp</v>
      </c>
      <c r="J172" t="str">
        <f>TRIM(RIGHT(SUBSTITUTE(A172,"/",REPT(" ",LEN(A172))),LEN(A172)))</f>
        <v>CfdpTransactionId.java</v>
      </c>
      <c r="K172">
        <f t="shared" si="2"/>
        <v>5</v>
      </c>
    </row>
    <row r="173" spans="1:11" x14ac:dyDescent="0.25">
      <c r="A173" t="s">
        <v>392</v>
      </c>
      <c r="B173">
        <v>1</v>
      </c>
      <c r="C173">
        <v>3</v>
      </c>
      <c r="D173">
        <v>70.7</v>
      </c>
      <c r="E173">
        <v>3</v>
      </c>
      <c r="F173" t="b">
        <f>AND(D173&lt;50,E173&gt;6,C173&gt;5)</f>
        <v>0</v>
      </c>
      <c r="G173" t="str">
        <f>RIGHT(A173,LEN(A173)-FIND("/src/",A173)-18)</f>
        <v>yamcs/cfdp/DataFile.java</v>
      </c>
      <c r="H173" t="str">
        <f>IFERROR(LEFT(A173,FIND("src",A173)-2),"N/A")</f>
        <v>yamcs-core</v>
      </c>
      <c r="I173" t="str">
        <f>LEFT(G173,LEN(G173)-LEN(J173)-1)</f>
        <v>yamcs/cfdp</v>
      </c>
      <c r="J173" t="str">
        <f>TRIM(RIGHT(SUBSTITUTE(A173,"/",REPT(" ",LEN(A173))),LEN(A173)))</f>
        <v>DataFile.java</v>
      </c>
      <c r="K173">
        <f t="shared" si="2"/>
        <v>3</v>
      </c>
    </row>
    <row r="174" spans="1:11" x14ac:dyDescent="0.25">
      <c r="A174" t="s">
        <v>396</v>
      </c>
      <c r="B174">
        <v>1</v>
      </c>
      <c r="C174">
        <v>3</v>
      </c>
      <c r="D174">
        <v>0</v>
      </c>
      <c r="E174">
        <v>0</v>
      </c>
      <c r="F174" t="b">
        <f>AND(D174&lt;50,E174&gt;6,C174&gt;5)</f>
        <v>0</v>
      </c>
      <c r="G174" t="str">
        <f>RIGHT(A174,LEN(A174)-FIND("/src/",A174)-18)</f>
        <v>yamcs/cfdp/ResumeRequest.java</v>
      </c>
      <c r="H174" t="str">
        <f>IFERROR(LEFT(A174,FIND("src",A174)-2),"N/A")</f>
        <v>yamcs-core</v>
      </c>
      <c r="I174" t="str">
        <f>LEFT(G174,LEN(G174)-LEN(J174)-1)</f>
        <v>yamcs/cfdp</v>
      </c>
      <c r="J174" t="str">
        <f>TRIM(RIGHT(SUBSTITUTE(A174,"/",REPT(" ",LEN(A174))),LEN(A174)))</f>
        <v>ResumeRequest.java</v>
      </c>
      <c r="K174">
        <f t="shared" si="2"/>
        <v>3</v>
      </c>
    </row>
    <row r="175" spans="1:11" x14ac:dyDescent="0.25">
      <c r="A175" t="s">
        <v>429</v>
      </c>
      <c r="B175">
        <v>1</v>
      </c>
      <c r="C175">
        <v>3</v>
      </c>
      <c r="D175">
        <v>0</v>
      </c>
      <c r="E175">
        <v>0</v>
      </c>
      <c r="F175" t="b">
        <f>AND(D175&lt;50,E175&gt;6,C175&gt;5)</f>
        <v>0</v>
      </c>
      <c r="G175" t="str">
        <f>RIGHT(A175,LEN(A175)-FIND("/src/",A175)-18)</f>
        <v>yamcs/cfdp/CancelRequest.java</v>
      </c>
      <c r="H175" t="str">
        <f>IFERROR(LEFT(A175,FIND("src",A175)-2),"N/A")</f>
        <v>yamcs-core</v>
      </c>
      <c r="I175" t="str">
        <f>LEFT(G175,LEN(G175)-LEN(J175)-1)</f>
        <v>yamcs/cfdp</v>
      </c>
      <c r="J175" t="str">
        <f>TRIM(RIGHT(SUBSTITUTE(A175,"/",REPT(" ",LEN(A175))),LEN(A175)))</f>
        <v>CancelRequest.java</v>
      </c>
      <c r="K175">
        <f t="shared" si="2"/>
        <v>3</v>
      </c>
    </row>
    <row r="176" spans="1:11" x14ac:dyDescent="0.25">
      <c r="A176" t="s">
        <v>437</v>
      </c>
      <c r="B176">
        <v>1</v>
      </c>
      <c r="C176">
        <v>3</v>
      </c>
      <c r="D176">
        <v>0</v>
      </c>
      <c r="E176">
        <v>0</v>
      </c>
      <c r="F176" t="b">
        <f>AND(D176&lt;50,E176&gt;6,C176&gt;5)</f>
        <v>0</v>
      </c>
      <c r="G176" t="str">
        <f>RIGHT(A176,LEN(A176)-FIND("/src/",A176)-18)</f>
        <v>yamcs/cfdp/PauseRequest.java</v>
      </c>
      <c r="H176" t="str">
        <f>IFERROR(LEFT(A176,FIND("src",A176)-2),"N/A")</f>
        <v>yamcs-core</v>
      </c>
      <c r="I176" t="str">
        <f>LEFT(G176,LEN(G176)-LEN(J176)-1)</f>
        <v>yamcs/cfdp</v>
      </c>
      <c r="J176" t="str">
        <f>TRIM(RIGHT(SUBSTITUTE(A176,"/",REPT(" ",LEN(A176))),LEN(A176)))</f>
        <v>PauseRequest.java</v>
      </c>
      <c r="K176">
        <f t="shared" si="2"/>
        <v>3</v>
      </c>
    </row>
    <row r="177" spans="1:11" x14ac:dyDescent="0.25">
      <c r="A177" t="s">
        <v>439</v>
      </c>
      <c r="B177">
        <v>1</v>
      </c>
      <c r="C177">
        <v>3</v>
      </c>
      <c r="D177">
        <v>88.9</v>
      </c>
      <c r="E177">
        <v>0</v>
      </c>
      <c r="F177" t="b">
        <f>AND(D177&lt;50,E177&gt;6,C177&gt;5)</f>
        <v>0</v>
      </c>
      <c r="G177" t="str">
        <f>RIGHT(A177,LEN(A177)-FIND("/src/",A177)-18)</f>
        <v>yamcs/cfdp/CfdpRequest.java</v>
      </c>
      <c r="H177" t="str">
        <f>IFERROR(LEFT(A177,FIND("src",A177)-2),"N/A")</f>
        <v>yamcs-core</v>
      </c>
      <c r="I177" t="str">
        <f>LEFT(G177,LEN(G177)-LEN(J177)-1)</f>
        <v>yamcs/cfdp</v>
      </c>
      <c r="J177" t="str">
        <f>TRIM(RIGHT(SUBSTITUTE(A177,"/",REPT(" ",LEN(A177))),LEN(A177)))</f>
        <v>CfdpRequest.java</v>
      </c>
      <c r="K177">
        <f t="shared" si="2"/>
        <v>3</v>
      </c>
    </row>
    <row r="178" spans="1:11" x14ac:dyDescent="0.25">
      <c r="A178" t="s">
        <v>468</v>
      </c>
      <c r="B178">
        <v>1</v>
      </c>
      <c r="C178">
        <v>2</v>
      </c>
      <c r="D178">
        <v>100</v>
      </c>
      <c r="E178">
        <v>0</v>
      </c>
      <c r="F178" t="b">
        <f>AND(D178&lt;50,E178&gt;6,C178&gt;5)</f>
        <v>0</v>
      </c>
      <c r="G178" t="str">
        <f>RIGHT(A178,LEN(A178)-FIND("/src/",A178)-18)</f>
        <v>yamcs/cfdp/DataFileSegment.java</v>
      </c>
      <c r="H178" t="str">
        <f>IFERROR(LEFT(A178,FIND("src",A178)-2),"N/A")</f>
        <v>yamcs-core</v>
      </c>
      <c r="I178" t="str">
        <f>LEFT(G178,LEN(G178)-LEN(J178)-1)</f>
        <v>yamcs/cfdp</v>
      </c>
      <c r="J178" t="str">
        <f>TRIM(RIGHT(SUBSTITUTE(A178,"/",REPT(" ",LEN(A178))),LEN(A178)))</f>
        <v>DataFileSegment.java</v>
      </c>
      <c r="K178">
        <f t="shared" si="2"/>
        <v>2</v>
      </c>
    </row>
    <row r="179" spans="1:11" x14ac:dyDescent="0.25">
      <c r="A179" t="s">
        <v>593</v>
      </c>
      <c r="B179">
        <v>1</v>
      </c>
      <c r="C179">
        <v>1</v>
      </c>
      <c r="D179">
        <v>0</v>
      </c>
      <c r="E179">
        <v>0</v>
      </c>
      <c r="F179" t="b">
        <f>AND(D179&lt;50,E179&gt;6,C179&gt;5)</f>
        <v>0</v>
      </c>
      <c r="G179" t="str">
        <f>RIGHT(A179,LEN(A179)-FIND("/src/",A179)-18)</f>
        <v>yamcs/cfdp/FileDirective.java</v>
      </c>
      <c r="H179" t="str">
        <f>IFERROR(LEFT(A179,FIND("src",A179)-2),"N/A")</f>
        <v>yamcs-core</v>
      </c>
      <c r="I179" t="str">
        <f>LEFT(G179,LEN(G179)-LEN(J179)-1)</f>
        <v>yamcs/cfdp</v>
      </c>
      <c r="J179" t="str">
        <f>TRIM(RIGHT(SUBSTITUTE(A179,"/",REPT(" ",LEN(A179))),LEN(A179)))</f>
        <v>FileDirective.java</v>
      </c>
      <c r="K179">
        <f t="shared" si="2"/>
        <v>1</v>
      </c>
    </row>
    <row r="180" spans="1:11" x14ac:dyDescent="0.25">
      <c r="A180" t="s">
        <v>771</v>
      </c>
      <c r="B180">
        <v>1</v>
      </c>
      <c r="C180">
        <v>1</v>
      </c>
      <c r="D180">
        <v>100</v>
      </c>
      <c r="E180">
        <v>0</v>
      </c>
      <c r="F180" t="b">
        <f>AND(D180&lt;50,E180&gt;6,C180&gt;5)</f>
        <v>0</v>
      </c>
      <c r="G180" t="str">
        <f>RIGHT(A180,LEN(A180)-FIND("/src/",A180)-18)</f>
        <v>yamcs/cfdp/IdGenerator.java</v>
      </c>
      <c r="H180" t="str">
        <f>IFERROR(LEFT(A180,FIND("src",A180)-2),"N/A")</f>
        <v>yamcs-core</v>
      </c>
      <c r="I180" t="str">
        <f>LEFT(G180,LEN(G180)-LEN(J180)-1)</f>
        <v>yamcs/cfdp</v>
      </c>
      <c r="J180" t="str">
        <f>TRIM(RIGHT(SUBSTITUTE(A180,"/",REPT(" ",LEN(A180))),LEN(A180)))</f>
        <v>IdGenerator.java</v>
      </c>
      <c r="K180">
        <f t="shared" si="2"/>
        <v>1</v>
      </c>
    </row>
    <row r="181" spans="1:11" x14ac:dyDescent="0.25">
      <c r="A181" t="s">
        <v>57</v>
      </c>
      <c r="B181">
        <v>2</v>
      </c>
      <c r="C181">
        <v>20</v>
      </c>
      <c r="D181">
        <v>59.4</v>
      </c>
      <c r="E181">
        <v>4</v>
      </c>
      <c r="F181" t="b">
        <f>AND(D181&lt;50,E181&gt;6,C181&gt;5)</f>
        <v>0</v>
      </c>
      <c r="G181" t="str">
        <f>RIGHT(A181,LEN(A181)-FIND("/src/",A181)-18)</f>
        <v>yamcs/cfdp/pdu/CfdpPacket.java</v>
      </c>
      <c r="H181" t="str">
        <f>IFERROR(LEFT(A181,FIND("src",A181)-2),"N/A")</f>
        <v>yamcs-core</v>
      </c>
      <c r="I181" t="str">
        <f>LEFT(G181,LEN(G181)-LEN(J181)-1)</f>
        <v>yamcs/cfdp/pdu</v>
      </c>
      <c r="J181" t="str">
        <f>TRIM(RIGHT(SUBSTITUTE(A181,"/",REPT(" ",LEN(A181))),LEN(A181)))</f>
        <v>CfdpPacket.java</v>
      </c>
      <c r="K181">
        <f t="shared" si="2"/>
        <v>20</v>
      </c>
    </row>
    <row r="182" spans="1:11" x14ac:dyDescent="0.25">
      <c r="A182" t="s">
        <v>134</v>
      </c>
      <c r="B182">
        <v>2</v>
      </c>
      <c r="C182">
        <v>10</v>
      </c>
      <c r="D182">
        <v>56.1</v>
      </c>
      <c r="E182">
        <v>7</v>
      </c>
      <c r="F182" t="b">
        <f>AND(D182&lt;50,E182&gt;6,C182&gt;5)</f>
        <v>0</v>
      </c>
      <c r="G182" t="str">
        <f>RIGHT(A182,LEN(A182)-FIND("/src/",A182)-18)</f>
        <v>yamcs/cfdp/pdu/MetadataPacket.java</v>
      </c>
      <c r="H182" t="str">
        <f>IFERROR(LEFT(A182,FIND("src",A182)-2),"N/A")</f>
        <v>yamcs-core</v>
      </c>
      <c r="I182" t="str">
        <f>LEFT(G182,LEN(G182)-LEN(J182)-1)</f>
        <v>yamcs/cfdp/pdu</v>
      </c>
      <c r="J182" t="str">
        <f>TRIM(RIGHT(SUBSTITUTE(A182,"/",REPT(" ",LEN(A182))),LEN(A182)))</f>
        <v>MetadataPacket.java</v>
      </c>
      <c r="K182">
        <f t="shared" si="2"/>
        <v>10</v>
      </c>
    </row>
    <row r="183" spans="1:11" x14ac:dyDescent="0.25">
      <c r="A183" t="s">
        <v>150</v>
      </c>
      <c r="B183">
        <v>2</v>
      </c>
      <c r="C183">
        <v>9</v>
      </c>
      <c r="D183">
        <v>91.3</v>
      </c>
      <c r="E183">
        <v>8</v>
      </c>
      <c r="F183" t="b">
        <f>AND(D183&lt;50,E183&gt;6,C183&gt;5)</f>
        <v>0</v>
      </c>
      <c r="G183" t="str">
        <f>RIGHT(A183,LEN(A183)-FIND("/src/",A183)-18)</f>
        <v>yamcs/cfdp/pdu/CfdpHeader.java</v>
      </c>
      <c r="H183" t="str">
        <f>IFERROR(LEFT(A183,FIND("src",A183)-2),"N/A")</f>
        <v>yamcs-core</v>
      </c>
      <c r="I183" t="str">
        <f>LEFT(G183,LEN(G183)-LEN(J183)-1)</f>
        <v>yamcs/cfdp/pdu</v>
      </c>
      <c r="J183" t="str">
        <f>TRIM(RIGHT(SUBSTITUTE(A183,"/",REPT(" ",LEN(A183))),LEN(A183)))</f>
        <v>CfdpHeader.java</v>
      </c>
      <c r="K183">
        <f t="shared" si="2"/>
        <v>9</v>
      </c>
    </row>
    <row r="184" spans="1:11" x14ac:dyDescent="0.25">
      <c r="A184" t="s">
        <v>164</v>
      </c>
      <c r="B184">
        <v>2</v>
      </c>
      <c r="C184">
        <v>8</v>
      </c>
      <c r="D184">
        <v>66.7</v>
      </c>
      <c r="E184">
        <v>8</v>
      </c>
      <c r="F184" t="b">
        <f>AND(D184&lt;50,E184&gt;6,C184&gt;5)</f>
        <v>0</v>
      </c>
      <c r="G184" t="str">
        <f>RIGHT(A184,LEN(A184)-FIND("/src/",A184)-18)</f>
        <v>yamcs/cfdp/pdu/FinishedPacket.java</v>
      </c>
      <c r="H184" t="str">
        <f>IFERROR(LEFT(A184,FIND("src",A184)-2),"N/A")</f>
        <v>yamcs-core</v>
      </c>
      <c r="I184" t="str">
        <f>LEFT(G184,LEN(G184)-LEN(J184)-1)</f>
        <v>yamcs/cfdp/pdu</v>
      </c>
      <c r="J184" t="str">
        <f>TRIM(RIGHT(SUBSTITUTE(A184,"/",REPT(" ",LEN(A184))),LEN(A184)))</f>
        <v>FinishedPacket.java</v>
      </c>
      <c r="K184">
        <f t="shared" si="2"/>
        <v>8</v>
      </c>
    </row>
    <row r="185" spans="1:11" x14ac:dyDescent="0.25">
      <c r="A185" t="s">
        <v>210</v>
      </c>
      <c r="B185">
        <v>1</v>
      </c>
      <c r="C185">
        <v>7</v>
      </c>
      <c r="D185">
        <v>100</v>
      </c>
      <c r="E185">
        <v>8</v>
      </c>
      <c r="F185" t="b">
        <f>AND(D185&lt;50,E185&gt;6,C185&gt;5)</f>
        <v>0</v>
      </c>
      <c r="G185" t="str">
        <f>RIGHT(A185,LEN(A185)-FIND("/src/",A185)-18)</f>
        <v>yamcs/cfdp/pdu/AckPacket.java</v>
      </c>
      <c r="H185" t="str">
        <f>IFERROR(LEFT(A185,FIND("src",A185)-2),"N/A")</f>
        <v>yamcs-core</v>
      </c>
      <c r="I185" t="str">
        <f>LEFT(G185,LEN(G185)-LEN(J185)-1)</f>
        <v>yamcs/cfdp/pdu</v>
      </c>
      <c r="J185" t="str">
        <f>TRIM(RIGHT(SUBSTITUTE(A185,"/",REPT(" ",LEN(A185))),LEN(A185)))</f>
        <v>AckPacket.java</v>
      </c>
      <c r="K185">
        <f t="shared" si="2"/>
        <v>7</v>
      </c>
    </row>
    <row r="186" spans="1:11" x14ac:dyDescent="0.25">
      <c r="A186" t="s">
        <v>235</v>
      </c>
      <c r="B186">
        <v>1</v>
      </c>
      <c r="C186">
        <v>6</v>
      </c>
      <c r="D186">
        <v>75.7</v>
      </c>
      <c r="E186">
        <v>0</v>
      </c>
      <c r="F186" t="b">
        <f>AND(D186&lt;50,E186&gt;6,C186&gt;5)</f>
        <v>0</v>
      </c>
      <c r="G186" t="str">
        <f>RIGHT(A186,LEN(A186)-FIND("/src/",A186)-18)</f>
        <v>yamcs/cfdp/pdu/EofPacket.java</v>
      </c>
      <c r="H186" t="str">
        <f>IFERROR(LEFT(A186,FIND("src",A186)-2),"N/A")</f>
        <v>yamcs-core</v>
      </c>
      <c r="I186" t="str">
        <f>LEFT(G186,LEN(G186)-LEN(J186)-1)</f>
        <v>yamcs/cfdp/pdu</v>
      </c>
      <c r="J186" t="str">
        <f>TRIM(RIGHT(SUBSTITUTE(A186,"/",REPT(" ",LEN(A186))),LEN(A186)))</f>
        <v>EofPacket.java</v>
      </c>
      <c r="K186">
        <f t="shared" si="2"/>
        <v>6</v>
      </c>
    </row>
    <row r="187" spans="1:11" x14ac:dyDescent="0.25">
      <c r="A187" t="s">
        <v>279</v>
      </c>
      <c r="B187">
        <v>1</v>
      </c>
      <c r="C187">
        <v>5</v>
      </c>
      <c r="D187">
        <v>94.1</v>
      </c>
      <c r="E187">
        <v>0</v>
      </c>
      <c r="F187" t="b">
        <f>AND(D187&lt;50,E187&gt;6,C187&gt;5)</f>
        <v>0</v>
      </c>
      <c r="G187" t="str">
        <f>RIGHT(A187,LEN(A187)-FIND("/src/",A187)-18)</f>
        <v>yamcs/cfdp/pdu/FileDataPacket.java</v>
      </c>
      <c r="H187" t="str">
        <f>IFERROR(LEFT(A187,FIND("src",A187)-2),"N/A")</f>
        <v>yamcs-core</v>
      </c>
      <c r="I187" t="str">
        <f>LEFT(G187,LEN(G187)-LEN(J187)-1)</f>
        <v>yamcs/cfdp/pdu</v>
      </c>
      <c r="J187" t="str">
        <f>TRIM(RIGHT(SUBSTITUTE(A187,"/",REPT(" ",LEN(A187))),LEN(A187)))</f>
        <v>FileDataPacket.java</v>
      </c>
      <c r="K187">
        <f t="shared" si="2"/>
        <v>5</v>
      </c>
    </row>
    <row r="188" spans="1:11" x14ac:dyDescent="0.25">
      <c r="A188" t="s">
        <v>329</v>
      </c>
      <c r="B188">
        <v>1</v>
      </c>
      <c r="C188">
        <v>4</v>
      </c>
      <c r="D188">
        <v>0</v>
      </c>
      <c r="E188">
        <v>1</v>
      </c>
      <c r="F188" t="b">
        <f>AND(D188&lt;50,E188&gt;6,C188&gt;5)</f>
        <v>0</v>
      </c>
      <c r="G188" t="str">
        <f>RIGHT(A188,LEN(A188)-FIND("/src/",A188)-18)</f>
        <v>yamcs/cfdp/pdu/NakPacket.java</v>
      </c>
      <c r="H188" t="str">
        <f>IFERROR(LEFT(A188,FIND("src",A188)-2),"N/A")</f>
        <v>yamcs-core</v>
      </c>
      <c r="I188" t="str">
        <f>LEFT(G188,LEN(G188)-LEN(J188)-1)</f>
        <v>yamcs/cfdp/pdu</v>
      </c>
      <c r="J188" t="str">
        <f>TRIM(RIGHT(SUBSTITUTE(A188,"/",REPT(" ",LEN(A188))),LEN(A188)))</f>
        <v>NakPacket.java</v>
      </c>
      <c r="K188">
        <f t="shared" si="2"/>
        <v>4</v>
      </c>
    </row>
    <row r="189" spans="1:11" x14ac:dyDescent="0.25">
      <c r="A189" t="s">
        <v>425</v>
      </c>
      <c r="B189">
        <v>1</v>
      </c>
      <c r="C189">
        <v>3</v>
      </c>
      <c r="D189">
        <v>0</v>
      </c>
      <c r="E189">
        <v>0</v>
      </c>
      <c r="F189" t="b">
        <f>AND(D189&lt;50,E189&gt;6,C189&gt;5)</f>
        <v>0</v>
      </c>
      <c r="G189" t="str">
        <f>RIGHT(A189,LEN(A189)-FIND("/src/",A189)-18)</f>
        <v>yamcs/cfdp/pdu/KeepAlivePacket.java</v>
      </c>
      <c r="H189" t="str">
        <f>IFERROR(LEFT(A189,FIND("src",A189)-2),"N/A")</f>
        <v>yamcs-core</v>
      </c>
      <c r="I189" t="str">
        <f>LEFT(G189,LEN(G189)-LEN(J189)-1)</f>
        <v>yamcs/cfdp/pdu</v>
      </c>
      <c r="J189" t="str">
        <f>TRIM(RIGHT(SUBSTITUTE(A189,"/",REPT(" ",LEN(A189))),LEN(A189)))</f>
        <v>KeepAlivePacket.java</v>
      </c>
      <c r="K189">
        <f t="shared" si="2"/>
        <v>3</v>
      </c>
    </row>
    <row r="190" spans="1:11" x14ac:dyDescent="0.25">
      <c r="A190" t="s">
        <v>430</v>
      </c>
      <c r="B190">
        <v>1</v>
      </c>
      <c r="C190">
        <v>3</v>
      </c>
      <c r="D190">
        <v>0</v>
      </c>
      <c r="E190">
        <v>0</v>
      </c>
      <c r="F190" t="b">
        <f>AND(D190&lt;50,E190&gt;6,C190&gt;5)</f>
        <v>0</v>
      </c>
      <c r="G190" t="str">
        <f>RIGHT(A190,LEN(A190)-FIND("/src/",A190)-18)</f>
        <v>yamcs/cfdp/pdu/PromptPacket.java</v>
      </c>
      <c r="H190" t="str">
        <f>IFERROR(LEFT(A190,FIND("src",A190)-2),"N/A")</f>
        <v>yamcs-core</v>
      </c>
      <c r="I190" t="str">
        <f>LEFT(G190,LEN(G190)-LEN(J190)-1)</f>
        <v>yamcs/cfdp/pdu</v>
      </c>
      <c r="J190" t="str">
        <f>TRIM(RIGHT(SUBSTITUTE(A190,"/",REPT(" ",LEN(A190))),LEN(A190)))</f>
        <v>PromptPacket.java</v>
      </c>
      <c r="K190">
        <f t="shared" si="2"/>
        <v>3</v>
      </c>
    </row>
    <row r="191" spans="1:11" x14ac:dyDescent="0.25">
      <c r="A191" t="s">
        <v>496</v>
      </c>
      <c r="B191">
        <v>1</v>
      </c>
      <c r="C191">
        <v>2</v>
      </c>
      <c r="D191">
        <v>0</v>
      </c>
      <c r="E191">
        <v>0</v>
      </c>
      <c r="F191" t="b">
        <f>AND(D191&lt;50,E191&gt;6,C191&gt;5)</f>
        <v>0</v>
      </c>
      <c r="G191" t="str">
        <f>RIGHT(A191,LEN(A191)-FIND("/src/",A191)-18)</f>
        <v>yamcs/cfdp/pdu/SegmentRequest.java</v>
      </c>
      <c r="H191" t="str">
        <f>IFERROR(LEFT(A191,FIND("src",A191)-2),"N/A")</f>
        <v>yamcs-core</v>
      </c>
      <c r="I191" t="str">
        <f>LEFT(G191,LEN(G191)-LEN(J191)-1)</f>
        <v>yamcs/cfdp/pdu</v>
      </c>
      <c r="J191" t="str">
        <f>TRIM(RIGHT(SUBSTITUTE(A191,"/",REPT(" ",LEN(A191))),LEN(A191)))</f>
        <v>SegmentRequest.java</v>
      </c>
      <c r="K191">
        <f t="shared" si="2"/>
        <v>2</v>
      </c>
    </row>
    <row r="192" spans="1:11" x14ac:dyDescent="0.25">
      <c r="A192" t="s">
        <v>514</v>
      </c>
      <c r="B192">
        <v>1</v>
      </c>
      <c r="C192">
        <v>2</v>
      </c>
      <c r="D192">
        <v>91.3</v>
      </c>
      <c r="E192">
        <v>5</v>
      </c>
      <c r="F192" t="b">
        <f>AND(D192&lt;50,E192&gt;6,C192&gt;5)</f>
        <v>0</v>
      </c>
      <c r="G192" t="str">
        <f>RIGHT(A192,LEN(A192)-FIND("/src/",A192)-18)</f>
        <v>yamcs/cfdp/pdu/FileDirectiveCode.java</v>
      </c>
      <c r="H192" t="str">
        <f>IFERROR(LEFT(A192,FIND("src",A192)-2),"N/A")</f>
        <v>yamcs-core</v>
      </c>
      <c r="I192" t="str">
        <f>LEFT(G192,LEN(G192)-LEN(J192)-1)</f>
        <v>yamcs/cfdp/pdu</v>
      </c>
      <c r="J192" t="str">
        <f>TRIM(RIGHT(SUBSTITUTE(A192,"/",REPT(" ",LEN(A192))),LEN(A192)))</f>
        <v>FileDirectiveCode.java</v>
      </c>
      <c r="K192">
        <f t="shared" si="2"/>
        <v>2</v>
      </c>
    </row>
    <row r="193" spans="1:11" x14ac:dyDescent="0.25">
      <c r="A193" t="s">
        <v>637</v>
      </c>
      <c r="B193">
        <v>1</v>
      </c>
      <c r="C193">
        <v>1</v>
      </c>
      <c r="D193">
        <v>0</v>
      </c>
      <c r="E193">
        <v>9</v>
      </c>
      <c r="F193" t="b">
        <f>AND(D193&lt;50,E193&gt;6,C193&gt;5)</f>
        <v>0</v>
      </c>
      <c r="G193" t="str">
        <f>RIGHT(A193,LEN(A193)-FIND("/src/",A193)-18)</f>
        <v>yamcs/cfdp/pdu/ActionCode.java</v>
      </c>
      <c r="H193" t="str">
        <f>IFERROR(LEFT(A193,FIND("src",A193)-2),"N/A")</f>
        <v>yamcs-core</v>
      </c>
      <c r="I193" t="str">
        <f>LEFT(G193,LEN(G193)-LEN(J193)-1)</f>
        <v>yamcs/cfdp/pdu</v>
      </c>
      <c r="J193" t="str">
        <f>TRIM(RIGHT(SUBSTITUTE(A193,"/",REPT(" ",LEN(A193))),LEN(A193)))</f>
        <v>ActionCode.java</v>
      </c>
      <c r="K193">
        <f t="shared" si="2"/>
        <v>1</v>
      </c>
    </row>
    <row r="194" spans="1:11" x14ac:dyDescent="0.25">
      <c r="A194" t="s">
        <v>646</v>
      </c>
      <c r="B194">
        <v>1</v>
      </c>
      <c r="C194">
        <v>1</v>
      </c>
      <c r="D194">
        <v>93.1</v>
      </c>
      <c r="E194">
        <v>14</v>
      </c>
      <c r="F194" t="b">
        <f>AND(D194&lt;50,E194&gt;6,C194&gt;5)</f>
        <v>0</v>
      </c>
      <c r="G194" t="str">
        <f>RIGHT(A194,LEN(A194)-FIND("/src/",A194)-18)</f>
        <v>yamcs/cfdp/pdu/ConditionCode.java</v>
      </c>
      <c r="H194" t="str">
        <f>IFERROR(LEFT(A194,FIND("src",A194)-2),"N/A")</f>
        <v>yamcs-core</v>
      </c>
      <c r="I194" t="str">
        <f>LEFT(G194,LEN(G194)-LEN(J194)-1)</f>
        <v>yamcs/cfdp/pdu</v>
      </c>
      <c r="J194" t="str">
        <f>TRIM(RIGHT(SUBSTITUTE(A194,"/",REPT(" ",LEN(A194))),LEN(A194)))</f>
        <v>ConditionCode.java</v>
      </c>
      <c r="K194">
        <f t="shared" si="2"/>
        <v>1</v>
      </c>
    </row>
    <row r="195" spans="1:11" x14ac:dyDescent="0.25">
      <c r="A195" t="s">
        <v>648</v>
      </c>
      <c r="B195">
        <v>1</v>
      </c>
      <c r="C195">
        <v>1</v>
      </c>
      <c r="D195">
        <v>0</v>
      </c>
      <c r="E195">
        <v>4</v>
      </c>
      <c r="F195" t="b">
        <f>AND(D195&lt;50,E195&gt;6,C195&gt;5)</f>
        <v>0</v>
      </c>
      <c r="G195" t="str">
        <f>RIGHT(A195,LEN(A195)-FIND("/src/",A195)-18)</f>
        <v>yamcs/cfdp/pdu/FileStoreRequest.java</v>
      </c>
      <c r="H195" t="str">
        <f>IFERROR(LEFT(A195,FIND("src",A195)-2),"N/A")</f>
        <v>yamcs-core</v>
      </c>
      <c r="I195" t="str">
        <f>LEFT(G195,LEN(G195)-LEN(J195)-1)</f>
        <v>yamcs/cfdp/pdu</v>
      </c>
      <c r="J195" t="str">
        <f>TRIM(RIGHT(SUBSTITUTE(A195,"/",REPT(" ",LEN(A195))),LEN(A195)))</f>
        <v>FileStoreRequest.java</v>
      </c>
      <c r="K195">
        <f t="shared" ref="K195:K258" si="3">C195</f>
        <v>1</v>
      </c>
    </row>
    <row r="196" spans="1:11" x14ac:dyDescent="0.25">
      <c r="A196" t="s">
        <v>698</v>
      </c>
      <c r="B196">
        <v>1</v>
      </c>
      <c r="C196">
        <v>1</v>
      </c>
      <c r="D196">
        <v>100</v>
      </c>
      <c r="E196">
        <v>0</v>
      </c>
      <c r="F196" t="b">
        <f>AND(D196&lt;50,E196&gt;6,C196&gt;5)</f>
        <v>0</v>
      </c>
      <c r="G196" t="str">
        <f>RIGHT(A196,LEN(A196)-FIND("/src/",A196)-18)</f>
        <v>yamcs/cfdp/pdu/LV.java</v>
      </c>
      <c r="H196" t="str">
        <f>IFERROR(LEFT(A196,FIND("src",A196)-2),"N/A")</f>
        <v>yamcs-core</v>
      </c>
      <c r="I196" t="str">
        <f>LEFT(G196,LEN(G196)-LEN(J196)-1)</f>
        <v>yamcs/cfdp/pdu</v>
      </c>
      <c r="J196" t="str">
        <f>TRIM(RIGHT(SUBSTITUTE(A196,"/",REPT(" ",LEN(A196))),LEN(A196)))</f>
        <v>LV.java</v>
      </c>
      <c r="K196">
        <f t="shared" si="3"/>
        <v>1</v>
      </c>
    </row>
    <row r="197" spans="1:11" x14ac:dyDescent="0.25">
      <c r="A197" t="s">
        <v>768</v>
      </c>
      <c r="B197">
        <v>1</v>
      </c>
      <c r="C197">
        <v>1</v>
      </c>
      <c r="D197">
        <v>0</v>
      </c>
      <c r="E197">
        <v>14</v>
      </c>
      <c r="F197" t="b">
        <f>AND(D197&lt;50,E197&gt;6,C197&gt;5)</f>
        <v>0</v>
      </c>
      <c r="G197" t="str">
        <f>RIGHT(A197,LEN(A197)-FIND("/src/",A197)-18)</f>
        <v>yamcs/cfdp/pdu/StatusCode.java</v>
      </c>
      <c r="H197" t="str">
        <f>IFERROR(LEFT(A197,FIND("src",A197)-2),"N/A")</f>
        <v>yamcs-core</v>
      </c>
      <c r="I197" t="str">
        <f>LEFT(G197,LEN(G197)-LEN(J197)-1)</f>
        <v>yamcs/cfdp/pdu</v>
      </c>
      <c r="J197" t="str">
        <f>TRIM(RIGHT(SUBSTITUTE(A197,"/",REPT(" ",LEN(A197))),LEN(A197)))</f>
        <v>StatusCode.java</v>
      </c>
      <c r="K197">
        <f t="shared" si="3"/>
        <v>1</v>
      </c>
    </row>
    <row r="198" spans="1:11" x14ac:dyDescent="0.25">
      <c r="A198" t="s">
        <v>85</v>
      </c>
      <c r="B198">
        <v>2</v>
      </c>
      <c r="C198">
        <v>14</v>
      </c>
      <c r="D198">
        <v>35.299999999999997</v>
      </c>
      <c r="E198">
        <v>10</v>
      </c>
      <c r="F198" t="b">
        <f>AND(D198&lt;50,E198&gt;6,C198&gt;5)</f>
        <v>1</v>
      </c>
      <c r="G198" t="str">
        <f>RIGHT(A198,LEN(A198)-FIND("/src/",A198)-18)</f>
        <v>yamcs/cli/Command.java</v>
      </c>
      <c r="H198" t="str">
        <f>IFERROR(LEFT(A198,FIND("src",A198)-2),"N/A")</f>
        <v>yamcs-core</v>
      </c>
      <c r="I198" t="str">
        <f>LEFT(G198,LEN(G198)-LEN(J198)-1)</f>
        <v>yamcs/cli</v>
      </c>
      <c r="J198" t="str">
        <f>TRIM(RIGHT(SUBSTITUTE(A198,"/",REPT(" ",LEN(A198))),LEN(A198)))</f>
        <v>Command.java</v>
      </c>
      <c r="K198">
        <f t="shared" si="3"/>
        <v>14</v>
      </c>
    </row>
    <row r="199" spans="1:11" x14ac:dyDescent="0.25">
      <c r="A199" t="s">
        <v>152</v>
      </c>
      <c r="B199">
        <v>2</v>
      </c>
      <c r="C199">
        <v>9</v>
      </c>
      <c r="D199">
        <v>22.8</v>
      </c>
      <c r="E199">
        <v>1</v>
      </c>
      <c r="F199" t="b">
        <f>AND(D199&lt;50,E199&gt;6,C199&gt;5)</f>
        <v>0</v>
      </c>
      <c r="G199" t="str">
        <f>RIGHT(A199,LEN(A199)-FIND("/src/",A199)-18)</f>
        <v>yamcs/cli/Backup.java</v>
      </c>
      <c r="H199" t="str">
        <f>IFERROR(LEFT(A199,FIND("src",A199)-2),"N/A")</f>
        <v>yamcs-core</v>
      </c>
      <c r="I199" t="str">
        <f>LEFT(G199,LEN(G199)-LEN(J199)-1)</f>
        <v>yamcs/cli</v>
      </c>
      <c r="J199" t="str">
        <f>TRIM(RIGHT(SUBSTITUTE(A199,"/",REPT(" ",LEN(A199))),LEN(A199)))</f>
        <v>Backup.java</v>
      </c>
      <c r="K199">
        <f t="shared" si="3"/>
        <v>9</v>
      </c>
    </row>
    <row r="200" spans="1:11" x14ac:dyDescent="0.25">
      <c r="A200" t="s">
        <v>180</v>
      </c>
      <c r="B200">
        <v>1</v>
      </c>
      <c r="C200">
        <v>8</v>
      </c>
      <c r="D200">
        <v>22.9</v>
      </c>
      <c r="E200">
        <v>0</v>
      </c>
      <c r="F200" t="b">
        <f>AND(D200&lt;50,E200&gt;6,C200&gt;5)</f>
        <v>0</v>
      </c>
      <c r="G200" t="str">
        <f>RIGHT(A200,LEN(A200)-FIND("/src/",A200)-18)</f>
        <v>yamcs/cli/RocksDbCli.java</v>
      </c>
      <c r="H200" t="str">
        <f>IFERROR(LEFT(A200,FIND("src",A200)-2),"N/A")</f>
        <v>yamcs-core</v>
      </c>
      <c r="I200" t="str">
        <f>LEFT(G200,LEN(G200)-LEN(J200)-1)</f>
        <v>yamcs/cli</v>
      </c>
      <c r="J200" t="str">
        <f>TRIM(RIGHT(SUBSTITUTE(A200,"/",REPT(" ",LEN(A200))),LEN(A200)))</f>
        <v>RocksDbCli.java</v>
      </c>
      <c r="K200">
        <f t="shared" si="3"/>
        <v>8</v>
      </c>
    </row>
    <row r="201" spans="1:11" x14ac:dyDescent="0.25">
      <c r="A201" t="s">
        <v>193</v>
      </c>
      <c r="B201">
        <v>2</v>
      </c>
      <c r="C201">
        <v>7</v>
      </c>
      <c r="D201">
        <v>5.8</v>
      </c>
      <c r="E201">
        <v>1</v>
      </c>
      <c r="F201" t="b">
        <f>AND(D201&lt;50,E201&gt;6,C201&gt;5)</f>
        <v>0</v>
      </c>
      <c r="G201" t="str">
        <f>RIGHT(A201,LEN(A201)-FIND("/src/",A201)-18)</f>
        <v>yamcs/cli/CheckConfig.java</v>
      </c>
      <c r="H201" t="str">
        <f>IFERROR(LEFT(A201,FIND("src",A201)-2),"N/A")</f>
        <v>yamcs-core</v>
      </c>
      <c r="I201" t="str">
        <f>LEFT(G201,LEN(G201)-LEN(J201)-1)</f>
        <v>yamcs/cli</v>
      </c>
      <c r="J201" t="str">
        <f>TRIM(RIGHT(SUBSTITUTE(A201,"/",REPT(" ",LEN(A201))),LEN(A201)))</f>
        <v>CheckConfig.java</v>
      </c>
      <c r="K201">
        <f t="shared" si="3"/>
        <v>7</v>
      </c>
    </row>
    <row r="202" spans="1:11" x14ac:dyDescent="0.25">
      <c r="A202" t="s">
        <v>243</v>
      </c>
      <c r="B202">
        <v>2</v>
      </c>
      <c r="C202">
        <v>5</v>
      </c>
      <c r="D202">
        <v>23.9</v>
      </c>
      <c r="E202">
        <v>1</v>
      </c>
      <c r="F202" t="b">
        <f>AND(D202&lt;50,E202&gt;6,C202&gt;5)</f>
        <v>0</v>
      </c>
      <c r="G202" t="str">
        <f>RIGHT(A202,LEN(A202)-FIND("/src/",A202)-18)</f>
        <v>yamcs/cli/ParameterArchiveCli.java</v>
      </c>
      <c r="H202" t="str">
        <f>IFERROR(LEFT(A202,FIND("src",A202)-2),"N/A")</f>
        <v>yamcs-core</v>
      </c>
      <c r="I202" t="str">
        <f>LEFT(G202,LEN(G202)-LEN(J202)-1)</f>
        <v>yamcs/cli</v>
      </c>
      <c r="J202" t="str">
        <f>TRIM(RIGHT(SUBSTITUTE(A202,"/",REPT(" ",LEN(A202))),LEN(A202)))</f>
        <v>ParameterArchiveCli.java</v>
      </c>
      <c r="K202">
        <f t="shared" si="3"/>
        <v>5</v>
      </c>
    </row>
    <row r="203" spans="1:11" x14ac:dyDescent="0.25">
      <c r="A203" t="s">
        <v>273</v>
      </c>
      <c r="B203">
        <v>1</v>
      </c>
      <c r="C203">
        <v>5</v>
      </c>
      <c r="D203">
        <v>26.3</v>
      </c>
      <c r="E203">
        <v>1</v>
      </c>
      <c r="F203" t="b">
        <f>AND(D203&lt;50,E203&gt;6,C203&gt;5)</f>
        <v>0</v>
      </c>
      <c r="G203" t="str">
        <f>RIGHT(A203,LEN(A203)-FIND("/src/",A203)-18)</f>
        <v>yamcs/cli/XtceDbCli.java</v>
      </c>
      <c r="H203" t="str">
        <f>IFERROR(LEFT(A203,FIND("src",A203)-2),"N/A")</f>
        <v>yamcs-core</v>
      </c>
      <c r="I203" t="str">
        <f>LEFT(G203,LEN(G203)-LEN(J203)-1)</f>
        <v>yamcs/cli</v>
      </c>
      <c r="J203" t="str">
        <f>TRIM(RIGHT(SUBSTITUTE(A203,"/",REPT(" ",LEN(A203))),LEN(A203)))</f>
        <v>XtceDbCli.java</v>
      </c>
      <c r="K203">
        <f t="shared" si="3"/>
        <v>5</v>
      </c>
    </row>
    <row r="204" spans="1:11" x14ac:dyDescent="0.25">
      <c r="A204" t="s">
        <v>390</v>
      </c>
      <c r="B204">
        <v>1</v>
      </c>
      <c r="C204">
        <v>3</v>
      </c>
      <c r="D204">
        <v>31.1</v>
      </c>
      <c r="E204">
        <v>4</v>
      </c>
      <c r="F204" t="b">
        <f>AND(D204&lt;50,E204&gt;6,C204&gt;5)</f>
        <v>0</v>
      </c>
      <c r="G204" t="str">
        <f>RIGHT(A204,LEN(A204)-FIND("/src/",A204)-18)</f>
        <v>yamcs/cli/YamcsAdminCli.java</v>
      </c>
      <c r="H204" t="str">
        <f>IFERROR(LEFT(A204,FIND("src",A204)-2),"N/A")</f>
        <v>yamcs-core</v>
      </c>
      <c r="I204" t="str">
        <f>LEFT(G204,LEN(G204)-LEN(J204)-1)</f>
        <v>yamcs/cli</v>
      </c>
      <c r="J204" t="str">
        <f>TRIM(RIGHT(SUBSTITUTE(A204,"/",REPT(" ",LEN(A204))),LEN(A204)))</f>
        <v>YamcsAdminCli.java</v>
      </c>
      <c r="K204">
        <f t="shared" si="3"/>
        <v>3</v>
      </c>
    </row>
    <row r="205" spans="1:11" x14ac:dyDescent="0.25">
      <c r="A205" t="s">
        <v>435</v>
      </c>
      <c r="B205">
        <v>1</v>
      </c>
      <c r="C205">
        <v>3</v>
      </c>
      <c r="D205">
        <v>18.3</v>
      </c>
      <c r="E205">
        <v>3</v>
      </c>
      <c r="F205" t="b">
        <f>AND(D205&lt;50,E205&gt;6,C205&gt;5)</f>
        <v>0</v>
      </c>
      <c r="G205" t="str">
        <f>RIGHT(A205,LEN(A205)-FIND("/src/",A205)-18)</f>
        <v>yamcs/cli/UsersCli.java</v>
      </c>
      <c r="H205" t="str">
        <f>IFERROR(LEFT(A205,FIND("src",A205)-2),"N/A")</f>
        <v>yamcs-core</v>
      </c>
      <c r="I205" t="str">
        <f>LEFT(G205,LEN(G205)-LEN(J205)-1)</f>
        <v>yamcs/cli</v>
      </c>
      <c r="J205" t="str">
        <f>TRIM(RIGHT(SUBSTITUTE(A205,"/",REPT(" ",LEN(A205))),LEN(A205)))</f>
        <v>UsersCli.java</v>
      </c>
      <c r="K205">
        <f t="shared" si="3"/>
        <v>3</v>
      </c>
    </row>
    <row r="206" spans="1:11" x14ac:dyDescent="0.25">
      <c r="A206" t="s">
        <v>534</v>
      </c>
      <c r="B206">
        <v>1</v>
      </c>
      <c r="C206">
        <v>2</v>
      </c>
      <c r="D206">
        <v>0</v>
      </c>
      <c r="E206">
        <v>0</v>
      </c>
      <c r="F206" t="b">
        <f>AND(D206&lt;50,E206&gt;6,C206&gt;5)</f>
        <v>0</v>
      </c>
      <c r="G206" t="str">
        <f>RIGHT(A206,LEN(A206)-FIND("/src/",A206)-18)</f>
        <v>yamcs/cli/TableStringBuilder.java</v>
      </c>
      <c r="H206" t="str">
        <f>IFERROR(LEFT(A206,FIND("src",A206)-2),"N/A")</f>
        <v>yamcs-core</v>
      </c>
      <c r="I206" t="str">
        <f>LEFT(G206,LEN(G206)-LEN(J206)-1)</f>
        <v>yamcs/cli</v>
      </c>
      <c r="J206" t="str">
        <f>TRIM(RIGHT(SUBSTITUTE(A206,"/",REPT(" ",LEN(A206))),LEN(A206)))</f>
        <v>TableStringBuilder.java</v>
      </c>
      <c r="K206">
        <f t="shared" si="3"/>
        <v>2</v>
      </c>
    </row>
    <row r="207" spans="1:11" x14ac:dyDescent="0.25">
      <c r="A207" t="s">
        <v>773</v>
      </c>
      <c r="B207">
        <v>1</v>
      </c>
      <c r="C207">
        <v>1</v>
      </c>
      <c r="D207">
        <v>12.5</v>
      </c>
      <c r="E207">
        <v>0</v>
      </c>
      <c r="F207" t="b">
        <f>AND(D207&lt;50,E207&gt;6,C207&gt;5)</f>
        <v>0</v>
      </c>
      <c r="G207" t="str">
        <f>RIGHT(A207,LEN(A207)-FIND("/src/",A207)-18)</f>
        <v>yamcs/cli/PasswordHashCli.java</v>
      </c>
      <c r="H207" t="str">
        <f>IFERROR(LEFT(A207,FIND("src",A207)-2),"N/A")</f>
        <v>yamcs-core</v>
      </c>
      <c r="I207" t="str">
        <f>LEFT(G207,LEN(G207)-LEN(J207)-1)</f>
        <v>yamcs/cli</v>
      </c>
      <c r="J207" t="str">
        <f>TRIM(RIGHT(SUBSTITUTE(A207,"/",REPT(" ",LEN(A207))),LEN(A207)))</f>
        <v>PasswordHashCli.java</v>
      </c>
      <c r="K207">
        <f t="shared" si="3"/>
        <v>1</v>
      </c>
    </row>
    <row r="208" spans="1:11" x14ac:dyDescent="0.25">
      <c r="A208" t="s">
        <v>62</v>
      </c>
      <c r="B208">
        <v>3</v>
      </c>
      <c r="C208">
        <v>19</v>
      </c>
      <c r="D208">
        <v>84.3</v>
      </c>
      <c r="E208">
        <v>2</v>
      </c>
      <c r="F208" t="b">
        <f>AND(D208&lt;50,E208&gt;6,C208&gt;5)</f>
        <v>0</v>
      </c>
      <c r="G208" t="str">
        <f>RIGHT(A208,LEN(A208)-FIND("/src/",A208)-18)</f>
        <v>yamcs/cmdhistory/CommandHistoryRequestManager.java</v>
      </c>
      <c r="H208" t="str">
        <f>IFERROR(LEFT(A208,FIND("src",A208)-2),"N/A")</f>
        <v>yamcs-core</v>
      </c>
      <c r="I208" t="str">
        <f>LEFT(G208,LEN(G208)-LEN(J208)-1)</f>
        <v>yamcs/cmdhistory</v>
      </c>
      <c r="J208" t="str">
        <f>TRIM(RIGHT(SUBSTITUTE(A208,"/",REPT(" ",LEN(A208))),LEN(A208)))</f>
        <v>CommandHistoryRequestManager.java</v>
      </c>
      <c r="K208">
        <f t="shared" si="3"/>
        <v>19</v>
      </c>
    </row>
    <row r="209" spans="1:11" x14ac:dyDescent="0.25">
      <c r="A209" t="s">
        <v>145</v>
      </c>
      <c r="B209">
        <v>3</v>
      </c>
      <c r="C209">
        <v>9</v>
      </c>
      <c r="D209">
        <v>77.8</v>
      </c>
      <c r="E209">
        <v>3</v>
      </c>
      <c r="F209" t="b">
        <f>AND(D209&lt;50,E209&gt;6,C209&gt;5)</f>
        <v>0</v>
      </c>
      <c r="G209" t="str">
        <f>RIGHT(A209,LEN(A209)-FIND("/src/",A209)-18)</f>
        <v>yamcs/cmdhistory/StreamCommandHistoryProvider.java</v>
      </c>
      <c r="H209" t="str">
        <f>IFERROR(LEFT(A209,FIND("src",A209)-2),"N/A")</f>
        <v>yamcs-core</v>
      </c>
      <c r="I209" t="str">
        <f>LEFT(G209,LEN(G209)-LEN(J209)-1)</f>
        <v>yamcs/cmdhistory</v>
      </c>
      <c r="J209" t="str">
        <f>TRIM(RIGHT(SUBSTITUTE(A209,"/",REPT(" ",LEN(A209))),LEN(A209)))</f>
        <v>StreamCommandHistoryProvider.java</v>
      </c>
      <c r="K209">
        <f t="shared" si="3"/>
        <v>9</v>
      </c>
    </row>
    <row r="210" spans="1:11" x14ac:dyDescent="0.25">
      <c r="A210" t="s">
        <v>289</v>
      </c>
      <c r="B210">
        <v>1</v>
      </c>
      <c r="C210">
        <v>5</v>
      </c>
      <c r="D210">
        <v>0</v>
      </c>
      <c r="E210">
        <v>0</v>
      </c>
      <c r="F210" t="b">
        <f>AND(D210&lt;50,E210&gt;6,C210&gt;5)</f>
        <v>0</v>
      </c>
      <c r="G210" t="str">
        <f>RIGHT(A210,LEN(A210)-FIND("/src/",A210)-18)</f>
        <v>yamcs/cmdhistory/CommandHistoryConsumer.java</v>
      </c>
      <c r="H210" t="str">
        <f>IFERROR(LEFT(A210,FIND("src",A210)-2),"N/A")</f>
        <v>yamcs-core</v>
      </c>
      <c r="I210" t="str">
        <f>LEFT(G210,LEN(G210)-LEN(J210)-1)</f>
        <v>yamcs/cmdhistory</v>
      </c>
      <c r="J210" t="str">
        <f>TRIM(RIGHT(SUBSTITUTE(A210,"/",REPT(" ",LEN(A210))),LEN(A210)))</f>
        <v>CommandHistoryConsumer.java</v>
      </c>
      <c r="K210">
        <f t="shared" si="3"/>
        <v>5</v>
      </c>
    </row>
    <row r="211" spans="1:11" x14ac:dyDescent="0.25">
      <c r="A211" t="s">
        <v>362</v>
      </c>
      <c r="B211">
        <v>2</v>
      </c>
      <c r="C211">
        <v>3</v>
      </c>
      <c r="D211">
        <v>100</v>
      </c>
      <c r="E211">
        <v>5</v>
      </c>
      <c r="F211" t="b">
        <f>AND(D211&lt;50,E211&gt;6,C211&gt;5)</f>
        <v>0</v>
      </c>
      <c r="G211" t="str">
        <f>RIGHT(A211,LEN(A211)-FIND("/src/",A211)-18)</f>
        <v>yamcs/cmdhistory/CommandHistoryPublisher.java</v>
      </c>
      <c r="H211" t="str">
        <f>IFERROR(LEFT(A211,FIND("src",A211)-2),"N/A")</f>
        <v>yamcs-core</v>
      </c>
      <c r="I211" t="str">
        <f>LEFT(G211,LEN(G211)-LEN(J211)-1)</f>
        <v>yamcs/cmdhistory</v>
      </c>
      <c r="J211" t="str">
        <f>TRIM(RIGHT(SUBSTITUTE(A211,"/",REPT(" ",LEN(A211))),LEN(A211)))</f>
        <v>CommandHistoryPublisher.java</v>
      </c>
      <c r="K211">
        <f t="shared" si="3"/>
        <v>3</v>
      </c>
    </row>
    <row r="212" spans="1:11" x14ac:dyDescent="0.25">
      <c r="A212" t="s">
        <v>377</v>
      </c>
      <c r="B212">
        <v>1</v>
      </c>
      <c r="C212">
        <v>3</v>
      </c>
      <c r="D212">
        <v>57.9</v>
      </c>
      <c r="E212">
        <v>2</v>
      </c>
      <c r="F212" t="b">
        <f>AND(D212&lt;50,E212&gt;6,C212&gt;5)</f>
        <v>0</v>
      </c>
      <c r="G212" t="str">
        <f>RIGHT(A212,LEN(A212)-FIND("/src/",A212)-18)</f>
        <v>yamcs/cmdhistory/CommandHistoryFilter.java</v>
      </c>
      <c r="H212" t="str">
        <f>IFERROR(LEFT(A212,FIND("src",A212)-2),"N/A")</f>
        <v>yamcs-core</v>
      </c>
      <c r="I212" t="str">
        <f>LEFT(G212,LEN(G212)-LEN(J212)-1)</f>
        <v>yamcs/cmdhistory</v>
      </c>
      <c r="J212" t="str">
        <f>TRIM(RIGHT(SUBSTITUTE(A212,"/",REPT(" ",LEN(A212))),LEN(A212)))</f>
        <v>CommandHistoryFilter.java</v>
      </c>
      <c r="K212">
        <f t="shared" si="3"/>
        <v>3</v>
      </c>
    </row>
    <row r="213" spans="1:11" x14ac:dyDescent="0.25">
      <c r="A213" t="s">
        <v>448</v>
      </c>
      <c r="B213">
        <v>2</v>
      </c>
      <c r="C213">
        <v>2</v>
      </c>
      <c r="D213">
        <v>0</v>
      </c>
      <c r="E213">
        <v>1</v>
      </c>
      <c r="F213" t="b">
        <f>AND(D213&lt;50,E213&gt;6,C213&gt;5)</f>
        <v>0</v>
      </c>
      <c r="G213" t="str">
        <f>RIGHT(A213,LEN(A213)-FIND("/src/",A213)-18)</f>
        <v>yamcs/cmdhistory/Util.java</v>
      </c>
      <c r="H213" t="str">
        <f>IFERROR(LEFT(A213,FIND("src",A213)-2),"N/A")</f>
        <v>yamcs-core</v>
      </c>
      <c r="I213" t="str">
        <f>LEFT(G213,LEN(G213)-LEN(J213)-1)</f>
        <v>yamcs/cmdhistory</v>
      </c>
      <c r="J213" t="str">
        <f>TRIM(RIGHT(SUBSTITUTE(A213,"/",REPT(" ",LEN(A213))),LEN(A213)))</f>
        <v>Util.java</v>
      </c>
      <c r="K213">
        <f t="shared" si="3"/>
        <v>2</v>
      </c>
    </row>
    <row r="214" spans="1:11" x14ac:dyDescent="0.25">
      <c r="A214" t="s">
        <v>501</v>
      </c>
      <c r="B214">
        <v>1</v>
      </c>
      <c r="C214">
        <v>2</v>
      </c>
      <c r="D214">
        <v>73.099999999999994</v>
      </c>
      <c r="E214">
        <v>2</v>
      </c>
      <c r="F214" t="b">
        <f>AND(D214&lt;50,E214&gt;6,C214&gt;5)</f>
        <v>0</v>
      </c>
      <c r="G214" t="str">
        <f>RIGHT(A214,LEN(A214)-FIND("/src/",A214)-18)</f>
        <v>yamcs/cmdhistory/StreamCommandHistoryPublisher.java</v>
      </c>
      <c r="H214" t="str">
        <f>IFERROR(LEFT(A214,FIND("src",A214)-2),"N/A")</f>
        <v>yamcs-core</v>
      </c>
      <c r="I214" t="str">
        <f>LEFT(G214,LEN(G214)-LEN(J214)-1)</f>
        <v>yamcs/cmdhistory</v>
      </c>
      <c r="J214" t="str">
        <f>TRIM(RIGHT(SUBSTITUTE(A214,"/",REPT(" ",LEN(A214))),LEN(A214)))</f>
        <v>StreamCommandHistoryPublisher.java</v>
      </c>
      <c r="K214">
        <f t="shared" si="3"/>
        <v>2</v>
      </c>
    </row>
    <row r="215" spans="1:11" x14ac:dyDescent="0.25">
      <c r="A215" t="s">
        <v>695</v>
      </c>
      <c r="B215">
        <v>1</v>
      </c>
      <c r="C215">
        <v>1</v>
      </c>
      <c r="D215">
        <v>0</v>
      </c>
      <c r="E215">
        <v>0</v>
      </c>
      <c r="F215" t="b">
        <f>AND(D215&lt;50,E215&gt;6,C215&gt;5)</f>
        <v>0</v>
      </c>
      <c r="G215" t="str">
        <f>RIGHT(A215,LEN(A215)-FIND("/src/",A215)-18)</f>
        <v>yamcs/cmdhistory/CommandHistoryProvider.java</v>
      </c>
      <c r="H215" t="str">
        <f>IFERROR(LEFT(A215,FIND("src",A215)-2),"N/A")</f>
        <v>yamcs-core</v>
      </c>
      <c r="I215" t="str">
        <f>LEFT(G215,LEN(G215)-LEN(J215)-1)</f>
        <v>yamcs/cmdhistory</v>
      </c>
      <c r="J215" t="str">
        <f>TRIM(RIGHT(SUBSTITUTE(A215,"/",REPT(" ",LEN(A215))),LEN(A215)))</f>
        <v>CommandHistoryProvider.java</v>
      </c>
      <c r="K215">
        <f t="shared" si="3"/>
        <v>1</v>
      </c>
    </row>
    <row r="216" spans="1:11" x14ac:dyDescent="0.25">
      <c r="A216" t="s">
        <v>3</v>
      </c>
      <c r="B216">
        <v>3</v>
      </c>
      <c r="C216">
        <v>57</v>
      </c>
      <c r="D216">
        <v>52.5</v>
      </c>
      <c r="E216">
        <v>15</v>
      </c>
      <c r="F216" t="b">
        <f>AND(D216&lt;50,E216&gt;6,C216&gt;5)</f>
        <v>0</v>
      </c>
      <c r="G216" t="str">
        <f>RIGHT(A216,LEN(A216)-FIND("/src/",A216)-18)</f>
        <v>yamcs/commanding/CommandQueueManager.java</v>
      </c>
      <c r="H216" t="str">
        <f>IFERROR(LEFT(A216,FIND("src",A216)-2),"N/A")</f>
        <v>yamcs-core</v>
      </c>
      <c r="I216" t="str">
        <f>LEFT(G216,LEN(G216)-LEN(J216)-1)</f>
        <v>yamcs/commanding</v>
      </c>
      <c r="J216" t="str">
        <f>TRIM(RIGHT(SUBSTITUTE(A216,"/",REPT(" ",LEN(A216))),LEN(A216)))</f>
        <v>CommandQueueManager.java</v>
      </c>
      <c r="K216">
        <f t="shared" si="3"/>
        <v>57</v>
      </c>
    </row>
    <row r="217" spans="1:11" x14ac:dyDescent="0.25">
      <c r="A217" t="s">
        <v>12</v>
      </c>
      <c r="B217">
        <v>3</v>
      </c>
      <c r="C217">
        <v>38</v>
      </c>
      <c r="D217">
        <v>89.1</v>
      </c>
      <c r="E217">
        <v>3</v>
      </c>
      <c r="F217" t="b">
        <f>AND(D217&lt;50,E217&gt;6,C217&gt;5)</f>
        <v>0</v>
      </c>
      <c r="G217" t="str">
        <f>RIGHT(A217,LEN(A217)-FIND("/src/",A217)-18)</f>
        <v>yamcs/commanding/CommandingManager.java</v>
      </c>
      <c r="H217" t="str">
        <f>IFERROR(LEFT(A217,FIND("src",A217)-2),"N/A")</f>
        <v>yamcs-core</v>
      </c>
      <c r="I217" t="str">
        <f>LEFT(G217,LEN(G217)-LEN(J217)-1)</f>
        <v>yamcs/commanding</v>
      </c>
      <c r="J217" t="str">
        <f>TRIM(RIGHT(SUBSTITUTE(A217,"/",REPT(" ",LEN(A217))),LEN(A217)))</f>
        <v>CommandingManager.java</v>
      </c>
      <c r="K217">
        <f t="shared" si="3"/>
        <v>38</v>
      </c>
    </row>
    <row r="218" spans="1:11" x14ac:dyDescent="0.25">
      <c r="A218" t="s">
        <v>47</v>
      </c>
      <c r="B218">
        <v>2</v>
      </c>
      <c r="C218">
        <v>22</v>
      </c>
      <c r="D218">
        <v>78.099999999999994</v>
      </c>
      <c r="E218">
        <v>11</v>
      </c>
      <c r="F218" t="b">
        <f>AND(D218&lt;50,E218&gt;6,C218&gt;5)</f>
        <v>0</v>
      </c>
      <c r="G218" t="str">
        <f>RIGHT(A218,LEN(A218)-FIND("/src/",A218)-18)</f>
        <v>yamcs/commanding/PreparedCommand.java</v>
      </c>
      <c r="H218" t="str">
        <f>IFERROR(LEFT(A218,FIND("src",A218)-2),"N/A")</f>
        <v>yamcs-core</v>
      </c>
      <c r="I218" t="str">
        <f>LEFT(G218,LEN(G218)-LEN(J218)-1)</f>
        <v>yamcs/commanding</v>
      </c>
      <c r="J218" t="str">
        <f>TRIM(RIGHT(SUBSTITUTE(A218,"/",REPT(" ",LEN(A218))),LEN(A218)))</f>
        <v>PreparedCommand.java</v>
      </c>
      <c r="K218">
        <f t="shared" si="3"/>
        <v>22</v>
      </c>
    </row>
    <row r="219" spans="1:11" x14ac:dyDescent="0.25">
      <c r="A219" t="s">
        <v>73</v>
      </c>
      <c r="B219">
        <v>3</v>
      </c>
      <c r="C219">
        <v>16</v>
      </c>
      <c r="D219">
        <v>46.3</v>
      </c>
      <c r="E219">
        <v>2</v>
      </c>
      <c r="F219" t="b">
        <f>AND(D219&lt;50,E219&gt;6,C219&gt;5)</f>
        <v>0</v>
      </c>
      <c r="G219" t="str">
        <f>RIGHT(A219,LEN(A219)-FIND("/src/",A219)-18)</f>
        <v>yamcs/commanding/CommandQueue.java</v>
      </c>
      <c r="H219" t="str">
        <f>IFERROR(LEFT(A219,FIND("src",A219)-2),"N/A")</f>
        <v>yamcs-core</v>
      </c>
      <c r="I219" t="str">
        <f>LEFT(G219,LEN(G219)-LEN(J219)-1)</f>
        <v>yamcs/commanding</v>
      </c>
      <c r="J219" t="str">
        <f>TRIM(RIGHT(SUBSTITUTE(A219,"/",REPT(" ",LEN(A219))),LEN(A219)))</f>
        <v>CommandQueue.java</v>
      </c>
      <c r="K219">
        <f t="shared" si="3"/>
        <v>16</v>
      </c>
    </row>
    <row r="220" spans="1:11" x14ac:dyDescent="0.25">
      <c r="A220" t="s">
        <v>113</v>
      </c>
      <c r="B220">
        <v>1</v>
      </c>
      <c r="C220">
        <v>12</v>
      </c>
      <c r="D220">
        <v>83.2</v>
      </c>
      <c r="E220">
        <v>7</v>
      </c>
      <c r="F220" t="b">
        <f>AND(D220&lt;50,E220&gt;6,C220&gt;5)</f>
        <v>0</v>
      </c>
      <c r="G220" t="str">
        <f>RIGHT(A220,LEN(A220)-FIND("/src/",A220)-18)</f>
        <v>yamcs/commanding/CommandVerificationHandler.java</v>
      </c>
      <c r="H220" t="str">
        <f>IFERROR(LEFT(A220,FIND("src",A220)-2),"N/A")</f>
        <v>yamcs-core</v>
      </c>
      <c r="I220" t="str">
        <f>LEFT(G220,LEN(G220)-LEN(J220)-1)</f>
        <v>yamcs/commanding</v>
      </c>
      <c r="J220" t="str">
        <f>TRIM(RIGHT(SUBSTITUTE(A220,"/",REPT(" ",LEN(A220))),LEN(A220)))</f>
        <v>CommandVerificationHandler.java</v>
      </c>
      <c r="K220">
        <f t="shared" si="3"/>
        <v>12</v>
      </c>
    </row>
    <row r="221" spans="1:11" x14ac:dyDescent="0.25">
      <c r="A221" t="s">
        <v>120</v>
      </c>
      <c r="B221">
        <v>2</v>
      </c>
      <c r="C221">
        <v>11</v>
      </c>
      <c r="D221">
        <v>67.400000000000006</v>
      </c>
      <c r="E221">
        <v>1</v>
      </c>
      <c r="F221" t="b">
        <f>AND(D221&lt;50,E221&gt;6,C221&gt;5)</f>
        <v>0</v>
      </c>
      <c r="G221" t="str">
        <f>RIGHT(A221,LEN(A221)-FIND("/src/",A221)-18)</f>
        <v>yamcs/commanding/AlgorithmVerifier.java</v>
      </c>
      <c r="H221" t="str">
        <f>IFERROR(LEFT(A221,FIND("src",A221)-2),"N/A")</f>
        <v>yamcs-core</v>
      </c>
      <c r="I221" t="str">
        <f>LEFT(G221,LEN(G221)-LEN(J221)-1)</f>
        <v>yamcs/commanding</v>
      </c>
      <c r="J221" t="str">
        <f>TRIM(RIGHT(SUBSTITUTE(A221,"/",REPT(" ",LEN(A221))),LEN(A221)))</f>
        <v>AlgorithmVerifier.java</v>
      </c>
      <c r="K221">
        <f t="shared" si="3"/>
        <v>11</v>
      </c>
    </row>
    <row r="222" spans="1:11" x14ac:dyDescent="0.25">
      <c r="A222" t="s">
        <v>261</v>
      </c>
      <c r="B222">
        <v>1</v>
      </c>
      <c r="C222">
        <v>5</v>
      </c>
      <c r="D222">
        <v>0</v>
      </c>
      <c r="E222">
        <v>0</v>
      </c>
      <c r="F222" t="b">
        <f>AND(D222&lt;50,E222&gt;6,C222&gt;5)</f>
        <v>0</v>
      </c>
      <c r="G222" t="str">
        <f>RIGHT(A222,LEN(A222)-FIND("/src/",A222)-18)</f>
        <v>yamcs/commanding/CommandReleaser.java</v>
      </c>
      <c r="H222" t="str">
        <f>IFERROR(LEFT(A222,FIND("src",A222)-2),"N/A")</f>
        <v>yamcs-core</v>
      </c>
      <c r="I222" t="str">
        <f>LEFT(G222,LEN(G222)-LEN(J222)-1)</f>
        <v>yamcs/commanding</v>
      </c>
      <c r="J222" t="str">
        <f>TRIM(RIGHT(SUBSTITUTE(A222,"/",REPT(" ",LEN(A222))),LEN(A222)))</f>
        <v>CommandReleaser.java</v>
      </c>
      <c r="K222">
        <f t="shared" si="3"/>
        <v>5</v>
      </c>
    </row>
    <row r="223" spans="1:11" x14ac:dyDescent="0.25">
      <c r="A223" t="s">
        <v>270</v>
      </c>
      <c r="B223">
        <v>1</v>
      </c>
      <c r="C223">
        <v>5</v>
      </c>
      <c r="D223">
        <v>60.7</v>
      </c>
      <c r="E223">
        <v>4</v>
      </c>
      <c r="F223" t="b">
        <f>AND(D223&lt;50,E223&gt;6,C223&gt;5)</f>
        <v>0</v>
      </c>
      <c r="G223" t="str">
        <f>RIGHT(A223,LEN(A223)-FIND("/src/",A223)-18)</f>
        <v>yamcs/commanding/Verifier.java</v>
      </c>
      <c r="H223" t="str">
        <f>IFERROR(LEFT(A223,FIND("src",A223)-2),"N/A")</f>
        <v>yamcs-core</v>
      </c>
      <c r="I223" t="str">
        <f>LEFT(G223,LEN(G223)-LEN(J223)-1)</f>
        <v>yamcs/commanding</v>
      </c>
      <c r="J223" t="str">
        <f>TRIM(RIGHT(SUBSTITUTE(A223,"/",REPT(" ",LEN(A223))),LEN(A223)))</f>
        <v>Verifier.java</v>
      </c>
      <c r="K223">
        <f t="shared" si="3"/>
        <v>5</v>
      </c>
    </row>
    <row r="224" spans="1:11" x14ac:dyDescent="0.25">
      <c r="A224" t="s">
        <v>276</v>
      </c>
      <c r="B224">
        <v>1</v>
      </c>
      <c r="C224">
        <v>5</v>
      </c>
      <c r="D224">
        <v>78.599999999999994</v>
      </c>
      <c r="E224">
        <v>0</v>
      </c>
      <c r="F224" t="b">
        <f>AND(D224&lt;50,E224&gt;6,C224&gt;5)</f>
        <v>0</v>
      </c>
      <c r="G224" t="str">
        <f>RIGHT(A224,LEN(A224)-FIND("/src/",A224)-18)</f>
        <v>yamcs/commanding/ContainerVerifier.java</v>
      </c>
      <c r="H224" t="str">
        <f>IFERROR(LEFT(A224,FIND("src",A224)-2),"N/A")</f>
        <v>yamcs-core</v>
      </c>
      <c r="I224" t="str">
        <f>LEFT(G224,LEN(G224)-LEN(J224)-1)</f>
        <v>yamcs/commanding</v>
      </c>
      <c r="J224" t="str">
        <f>TRIM(RIGHT(SUBSTITUTE(A224,"/",REPT(" ",LEN(A224))),LEN(A224)))</f>
        <v>ContainerVerifier.java</v>
      </c>
      <c r="K224">
        <f t="shared" si="3"/>
        <v>5</v>
      </c>
    </row>
    <row r="225" spans="1:11" x14ac:dyDescent="0.25">
      <c r="A225" t="s">
        <v>582</v>
      </c>
      <c r="B225">
        <v>1</v>
      </c>
      <c r="C225">
        <v>1</v>
      </c>
      <c r="D225">
        <v>0</v>
      </c>
      <c r="E225">
        <v>0</v>
      </c>
      <c r="F225" t="b">
        <f>AND(D225&lt;50,E225&gt;6,C225&gt;5)</f>
        <v>0</v>
      </c>
      <c r="G225" t="str">
        <f>RIGHT(A225,LEN(A225)-FIND("/src/",A225)-18)</f>
        <v>yamcs/commanding/CommandQueueListener.java</v>
      </c>
      <c r="H225" t="str">
        <f>IFERROR(LEFT(A225,FIND("src",A225)-2),"N/A")</f>
        <v>yamcs-core</v>
      </c>
      <c r="I225" t="str">
        <f>LEFT(G225,LEN(G225)-LEN(J225)-1)</f>
        <v>yamcs/commanding</v>
      </c>
      <c r="J225" t="str">
        <f>TRIM(RIGHT(SUBSTITUTE(A225,"/",REPT(" ",LEN(A225))),LEN(A225)))</f>
        <v>CommandQueueListener.java</v>
      </c>
      <c r="K225">
        <f t="shared" si="3"/>
        <v>1</v>
      </c>
    </row>
    <row r="226" spans="1:11" x14ac:dyDescent="0.25">
      <c r="A226" t="s">
        <v>714</v>
      </c>
      <c r="B226">
        <v>1</v>
      </c>
      <c r="C226">
        <v>1</v>
      </c>
      <c r="D226">
        <v>0</v>
      </c>
      <c r="E226">
        <v>1</v>
      </c>
      <c r="F226" t="b">
        <f>AND(D226&lt;50,E226&gt;6,C226&gt;5)</f>
        <v>0</v>
      </c>
      <c r="G226" t="str">
        <f>RIGHT(A226,LEN(A226)-FIND("/src/",A226)-18)</f>
        <v>yamcs/commanding/InvalidCommandId.java</v>
      </c>
      <c r="H226" t="str">
        <f>IFERROR(LEFT(A226,FIND("src",A226)-2),"N/A")</f>
        <v>yamcs-core</v>
      </c>
      <c r="I226" t="str">
        <f>LEFT(G226,LEN(G226)-LEN(J226)-1)</f>
        <v>yamcs/commanding</v>
      </c>
      <c r="J226" t="str">
        <f>TRIM(RIGHT(SUBSTITUTE(A226,"/",REPT(" ",LEN(A226))),LEN(A226)))</f>
        <v>InvalidCommandId.java</v>
      </c>
      <c r="K226">
        <f t="shared" si="3"/>
        <v>1</v>
      </c>
    </row>
    <row r="227" spans="1:11" x14ac:dyDescent="0.25">
      <c r="A227" t="s">
        <v>169</v>
      </c>
      <c r="B227">
        <v>2</v>
      </c>
      <c r="C227">
        <v>8</v>
      </c>
      <c r="D227">
        <v>80.3</v>
      </c>
      <c r="E227">
        <v>0</v>
      </c>
      <c r="F227" t="b">
        <f>AND(D227&lt;50,E227&gt;6,C227&gt;5)</f>
        <v>0</v>
      </c>
      <c r="G227" t="str">
        <f>RIGHT(A227,LEN(A227)-FIND("/src/",A227)-18)</f>
        <v>yamcs/container/ContainerRequestManager.java</v>
      </c>
      <c r="H227" t="str">
        <f>IFERROR(LEFT(A227,FIND("src",A227)-2),"N/A")</f>
        <v>yamcs-core</v>
      </c>
      <c r="I227" t="str">
        <f>LEFT(G227,LEN(G227)-LEN(J227)-1)</f>
        <v>yamcs/container</v>
      </c>
      <c r="J227" t="str">
        <f>TRIM(RIGHT(SUBSTITUTE(A227,"/",REPT(" ",LEN(A227))),LEN(A227)))</f>
        <v>ContainerRequestManager.java</v>
      </c>
      <c r="K227">
        <f t="shared" si="3"/>
        <v>8</v>
      </c>
    </row>
    <row r="228" spans="1:11" x14ac:dyDescent="0.25">
      <c r="A228" t="s">
        <v>342</v>
      </c>
      <c r="B228">
        <v>1</v>
      </c>
      <c r="C228">
        <v>4</v>
      </c>
      <c r="D228">
        <v>0</v>
      </c>
      <c r="E228">
        <v>3</v>
      </c>
      <c r="F228" t="b">
        <f>AND(D228&lt;50,E228&gt;6,C228&gt;5)</f>
        <v>0</v>
      </c>
      <c r="G228" t="str">
        <f>RIGHT(A228,LEN(A228)-FIND("/src/",A228)-18)</f>
        <v>yamcs/container/ContainerWithIdRequestHelper.java</v>
      </c>
      <c r="H228" t="str">
        <f>IFERROR(LEFT(A228,FIND("src",A228)-2),"N/A")</f>
        <v>yamcs-core</v>
      </c>
      <c r="I228" t="str">
        <f>LEFT(G228,LEN(G228)-LEN(J228)-1)</f>
        <v>yamcs/container</v>
      </c>
      <c r="J228" t="str">
        <f>TRIM(RIGHT(SUBSTITUTE(A228,"/",REPT(" ",LEN(A228))),LEN(A228)))</f>
        <v>ContainerWithIdRequestHelper.java</v>
      </c>
      <c r="K228">
        <f t="shared" si="3"/>
        <v>4</v>
      </c>
    </row>
    <row r="229" spans="1:11" x14ac:dyDescent="0.25">
      <c r="A229" t="s">
        <v>358</v>
      </c>
      <c r="B229">
        <v>2</v>
      </c>
      <c r="C229">
        <v>3</v>
      </c>
      <c r="D229">
        <v>0</v>
      </c>
      <c r="E229">
        <v>0</v>
      </c>
      <c r="F229" t="b">
        <f>AND(D229&lt;50,E229&gt;6,C229&gt;5)</f>
        <v>0</v>
      </c>
      <c r="G229" t="str">
        <f>RIGHT(A229,LEN(A229)-FIND("/src/",A229)-18)</f>
        <v>yamcs/container/ContainerWithIdConsumer.java</v>
      </c>
      <c r="H229" t="str">
        <f>IFERROR(LEFT(A229,FIND("src",A229)-2),"N/A")</f>
        <v>yamcs-core</v>
      </c>
      <c r="I229" t="str">
        <f>LEFT(G229,LEN(G229)-LEN(J229)-1)</f>
        <v>yamcs/container</v>
      </c>
      <c r="J229" t="str">
        <f>TRIM(RIGHT(SUBSTITUTE(A229,"/",REPT(" ",LEN(A229))),LEN(A229)))</f>
        <v>ContainerWithIdConsumer.java</v>
      </c>
      <c r="K229">
        <f t="shared" si="3"/>
        <v>3</v>
      </c>
    </row>
    <row r="230" spans="1:11" x14ac:dyDescent="0.25">
      <c r="A230" t="s">
        <v>494</v>
      </c>
      <c r="B230">
        <v>1</v>
      </c>
      <c r="C230">
        <v>2</v>
      </c>
      <c r="D230">
        <v>0</v>
      </c>
      <c r="E230">
        <v>0</v>
      </c>
      <c r="F230" t="b">
        <f>AND(D230&lt;50,E230&gt;6,C230&gt;5)</f>
        <v>0</v>
      </c>
      <c r="G230" t="str">
        <f>RIGHT(A230,LEN(A230)-FIND("/src/",A230)-18)</f>
        <v>yamcs/container/ContainerConsumer.java</v>
      </c>
      <c r="H230" t="str">
        <f>IFERROR(LEFT(A230,FIND("src",A230)-2),"N/A")</f>
        <v>yamcs-core</v>
      </c>
      <c r="I230" t="str">
        <f>LEFT(G230,LEN(G230)-LEN(J230)-1)</f>
        <v>yamcs/container</v>
      </c>
      <c r="J230" t="str">
        <f>TRIM(RIGHT(SUBSTITUTE(A230,"/",REPT(" ",LEN(A230))),LEN(A230)))</f>
        <v>ContainerConsumer.java</v>
      </c>
      <c r="K230">
        <f t="shared" si="3"/>
        <v>2</v>
      </c>
    </row>
    <row r="231" spans="1:11" x14ac:dyDescent="0.25">
      <c r="A231" t="s">
        <v>746</v>
      </c>
      <c r="B231">
        <v>1</v>
      </c>
      <c r="C231">
        <v>1</v>
      </c>
      <c r="D231">
        <v>0</v>
      </c>
      <c r="E231">
        <v>0</v>
      </c>
      <c r="F231" t="b">
        <f>AND(D231&lt;50,E231&gt;6,C231&gt;5)</f>
        <v>0</v>
      </c>
      <c r="G231" t="str">
        <f>RIGHT(A231,LEN(A231)-FIND("/src/",A231)-18)</f>
        <v>yamcs/container/ContainerWithId.java</v>
      </c>
      <c r="H231" t="str">
        <f>IFERROR(LEFT(A231,FIND("src",A231)-2),"N/A")</f>
        <v>yamcs-core</v>
      </c>
      <c r="I231" t="str">
        <f>LEFT(G231,LEN(G231)-LEN(J231)-1)</f>
        <v>yamcs/container</v>
      </c>
      <c r="J231" t="str">
        <f>TRIM(RIGHT(SUBSTITUTE(A231,"/",REPT(" ",LEN(A231))),LEN(A231)))</f>
        <v>ContainerWithId.java</v>
      </c>
      <c r="K231">
        <f t="shared" si="3"/>
        <v>1</v>
      </c>
    </row>
    <row r="232" spans="1:11" x14ac:dyDescent="0.25">
      <c r="A232" t="s">
        <v>681</v>
      </c>
      <c r="B232">
        <v>1</v>
      </c>
      <c r="C232">
        <v>1</v>
      </c>
      <c r="D232">
        <v>66.7</v>
      </c>
      <c r="E232">
        <v>1</v>
      </c>
      <c r="F232" t="b">
        <f>AND(D232&lt;50,E232&gt;6,C232&gt;5)</f>
        <v>0</v>
      </c>
      <c r="G232" t="str">
        <f>RIGHT(A232,LEN(A232)-FIND("/src/",A232)-18)</f>
        <v>yamcs/events/StreamEventProducer.java</v>
      </c>
      <c r="H232" t="str">
        <f>IFERROR(LEFT(A232,FIND("src",A232)-2),"N/A")</f>
        <v>yamcs-core</v>
      </c>
      <c r="I232" t="str">
        <f>LEFT(G232,LEN(G232)-LEN(J232)-1)</f>
        <v>yamcs/events</v>
      </c>
      <c r="J232" t="str">
        <f>TRIM(RIGHT(SUBSTITUTE(A232,"/",REPT(" ",LEN(A232))),LEN(A232)))</f>
        <v>StreamEventProducer.java</v>
      </c>
      <c r="K232">
        <f t="shared" si="3"/>
        <v>1</v>
      </c>
    </row>
    <row r="233" spans="1:11" x14ac:dyDescent="0.25">
      <c r="A233" t="s">
        <v>284</v>
      </c>
      <c r="B233">
        <v>1</v>
      </c>
      <c r="C233">
        <v>5</v>
      </c>
      <c r="D233">
        <v>52.7</v>
      </c>
      <c r="E233">
        <v>12</v>
      </c>
      <c r="F233" t="b">
        <f>AND(D233&lt;50,E233&gt;6,C233&gt;5)</f>
        <v>0</v>
      </c>
      <c r="G233" t="str">
        <f>RIGHT(A233,LEN(A233)-FIND("/src/",A233)-18)</f>
        <v>yamcs/http/HttpServer.java</v>
      </c>
      <c r="H233" t="str">
        <f>IFERROR(LEFT(A233,FIND("src",A233)-2),"N/A")</f>
        <v>yamcs-core</v>
      </c>
      <c r="I233" t="str">
        <f>LEFT(G233,LEN(G233)-LEN(J233)-1)</f>
        <v>yamcs/http</v>
      </c>
      <c r="J233" t="str">
        <f>TRIM(RIGHT(SUBSTITUTE(A233,"/",REPT(" ",LEN(A233))),LEN(A233)))</f>
        <v>HttpServer.java</v>
      </c>
      <c r="K233">
        <f t="shared" si="3"/>
        <v>5</v>
      </c>
    </row>
    <row r="234" spans="1:11" x14ac:dyDescent="0.25">
      <c r="A234" t="s">
        <v>341</v>
      </c>
      <c r="B234">
        <v>1</v>
      </c>
      <c r="C234">
        <v>4</v>
      </c>
      <c r="D234">
        <v>2.8</v>
      </c>
      <c r="E234">
        <v>12</v>
      </c>
      <c r="F234" t="b">
        <f>AND(D234&lt;50,E234&gt;6,C234&gt;5)</f>
        <v>0</v>
      </c>
      <c r="G234" t="str">
        <f>RIGHT(A234,LEN(A234)-FIND("/src/",A234)-18)</f>
        <v>yamcs/http/AuthHandler.java</v>
      </c>
      <c r="H234" t="str">
        <f>IFERROR(LEFT(A234,FIND("src",A234)-2),"N/A")</f>
        <v>yamcs-core</v>
      </c>
      <c r="I234" t="str">
        <f>LEFT(G234,LEN(G234)-LEN(J234)-1)</f>
        <v>yamcs/http</v>
      </c>
      <c r="J234" t="str">
        <f>TRIM(RIGHT(SUBSTITUTE(A234,"/",REPT(" ",LEN(A234))),LEN(A234)))</f>
        <v>AuthHandler.java</v>
      </c>
      <c r="K234">
        <f t="shared" si="3"/>
        <v>4</v>
      </c>
    </row>
    <row r="235" spans="1:11" x14ac:dyDescent="0.25">
      <c r="A235" t="s">
        <v>378</v>
      </c>
      <c r="B235">
        <v>1</v>
      </c>
      <c r="C235">
        <v>3</v>
      </c>
      <c r="D235">
        <v>70</v>
      </c>
      <c r="E235">
        <v>7</v>
      </c>
      <c r="F235" t="b">
        <f>AND(D235&lt;50,E235&gt;6,C235&gt;5)</f>
        <v>0</v>
      </c>
      <c r="G235" t="str">
        <f>RIGHT(A235,LEN(A235)-FIND("/src/",A235)-18)</f>
        <v>yamcs/http/HttpRequestHandler.java</v>
      </c>
      <c r="H235" t="str">
        <f>IFERROR(LEFT(A235,FIND("src",A235)-2),"N/A")</f>
        <v>yamcs-core</v>
      </c>
      <c r="I235" t="str">
        <f>LEFT(G235,LEN(G235)-LEN(J235)-1)</f>
        <v>yamcs/http</v>
      </c>
      <c r="J235" t="str">
        <f>TRIM(RIGHT(SUBSTITUTE(A235,"/",REPT(" ",LEN(A235))),LEN(A235)))</f>
        <v>HttpRequestHandler.java</v>
      </c>
      <c r="K235">
        <f t="shared" si="3"/>
        <v>3</v>
      </c>
    </row>
    <row r="236" spans="1:11" x14ac:dyDescent="0.25">
      <c r="A236" t="s">
        <v>478</v>
      </c>
      <c r="B236">
        <v>1</v>
      </c>
      <c r="C236">
        <v>2</v>
      </c>
      <c r="D236">
        <v>76.5</v>
      </c>
      <c r="E236">
        <v>0</v>
      </c>
      <c r="F236" t="b">
        <f>AND(D236&lt;50,E236&gt;6,C236&gt;5)</f>
        <v>0</v>
      </c>
      <c r="G236" t="str">
        <f>RIGHT(A236,LEN(A236)-FIND("/src/",A236)-18)</f>
        <v>yamcs/http/RpcDescriptor.java</v>
      </c>
      <c r="H236" t="str">
        <f>IFERROR(LEFT(A236,FIND("src",A236)-2),"N/A")</f>
        <v>yamcs-core</v>
      </c>
      <c r="I236" t="str">
        <f>LEFT(G236,LEN(G236)-LEN(J236)-1)</f>
        <v>yamcs/http</v>
      </c>
      <c r="J236" t="str">
        <f>TRIM(RIGHT(SUBSTITUTE(A236,"/",REPT(" ",LEN(A236))),LEN(A236)))</f>
        <v>RpcDescriptor.java</v>
      </c>
      <c r="K236">
        <f t="shared" si="3"/>
        <v>2</v>
      </c>
    </row>
    <row r="237" spans="1:11" x14ac:dyDescent="0.25">
      <c r="A237" t="s">
        <v>538</v>
      </c>
      <c r="B237">
        <v>1</v>
      </c>
      <c r="C237">
        <v>2</v>
      </c>
      <c r="D237">
        <v>74.8</v>
      </c>
      <c r="E237">
        <v>6</v>
      </c>
      <c r="F237" t="b">
        <f>AND(D237&lt;50,E237&gt;6,C237&gt;5)</f>
        <v>0</v>
      </c>
      <c r="G237" t="str">
        <f>RIGHT(A237,LEN(A237)-FIND("/src/",A237)-18)</f>
        <v>yamcs/http/ProtobufRegistry.java</v>
      </c>
      <c r="H237" t="str">
        <f>IFERROR(LEFT(A237,FIND("src",A237)-2),"N/A")</f>
        <v>yamcs-core</v>
      </c>
      <c r="I237" t="str">
        <f>LEFT(G237,LEN(G237)-LEN(J237)-1)</f>
        <v>yamcs/http</v>
      </c>
      <c r="J237" t="str">
        <f>TRIM(RIGHT(SUBSTITUTE(A237,"/",REPT(" ",LEN(A237))),LEN(A237)))</f>
        <v>ProtobufRegistry.java</v>
      </c>
      <c r="K237">
        <f t="shared" si="3"/>
        <v>2</v>
      </c>
    </row>
    <row r="238" spans="1:11" x14ac:dyDescent="0.25">
      <c r="A238" t="s">
        <v>558</v>
      </c>
      <c r="B238">
        <v>1</v>
      </c>
      <c r="C238">
        <v>2</v>
      </c>
      <c r="D238">
        <v>0</v>
      </c>
      <c r="E238">
        <v>0</v>
      </c>
      <c r="F238" t="b">
        <f>AND(D238&lt;50,E238&gt;6,C238&gt;5)</f>
        <v>0</v>
      </c>
      <c r="G238" t="str">
        <f>RIGHT(A238,LEN(A238)-FIND("/src/",A238)-18)</f>
        <v>yamcs/http/NotFoundException.java</v>
      </c>
      <c r="H238" t="str">
        <f>IFERROR(LEFT(A238,FIND("src",A238)-2),"N/A")</f>
        <v>yamcs-core</v>
      </c>
      <c r="I238" t="str">
        <f>LEFT(G238,LEN(G238)-LEN(J238)-1)</f>
        <v>yamcs/http</v>
      </c>
      <c r="J238" t="str">
        <f>TRIM(RIGHT(SUBSTITUTE(A238,"/",REPT(" ",LEN(A238))),LEN(A238)))</f>
        <v>NotFoundException.java</v>
      </c>
      <c r="K238">
        <f t="shared" si="3"/>
        <v>2</v>
      </c>
    </row>
    <row r="239" spans="1:11" x14ac:dyDescent="0.25">
      <c r="A239" t="s">
        <v>672</v>
      </c>
      <c r="B239">
        <v>1</v>
      </c>
      <c r="C239">
        <v>1</v>
      </c>
      <c r="D239">
        <v>0</v>
      </c>
      <c r="E239">
        <v>0</v>
      </c>
      <c r="F239" t="b">
        <f>AND(D239&lt;50,E239&gt;6,C239&gt;5)</f>
        <v>0</v>
      </c>
      <c r="G239" t="str">
        <f>RIGHT(A239,LEN(A239)-FIND("/src/",A239)-18)</f>
        <v>yamcs/http/JwtToken.java</v>
      </c>
      <c r="H239" t="str">
        <f>IFERROR(LEFT(A239,FIND("src",A239)-2),"N/A")</f>
        <v>yamcs-core</v>
      </c>
      <c r="I239" t="str">
        <f>LEFT(G239,LEN(G239)-LEN(J239)-1)</f>
        <v>yamcs/http</v>
      </c>
      <c r="J239" t="str">
        <f>TRIM(RIGHT(SUBSTITUTE(A239,"/",REPT(" ",LEN(A239))),LEN(A239)))</f>
        <v>JwtToken.java</v>
      </c>
      <c r="K239">
        <f t="shared" si="3"/>
        <v>1</v>
      </c>
    </row>
    <row r="240" spans="1:11" x14ac:dyDescent="0.25">
      <c r="A240" t="s">
        <v>716</v>
      </c>
      <c r="B240">
        <v>1</v>
      </c>
      <c r="C240">
        <v>1</v>
      </c>
      <c r="D240">
        <v>50</v>
      </c>
      <c r="E240">
        <v>0</v>
      </c>
      <c r="F240" t="b">
        <f>AND(D240&lt;50,E240&gt;6,C240&gt;5)</f>
        <v>0</v>
      </c>
      <c r="G240" t="str">
        <f>RIGHT(A240,LEN(A240)-FIND("/src/",A240)-18)</f>
        <v>yamcs/http/HttpException.java</v>
      </c>
      <c r="H240" t="str">
        <f>IFERROR(LEFT(A240,FIND("src",A240)-2),"N/A")</f>
        <v>yamcs-core</v>
      </c>
      <c r="I240" t="str">
        <f>LEFT(G240,LEN(G240)-LEN(J240)-1)</f>
        <v>yamcs/http</v>
      </c>
      <c r="J240" t="str">
        <f>TRIM(RIGHT(SUBSTITUTE(A240,"/",REPT(" ",LEN(A240))),LEN(A240)))</f>
        <v>HttpException.java</v>
      </c>
      <c r="K240">
        <f t="shared" si="3"/>
        <v>1</v>
      </c>
    </row>
    <row r="241" spans="1:11" x14ac:dyDescent="0.25">
      <c r="A241" t="s">
        <v>717</v>
      </c>
      <c r="B241">
        <v>1</v>
      </c>
      <c r="C241">
        <v>1</v>
      </c>
      <c r="D241">
        <v>9.1999999999999993</v>
      </c>
      <c r="E241">
        <v>3</v>
      </c>
      <c r="F241" t="b">
        <f>AND(D241&lt;50,E241&gt;6,C241&gt;5)</f>
        <v>0</v>
      </c>
      <c r="G241" t="str">
        <f>RIGHT(A241,LEN(A241)-FIND("/src/",A241)-18)</f>
        <v>yamcs/http/TokenStore.java</v>
      </c>
      <c r="H241" t="str">
        <f>IFERROR(LEFT(A241,FIND("src",A241)-2),"N/A")</f>
        <v>yamcs-core</v>
      </c>
      <c r="I241" t="str">
        <f>LEFT(G241,LEN(G241)-LEN(J241)-1)</f>
        <v>yamcs/http</v>
      </c>
      <c r="J241" t="str">
        <f>TRIM(RIGHT(SUBSTITUTE(A241,"/",REPT(" ",LEN(A241))),LEN(A241)))</f>
        <v>TokenStore.java</v>
      </c>
      <c r="K241">
        <f t="shared" si="3"/>
        <v>1</v>
      </c>
    </row>
    <row r="242" spans="1:11" x14ac:dyDescent="0.25">
      <c r="A242" t="s">
        <v>739</v>
      </c>
      <c r="B242">
        <v>1</v>
      </c>
      <c r="C242">
        <v>1</v>
      </c>
      <c r="D242">
        <v>50</v>
      </c>
      <c r="E242">
        <v>6</v>
      </c>
      <c r="F242" t="b">
        <f>AND(D242&lt;50,E242&gt;6,C242&gt;5)</f>
        <v>0</v>
      </c>
      <c r="G242" t="str">
        <f>RIGHT(A242,LEN(A242)-FIND("/src/",A242)-18)</f>
        <v>yamcs/http/HttpAuthorizationChecker.java</v>
      </c>
      <c r="H242" t="str">
        <f>IFERROR(LEFT(A242,FIND("src",A242)-2),"N/A")</f>
        <v>yamcs-core</v>
      </c>
      <c r="I242" t="str">
        <f>LEFT(G242,LEN(G242)-LEN(J242)-1)</f>
        <v>yamcs/http</v>
      </c>
      <c r="J242" t="str">
        <f>TRIM(RIGHT(SUBSTITUTE(A242,"/",REPT(" ",LEN(A242))),LEN(A242)))</f>
        <v>HttpAuthorizationChecker.java</v>
      </c>
      <c r="K242">
        <f t="shared" si="3"/>
        <v>1</v>
      </c>
    </row>
    <row r="243" spans="1:11" x14ac:dyDescent="0.25">
      <c r="A243" t="s">
        <v>775</v>
      </c>
      <c r="B243">
        <v>1</v>
      </c>
      <c r="C243">
        <v>1</v>
      </c>
      <c r="D243">
        <v>70.099999999999994</v>
      </c>
      <c r="E243">
        <v>4</v>
      </c>
      <c r="F243" t="b">
        <f>AND(D243&lt;50,E243&gt;6,C243&gt;5)</f>
        <v>0</v>
      </c>
      <c r="G243" t="str">
        <f>RIGHT(A243,LEN(A243)-FIND("/src/",A243)-18)</f>
        <v>yamcs/http/JwtHelper.java</v>
      </c>
      <c r="H243" t="str">
        <f>IFERROR(LEFT(A243,FIND("src",A243)-2),"N/A")</f>
        <v>yamcs-core</v>
      </c>
      <c r="I243" t="str">
        <f>LEFT(G243,LEN(G243)-LEN(J243)-1)</f>
        <v>yamcs/http</v>
      </c>
      <c r="J243" t="str">
        <f>TRIM(RIGHT(SUBSTITUTE(A243,"/",REPT(" ",LEN(A243))),LEN(A243)))</f>
        <v>JwtHelper.java</v>
      </c>
      <c r="K243">
        <f t="shared" si="3"/>
        <v>1</v>
      </c>
    </row>
    <row r="244" spans="1:11" x14ac:dyDescent="0.25">
      <c r="A244" t="s">
        <v>112</v>
      </c>
      <c r="B244">
        <v>1</v>
      </c>
      <c r="C244">
        <v>12</v>
      </c>
      <c r="D244">
        <v>73.400000000000006</v>
      </c>
      <c r="E244">
        <v>5</v>
      </c>
      <c r="F244" t="b">
        <f>AND(D244&lt;50,E244&gt;6,C244&gt;5)</f>
        <v>0</v>
      </c>
      <c r="G244" t="str">
        <f>RIGHT(A244,LEN(A244)-FIND("/src/",A244)-18)</f>
        <v>yamcs/http/api/Router.java</v>
      </c>
      <c r="H244" t="str">
        <f>IFERROR(LEFT(A244,FIND("src",A244)-2),"N/A")</f>
        <v>yamcs-core</v>
      </c>
      <c r="I244" t="str">
        <f>LEFT(G244,LEN(G244)-LEN(J244)-1)</f>
        <v>yamcs/http/api</v>
      </c>
      <c r="J244" t="str">
        <f>TRIM(RIGHT(SUBSTITUTE(A244,"/",REPT(" ",LEN(A244))),LEN(A244)))</f>
        <v>Router.java</v>
      </c>
      <c r="K244">
        <f t="shared" si="3"/>
        <v>12</v>
      </c>
    </row>
    <row r="245" spans="1:11" x14ac:dyDescent="0.25">
      <c r="A245" t="s">
        <v>288</v>
      </c>
      <c r="B245">
        <v>1</v>
      </c>
      <c r="C245">
        <v>5</v>
      </c>
      <c r="D245">
        <v>40.9</v>
      </c>
      <c r="E245">
        <v>27</v>
      </c>
      <c r="F245" t="b">
        <f>AND(D245&lt;50,E245&gt;6,C245&gt;5)</f>
        <v>0</v>
      </c>
      <c r="G245" t="str">
        <f>RIGHT(A245,LEN(A245)-FIND("/src/",A245)-18)</f>
        <v>yamcs/http/api/RestHandler.java</v>
      </c>
      <c r="H245" t="str">
        <f>IFERROR(LEFT(A245,FIND("src",A245)-2),"N/A")</f>
        <v>yamcs-core</v>
      </c>
      <c r="I245" t="str">
        <f>LEFT(G245,LEN(G245)-LEN(J245)-1)</f>
        <v>yamcs/http/api</v>
      </c>
      <c r="J245" t="str">
        <f>TRIM(RIGHT(SUBSTITUTE(A245,"/",REPT(" ",LEN(A245))),LEN(A245)))</f>
        <v>RestHandler.java</v>
      </c>
      <c r="K245">
        <f t="shared" si="3"/>
        <v>5</v>
      </c>
    </row>
    <row r="246" spans="1:11" x14ac:dyDescent="0.25">
      <c r="A246" t="s">
        <v>348</v>
      </c>
      <c r="B246">
        <v>1</v>
      </c>
      <c r="C246">
        <v>4</v>
      </c>
      <c r="D246">
        <v>34.700000000000003</v>
      </c>
      <c r="E246">
        <v>9</v>
      </c>
      <c r="F246" t="b">
        <f>AND(D246&lt;50,E246&gt;6,C246&gt;5)</f>
        <v>0</v>
      </c>
      <c r="G246" t="str">
        <f>RIGHT(A246,LEN(A246)-FIND("/src/",A246)-18)</f>
        <v>yamcs/http/api/ClientRestHandler.java</v>
      </c>
      <c r="H246" t="str">
        <f>IFERROR(LEFT(A246,FIND("src",A246)-2),"N/A")</f>
        <v>yamcs-core</v>
      </c>
      <c r="I246" t="str">
        <f>LEFT(G246,LEN(G246)-LEN(J246)-1)</f>
        <v>yamcs/http/api</v>
      </c>
      <c r="J246" t="str">
        <f>TRIM(RIGHT(SUBSTITUTE(A246,"/",REPT(" ",LEN(A246))),LEN(A246)))</f>
        <v>ClientRestHandler.java</v>
      </c>
      <c r="K246">
        <f t="shared" si="3"/>
        <v>4</v>
      </c>
    </row>
    <row r="247" spans="1:11" x14ac:dyDescent="0.25">
      <c r="A247" t="s">
        <v>404</v>
      </c>
      <c r="B247">
        <v>1</v>
      </c>
      <c r="C247">
        <v>3</v>
      </c>
      <c r="D247">
        <v>92</v>
      </c>
      <c r="E247">
        <v>1</v>
      </c>
      <c r="F247" t="b">
        <f>AND(D247&lt;50,E247&gt;6,C247&gt;5)</f>
        <v>0</v>
      </c>
      <c r="G247" t="str">
        <f>RIGHT(A247,LEN(A247)-FIND("/src/",A247)-18)</f>
        <v>yamcs/http/api/YamcsToGpbAssembler.java</v>
      </c>
      <c r="H247" t="str">
        <f>IFERROR(LEFT(A247,FIND("src",A247)-2),"N/A")</f>
        <v>yamcs-core</v>
      </c>
      <c r="I247" t="str">
        <f>LEFT(G247,LEN(G247)-LEN(J247)-1)</f>
        <v>yamcs/http/api</v>
      </c>
      <c r="J247" t="str">
        <f>TRIM(RIGHT(SUBSTITUTE(A247,"/",REPT(" ",LEN(A247))),LEN(A247)))</f>
        <v>YamcsToGpbAssembler.java</v>
      </c>
      <c r="K247">
        <f t="shared" si="3"/>
        <v>3</v>
      </c>
    </row>
    <row r="248" spans="1:11" x14ac:dyDescent="0.25">
      <c r="A248" t="s">
        <v>405</v>
      </c>
      <c r="B248">
        <v>1</v>
      </c>
      <c r="C248">
        <v>3</v>
      </c>
      <c r="D248">
        <v>0</v>
      </c>
      <c r="E248">
        <v>0</v>
      </c>
      <c r="F248" t="b">
        <f>AND(D248&lt;50,E248&gt;6,C248&gt;5)</f>
        <v>0</v>
      </c>
      <c r="G248" t="str">
        <f>RIGHT(A248,LEN(A248)-FIND("/src/",A248)-18)</f>
        <v>yamcs/http/api/Route.java</v>
      </c>
      <c r="H248" t="str">
        <f>IFERROR(LEFT(A248,FIND("src",A248)-2),"N/A")</f>
        <v>yamcs-core</v>
      </c>
      <c r="I248" t="str">
        <f>LEFT(G248,LEN(G248)-LEN(J248)-1)</f>
        <v>yamcs/http/api</v>
      </c>
      <c r="J248" t="str">
        <f>TRIM(RIGHT(SUBSTITUTE(A248,"/",REPT(" ",LEN(A248))),LEN(A248)))</f>
        <v>Route.java</v>
      </c>
      <c r="K248">
        <f t="shared" si="3"/>
        <v>3</v>
      </c>
    </row>
    <row r="249" spans="1:11" x14ac:dyDescent="0.25">
      <c r="A249" t="s">
        <v>555</v>
      </c>
      <c r="B249">
        <v>1</v>
      </c>
      <c r="C249">
        <v>2</v>
      </c>
      <c r="D249">
        <v>45.1</v>
      </c>
      <c r="E249">
        <v>16</v>
      </c>
      <c r="F249" t="b">
        <f>AND(D249&lt;50,E249&gt;6,C249&gt;5)</f>
        <v>0</v>
      </c>
      <c r="G249" t="str">
        <f>RIGHT(A249,LEN(A249)-FIND("/src/",A249)-18)</f>
        <v>yamcs/http/api/RestRequest.java</v>
      </c>
      <c r="H249" t="str">
        <f>IFERROR(LEFT(A249,FIND("src",A249)-2),"N/A")</f>
        <v>yamcs-core</v>
      </c>
      <c r="I249" t="str">
        <f>LEFT(G249,LEN(G249)-LEN(J249)-1)</f>
        <v>yamcs/http/api</v>
      </c>
      <c r="J249" t="str">
        <f>TRIM(RIGHT(SUBSTITUTE(A249,"/",REPT(" ",LEN(A249))),LEN(A249)))</f>
        <v>RestRequest.java</v>
      </c>
      <c r="K249">
        <f t="shared" si="3"/>
        <v>2</v>
      </c>
    </row>
    <row r="250" spans="1:11" x14ac:dyDescent="0.25">
      <c r="A250" t="s">
        <v>566</v>
      </c>
      <c r="B250">
        <v>1</v>
      </c>
      <c r="C250">
        <v>1</v>
      </c>
      <c r="D250">
        <v>96.7</v>
      </c>
      <c r="E250">
        <v>1</v>
      </c>
      <c r="F250" t="b">
        <f>AND(D250&lt;50,E250&gt;6,C250&gt;5)</f>
        <v>0</v>
      </c>
      <c r="G250" t="str">
        <f>RIGHT(A250,LEN(A250)-FIND("/src/",A250)-18)</f>
        <v>yamcs/http/api/RouteConfig.java</v>
      </c>
      <c r="H250" t="str">
        <f>IFERROR(LEFT(A250,FIND("src",A250)-2),"N/A")</f>
        <v>yamcs-core</v>
      </c>
      <c r="I250" t="str">
        <f>LEFT(G250,LEN(G250)-LEN(J250)-1)</f>
        <v>yamcs/http/api</v>
      </c>
      <c r="J250" t="str">
        <f>TRIM(RIGHT(SUBSTITUTE(A250,"/",REPT(" ",LEN(A250))),LEN(A250)))</f>
        <v>RouteConfig.java</v>
      </c>
      <c r="K250">
        <f t="shared" si="3"/>
        <v>1</v>
      </c>
    </row>
    <row r="251" spans="1:11" x14ac:dyDescent="0.25">
      <c r="A251" t="s">
        <v>578</v>
      </c>
      <c r="B251">
        <v>1</v>
      </c>
      <c r="C251">
        <v>1</v>
      </c>
      <c r="D251">
        <v>3.6</v>
      </c>
      <c r="E251">
        <v>13</v>
      </c>
      <c r="F251" t="b">
        <f>AND(D251&lt;50,E251&gt;6,C251&gt;5)</f>
        <v>0</v>
      </c>
      <c r="G251" t="str">
        <f>RIGHT(A251,LEN(A251)-FIND("/src/",A251)-18)</f>
        <v>yamcs/http/api/BucketsApi.java</v>
      </c>
      <c r="H251" t="str">
        <f>IFERROR(LEFT(A251,FIND("src",A251)-2),"N/A")</f>
        <v>yamcs-core</v>
      </c>
      <c r="I251" t="str">
        <f>LEFT(G251,LEN(G251)-LEN(J251)-1)</f>
        <v>yamcs/http/api</v>
      </c>
      <c r="J251" t="str">
        <f>TRIM(RIGHT(SUBSTITUTE(A251,"/",REPT(" ",LEN(A251))),LEN(A251)))</f>
        <v>BucketsApi.java</v>
      </c>
      <c r="K251">
        <f t="shared" si="3"/>
        <v>1</v>
      </c>
    </row>
    <row r="252" spans="1:11" x14ac:dyDescent="0.25">
      <c r="A252" t="s">
        <v>606</v>
      </c>
      <c r="B252">
        <v>1</v>
      </c>
      <c r="C252">
        <v>1</v>
      </c>
      <c r="D252">
        <v>51.4</v>
      </c>
      <c r="E252">
        <v>1</v>
      </c>
      <c r="F252" t="b">
        <f>AND(D252&lt;50,E252&gt;6,C252&gt;5)</f>
        <v>0</v>
      </c>
      <c r="G252" t="str">
        <f>RIGHT(A252,LEN(A252)-FIND("/src/",A252)-18)</f>
        <v>yamcs/http/api/RestParameterReplayListener.java</v>
      </c>
      <c r="H252" t="str">
        <f>IFERROR(LEFT(A252,FIND("src",A252)-2),"N/A")</f>
        <v>yamcs-core</v>
      </c>
      <c r="I252" t="str">
        <f>LEFT(G252,LEN(G252)-LEN(J252)-1)</f>
        <v>yamcs/http/api</v>
      </c>
      <c r="J252" t="str">
        <f>TRIM(RIGHT(SUBSTITUTE(A252,"/",REPT(" ",LEN(A252))),LEN(A252)))</f>
        <v>RestParameterReplayListener.java</v>
      </c>
      <c r="K252">
        <f t="shared" si="3"/>
        <v>1</v>
      </c>
    </row>
    <row r="253" spans="1:11" x14ac:dyDescent="0.25">
      <c r="A253" t="s">
        <v>611</v>
      </c>
      <c r="B253">
        <v>1</v>
      </c>
      <c r="C253">
        <v>1</v>
      </c>
      <c r="D253">
        <v>0.3</v>
      </c>
      <c r="E253">
        <v>23</v>
      </c>
      <c r="F253" t="b">
        <f>AND(D253&lt;50,E253&gt;6,C253&gt;5)</f>
        <v>0</v>
      </c>
      <c r="G253" t="str">
        <f>RIGHT(A253,LEN(A253)-FIND("/src/",A253)-18)</f>
        <v>yamcs/http/api/MdbApi.java</v>
      </c>
      <c r="H253" t="str">
        <f>IFERROR(LEFT(A253,FIND("src",A253)-2),"N/A")</f>
        <v>yamcs-core</v>
      </c>
      <c r="I253" t="str">
        <f>LEFT(G253,LEN(G253)-LEN(J253)-1)</f>
        <v>yamcs/http/api</v>
      </c>
      <c r="J253" t="str">
        <f>TRIM(RIGHT(SUBSTITUTE(A253,"/",REPT(" ",LEN(A253))),LEN(A253)))</f>
        <v>MdbApi.java</v>
      </c>
      <c r="K253">
        <f t="shared" si="3"/>
        <v>1</v>
      </c>
    </row>
    <row r="254" spans="1:11" x14ac:dyDescent="0.25">
      <c r="A254" t="s">
        <v>617</v>
      </c>
      <c r="B254">
        <v>1</v>
      </c>
      <c r="C254">
        <v>1</v>
      </c>
      <c r="D254">
        <v>0.4</v>
      </c>
      <c r="E254">
        <v>7</v>
      </c>
      <c r="F254" t="b">
        <f>AND(D254&lt;50,E254&gt;6,C254&gt;5)</f>
        <v>0</v>
      </c>
      <c r="G254" t="str">
        <f>RIGHT(A254,LEN(A254)-FIND("/src/",A254)-18)</f>
        <v>yamcs/http/api/ExportApi.java</v>
      </c>
      <c r="H254" t="str">
        <f>IFERROR(LEFT(A254,FIND("src",A254)-2),"N/A")</f>
        <v>yamcs-core</v>
      </c>
      <c r="I254" t="str">
        <f>LEFT(G254,LEN(G254)-LEN(J254)-1)</f>
        <v>yamcs/http/api</v>
      </c>
      <c r="J254" t="str">
        <f>TRIM(RIGHT(SUBSTITUTE(A254,"/",REPT(" ",LEN(A254))),LEN(A254)))</f>
        <v>ExportApi.java</v>
      </c>
      <c r="K254">
        <f t="shared" si="3"/>
        <v>1</v>
      </c>
    </row>
    <row r="255" spans="1:11" x14ac:dyDescent="0.25">
      <c r="A255" t="s">
        <v>622</v>
      </c>
      <c r="B255">
        <v>1</v>
      </c>
      <c r="C255">
        <v>1</v>
      </c>
      <c r="D255">
        <v>82.6</v>
      </c>
      <c r="E255">
        <v>11</v>
      </c>
      <c r="F255" t="b">
        <f>AND(D255&lt;50,E255&gt;6,C255&gt;5)</f>
        <v>0</v>
      </c>
      <c r="G255" t="str">
        <f>RIGHT(A255,LEN(A255)-FIND("/src/",A255)-18)</f>
        <v>yamcs/http/api/ProcessingApi.java</v>
      </c>
      <c r="H255" t="str">
        <f>IFERROR(LEFT(A255,FIND("src",A255)-2),"N/A")</f>
        <v>yamcs-core</v>
      </c>
      <c r="I255" t="str">
        <f>LEFT(G255,LEN(G255)-LEN(J255)-1)</f>
        <v>yamcs/http/api</v>
      </c>
      <c r="J255" t="str">
        <f>TRIM(RIGHT(SUBSTITUTE(A255,"/",REPT(" ",LEN(A255))),LEN(A255)))</f>
        <v>ProcessingApi.java</v>
      </c>
      <c r="K255">
        <f t="shared" si="3"/>
        <v>1</v>
      </c>
    </row>
    <row r="256" spans="1:11" x14ac:dyDescent="0.25">
      <c r="A256" t="s">
        <v>623</v>
      </c>
      <c r="B256">
        <v>1</v>
      </c>
      <c r="C256">
        <v>1</v>
      </c>
      <c r="D256">
        <v>100</v>
      </c>
      <c r="E256">
        <v>1</v>
      </c>
      <c r="F256" t="b">
        <f>AND(D256&lt;50,E256&gt;6,C256&gt;5)</f>
        <v>0</v>
      </c>
      <c r="G256" t="str">
        <f>RIGHT(A256,LEN(A256)-FIND("/src/",A256)-18)</f>
        <v>yamcs/http/api/Context.java</v>
      </c>
      <c r="H256" t="str">
        <f>IFERROR(LEFT(A256,FIND("src",A256)-2),"N/A")</f>
        <v>yamcs-core</v>
      </c>
      <c r="I256" t="str">
        <f>LEFT(G256,LEN(G256)-LEN(J256)-1)</f>
        <v>yamcs/http/api</v>
      </c>
      <c r="J256" t="str">
        <f>TRIM(RIGHT(SUBSTITUTE(A256,"/",REPT(" ",LEN(A256))),LEN(A256)))</f>
        <v>Context.java</v>
      </c>
      <c r="K256">
        <f t="shared" si="3"/>
        <v>1</v>
      </c>
    </row>
    <row r="257" spans="1:11" x14ac:dyDescent="0.25">
      <c r="A257" t="s">
        <v>631</v>
      </c>
      <c r="B257">
        <v>1</v>
      </c>
      <c r="C257">
        <v>1</v>
      </c>
      <c r="D257">
        <v>40.5</v>
      </c>
      <c r="E257">
        <v>0</v>
      </c>
      <c r="F257" t="b">
        <f>AND(D257&lt;50,E257&gt;6,C257&gt;5)</f>
        <v>0</v>
      </c>
      <c r="G257" t="str">
        <f>RIGHT(A257,LEN(A257)-FIND("/src/",A257)-18)</f>
        <v>yamcs/http/api/CallObserver.java</v>
      </c>
      <c r="H257" t="str">
        <f>IFERROR(LEFT(A257,FIND("src",A257)-2),"N/A")</f>
        <v>yamcs-core</v>
      </c>
      <c r="I257" t="str">
        <f>LEFT(G257,LEN(G257)-LEN(J257)-1)</f>
        <v>yamcs/http/api</v>
      </c>
      <c r="J257" t="str">
        <f>TRIM(RIGHT(SUBSTITUTE(A257,"/",REPT(" ",LEN(A257))),LEN(A257)))</f>
        <v>CallObserver.java</v>
      </c>
      <c r="K257">
        <f t="shared" si="3"/>
        <v>1</v>
      </c>
    </row>
    <row r="258" spans="1:11" x14ac:dyDescent="0.25">
      <c r="A258" t="s">
        <v>632</v>
      </c>
      <c r="B258">
        <v>1</v>
      </c>
      <c r="C258">
        <v>1</v>
      </c>
      <c r="D258">
        <v>69.400000000000006</v>
      </c>
      <c r="E258">
        <v>2</v>
      </c>
      <c r="F258" t="b">
        <f>AND(D258&lt;50,E258&gt;6,C258&gt;5)</f>
        <v>0</v>
      </c>
      <c r="G258" t="str">
        <f>RIGHT(A258,LEN(A258)-FIND("/src/",A258)-18)</f>
        <v>yamcs/http/api/HttpTranscoder.java</v>
      </c>
      <c r="H258" t="str">
        <f>IFERROR(LEFT(A258,FIND("src",A258)-2),"N/A")</f>
        <v>yamcs-core</v>
      </c>
      <c r="I258" t="str">
        <f>LEFT(G258,LEN(G258)-LEN(J258)-1)</f>
        <v>yamcs/http/api</v>
      </c>
      <c r="J258" t="str">
        <f>TRIM(RIGHT(SUBSTITUTE(A258,"/",REPT(" ",LEN(A258))),LEN(A258)))</f>
        <v>HttpTranscoder.java</v>
      </c>
      <c r="K258">
        <f t="shared" si="3"/>
        <v>1</v>
      </c>
    </row>
    <row r="259" spans="1:11" x14ac:dyDescent="0.25">
      <c r="A259" t="s">
        <v>645</v>
      </c>
      <c r="B259">
        <v>1</v>
      </c>
      <c r="C259">
        <v>1</v>
      </c>
      <c r="D259">
        <v>31.9</v>
      </c>
      <c r="E259">
        <v>19</v>
      </c>
      <c r="F259" t="b">
        <f>AND(D259&lt;50,E259&gt;6,C259&gt;5)</f>
        <v>0</v>
      </c>
      <c r="G259" t="str">
        <f>RIGHT(A259,LEN(A259)-FIND("/src/",A259)-18)</f>
        <v>yamcs/http/api/ManagementApi.java</v>
      </c>
      <c r="H259" t="str">
        <f>IFERROR(LEFT(A259,FIND("src",A259)-2),"N/A")</f>
        <v>yamcs-core</v>
      </c>
      <c r="I259" t="str">
        <f>LEFT(G259,LEN(G259)-LEN(J259)-1)</f>
        <v>yamcs/http/api</v>
      </c>
      <c r="J259" t="str">
        <f>TRIM(RIGHT(SUBSTITUTE(A259,"/",REPT(" ",LEN(A259))),LEN(A259)))</f>
        <v>ManagementApi.java</v>
      </c>
      <c r="K259">
        <f t="shared" ref="K259:K322" si="4">C259</f>
        <v>1</v>
      </c>
    </row>
    <row r="260" spans="1:11" x14ac:dyDescent="0.25">
      <c r="A260" t="s">
        <v>663</v>
      </c>
      <c r="B260">
        <v>1</v>
      </c>
      <c r="C260">
        <v>1</v>
      </c>
      <c r="D260">
        <v>61.4</v>
      </c>
      <c r="E260">
        <v>5</v>
      </c>
      <c r="F260" t="b">
        <f>AND(D260&lt;50,E260&gt;6,C260&gt;5)</f>
        <v>0</v>
      </c>
      <c r="G260" t="str">
        <f>RIGHT(A260,LEN(A260)-FIND("/src/",A260)-18)</f>
        <v>yamcs/http/api/MdbRestHandler.java</v>
      </c>
      <c r="H260" t="str">
        <f>IFERROR(LEFT(A260,FIND("src",A260)-2),"N/A")</f>
        <v>yamcs-core</v>
      </c>
      <c r="I260" t="str">
        <f>LEFT(G260,LEN(G260)-LEN(J260)-1)</f>
        <v>yamcs/http/api</v>
      </c>
      <c r="J260" t="str">
        <f>TRIM(RIGHT(SUBSTITUTE(A260,"/",REPT(" ",LEN(A260))),LEN(A260)))</f>
        <v>MdbRestHandler.java</v>
      </c>
      <c r="K260">
        <f t="shared" si="4"/>
        <v>1</v>
      </c>
    </row>
    <row r="261" spans="1:11" x14ac:dyDescent="0.25">
      <c r="A261" t="s">
        <v>674</v>
      </c>
      <c r="B261">
        <v>1</v>
      </c>
      <c r="C261">
        <v>1</v>
      </c>
      <c r="D261">
        <v>86.4</v>
      </c>
      <c r="E261">
        <v>4</v>
      </c>
      <c r="F261" t="b">
        <f>AND(D261&lt;50,E261&gt;6,C261&gt;5)</f>
        <v>0</v>
      </c>
      <c r="G261" t="str">
        <f>RIGHT(A261,LEN(A261)-FIND("/src/",A261)-18)</f>
        <v>yamcs/http/api/RestStreams.java</v>
      </c>
      <c r="H261" t="str">
        <f>IFERROR(LEFT(A261,FIND("src",A261)-2),"N/A")</f>
        <v>yamcs-core</v>
      </c>
      <c r="I261" t="str">
        <f>LEFT(G261,LEN(G261)-LEN(J261)-1)</f>
        <v>yamcs/http/api</v>
      </c>
      <c r="J261" t="str">
        <f>TRIM(RIGHT(SUBSTITUTE(A261,"/",REPT(" ",LEN(A261))),LEN(A261)))</f>
        <v>RestStreams.java</v>
      </c>
      <c r="K261">
        <f t="shared" si="4"/>
        <v>1</v>
      </c>
    </row>
    <row r="262" spans="1:11" x14ac:dyDescent="0.25">
      <c r="A262" t="s">
        <v>682</v>
      </c>
      <c r="B262">
        <v>1</v>
      </c>
      <c r="C262">
        <v>1</v>
      </c>
      <c r="D262">
        <v>44.6</v>
      </c>
      <c r="E262">
        <v>2</v>
      </c>
      <c r="F262" t="b">
        <f>AND(D262&lt;50,E262&gt;6,C262&gt;5)</f>
        <v>0</v>
      </c>
      <c r="G262" t="str">
        <f>RIGHT(A262,LEN(A262)-FIND("/src/",A262)-18)</f>
        <v>yamcs/http/api/TableApi.java</v>
      </c>
      <c r="H262" t="str">
        <f>IFERROR(LEFT(A262,FIND("src",A262)-2),"N/A")</f>
        <v>yamcs-core</v>
      </c>
      <c r="I262" t="str">
        <f>LEFT(G262,LEN(G262)-LEN(J262)-1)</f>
        <v>yamcs/http/api</v>
      </c>
      <c r="J262" t="str">
        <f>TRIM(RIGHT(SUBSTITUTE(A262,"/",REPT(" ",LEN(A262))),LEN(A262)))</f>
        <v>TableApi.java</v>
      </c>
      <c r="K262">
        <f t="shared" si="4"/>
        <v>1</v>
      </c>
    </row>
    <row r="263" spans="1:11" x14ac:dyDescent="0.25">
      <c r="A263" t="s">
        <v>727</v>
      </c>
      <c r="B263">
        <v>1</v>
      </c>
      <c r="C263">
        <v>1</v>
      </c>
      <c r="D263">
        <v>0</v>
      </c>
      <c r="E263">
        <v>0</v>
      </c>
      <c r="F263" t="b">
        <f>AND(D263&lt;50,E263&gt;6,C263&gt;5)</f>
        <v>0</v>
      </c>
      <c r="G263" t="str">
        <f>RIGHT(A263,LEN(A263)-FIND("/src/",A263)-18)</f>
        <v>yamcs/http/api/HttpTranscodeException.java</v>
      </c>
      <c r="H263" t="str">
        <f>IFERROR(LEFT(A263,FIND("src",A263)-2),"N/A")</f>
        <v>yamcs-core</v>
      </c>
      <c r="I263" t="str">
        <f>LEFT(G263,LEN(G263)-LEN(J263)-1)</f>
        <v>yamcs/http/api</v>
      </c>
      <c r="J263" t="str">
        <f>TRIM(RIGHT(SUBSTITUTE(A263,"/",REPT(" ",LEN(A263))),LEN(A263)))</f>
        <v>HttpTranscodeException.java</v>
      </c>
      <c r="K263">
        <f t="shared" si="4"/>
        <v>1</v>
      </c>
    </row>
    <row r="264" spans="1:11" x14ac:dyDescent="0.25">
      <c r="A264" t="s">
        <v>752</v>
      </c>
      <c r="B264">
        <v>1</v>
      </c>
      <c r="C264">
        <v>1</v>
      </c>
      <c r="D264">
        <v>67.2</v>
      </c>
      <c r="E264">
        <v>0</v>
      </c>
      <c r="F264" t="b">
        <f>AND(D264&lt;50,E264&gt;6,C264&gt;5)</f>
        <v>0</v>
      </c>
      <c r="G264" t="str">
        <f>RIGHT(A264,LEN(A264)-FIND("/src/",A264)-18)</f>
        <v>yamcs/http/api/RestReplayListener.java</v>
      </c>
      <c r="H264" t="str">
        <f>IFERROR(LEFT(A264,FIND("src",A264)-2),"N/A")</f>
        <v>yamcs-core</v>
      </c>
      <c r="I264" t="str">
        <f>LEFT(G264,LEN(G264)-LEN(J264)-1)</f>
        <v>yamcs/http/api</v>
      </c>
      <c r="J264" t="str">
        <f>TRIM(RIGHT(SUBSTITUTE(A264,"/",REPT(" ",LEN(A264))),LEN(A264)))</f>
        <v>RestReplayListener.java</v>
      </c>
      <c r="K264">
        <f t="shared" si="4"/>
        <v>1</v>
      </c>
    </row>
    <row r="265" spans="1:11" x14ac:dyDescent="0.25">
      <c r="A265" t="s">
        <v>758</v>
      </c>
      <c r="B265">
        <v>1</v>
      </c>
      <c r="C265">
        <v>1</v>
      </c>
      <c r="D265">
        <v>44.8</v>
      </c>
      <c r="E265">
        <v>1</v>
      </c>
      <c r="F265" t="b">
        <f>AND(D265&lt;50,E265&gt;6,C265&gt;5)</f>
        <v>0</v>
      </c>
      <c r="G265" t="str">
        <f>RIGHT(A265,LEN(A265)-FIND("/src/",A265)-18)</f>
        <v>yamcs/http/api/ServerStreamingObserver.java</v>
      </c>
      <c r="H265" t="str">
        <f>IFERROR(LEFT(A265,FIND("src",A265)-2),"N/A")</f>
        <v>yamcs-core</v>
      </c>
      <c r="I265" t="str">
        <f>LEFT(G265,LEN(G265)-LEN(J265)-1)</f>
        <v>yamcs/http/api</v>
      </c>
      <c r="J265" t="str">
        <f>TRIM(RIGHT(SUBSTITUTE(A265,"/",REPT(" ",LEN(A265))),LEN(A265)))</f>
        <v>ServerStreamingObserver.java</v>
      </c>
      <c r="K265">
        <f t="shared" si="4"/>
        <v>1</v>
      </c>
    </row>
    <row r="266" spans="1:11" x14ac:dyDescent="0.25">
      <c r="A266" t="s">
        <v>766</v>
      </c>
      <c r="B266">
        <v>1</v>
      </c>
      <c r="C266">
        <v>1</v>
      </c>
      <c r="D266">
        <v>53.7</v>
      </c>
      <c r="E266">
        <v>2</v>
      </c>
      <c r="F266" t="b">
        <f>AND(D266&lt;50,E266&gt;6,C266&gt;5)</f>
        <v>0</v>
      </c>
      <c r="G266" t="str">
        <f>RIGHT(A266,LEN(A266)-FIND("/src/",A266)-18)</f>
        <v>yamcs/http/api/StreamToChunkedTransferEncoder.java</v>
      </c>
      <c r="H266" t="str">
        <f>IFERROR(LEFT(A266,FIND("src",A266)-2),"N/A")</f>
        <v>yamcs-core</v>
      </c>
      <c r="I266" t="str">
        <f>LEFT(G266,LEN(G266)-LEN(J266)-1)</f>
        <v>yamcs/http/api</v>
      </c>
      <c r="J266" t="str">
        <f>TRIM(RIGHT(SUBSTITUTE(A266,"/",REPT(" ",LEN(A266))),LEN(A266)))</f>
        <v>StreamToChunkedTransferEncoder.java</v>
      </c>
      <c r="K266">
        <f t="shared" si="4"/>
        <v>1</v>
      </c>
    </row>
    <row r="267" spans="1:11" x14ac:dyDescent="0.25">
      <c r="A267" t="s">
        <v>767</v>
      </c>
      <c r="B267">
        <v>1</v>
      </c>
      <c r="C267">
        <v>1</v>
      </c>
      <c r="D267">
        <v>25.5</v>
      </c>
      <c r="E267">
        <v>23</v>
      </c>
      <c r="F267" t="b">
        <f>AND(D267&lt;50,E267&gt;6,C267&gt;5)</f>
        <v>0</v>
      </c>
      <c r="G267" t="str">
        <f>RIGHT(A267,LEN(A267)-FIND("/src/",A267)-18)</f>
        <v>yamcs/http/api/StreamArchiveApi.java</v>
      </c>
      <c r="H267" t="str">
        <f>IFERROR(LEFT(A267,FIND("src",A267)-2),"N/A")</f>
        <v>yamcs-core</v>
      </c>
      <c r="I267" t="str">
        <f>LEFT(G267,LEN(G267)-LEN(J267)-1)</f>
        <v>yamcs/http/api</v>
      </c>
      <c r="J267" t="str">
        <f>TRIM(RIGHT(SUBSTITUTE(A267,"/",REPT(" ",LEN(A267))),LEN(A267)))</f>
        <v>StreamArchiveApi.java</v>
      </c>
      <c r="K267">
        <f t="shared" si="4"/>
        <v>1</v>
      </c>
    </row>
    <row r="268" spans="1:11" x14ac:dyDescent="0.25">
      <c r="A268" t="s">
        <v>788</v>
      </c>
      <c r="B268">
        <v>1</v>
      </c>
      <c r="C268">
        <v>1</v>
      </c>
      <c r="D268">
        <v>5.9</v>
      </c>
      <c r="E268">
        <v>0</v>
      </c>
      <c r="F268" t="b">
        <f>AND(D268&lt;50,E268&gt;6,C268&gt;5)</f>
        <v>0</v>
      </c>
      <c r="G268" t="str">
        <f>RIGHT(A268,LEN(A268)-FIND("/src/",A268)-18)</f>
        <v>yamcs/http/api/GeneralApi.java</v>
      </c>
      <c r="H268" t="str">
        <f>IFERROR(LEFT(A268,FIND("src",A268)-2),"N/A")</f>
        <v>yamcs-core</v>
      </c>
      <c r="I268" t="str">
        <f>LEFT(G268,LEN(G268)-LEN(J268)-1)</f>
        <v>yamcs/http/api</v>
      </c>
      <c r="J268" t="str">
        <f>TRIM(RIGHT(SUBSTITUTE(A268,"/",REPT(" ",LEN(A268))),LEN(A268)))</f>
        <v>GeneralApi.java</v>
      </c>
      <c r="K268">
        <f t="shared" si="4"/>
        <v>1</v>
      </c>
    </row>
    <row r="269" spans="1:11" x14ac:dyDescent="0.25">
      <c r="A269" t="s">
        <v>184</v>
      </c>
      <c r="B269">
        <v>1</v>
      </c>
      <c r="C269">
        <v>8</v>
      </c>
      <c r="D269">
        <v>15.5</v>
      </c>
      <c r="E269">
        <v>13</v>
      </c>
      <c r="F269" t="b">
        <f>AND(D269&lt;50,E269&gt;6,C269&gt;5)</f>
        <v>1</v>
      </c>
      <c r="G269" t="str">
        <f>RIGHT(A269,LEN(A269)-FIND("/src/",A269)-18)</f>
        <v>yamcs/http/api/archive/ArchiveDownloadRestHandler.java</v>
      </c>
      <c r="H269" t="str">
        <f>IFERROR(LEFT(A269,FIND("src",A269)-2),"N/A")</f>
        <v>yamcs-core</v>
      </c>
      <c r="I269" t="str">
        <f>LEFT(G269,LEN(G269)-LEN(J269)-1)</f>
        <v>yamcs/http/api/archive</v>
      </c>
      <c r="J269" t="str">
        <f>TRIM(RIGHT(SUBSTITUTE(A269,"/",REPT(" ",LEN(A269))),LEN(A269)))</f>
        <v>ArchiveDownloadRestHandler.java</v>
      </c>
      <c r="K269">
        <f t="shared" si="4"/>
        <v>8</v>
      </c>
    </row>
    <row r="270" spans="1:11" x14ac:dyDescent="0.25">
      <c r="A270" t="s">
        <v>283</v>
      </c>
      <c r="B270">
        <v>1</v>
      </c>
      <c r="C270">
        <v>5</v>
      </c>
      <c r="D270">
        <v>79.7</v>
      </c>
      <c r="E270">
        <v>5</v>
      </c>
      <c r="F270" t="b">
        <f>AND(D270&lt;50,E270&gt;6,C270&gt;5)</f>
        <v>0</v>
      </c>
      <c r="G270" t="str">
        <f>RIGHT(A270,LEN(A270)-FIND("/src/",A270)-18)</f>
        <v>yamcs/http/api/archive/ArchiveTableRestHandler.java</v>
      </c>
      <c r="H270" t="str">
        <f>IFERROR(LEFT(A270,FIND("src",A270)-2),"N/A")</f>
        <v>yamcs-core</v>
      </c>
      <c r="I270" t="str">
        <f>LEFT(G270,LEN(G270)-LEN(J270)-1)</f>
        <v>yamcs/http/api/archive</v>
      </c>
      <c r="J270" t="str">
        <f>TRIM(RIGHT(SUBSTITUTE(A270,"/",REPT(" ",LEN(A270))),LEN(A270)))</f>
        <v>ArchiveTableRestHandler.java</v>
      </c>
      <c r="K270">
        <f t="shared" si="4"/>
        <v>5</v>
      </c>
    </row>
    <row r="271" spans="1:11" x14ac:dyDescent="0.25">
      <c r="A271" t="s">
        <v>316</v>
      </c>
      <c r="B271">
        <v>1</v>
      </c>
      <c r="C271">
        <v>4</v>
      </c>
      <c r="D271">
        <v>1.5</v>
      </c>
      <c r="E271">
        <v>3</v>
      </c>
      <c r="F271" t="b">
        <f>AND(D271&lt;50,E271&gt;6,C271&gt;5)</f>
        <v>0</v>
      </c>
      <c r="G271" t="str">
        <f>RIGHT(A271,LEN(A271)-FIND("/src/",A271)-18)</f>
        <v>yamcs/http/api/archive/ArchiveCommandRestHandler.java</v>
      </c>
      <c r="H271" t="str">
        <f>IFERROR(LEFT(A271,FIND("src",A271)-2),"N/A")</f>
        <v>yamcs-core</v>
      </c>
      <c r="I271" t="str">
        <f>LEFT(G271,LEN(G271)-LEN(J271)-1)</f>
        <v>yamcs/http/api/archive</v>
      </c>
      <c r="J271" t="str">
        <f>TRIM(RIGHT(SUBSTITUTE(A271,"/",REPT(" ",LEN(A271))),LEN(A271)))</f>
        <v>ArchiveCommandRestHandler.java</v>
      </c>
      <c r="K271">
        <f t="shared" si="4"/>
        <v>4</v>
      </c>
    </row>
    <row r="272" spans="1:11" x14ac:dyDescent="0.25">
      <c r="A272" t="s">
        <v>414</v>
      </c>
      <c r="B272">
        <v>1</v>
      </c>
      <c r="C272">
        <v>3</v>
      </c>
      <c r="D272">
        <v>36.9</v>
      </c>
      <c r="E272">
        <v>11</v>
      </c>
      <c r="F272" t="b">
        <f>AND(D272&lt;50,E272&gt;6,C272&gt;5)</f>
        <v>0</v>
      </c>
      <c r="G272" t="str">
        <f>RIGHT(A272,LEN(A272)-FIND("/src/",A272)-18)</f>
        <v>yamcs/http/api/archive/ArchiveIndexDownloadsRestHandler.java</v>
      </c>
      <c r="H272" t="str">
        <f>IFERROR(LEFT(A272,FIND("src",A272)-2),"N/A")</f>
        <v>yamcs-core</v>
      </c>
      <c r="I272" t="str">
        <f>LEFT(G272,LEN(G272)-LEN(J272)-1)</f>
        <v>yamcs/http/api/archive</v>
      </c>
      <c r="J272" t="str">
        <f>TRIM(RIGHT(SUBSTITUTE(A272,"/",REPT(" ",LEN(A272))),LEN(A272)))</f>
        <v>ArchiveIndexDownloadsRestHandler.java</v>
      </c>
      <c r="K272">
        <f t="shared" si="4"/>
        <v>3</v>
      </c>
    </row>
    <row r="273" spans="1:11" x14ac:dyDescent="0.25">
      <c r="A273" t="s">
        <v>440</v>
      </c>
      <c r="B273">
        <v>1</v>
      </c>
      <c r="C273">
        <v>3</v>
      </c>
      <c r="D273">
        <v>21.6</v>
      </c>
      <c r="E273">
        <v>20</v>
      </c>
      <c r="F273" t="b">
        <f>AND(D273&lt;50,E273&gt;6,C273&gt;5)</f>
        <v>0</v>
      </c>
      <c r="G273" t="str">
        <f>RIGHT(A273,LEN(A273)-FIND("/src/",A273)-18)</f>
        <v>yamcs/http/api/archive/ArchiveHelper.java</v>
      </c>
      <c r="H273" t="str">
        <f>IFERROR(LEFT(A273,FIND("src",A273)-2),"N/A")</f>
        <v>yamcs-core</v>
      </c>
      <c r="I273" t="str">
        <f>LEFT(G273,LEN(G273)-LEN(J273)-1)</f>
        <v>yamcs/http/api/archive</v>
      </c>
      <c r="J273" t="str">
        <f>TRIM(RIGHT(SUBSTITUTE(A273,"/",REPT(" ",LEN(A273))),LEN(A273)))</f>
        <v>ArchiveHelper.java</v>
      </c>
      <c r="K273">
        <f t="shared" si="4"/>
        <v>3</v>
      </c>
    </row>
    <row r="274" spans="1:11" x14ac:dyDescent="0.25">
      <c r="A274" t="s">
        <v>483</v>
      </c>
      <c r="B274">
        <v>1</v>
      </c>
      <c r="C274">
        <v>2</v>
      </c>
      <c r="D274">
        <v>72.2</v>
      </c>
      <c r="E274">
        <v>4</v>
      </c>
      <c r="F274" t="b">
        <f>AND(D274&lt;50,E274&gt;6,C274&gt;5)</f>
        <v>0</v>
      </c>
      <c r="G274" t="str">
        <f>RIGHT(A274,LEN(A274)-FIND("/src/",A274)-18)</f>
        <v>yamcs/http/api/archive/RestReplays.java</v>
      </c>
      <c r="H274" t="str">
        <f>IFERROR(LEFT(A274,FIND("src",A274)-2),"N/A")</f>
        <v>yamcs-core</v>
      </c>
      <c r="I274" t="str">
        <f>LEFT(G274,LEN(G274)-LEN(J274)-1)</f>
        <v>yamcs/http/api/archive</v>
      </c>
      <c r="J274" t="str">
        <f>TRIM(RIGHT(SUBSTITUTE(A274,"/",REPT(" ",LEN(A274))),LEN(A274)))</f>
        <v>RestReplays.java</v>
      </c>
      <c r="K274">
        <f t="shared" si="4"/>
        <v>2</v>
      </c>
    </row>
    <row r="275" spans="1:11" x14ac:dyDescent="0.25">
      <c r="A275" t="s">
        <v>737</v>
      </c>
      <c r="B275">
        <v>1</v>
      </c>
      <c r="C275">
        <v>1</v>
      </c>
      <c r="D275">
        <v>0</v>
      </c>
      <c r="E275">
        <v>2</v>
      </c>
      <c r="F275" t="b">
        <f>AND(D275&lt;50,E275&gt;6,C275&gt;5)</f>
        <v>0</v>
      </c>
      <c r="G275" t="str">
        <f>RIGHT(A275,LEN(A275)-FIND("/src/",A275)-18)</f>
        <v>yamcs/http/api/archive/PacketPageToken.java</v>
      </c>
      <c r="H275" t="str">
        <f>IFERROR(LEFT(A275,FIND("src",A275)-2),"N/A")</f>
        <v>yamcs-core</v>
      </c>
      <c r="I275" t="str">
        <f>LEFT(G275,LEN(G275)-LEN(J275)-1)</f>
        <v>yamcs/http/api/archive</v>
      </c>
      <c r="J275" t="str">
        <f>TRIM(RIGHT(SUBSTITUTE(A275,"/",REPT(" ",LEN(A275))),LEN(A275)))</f>
        <v>PacketPageToken.java</v>
      </c>
      <c r="K275">
        <f t="shared" si="4"/>
        <v>1</v>
      </c>
    </row>
    <row r="276" spans="1:11" x14ac:dyDescent="0.25">
      <c r="A276" t="s">
        <v>763</v>
      </c>
      <c r="B276">
        <v>1</v>
      </c>
      <c r="C276">
        <v>1</v>
      </c>
      <c r="D276">
        <v>82.7</v>
      </c>
      <c r="E276">
        <v>1</v>
      </c>
      <c r="F276" t="b">
        <f>AND(D276&lt;50,E276&gt;6,C276&gt;5)</f>
        <v>0</v>
      </c>
      <c r="G276" t="str">
        <f>RIGHT(A276,LEN(A276)-FIND("/src/",A276)-18)</f>
        <v>yamcs/http/api/archive/ParameterRanger.java</v>
      </c>
      <c r="H276" t="str">
        <f>IFERROR(LEFT(A276,FIND("src",A276)-2),"N/A")</f>
        <v>yamcs-core</v>
      </c>
      <c r="I276" t="str">
        <f>LEFT(G276,LEN(G276)-LEN(J276)-1)</f>
        <v>yamcs/http/api/archive</v>
      </c>
      <c r="J276" t="str">
        <f>TRIM(RIGHT(SUBSTITUTE(A276,"/",REPT(" ",LEN(A276))),LEN(A276)))</f>
        <v>ParameterRanger.java</v>
      </c>
      <c r="K276">
        <f t="shared" si="4"/>
        <v>1</v>
      </c>
    </row>
    <row r="277" spans="1:11" x14ac:dyDescent="0.25">
      <c r="A277" t="s">
        <v>211</v>
      </c>
      <c r="B277">
        <v>1</v>
      </c>
      <c r="C277">
        <v>7</v>
      </c>
      <c r="D277">
        <v>18</v>
      </c>
      <c r="E277">
        <v>31</v>
      </c>
      <c r="F277" t="b">
        <f>AND(D277&lt;50,E277&gt;6,C277&gt;5)</f>
        <v>1</v>
      </c>
      <c r="G277" t="str">
        <f>RIGHT(A277,LEN(A277)-FIND("/src/",A277)-18)</f>
        <v>yamcs/http/api/processor/ProcessorRestHandler.java</v>
      </c>
      <c r="H277" t="str">
        <f>IFERROR(LEFT(A277,FIND("src",A277)-2),"N/A")</f>
        <v>yamcs-core</v>
      </c>
      <c r="I277" t="str">
        <f>LEFT(G277,LEN(G277)-LEN(J277)-1)</f>
        <v>yamcs/http/api/processor</v>
      </c>
      <c r="J277" t="str">
        <f>TRIM(RIGHT(SUBSTITUTE(A277,"/",REPT(" ",LEN(A277))),LEN(A277)))</f>
        <v>ProcessorRestHandler.java</v>
      </c>
      <c r="K277">
        <f t="shared" si="4"/>
        <v>7</v>
      </c>
    </row>
    <row r="278" spans="1:11" x14ac:dyDescent="0.25">
      <c r="A278" t="s">
        <v>272</v>
      </c>
      <c r="B278">
        <v>1</v>
      </c>
      <c r="C278">
        <v>5</v>
      </c>
      <c r="D278">
        <v>0.8</v>
      </c>
      <c r="E278">
        <v>13</v>
      </c>
      <c r="F278" t="b">
        <f>AND(D278&lt;50,E278&gt;6,C278&gt;5)</f>
        <v>0</v>
      </c>
      <c r="G278" t="str">
        <f>RIGHT(A278,LEN(A278)-FIND("/src/",A278)-18)</f>
        <v>yamcs/http/api/processor/ProcessorCommandQueueRestHandler.java</v>
      </c>
      <c r="H278" t="str">
        <f>IFERROR(LEFT(A278,FIND("src",A278)-2),"N/A")</f>
        <v>yamcs-core</v>
      </c>
      <c r="I278" t="str">
        <f>LEFT(G278,LEN(G278)-LEN(J278)-1)</f>
        <v>yamcs/http/api/processor</v>
      </c>
      <c r="J278" t="str">
        <f>TRIM(RIGHT(SUBSTITUTE(A278,"/",REPT(" ",LEN(A278))),LEN(A278)))</f>
        <v>ProcessorCommandQueueRestHandler.java</v>
      </c>
      <c r="K278">
        <f t="shared" si="4"/>
        <v>5</v>
      </c>
    </row>
    <row r="279" spans="1:11" x14ac:dyDescent="0.25">
      <c r="A279" t="s">
        <v>719</v>
      </c>
      <c r="B279">
        <v>1</v>
      </c>
      <c r="C279">
        <v>1</v>
      </c>
      <c r="D279">
        <v>76.5</v>
      </c>
      <c r="E279">
        <v>1</v>
      </c>
      <c r="F279" t="b">
        <f>AND(D279&lt;50,E279&gt;6,C279&gt;5)</f>
        <v>0</v>
      </c>
      <c r="G279" t="str">
        <f>RIGHT(A279,LEN(A279)-FIND("/src/",A279)-18)</f>
        <v>yamcs/http/api/processor/ProcessorHelper.java</v>
      </c>
      <c r="H279" t="str">
        <f>IFERROR(LEFT(A279,FIND("src",A279)-2),"N/A")</f>
        <v>yamcs-core</v>
      </c>
      <c r="I279" t="str">
        <f>LEFT(G279,LEN(G279)-LEN(J279)-1)</f>
        <v>yamcs/http/api/processor</v>
      </c>
      <c r="J279" t="str">
        <f>TRIM(RIGHT(SUBSTITUTE(A279,"/",REPT(" ",LEN(A279))),LEN(A279)))</f>
        <v>ProcessorHelper.java</v>
      </c>
      <c r="K279">
        <f t="shared" si="4"/>
        <v>1</v>
      </c>
    </row>
    <row r="280" spans="1:11" x14ac:dyDescent="0.25">
      <c r="A280" t="s">
        <v>476</v>
      </c>
      <c r="B280">
        <v>1</v>
      </c>
      <c r="C280">
        <v>2</v>
      </c>
      <c r="D280">
        <v>14.3</v>
      </c>
      <c r="E280">
        <v>1</v>
      </c>
      <c r="F280" t="b">
        <f>AND(D280&lt;50,E280&gt;6,C280&gt;5)</f>
        <v>0</v>
      </c>
      <c r="G280" t="str">
        <f>RIGHT(A280,LEN(A280)-FIND("/src/",A280)-18)</f>
        <v>yamcs/http/websocket/StreamsResource.java</v>
      </c>
      <c r="H280" t="str">
        <f>IFERROR(LEFT(A280,FIND("src",A280)-2),"N/A")</f>
        <v>yamcs-core</v>
      </c>
      <c r="I280" t="str">
        <f>LEFT(G280,LEN(G280)-LEN(J280)-1)</f>
        <v>yamcs/http/websocket</v>
      </c>
      <c r="J280" t="str">
        <f>TRIM(RIGHT(SUBSTITUTE(A280,"/",REPT(" ",LEN(A280))),LEN(A280)))</f>
        <v>StreamsResource.java</v>
      </c>
      <c r="K280">
        <f t="shared" si="4"/>
        <v>2</v>
      </c>
    </row>
    <row r="281" spans="1:11" x14ac:dyDescent="0.25">
      <c r="A281" t="s">
        <v>541</v>
      </c>
      <c r="B281">
        <v>1</v>
      </c>
      <c r="C281">
        <v>2</v>
      </c>
      <c r="D281">
        <v>75.599999999999994</v>
      </c>
      <c r="E281">
        <v>2</v>
      </c>
      <c r="F281" t="b">
        <f>AND(D281&lt;50,E281&gt;6,C281&gt;5)</f>
        <v>0</v>
      </c>
      <c r="G281" t="str">
        <f>RIGHT(A281,LEN(A281)-FIND("/src/",A281)-18)</f>
        <v>yamcs/http/websocket/ProtobufEncoder.java</v>
      </c>
      <c r="H281" t="str">
        <f>IFERROR(LEFT(A281,FIND("src",A281)-2),"N/A")</f>
        <v>yamcs-core</v>
      </c>
      <c r="I281" t="str">
        <f>LEFT(G281,LEN(G281)-LEN(J281)-1)</f>
        <v>yamcs/http/websocket</v>
      </c>
      <c r="J281" t="str">
        <f>TRIM(RIGHT(SUBSTITUTE(A281,"/",REPT(" ",LEN(A281))),LEN(A281)))</f>
        <v>ProtobufEncoder.java</v>
      </c>
      <c r="K281">
        <f t="shared" si="4"/>
        <v>2</v>
      </c>
    </row>
    <row r="282" spans="1:11" x14ac:dyDescent="0.25">
      <c r="A282" t="s">
        <v>543</v>
      </c>
      <c r="B282">
        <v>1</v>
      </c>
      <c r="C282">
        <v>2</v>
      </c>
      <c r="D282">
        <v>15.3</v>
      </c>
      <c r="E282">
        <v>2</v>
      </c>
      <c r="F282" t="b">
        <f>AND(D282&lt;50,E282&gt;6,C282&gt;5)</f>
        <v>0</v>
      </c>
      <c r="G282" t="str">
        <f>RIGHT(A282,LEN(A282)-FIND("/src/",A282)-18)</f>
        <v>yamcs/http/websocket/LinkResource.java</v>
      </c>
      <c r="H282" t="str">
        <f>IFERROR(LEFT(A282,FIND("src",A282)-2),"N/A")</f>
        <v>yamcs-core</v>
      </c>
      <c r="I282" t="str">
        <f>LEFT(G282,LEN(G282)-LEN(J282)-1)</f>
        <v>yamcs/http/websocket</v>
      </c>
      <c r="J282" t="str">
        <f>TRIM(RIGHT(SUBSTITUTE(A282,"/",REPT(" ",LEN(A282))),LEN(A282)))</f>
        <v>LinkResource.java</v>
      </c>
      <c r="K282">
        <f t="shared" si="4"/>
        <v>2</v>
      </c>
    </row>
    <row r="283" spans="1:11" x14ac:dyDescent="0.25">
      <c r="A283" t="s">
        <v>548</v>
      </c>
      <c r="B283">
        <v>1</v>
      </c>
      <c r="C283">
        <v>2</v>
      </c>
      <c r="D283">
        <v>81.599999999999994</v>
      </c>
      <c r="E283">
        <v>2</v>
      </c>
      <c r="F283" t="b">
        <f>AND(D283&lt;50,E283&gt;6,C283&gt;5)</f>
        <v>0</v>
      </c>
      <c r="G283" t="str">
        <f>RIGHT(A283,LEN(A283)-FIND("/src/",A283)-18)</f>
        <v>yamcs/http/websocket/ConnectedWebSocketClient.java</v>
      </c>
      <c r="H283" t="str">
        <f>IFERROR(LEFT(A283,FIND("src",A283)-2),"N/A")</f>
        <v>yamcs-core</v>
      </c>
      <c r="I283" t="str">
        <f>LEFT(G283,LEN(G283)-LEN(J283)-1)</f>
        <v>yamcs/http/websocket</v>
      </c>
      <c r="J283" t="str">
        <f>TRIM(RIGHT(SUBSTITUTE(A283,"/",REPT(" ",LEN(A283))),LEN(A283)))</f>
        <v>ConnectedWebSocketClient.java</v>
      </c>
      <c r="K283">
        <f t="shared" si="4"/>
        <v>2</v>
      </c>
    </row>
    <row r="284" spans="1:11" x14ac:dyDescent="0.25">
      <c r="A284" t="s">
        <v>559</v>
      </c>
      <c r="B284">
        <v>1</v>
      </c>
      <c r="C284">
        <v>2</v>
      </c>
      <c r="D284">
        <v>50.4</v>
      </c>
      <c r="E284">
        <v>7</v>
      </c>
      <c r="F284" t="b">
        <f>AND(D284&lt;50,E284&gt;6,C284&gt;5)</f>
        <v>0</v>
      </c>
      <c r="G284" t="str">
        <f>RIGHT(A284,LEN(A284)-FIND("/src/",A284)-18)</f>
        <v>yamcs/http/websocket/ProcessorResource.java</v>
      </c>
      <c r="H284" t="str">
        <f>IFERROR(LEFT(A284,FIND("src",A284)-2),"N/A")</f>
        <v>yamcs-core</v>
      </c>
      <c r="I284" t="str">
        <f>LEFT(G284,LEN(G284)-LEN(J284)-1)</f>
        <v>yamcs/http/websocket</v>
      </c>
      <c r="J284" t="str">
        <f>TRIM(RIGHT(SUBSTITUTE(A284,"/",REPT(" ",LEN(A284))),LEN(A284)))</f>
        <v>ProcessorResource.java</v>
      </c>
      <c r="K284">
        <f t="shared" si="4"/>
        <v>2</v>
      </c>
    </row>
    <row r="285" spans="1:11" x14ac:dyDescent="0.25">
      <c r="A285" t="s">
        <v>564</v>
      </c>
      <c r="B285">
        <v>1</v>
      </c>
      <c r="C285">
        <v>2</v>
      </c>
      <c r="D285">
        <v>70.400000000000006</v>
      </c>
      <c r="E285">
        <v>4</v>
      </c>
      <c r="F285" t="b">
        <f>AND(D285&lt;50,E285&gt;6,C285&gt;5)</f>
        <v>0</v>
      </c>
      <c r="G285" t="str">
        <f>RIGHT(A285,LEN(A285)-FIND("/src/",A285)-18)</f>
        <v>yamcs/http/websocket/ManagementResource.java</v>
      </c>
      <c r="H285" t="str">
        <f>IFERROR(LEFT(A285,FIND("src",A285)-2),"N/A")</f>
        <v>yamcs-core</v>
      </c>
      <c r="I285" t="str">
        <f>LEFT(G285,LEN(G285)-LEN(J285)-1)</f>
        <v>yamcs/http/websocket</v>
      </c>
      <c r="J285" t="str">
        <f>TRIM(RIGHT(SUBSTITUTE(A285,"/",REPT(" ",LEN(A285))),LEN(A285)))</f>
        <v>ManagementResource.java</v>
      </c>
      <c r="K285">
        <f t="shared" si="4"/>
        <v>2</v>
      </c>
    </row>
    <row r="286" spans="1:11" x14ac:dyDescent="0.25">
      <c r="A286" t="s">
        <v>571</v>
      </c>
      <c r="B286">
        <v>1</v>
      </c>
      <c r="C286">
        <v>1</v>
      </c>
      <c r="D286">
        <v>0</v>
      </c>
      <c r="E286">
        <v>6</v>
      </c>
      <c r="F286" t="b">
        <f>AND(D286&lt;50,E286&gt;6,C286&gt;5)</f>
        <v>0</v>
      </c>
      <c r="G286" t="str">
        <f>RIGHT(A286,LEN(A286)-FIND("/src/",A286)-18)</f>
        <v>yamcs/http/websocket/WebSocketException.java</v>
      </c>
      <c r="H286" t="str">
        <f>IFERROR(LEFT(A286,FIND("src",A286)-2),"N/A")</f>
        <v>yamcs-core</v>
      </c>
      <c r="I286" t="str">
        <f>LEFT(G286,LEN(G286)-LEN(J286)-1)</f>
        <v>yamcs/http/websocket</v>
      </c>
      <c r="J286" t="str">
        <f>TRIM(RIGHT(SUBSTITUTE(A286,"/",REPT(" ",LEN(A286))),LEN(A286)))</f>
        <v>WebSocketException.java</v>
      </c>
      <c r="K286">
        <f t="shared" si="4"/>
        <v>1</v>
      </c>
    </row>
    <row r="287" spans="1:11" x14ac:dyDescent="0.25">
      <c r="A287" t="s">
        <v>607</v>
      </c>
      <c r="B287">
        <v>1</v>
      </c>
      <c r="C287">
        <v>1</v>
      </c>
      <c r="D287">
        <v>69.8</v>
      </c>
      <c r="E287">
        <v>5</v>
      </c>
      <c r="F287" t="b">
        <f>AND(D287&lt;50,E287&gt;6,C287&gt;5)</f>
        <v>0</v>
      </c>
      <c r="G287" t="str">
        <f>RIGHT(A287,LEN(A287)-FIND("/src/",A287)-18)</f>
        <v>yamcs/http/websocket/ParameterResource.java</v>
      </c>
      <c r="H287" t="str">
        <f>IFERROR(LEFT(A287,FIND("src",A287)-2),"N/A")</f>
        <v>yamcs-core</v>
      </c>
      <c r="I287" t="str">
        <f>LEFT(G287,LEN(G287)-LEN(J287)-1)</f>
        <v>yamcs/http/websocket</v>
      </c>
      <c r="J287" t="str">
        <f>TRIM(RIGHT(SUBSTITUTE(A287,"/",REPT(" ",LEN(A287))),LEN(A287)))</f>
        <v>ParameterResource.java</v>
      </c>
      <c r="K287">
        <f t="shared" si="4"/>
        <v>1</v>
      </c>
    </row>
    <row r="288" spans="1:11" x14ac:dyDescent="0.25">
      <c r="A288" t="s">
        <v>650</v>
      </c>
      <c r="B288">
        <v>1</v>
      </c>
      <c r="C288">
        <v>1</v>
      </c>
      <c r="D288">
        <v>40.9</v>
      </c>
      <c r="E288">
        <v>1</v>
      </c>
      <c r="F288" t="b">
        <f>AND(D288&lt;50,E288&gt;6,C288&gt;5)</f>
        <v>0</v>
      </c>
      <c r="G288" t="str">
        <f>RIGHT(A288,LEN(A288)-FIND("/src/",A288)-18)</f>
        <v>yamcs/http/websocket/InstanceResource.java</v>
      </c>
      <c r="H288" t="str">
        <f>IFERROR(LEFT(A288,FIND("src",A288)-2),"N/A")</f>
        <v>yamcs-core</v>
      </c>
      <c r="I288" t="str">
        <f>LEFT(G288,LEN(G288)-LEN(J288)-1)</f>
        <v>yamcs/http/websocket</v>
      </c>
      <c r="J288" t="str">
        <f>TRIM(RIGHT(SUBSTITUTE(A288,"/",REPT(" ",LEN(A288))),LEN(A288)))</f>
        <v>InstanceResource.java</v>
      </c>
      <c r="K288">
        <f t="shared" si="4"/>
        <v>1</v>
      </c>
    </row>
    <row r="289" spans="1:11" x14ac:dyDescent="0.25">
      <c r="A289" t="s">
        <v>666</v>
      </c>
      <c r="B289">
        <v>1</v>
      </c>
      <c r="C289">
        <v>1</v>
      </c>
      <c r="D289">
        <v>43.9</v>
      </c>
      <c r="E289">
        <v>2</v>
      </c>
      <c r="F289" t="b">
        <f>AND(D289&lt;50,E289&gt;6,C289&gt;5)</f>
        <v>0</v>
      </c>
      <c r="G289" t="str">
        <f>RIGHT(A289,LEN(A289)-FIND("/src/",A289)-18)</f>
        <v>yamcs/http/websocket/StreamResource.java</v>
      </c>
      <c r="H289" t="str">
        <f>IFERROR(LEFT(A289,FIND("src",A289)-2),"N/A")</f>
        <v>yamcs-core</v>
      </c>
      <c r="I289" t="str">
        <f>LEFT(G289,LEN(G289)-LEN(J289)-1)</f>
        <v>yamcs/http/websocket</v>
      </c>
      <c r="J289" t="str">
        <f>TRIM(RIGHT(SUBSTITUTE(A289,"/",REPT(" ",LEN(A289))),LEN(A289)))</f>
        <v>StreamResource.java</v>
      </c>
      <c r="K289">
        <f t="shared" si="4"/>
        <v>1</v>
      </c>
    </row>
    <row r="290" spans="1:11" x14ac:dyDescent="0.25">
      <c r="A290" t="s">
        <v>667</v>
      </c>
      <c r="B290">
        <v>1</v>
      </c>
      <c r="C290">
        <v>1</v>
      </c>
      <c r="D290">
        <v>61.4</v>
      </c>
      <c r="E290">
        <v>2</v>
      </c>
      <c r="F290" t="b">
        <f>AND(D290&lt;50,E290&gt;6,C290&gt;5)</f>
        <v>0</v>
      </c>
      <c r="G290" t="str">
        <f>RIGHT(A290,LEN(A290)-FIND("/src/",A290)-18)</f>
        <v>yamcs/http/websocket/WebSocketFrameHandler.java</v>
      </c>
      <c r="H290" t="str">
        <f>IFERROR(LEFT(A290,FIND("src",A290)-2),"N/A")</f>
        <v>yamcs-core</v>
      </c>
      <c r="I290" t="str">
        <f>LEFT(G290,LEN(G290)-LEN(J290)-1)</f>
        <v>yamcs/http/websocket</v>
      </c>
      <c r="J290" t="str">
        <f>TRIM(RIGHT(SUBSTITUTE(A290,"/",REPT(" ",LEN(A290))),LEN(A290)))</f>
        <v>WebSocketFrameHandler.java</v>
      </c>
      <c r="K290">
        <f t="shared" si="4"/>
        <v>1</v>
      </c>
    </row>
    <row r="291" spans="1:11" x14ac:dyDescent="0.25">
      <c r="A291" t="s">
        <v>688</v>
      </c>
      <c r="B291">
        <v>1</v>
      </c>
      <c r="C291">
        <v>1</v>
      </c>
      <c r="D291">
        <v>61.5</v>
      </c>
      <c r="E291">
        <v>0</v>
      </c>
      <c r="F291" t="b">
        <f>AND(D291&lt;50,E291&gt;6,C291&gt;5)</f>
        <v>0</v>
      </c>
      <c r="G291" t="str">
        <f>RIGHT(A291,LEN(A291)-FIND("/src/",A291)-18)</f>
        <v>yamcs/http/websocket/ProtobufDecoder.java</v>
      </c>
      <c r="H291" t="str">
        <f>IFERROR(LEFT(A291,FIND("src",A291)-2),"N/A")</f>
        <v>yamcs-core</v>
      </c>
      <c r="I291" t="str">
        <f>LEFT(G291,LEN(G291)-LEN(J291)-1)</f>
        <v>yamcs/http/websocket</v>
      </c>
      <c r="J291" t="str">
        <f>TRIM(RIGHT(SUBSTITUTE(A291,"/",REPT(" ",LEN(A291))),LEN(A291)))</f>
        <v>ProtobufDecoder.java</v>
      </c>
      <c r="K291">
        <f t="shared" si="4"/>
        <v>1</v>
      </c>
    </row>
    <row r="292" spans="1:11" x14ac:dyDescent="0.25">
      <c r="A292" t="s">
        <v>707</v>
      </c>
      <c r="B292">
        <v>1</v>
      </c>
      <c r="C292">
        <v>1</v>
      </c>
      <c r="D292">
        <v>72.7</v>
      </c>
      <c r="E292">
        <v>0</v>
      </c>
      <c r="F292" t="b">
        <f>AND(D292&lt;50,E292&gt;6,C292&gt;5)</f>
        <v>0</v>
      </c>
      <c r="G292" t="str">
        <f>RIGHT(A292,LEN(A292)-FIND("/src/",A292)-18)</f>
        <v>yamcs/http/websocket/AlarmResource.java</v>
      </c>
      <c r="H292" t="str">
        <f>IFERROR(LEFT(A292,FIND("src",A292)-2),"N/A")</f>
        <v>yamcs-core</v>
      </c>
      <c r="I292" t="str">
        <f>LEFT(G292,LEN(G292)-LEN(J292)-1)</f>
        <v>yamcs/http/websocket</v>
      </c>
      <c r="J292" t="str">
        <f>TRIM(RIGHT(SUBSTITUTE(A292,"/",REPT(" ",LEN(A292))),LEN(A292)))</f>
        <v>AlarmResource.java</v>
      </c>
      <c r="K292">
        <f t="shared" si="4"/>
        <v>1</v>
      </c>
    </row>
    <row r="293" spans="1:11" x14ac:dyDescent="0.25">
      <c r="A293" t="s">
        <v>715</v>
      </c>
      <c r="B293">
        <v>1</v>
      </c>
      <c r="C293">
        <v>1</v>
      </c>
      <c r="D293">
        <v>79.599999999999994</v>
      </c>
      <c r="E293">
        <v>4</v>
      </c>
      <c r="F293" t="b">
        <f>AND(D293&lt;50,E293&gt;6,C293&gt;5)</f>
        <v>0</v>
      </c>
      <c r="G293" t="str">
        <f>RIGHT(A293,LEN(A293)-FIND("/src/",A293)-18)</f>
        <v>yamcs/http/websocket/TimeResource.java</v>
      </c>
      <c r="H293" t="str">
        <f>IFERROR(LEFT(A293,FIND("src",A293)-2),"N/A")</f>
        <v>yamcs-core</v>
      </c>
      <c r="I293" t="str">
        <f>LEFT(G293,LEN(G293)-LEN(J293)-1)</f>
        <v>yamcs/http/websocket</v>
      </c>
      <c r="J293" t="str">
        <f>TRIM(RIGHT(SUBSTITUTE(A293,"/",REPT(" ",LEN(A293))),LEN(A293)))</f>
        <v>TimeResource.java</v>
      </c>
      <c r="K293">
        <f t="shared" si="4"/>
        <v>1</v>
      </c>
    </row>
    <row r="294" spans="1:11" x14ac:dyDescent="0.25">
      <c r="A294" t="s">
        <v>720</v>
      </c>
      <c r="B294">
        <v>1</v>
      </c>
      <c r="C294">
        <v>1</v>
      </c>
      <c r="D294">
        <v>77.8</v>
      </c>
      <c r="E294">
        <v>2</v>
      </c>
      <c r="F294" t="b">
        <f>AND(D294&lt;50,E294&gt;6,C294&gt;5)</f>
        <v>0</v>
      </c>
      <c r="G294" t="str">
        <f>RIGHT(A294,LEN(A294)-FIND("/src/",A294)-18)</f>
        <v>yamcs/http/websocket/WebSocketReply.java</v>
      </c>
      <c r="H294" t="str">
        <f>IFERROR(LEFT(A294,FIND("src",A294)-2),"N/A")</f>
        <v>yamcs-core</v>
      </c>
      <c r="I294" t="str">
        <f>LEFT(G294,LEN(G294)-LEN(J294)-1)</f>
        <v>yamcs/http/websocket</v>
      </c>
      <c r="J294" t="str">
        <f>TRIM(RIGHT(SUBSTITUTE(A294,"/",REPT(" ",LEN(A294))),LEN(A294)))</f>
        <v>WebSocketReply.java</v>
      </c>
      <c r="K294">
        <f t="shared" si="4"/>
        <v>1</v>
      </c>
    </row>
    <row r="295" spans="1:11" x14ac:dyDescent="0.25">
      <c r="A295" t="s">
        <v>765</v>
      </c>
      <c r="B295">
        <v>1</v>
      </c>
      <c r="C295">
        <v>1</v>
      </c>
      <c r="D295">
        <v>53.3</v>
      </c>
      <c r="E295">
        <v>1</v>
      </c>
      <c r="F295" t="b">
        <f>AND(D295&lt;50,E295&gt;6,C295&gt;5)</f>
        <v>0</v>
      </c>
      <c r="G295" t="str">
        <f>RIGHT(A295,LEN(A295)-FIND("/src/",A295)-18)</f>
        <v>yamcs/http/websocket/CommandHistoryResource.java</v>
      </c>
      <c r="H295" t="str">
        <f>IFERROR(LEFT(A295,FIND("src",A295)-2),"N/A")</f>
        <v>yamcs-core</v>
      </c>
      <c r="I295" t="str">
        <f>LEFT(G295,LEN(G295)-LEN(J295)-1)</f>
        <v>yamcs/http/websocket</v>
      </c>
      <c r="J295" t="str">
        <f>TRIM(RIGHT(SUBSTITUTE(A295,"/",REPT(" ",LEN(A295))),LEN(A295)))</f>
        <v>CommandHistoryResource.java</v>
      </c>
      <c r="K295">
        <f t="shared" si="4"/>
        <v>1</v>
      </c>
    </row>
    <row r="296" spans="1:11" x14ac:dyDescent="0.25">
      <c r="A296" t="s">
        <v>331</v>
      </c>
      <c r="B296">
        <v>1</v>
      </c>
      <c r="C296">
        <v>4</v>
      </c>
      <c r="D296">
        <v>0</v>
      </c>
      <c r="E296">
        <v>2</v>
      </c>
      <c r="F296" t="b">
        <f>AND(D296&lt;50,E296&gt;6,C296&gt;5)</f>
        <v>0</v>
      </c>
      <c r="G296" t="str">
        <f>RIGHT(A296,LEN(A296)-FIND("/src/",A296)-18)</f>
        <v>yamcs/logging/ConsoleFormatter.java</v>
      </c>
      <c r="H296" t="str">
        <f>IFERROR(LEFT(A296,FIND("src",A296)-2),"N/A")</f>
        <v>yamcs-core</v>
      </c>
      <c r="I296" t="str">
        <f>LEFT(G296,LEN(G296)-LEN(J296)-1)</f>
        <v>yamcs/logging</v>
      </c>
      <c r="J296" t="str">
        <f>TRIM(RIGHT(SUBSTITUTE(A296,"/",REPT(" ",LEN(A296))),LEN(A296)))</f>
        <v>ConsoleFormatter.java</v>
      </c>
      <c r="K296">
        <f t="shared" si="4"/>
        <v>4</v>
      </c>
    </row>
    <row r="297" spans="1:11" x14ac:dyDescent="0.25">
      <c r="A297" t="s">
        <v>560</v>
      </c>
      <c r="B297">
        <v>1</v>
      </c>
      <c r="C297">
        <v>2</v>
      </c>
      <c r="D297">
        <v>82.4</v>
      </c>
      <c r="E297">
        <v>2</v>
      </c>
      <c r="F297" t="b">
        <f>AND(D297&lt;50,E297&gt;6,C297&gt;5)</f>
        <v>0</v>
      </c>
      <c r="G297" t="str">
        <f>RIGHT(A297,LEN(A297)-FIND("/src/",A297)-18)</f>
        <v>yamcs/logging/CompactFormatter.java</v>
      </c>
      <c r="H297" t="str">
        <f>IFERROR(LEFT(A297,FIND("src",A297)-2),"N/A")</f>
        <v>yamcs-core</v>
      </c>
      <c r="I297" t="str">
        <f>LEFT(G297,LEN(G297)-LEN(J297)-1)</f>
        <v>yamcs/logging</v>
      </c>
      <c r="J297" t="str">
        <f>TRIM(RIGHT(SUBSTITUTE(A297,"/",REPT(" ",LEN(A297))),LEN(A297)))</f>
        <v>CompactFormatter.java</v>
      </c>
      <c r="K297">
        <f t="shared" si="4"/>
        <v>2</v>
      </c>
    </row>
    <row r="298" spans="1:11" x14ac:dyDescent="0.25">
      <c r="A298" t="s">
        <v>577</v>
      </c>
      <c r="B298">
        <v>1</v>
      </c>
      <c r="C298">
        <v>1</v>
      </c>
      <c r="D298">
        <v>0</v>
      </c>
      <c r="E298">
        <v>3</v>
      </c>
      <c r="F298" t="b">
        <f>AND(D298&lt;50,E298&gt;6,C298&gt;5)</f>
        <v>0</v>
      </c>
      <c r="G298" t="str">
        <f>RIGHT(A298,LEN(A298)-FIND("/src/",A298)-18)</f>
        <v>yamcs/logging/SyslogHandler.java</v>
      </c>
      <c r="H298" t="str">
        <f>IFERROR(LEFT(A298,FIND("src",A298)-2),"N/A")</f>
        <v>yamcs-core</v>
      </c>
      <c r="I298" t="str">
        <f>LEFT(G298,LEN(G298)-LEN(J298)-1)</f>
        <v>yamcs/logging</v>
      </c>
      <c r="J298" t="str">
        <f>TRIM(RIGHT(SUBSTITUTE(A298,"/",REPT(" ",LEN(A298))),LEN(A298)))</f>
        <v>SyslogHandler.java</v>
      </c>
      <c r="K298">
        <f t="shared" si="4"/>
        <v>1</v>
      </c>
    </row>
    <row r="299" spans="1:11" x14ac:dyDescent="0.25">
      <c r="A299" t="s">
        <v>612</v>
      </c>
      <c r="B299">
        <v>1</v>
      </c>
      <c r="C299">
        <v>1</v>
      </c>
      <c r="D299">
        <v>0</v>
      </c>
      <c r="E299">
        <v>1</v>
      </c>
      <c r="F299" t="b">
        <f>AND(D299&lt;50,E299&gt;6,C299&gt;5)</f>
        <v>0</v>
      </c>
      <c r="G299" t="str">
        <f>RIGHT(A299,LEN(A299)-FIND("/src/",A299)-18)</f>
        <v>yamcs/logging/JournalFormatter.java</v>
      </c>
      <c r="H299" t="str">
        <f>IFERROR(LEFT(A299,FIND("src",A299)-2),"N/A")</f>
        <v>yamcs-core</v>
      </c>
      <c r="I299" t="str">
        <f>LEFT(G299,LEN(G299)-LEN(J299)-1)</f>
        <v>yamcs/logging</v>
      </c>
      <c r="J299" t="str">
        <f>TRIM(RIGHT(SUBSTITUTE(A299,"/",REPT(" ",LEN(A299))),LEN(A299)))</f>
        <v>JournalFormatter.java</v>
      </c>
      <c r="K299">
        <f t="shared" si="4"/>
        <v>1</v>
      </c>
    </row>
    <row r="300" spans="1:11" x14ac:dyDescent="0.25">
      <c r="A300" t="s">
        <v>664</v>
      </c>
      <c r="B300">
        <v>1</v>
      </c>
      <c r="C300">
        <v>1</v>
      </c>
      <c r="D300">
        <v>41.9</v>
      </c>
      <c r="E300">
        <v>1</v>
      </c>
      <c r="F300" t="b">
        <f>AND(D300&lt;50,E300&gt;6,C300&gt;5)</f>
        <v>0</v>
      </c>
      <c r="G300" t="str">
        <f>RIGHT(A300,LEN(A300)-FIND("/src/",A300)-18)</f>
        <v>yamcs/logging/Log.java</v>
      </c>
      <c r="H300" t="str">
        <f>IFERROR(LEFT(A300,FIND("src",A300)-2),"N/A")</f>
        <v>yamcs-core</v>
      </c>
      <c r="I300" t="str">
        <f>LEFT(G300,LEN(G300)-LEN(J300)-1)</f>
        <v>yamcs/logging</v>
      </c>
      <c r="J300" t="str">
        <f>TRIM(RIGHT(SUBSTITUTE(A300,"/",REPT(" ",LEN(A300))),LEN(A300)))</f>
        <v>Log.java</v>
      </c>
      <c r="K300">
        <f t="shared" si="4"/>
        <v>1</v>
      </c>
    </row>
    <row r="301" spans="1:11" x14ac:dyDescent="0.25">
      <c r="A301" t="s">
        <v>671</v>
      </c>
      <c r="B301">
        <v>1</v>
      </c>
      <c r="C301">
        <v>1</v>
      </c>
      <c r="D301">
        <v>0</v>
      </c>
      <c r="E301">
        <v>0</v>
      </c>
      <c r="F301" t="b">
        <f>AND(D301&lt;50,E301&gt;6,C301&gt;5)</f>
        <v>0</v>
      </c>
      <c r="G301" t="str">
        <f>RIGHT(A301,LEN(A301)-FIND("/src/",A301)-18)</f>
        <v>yamcs/logging/GlobalFilter.java</v>
      </c>
      <c r="H301" t="str">
        <f>IFERROR(LEFT(A301,FIND("src",A301)-2),"N/A")</f>
        <v>yamcs-core</v>
      </c>
      <c r="I301" t="str">
        <f>LEFT(G301,LEN(G301)-LEN(J301)-1)</f>
        <v>yamcs/logging</v>
      </c>
      <c r="J301" t="str">
        <f>TRIM(RIGHT(SUBSTITUTE(A301,"/",REPT(" ",LEN(A301))),LEN(A301)))</f>
        <v>GlobalFilter.java</v>
      </c>
      <c r="K301">
        <f t="shared" si="4"/>
        <v>1</v>
      </c>
    </row>
    <row r="302" spans="1:11" x14ac:dyDescent="0.25">
      <c r="A302" t="s">
        <v>2</v>
      </c>
      <c r="B302">
        <v>4</v>
      </c>
      <c r="C302">
        <v>65</v>
      </c>
      <c r="D302">
        <v>70.099999999999994</v>
      </c>
      <c r="E302">
        <v>8</v>
      </c>
      <c r="F302" t="b">
        <f>AND(D302&lt;50,E302&gt;6,C302&gt;5)</f>
        <v>0</v>
      </c>
      <c r="G302" t="str">
        <f>RIGHT(A302,LEN(A302)-FIND("/src/",A302)-18)</f>
        <v>yamcs/management/ManagementService.java</v>
      </c>
      <c r="H302" t="str">
        <f>IFERROR(LEFT(A302,FIND("src",A302)-2),"N/A")</f>
        <v>yamcs-core</v>
      </c>
      <c r="I302" t="str">
        <f>LEFT(G302,LEN(G302)-LEN(J302)-1)</f>
        <v>yamcs/management</v>
      </c>
      <c r="J302" t="str">
        <f>TRIM(RIGHT(SUBSTITUTE(A302,"/",REPT(" ",LEN(A302))),LEN(A302)))</f>
        <v>ManagementService.java</v>
      </c>
      <c r="K302">
        <f t="shared" si="4"/>
        <v>65</v>
      </c>
    </row>
    <row r="303" spans="1:11" x14ac:dyDescent="0.25">
      <c r="A303" t="s">
        <v>89</v>
      </c>
      <c r="B303">
        <v>2</v>
      </c>
      <c r="C303">
        <v>14</v>
      </c>
      <c r="D303">
        <v>66.3</v>
      </c>
      <c r="E303">
        <v>3</v>
      </c>
      <c r="F303" t="b">
        <f>AND(D303&lt;50,E303&gt;6,C303&gt;5)</f>
        <v>0</v>
      </c>
      <c r="G303" t="str">
        <f>RIGHT(A303,LEN(A303)-FIND("/src/",A303)-18)</f>
        <v>yamcs/management/ManagementGpbHelper.java</v>
      </c>
      <c r="H303" t="str">
        <f>IFERROR(LEFT(A303,FIND("src",A303)-2),"N/A")</f>
        <v>yamcs-core</v>
      </c>
      <c r="I303" t="str">
        <f>LEFT(G303,LEN(G303)-LEN(J303)-1)</f>
        <v>yamcs/management</v>
      </c>
      <c r="J303" t="str">
        <f>TRIM(RIGHT(SUBSTITUTE(A303,"/",REPT(" ",LEN(A303))),LEN(A303)))</f>
        <v>ManagementGpbHelper.java</v>
      </c>
      <c r="K303">
        <f t="shared" si="4"/>
        <v>14</v>
      </c>
    </row>
    <row r="304" spans="1:11" x14ac:dyDescent="0.25">
      <c r="A304" t="s">
        <v>115</v>
      </c>
      <c r="B304">
        <v>3</v>
      </c>
      <c r="C304">
        <v>11</v>
      </c>
      <c r="D304">
        <v>0</v>
      </c>
      <c r="E304">
        <v>0</v>
      </c>
      <c r="F304" t="b">
        <f>AND(D304&lt;50,E304&gt;6,C304&gt;5)</f>
        <v>0</v>
      </c>
      <c r="G304" t="str">
        <f>RIGHT(A304,LEN(A304)-FIND("/src/",A304)-18)</f>
        <v>yamcs/management/ClientControlImpl.java</v>
      </c>
      <c r="H304" t="str">
        <f>IFERROR(LEFT(A304,FIND("src",A304)-2),"N/A")</f>
        <v>yamcs-core</v>
      </c>
      <c r="I304" t="str">
        <f>LEFT(G304,LEN(G304)-LEN(J304)-1)</f>
        <v>yamcs/management</v>
      </c>
      <c r="J304" t="str">
        <f>TRIM(RIGHT(SUBSTITUTE(A304,"/",REPT(" ",LEN(A304))),LEN(A304)))</f>
        <v>ClientControlImpl.java</v>
      </c>
      <c r="K304">
        <f t="shared" si="4"/>
        <v>11</v>
      </c>
    </row>
    <row r="305" spans="1:11" x14ac:dyDescent="0.25">
      <c r="A305" t="s">
        <v>222</v>
      </c>
      <c r="B305">
        <v>2</v>
      </c>
      <c r="C305">
        <v>6</v>
      </c>
      <c r="D305">
        <v>80</v>
      </c>
      <c r="E305">
        <v>0</v>
      </c>
      <c r="F305" t="b">
        <f>AND(D305&lt;50,E305&gt;6,C305&gt;5)</f>
        <v>0</v>
      </c>
      <c r="G305" t="str">
        <f>RIGHT(A305,LEN(A305)-FIND("/src/",A305)-18)</f>
        <v>yamcs/management/ManagementListener.java</v>
      </c>
      <c r="H305" t="str">
        <f>IFERROR(LEFT(A305,FIND("src",A305)-2),"N/A")</f>
        <v>yamcs-core</v>
      </c>
      <c r="I305" t="str">
        <f>LEFT(G305,LEN(G305)-LEN(J305)-1)</f>
        <v>yamcs/management</v>
      </c>
      <c r="J305" t="str">
        <f>TRIM(RIGHT(SUBSTITUTE(A305,"/",REPT(" ",LEN(A305))),LEN(A305)))</f>
        <v>ManagementListener.java</v>
      </c>
      <c r="K305">
        <f t="shared" si="4"/>
        <v>6</v>
      </c>
    </row>
    <row r="306" spans="1:11" x14ac:dyDescent="0.25">
      <c r="A306" t="s">
        <v>225</v>
      </c>
      <c r="B306">
        <v>2</v>
      </c>
      <c r="C306">
        <v>6</v>
      </c>
      <c r="D306">
        <v>0</v>
      </c>
      <c r="E306">
        <v>3</v>
      </c>
      <c r="F306" t="b">
        <f>AND(D306&lt;50,E306&gt;6,C306&gt;5)</f>
        <v>0</v>
      </c>
      <c r="G306" t="str">
        <f>RIGHT(A306,LEN(A306)-FIND("/src/",A306)-18)</f>
        <v>yamcs/management/JMXService.java</v>
      </c>
      <c r="H306" t="str">
        <f>IFERROR(LEFT(A306,FIND("src",A306)-2),"N/A")</f>
        <v>yamcs-core</v>
      </c>
      <c r="I306" t="str">
        <f>LEFT(G306,LEN(G306)-LEN(J306)-1)</f>
        <v>yamcs/management</v>
      </c>
      <c r="J306" t="str">
        <f>TRIM(RIGHT(SUBSTITUTE(A306,"/",REPT(" ",LEN(A306))),LEN(A306)))</f>
        <v>JMXService.java</v>
      </c>
      <c r="K306">
        <f t="shared" si="4"/>
        <v>6</v>
      </c>
    </row>
    <row r="307" spans="1:11" x14ac:dyDescent="0.25">
      <c r="A307" t="s">
        <v>240</v>
      </c>
      <c r="B307">
        <v>3</v>
      </c>
      <c r="C307">
        <v>5</v>
      </c>
      <c r="D307">
        <v>0</v>
      </c>
      <c r="E307">
        <v>0</v>
      </c>
      <c r="F307" t="b">
        <f>AND(D307&lt;50,E307&gt;6,C307&gt;5)</f>
        <v>0</v>
      </c>
      <c r="G307" t="str">
        <f>RIGHT(A307,LEN(A307)-FIND("/src/",A307)-18)</f>
        <v>yamcs/management/CommandQueueControlImpl.java</v>
      </c>
      <c r="H307" t="str">
        <f>IFERROR(LEFT(A307,FIND("src",A307)-2),"N/A")</f>
        <v>yamcs-core</v>
      </c>
      <c r="I307" t="str">
        <f>LEFT(G307,LEN(G307)-LEN(J307)-1)</f>
        <v>yamcs/management</v>
      </c>
      <c r="J307" t="str">
        <f>TRIM(RIGHT(SUBSTITUTE(A307,"/",REPT(" ",LEN(A307))),LEN(A307)))</f>
        <v>CommandQueueControlImpl.java</v>
      </c>
      <c r="K307">
        <f t="shared" si="4"/>
        <v>5</v>
      </c>
    </row>
    <row r="308" spans="1:11" x14ac:dyDescent="0.25">
      <c r="A308" t="s">
        <v>244</v>
      </c>
      <c r="B308">
        <v>2</v>
      </c>
      <c r="C308">
        <v>5</v>
      </c>
      <c r="D308">
        <v>0</v>
      </c>
      <c r="E308">
        <v>0</v>
      </c>
      <c r="F308" t="b">
        <f>AND(D308&lt;50,E308&gt;6,C308&gt;5)</f>
        <v>0</v>
      </c>
      <c r="G308" t="str">
        <f>RIGHT(A308,LEN(A308)-FIND("/src/",A308)-18)</f>
        <v>yamcs/management/LinkControlImpl.java</v>
      </c>
      <c r="H308" t="str">
        <f>IFERROR(LEFT(A308,FIND("src",A308)-2),"N/A")</f>
        <v>yamcs-core</v>
      </c>
      <c r="I308" t="str">
        <f>LEFT(G308,LEN(G308)-LEN(J308)-1)</f>
        <v>yamcs/management</v>
      </c>
      <c r="J308" t="str">
        <f>TRIM(RIGHT(SUBSTITUTE(A308,"/",REPT(" ",LEN(A308))),LEN(A308)))</f>
        <v>LinkControlImpl.java</v>
      </c>
      <c r="K308">
        <f t="shared" si="4"/>
        <v>5</v>
      </c>
    </row>
    <row r="309" spans="1:11" x14ac:dyDescent="0.25">
      <c r="A309" t="s">
        <v>300</v>
      </c>
      <c r="B309">
        <v>2</v>
      </c>
      <c r="C309">
        <v>4</v>
      </c>
      <c r="D309">
        <v>0</v>
      </c>
      <c r="E309">
        <v>0</v>
      </c>
      <c r="F309" t="b">
        <f>AND(D309&lt;50,E309&gt;6,C309&gt;5)</f>
        <v>0</v>
      </c>
      <c r="G309" t="str">
        <f>RIGHT(A309,LEN(A309)-FIND("/src/",A309)-18)</f>
        <v>yamcs/management/LinkListener.java</v>
      </c>
      <c r="H309" t="str">
        <f>IFERROR(LEFT(A309,FIND("src",A309)-2),"N/A")</f>
        <v>yamcs-core</v>
      </c>
      <c r="I309" t="str">
        <f>LEFT(G309,LEN(G309)-LEN(J309)-1)</f>
        <v>yamcs/management</v>
      </c>
      <c r="J309" t="str">
        <f>TRIM(RIGHT(SUBSTITUTE(A309,"/",REPT(" ",LEN(A309))),LEN(A309)))</f>
        <v>LinkListener.java</v>
      </c>
      <c r="K309">
        <f t="shared" si="4"/>
        <v>4</v>
      </c>
    </row>
    <row r="310" spans="1:11" x14ac:dyDescent="0.25">
      <c r="A310" t="s">
        <v>359</v>
      </c>
      <c r="B310">
        <v>2</v>
      </c>
      <c r="C310">
        <v>3</v>
      </c>
      <c r="D310">
        <v>0</v>
      </c>
      <c r="E310">
        <v>0</v>
      </c>
      <c r="F310" t="b">
        <f>AND(D310&lt;50,E310&gt;6,C310&gt;5)</f>
        <v>0</v>
      </c>
      <c r="G310" t="str">
        <f>RIGHT(A310,LEN(A310)-FIND("/src/",A310)-18)</f>
        <v>yamcs/management/TableStreamListener.java</v>
      </c>
      <c r="H310" t="str">
        <f>IFERROR(LEFT(A310,FIND("src",A310)-2),"N/A")</f>
        <v>yamcs-core</v>
      </c>
      <c r="I310" t="str">
        <f>LEFT(G310,LEN(G310)-LEN(J310)-1)</f>
        <v>yamcs/management</v>
      </c>
      <c r="J310" t="str">
        <f>TRIM(RIGHT(SUBSTITUTE(A310,"/",REPT(" ",LEN(A310))),LEN(A310)))</f>
        <v>TableStreamListener.java</v>
      </c>
      <c r="K310">
        <f t="shared" si="4"/>
        <v>3</v>
      </c>
    </row>
    <row r="311" spans="1:11" x14ac:dyDescent="0.25">
      <c r="A311" t="s">
        <v>461</v>
      </c>
      <c r="B311">
        <v>2</v>
      </c>
      <c r="C311">
        <v>2</v>
      </c>
      <c r="D311">
        <v>0</v>
      </c>
      <c r="E311">
        <v>0</v>
      </c>
      <c r="F311" t="b">
        <f>AND(D311&lt;50,E311&gt;6,C311&gt;5)</f>
        <v>0</v>
      </c>
      <c r="G311" t="str">
        <f>RIGHT(A311,LEN(A311)-FIND("/src/",A311)-18)</f>
        <v>yamcs/management/ProcessorControl.java</v>
      </c>
      <c r="H311" t="str">
        <f>IFERROR(LEFT(A311,FIND("src",A311)-2),"N/A")</f>
        <v>yamcs-core</v>
      </c>
      <c r="I311" t="str">
        <f>LEFT(G311,LEN(G311)-LEN(J311)-1)</f>
        <v>yamcs/management</v>
      </c>
      <c r="J311" t="str">
        <f>TRIM(RIGHT(SUBSTITUTE(A311,"/",REPT(" ",LEN(A311))),LEN(A311)))</f>
        <v>ProcessorControl.java</v>
      </c>
      <c r="K311">
        <f t="shared" si="4"/>
        <v>2</v>
      </c>
    </row>
    <row r="312" spans="1:11" x14ac:dyDescent="0.25">
      <c r="A312" t="s">
        <v>598</v>
      </c>
      <c r="B312">
        <v>1</v>
      </c>
      <c r="C312">
        <v>1</v>
      </c>
      <c r="D312">
        <v>0</v>
      </c>
      <c r="E312">
        <v>0</v>
      </c>
      <c r="F312" t="b">
        <f>AND(D312&lt;50,E312&gt;6,C312&gt;5)</f>
        <v>0</v>
      </c>
      <c r="G312" t="str">
        <f>RIGHT(A312,LEN(A312)-FIND("/src/",A312)-18)</f>
        <v>yamcs/management/CommandQueueControl.java</v>
      </c>
      <c r="H312" t="str">
        <f>IFERROR(LEFT(A312,FIND("src",A312)-2),"N/A")</f>
        <v>yamcs-core</v>
      </c>
      <c r="I312" t="str">
        <f>LEFT(G312,LEN(G312)-LEN(J312)-1)</f>
        <v>yamcs/management</v>
      </c>
      <c r="J312" t="str">
        <f>TRIM(RIGHT(SUBSTITUTE(A312,"/",REPT(" ",LEN(A312))),LEN(A312)))</f>
        <v>CommandQueueControl.java</v>
      </c>
      <c r="K312">
        <f t="shared" si="4"/>
        <v>1</v>
      </c>
    </row>
    <row r="313" spans="1:11" x14ac:dyDescent="0.25">
      <c r="A313" t="s">
        <v>642</v>
      </c>
      <c r="B313">
        <v>1</v>
      </c>
      <c r="C313">
        <v>1</v>
      </c>
      <c r="D313">
        <v>0</v>
      </c>
      <c r="E313">
        <v>0</v>
      </c>
      <c r="F313" t="b">
        <f>AND(D313&lt;50,E313&gt;6,C313&gt;5)</f>
        <v>0</v>
      </c>
      <c r="G313" t="str">
        <f>RIGHT(A313,LEN(A313)-FIND("/src/",A313)-18)</f>
        <v>yamcs/management/ServiceControl.java</v>
      </c>
      <c r="H313" t="str">
        <f>IFERROR(LEFT(A313,FIND("src",A313)-2),"N/A")</f>
        <v>yamcs-core</v>
      </c>
      <c r="I313" t="str">
        <f>LEFT(G313,LEN(G313)-LEN(J313)-1)</f>
        <v>yamcs/management</v>
      </c>
      <c r="J313" t="str">
        <f>TRIM(RIGHT(SUBSTITUTE(A313,"/",REPT(" ",LEN(A313))),LEN(A313)))</f>
        <v>ServiceControl.java</v>
      </c>
      <c r="K313">
        <f t="shared" si="4"/>
        <v>1</v>
      </c>
    </row>
    <row r="314" spans="1:11" x14ac:dyDescent="0.25">
      <c r="A314" t="s">
        <v>659</v>
      </c>
      <c r="B314">
        <v>1</v>
      </c>
      <c r="C314">
        <v>1</v>
      </c>
      <c r="D314">
        <v>0</v>
      </c>
      <c r="E314">
        <v>0</v>
      </c>
      <c r="F314" t="b">
        <f>AND(D314&lt;50,E314&gt;6,C314&gt;5)</f>
        <v>0</v>
      </c>
      <c r="G314" t="str">
        <f>RIGHT(A314,LEN(A314)-FIND("/src/",A314)-18)</f>
        <v>yamcs/management/ServiceControlImpl.java</v>
      </c>
      <c r="H314" t="str">
        <f>IFERROR(LEFT(A314,FIND("src",A314)-2),"N/A")</f>
        <v>yamcs-core</v>
      </c>
      <c r="I314" t="str">
        <f>LEFT(G314,LEN(G314)-LEN(J314)-1)</f>
        <v>yamcs/management</v>
      </c>
      <c r="J314" t="str">
        <f>TRIM(RIGHT(SUBSTITUTE(A314,"/",REPT(" ",LEN(A314))),LEN(A314)))</f>
        <v>ServiceControlImpl.java</v>
      </c>
      <c r="K314">
        <f t="shared" si="4"/>
        <v>1</v>
      </c>
    </row>
    <row r="315" spans="1:11" x14ac:dyDescent="0.25">
      <c r="A315" t="s">
        <v>713</v>
      </c>
      <c r="B315">
        <v>1</v>
      </c>
      <c r="C315">
        <v>1</v>
      </c>
      <c r="D315">
        <v>0</v>
      </c>
      <c r="E315">
        <v>0</v>
      </c>
      <c r="F315" t="b">
        <f>AND(D315&lt;50,E315&gt;6,C315&gt;5)</f>
        <v>0</v>
      </c>
      <c r="G315" t="str">
        <f>RIGHT(A315,LEN(A315)-FIND("/src/",A315)-18)</f>
        <v>yamcs/management/LinkControl.java</v>
      </c>
      <c r="H315" t="str">
        <f>IFERROR(LEFT(A315,FIND("src",A315)-2),"N/A")</f>
        <v>yamcs-core</v>
      </c>
      <c r="I315" t="str">
        <f>LEFT(G315,LEN(G315)-LEN(J315)-1)</f>
        <v>yamcs/management</v>
      </c>
      <c r="J315" t="str">
        <f>TRIM(RIGHT(SUBSTITUTE(A315,"/",REPT(" ",LEN(A315))),LEN(A315)))</f>
        <v>LinkControl.java</v>
      </c>
      <c r="K315">
        <f t="shared" si="4"/>
        <v>1</v>
      </c>
    </row>
    <row r="316" spans="1:11" x14ac:dyDescent="0.25">
      <c r="A316" t="s">
        <v>721</v>
      </c>
      <c r="B316">
        <v>1</v>
      </c>
      <c r="C316">
        <v>1</v>
      </c>
      <c r="D316">
        <v>0</v>
      </c>
      <c r="E316">
        <v>0</v>
      </c>
      <c r="F316" t="b">
        <f>AND(D316&lt;50,E316&gt;6,C316&gt;5)</f>
        <v>0</v>
      </c>
      <c r="G316" t="str">
        <f>RIGHT(A316,LEN(A316)-FIND("/src/",A316)-18)</f>
        <v>yamcs/management/ClientControl.java</v>
      </c>
      <c r="H316" t="str">
        <f>IFERROR(LEFT(A316,FIND("src",A316)-2),"N/A")</f>
        <v>yamcs-core</v>
      </c>
      <c r="I316" t="str">
        <f>LEFT(G316,LEN(G316)-LEN(J316)-1)</f>
        <v>yamcs/management</v>
      </c>
      <c r="J316" t="str">
        <f>TRIM(RIGHT(SUBSTITUTE(A316,"/",REPT(" ",LEN(A316))),LEN(A316)))</f>
        <v>ClientControl.java</v>
      </c>
      <c r="K316">
        <f t="shared" si="4"/>
        <v>1</v>
      </c>
    </row>
    <row r="317" spans="1:11" x14ac:dyDescent="0.25">
      <c r="A317" t="s">
        <v>735</v>
      </c>
      <c r="B317">
        <v>1</v>
      </c>
      <c r="C317">
        <v>1</v>
      </c>
      <c r="D317">
        <v>0</v>
      </c>
      <c r="E317">
        <v>0</v>
      </c>
      <c r="F317" t="b">
        <f>AND(D317&lt;50,E317&gt;6,C317&gt;5)</f>
        <v>0</v>
      </c>
      <c r="G317" t="str">
        <f>RIGHT(A317,LEN(A317)-FIND("/src/",A317)-18)</f>
        <v>yamcs/management/ProcessorControlImpl.java</v>
      </c>
      <c r="H317" t="str">
        <f>IFERROR(LEFT(A317,FIND("src",A317)-2),"N/A")</f>
        <v>yamcs-core</v>
      </c>
      <c r="I317" t="str">
        <f>LEFT(G317,LEN(G317)-LEN(J317)-1)</f>
        <v>yamcs/management</v>
      </c>
      <c r="J317" t="str">
        <f>TRIM(RIGHT(SUBSTITUTE(A317,"/",REPT(" ",LEN(A317))),LEN(A317)))</f>
        <v>ProcessorControlImpl.java</v>
      </c>
      <c r="K317">
        <f t="shared" si="4"/>
        <v>1</v>
      </c>
    </row>
    <row r="318" spans="1:11" x14ac:dyDescent="0.25">
      <c r="A318" t="s">
        <v>9</v>
      </c>
      <c r="B318">
        <v>3</v>
      </c>
      <c r="C318">
        <v>41</v>
      </c>
      <c r="D318">
        <v>80.2</v>
      </c>
      <c r="E318">
        <v>10</v>
      </c>
      <c r="F318" t="b">
        <f>AND(D318&lt;50,E318&gt;6,C318&gt;5)</f>
        <v>0</v>
      </c>
      <c r="G318" t="str">
        <f>RIGHT(A318,LEN(A318)-FIND("/src/",A318)-18)</f>
        <v>yamcs/parameter/ParameterWithIdRequestHelper.java</v>
      </c>
      <c r="H318" t="str">
        <f>IFERROR(LEFT(A318,FIND("src",A318)-2),"N/A")</f>
        <v>yamcs-core</v>
      </c>
      <c r="I318" t="str">
        <f>LEFT(G318,LEN(G318)-LEN(J318)-1)</f>
        <v>yamcs/parameter</v>
      </c>
      <c r="J318" t="str">
        <f>TRIM(RIGHT(SUBSTITUTE(A318,"/",REPT(" ",LEN(A318))),LEN(A318)))</f>
        <v>ParameterWithIdRequestHelper.java</v>
      </c>
      <c r="K318">
        <f t="shared" si="4"/>
        <v>41</v>
      </c>
    </row>
    <row r="319" spans="1:11" x14ac:dyDescent="0.25">
      <c r="A319" t="s">
        <v>17</v>
      </c>
      <c r="B319">
        <v>2</v>
      </c>
      <c r="C319">
        <v>37</v>
      </c>
      <c r="D319">
        <v>2.7</v>
      </c>
      <c r="E319">
        <v>2</v>
      </c>
      <c r="F319" t="b">
        <f>AND(D319&lt;50,E319&gt;6,C319&gt;5)</f>
        <v>0</v>
      </c>
      <c r="G319" t="str">
        <f>RIGHT(A319,LEN(A319)-FIND("/src/",A319)-18)</f>
        <v>yamcs/parameter/SystemParametersCollector.java</v>
      </c>
      <c r="H319" t="str">
        <f>IFERROR(LEFT(A319,FIND("src",A319)-2),"N/A")</f>
        <v>yamcs-core</v>
      </c>
      <c r="I319" t="str">
        <f>LEFT(G319,LEN(G319)-LEN(J319)-1)</f>
        <v>yamcs/parameter</v>
      </c>
      <c r="J319" t="str">
        <f>TRIM(RIGHT(SUBSTITUTE(A319,"/",REPT(" ",LEN(A319))),LEN(A319)))</f>
        <v>SystemParametersCollector.java</v>
      </c>
      <c r="K319">
        <f t="shared" si="4"/>
        <v>37</v>
      </c>
    </row>
    <row r="320" spans="1:11" x14ac:dyDescent="0.25">
      <c r="A320" t="s">
        <v>23</v>
      </c>
      <c r="B320">
        <v>2</v>
      </c>
      <c r="C320">
        <v>31</v>
      </c>
      <c r="D320">
        <v>79.2</v>
      </c>
      <c r="E320">
        <v>16</v>
      </c>
      <c r="F320" t="b">
        <f>AND(D320&lt;50,E320&gt;6,C320&gt;5)</f>
        <v>0</v>
      </c>
      <c r="G320" t="str">
        <f>RIGHT(A320,LEN(A320)-FIND("/src/",A320)-18)</f>
        <v>yamcs/parameter/ParameterRequestManager.java</v>
      </c>
      <c r="H320" t="str">
        <f>IFERROR(LEFT(A320,FIND("src",A320)-2),"N/A")</f>
        <v>yamcs-core</v>
      </c>
      <c r="I320" t="str">
        <f>LEFT(G320,LEN(G320)-LEN(J320)-1)</f>
        <v>yamcs/parameter</v>
      </c>
      <c r="J320" t="str">
        <f>TRIM(RIGHT(SUBSTITUTE(A320,"/",REPT(" ",LEN(A320))),LEN(A320)))</f>
        <v>ParameterRequestManager.java</v>
      </c>
      <c r="K320">
        <f t="shared" si="4"/>
        <v>31</v>
      </c>
    </row>
    <row r="321" spans="1:11" x14ac:dyDescent="0.25">
      <c r="A321" t="s">
        <v>51</v>
      </c>
      <c r="B321">
        <v>2</v>
      </c>
      <c r="C321">
        <v>21</v>
      </c>
      <c r="D321">
        <v>85.3</v>
      </c>
      <c r="E321">
        <v>1</v>
      </c>
      <c r="F321" t="b">
        <f>AND(D321&lt;50,E321&gt;6,C321&gt;5)</f>
        <v>0</v>
      </c>
      <c r="G321" t="str">
        <f>RIGHT(A321,LEN(A321)-FIND("/src/",A321)-18)</f>
        <v>yamcs/parameter/ParameterValue.java</v>
      </c>
      <c r="H321" t="str">
        <f>IFERROR(LEFT(A321,FIND("src",A321)-2),"N/A")</f>
        <v>yamcs-core</v>
      </c>
      <c r="I321" t="str">
        <f>LEFT(G321,LEN(G321)-LEN(J321)-1)</f>
        <v>yamcs/parameter</v>
      </c>
      <c r="J321" t="str">
        <f>TRIM(RIGHT(SUBSTITUTE(A321,"/",REPT(" ",LEN(A321))),LEN(A321)))</f>
        <v>ParameterValue.java</v>
      </c>
      <c r="K321">
        <f t="shared" si="4"/>
        <v>21</v>
      </c>
    </row>
    <row r="322" spans="1:11" x14ac:dyDescent="0.25">
      <c r="A322" t="s">
        <v>54</v>
      </c>
      <c r="B322">
        <v>3</v>
      </c>
      <c r="C322">
        <v>20</v>
      </c>
      <c r="D322">
        <v>0</v>
      </c>
      <c r="E322">
        <v>8</v>
      </c>
      <c r="F322" t="b">
        <f>AND(D322&lt;50,E322&gt;6,C322&gt;5)</f>
        <v>1</v>
      </c>
      <c r="G322" t="str">
        <f>RIGHT(A322,LEN(A322)-FIND("/src/",A322)-18)</f>
        <v>yamcs/parameter/SystemParametersProvider.java</v>
      </c>
      <c r="H322" t="str">
        <f>IFERROR(LEFT(A322,FIND("src",A322)-2),"N/A")</f>
        <v>yamcs-core</v>
      </c>
      <c r="I322" t="str">
        <f>LEFT(G322,LEN(G322)-LEN(J322)-1)</f>
        <v>yamcs/parameter</v>
      </c>
      <c r="J322" t="str">
        <f>TRIM(RIGHT(SUBSTITUTE(A322,"/",REPT(" ",LEN(A322))),LEN(A322)))</f>
        <v>SystemParametersProvider.java</v>
      </c>
      <c r="K322">
        <f t="shared" si="4"/>
        <v>20</v>
      </c>
    </row>
    <row r="323" spans="1:11" x14ac:dyDescent="0.25">
      <c r="A323" t="s">
        <v>58</v>
      </c>
      <c r="B323">
        <v>2</v>
      </c>
      <c r="C323">
        <v>20</v>
      </c>
      <c r="D323">
        <v>0</v>
      </c>
      <c r="E323">
        <v>0</v>
      </c>
      <c r="F323" t="b">
        <f>AND(D323&lt;50,E323&gt;6,C323&gt;5)</f>
        <v>0</v>
      </c>
      <c r="G323" t="str">
        <f>RIGHT(A323,LEN(A323)-FIND("/src/",A323)-18)</f>
        <v>yamcs/parameter/SoftwareParameterManager.java</v>
      </c>
      <c r="H323" t="str">
        <f>IFERROR(LEFT(A323,FIND("src",A323)-2),"N/A")</f>
        <v>yamcs-core</v>
      </c>
      <c r="I323" t="str">
        <f>LEFT(G323,LEN(G323)-LEN(J323)-1)</f>
        <v>yamcs/parameter</v>
      </c>
      <c r="J323" t="str">
        <f>TRIM(RIGHT(SUBSTITUTE(A323,"/",REPT(" ",LEN(A323))),LEN(A323)))</f>
        <v>SoftwareParameterManager.java</v>
      </c>
      <c r="K323">
        <f t="shared" ref="K323:K386" si="5">C323</f>
        <v>20</v>
      </c>
    </row>
    <row r="324" spans="1:11" x14ac:dyDescent="0.25">
      <c r="A324" t="s">
        <v>65</v>
      </c>
      <c r="B324">
        <v>1</v>
      </c>
      <c r="C324">
        <v>19</v>
      </c>
      <c r="D324">
        <v>0</v>
      </c>
      <c r="E324">
        <v>0</v>
      </c>
      <c r="F324" t="b">
        <f>AND(D324&lt;50,E324&gt;6,C324&gt;5)</f>
        <v>0</v>
      </c>
      <c r="G324" t="str">
        <f>RIGHT(A324,LEN(A324)-FIND("/src/",A324)-18)</f>
        <v>yamcs/parameter/ParameterCache.java</v>
      </c>
      <c r="H324" t="str">
        <f>IFERROR(LEFT(A324,FIND("src",A324)-2),"N/A")</f>
        <v>yamcs-core</v>
      </c>
      <c r="I324" t="str">
        <f>LEFT(G324,LEN(G324)-LEN(J324)-1)</f>
        <v>yamcs/parameter</v>
      </c>
      <c r="J324" t="str">
        <f>TRIM(RIGHT(SUBSTITUTE(A324,"/",REPT(" ",LEN(A324))),LEN(A324)))</f>
        <v>ParameterCache.java</v>
      </c>
      <c r="K324">
        <f t="shared" si="5"/>
        <v>19</v>
      </c>
    </row>
    <row r="325" spans="1:11" x14ac:dyDescent="0.25">
      <c r="A325" t="s">
        <v>90</v>
      </c>
      <c r="B325">
        <v>2</v>
      </c>
      <c r="C325">
        <v>14</v>
      </c>
      <c r="D325">
        <v>81.599999999999994</v>
      </c>
      <c r="E325">
        <v>12</v>
      </c>
      <c r="F325" t="b">
        <f>AND(D325&lt;50,E325&gt;6,C325&gt;5)</f>
        <v>0</v>
      </c>
      <c r="G325" t="str">
        <f>RIGHT(A325,LEN(A325)-FIND("/src/",A325)-18)</f>
        <v>yamcs/parameter/ArrayParameterCache.java</v>
      </c>
      <c r="H325" t="str">
        <f>IFERROR(LEFT(A325,FIND("src",A325)-2),"N/A")</f>
        <v>yamcs-core</v>
      </c>
      <c r="I325" t="str">
        <f>LEFT(G325,LEN(G325)-LEN(J325)-1)</f>
        <v>yamcs/parameter</v>
      </c>
      <c r="J325" t="str">
        <f>TRIM(RIGHT(SUBSTITUTE(A325,"/",REPT(" ",LEN(A325))),LEN(A325)))</f>
        <v>ArrayParameterCache.java</v>
      </c>
      <c r="K325">
        <f t="shared" si="5"/>
        <v>14</v>
      </c>
    </row>
    <row r="326" spans="1:11" x14ac:dyDescent="0.25">
      <c r="A326" t="s">
        <v>140</v>
      </c>
      <c r="B326">
        <v>1</v>
      </c>
      <c r="C326">
        <v>10</v>
      </c>
      <c r="D326">
        <v>0</v>
      </c>
      <c r="E326">
        <v>0</v>
      </c>
      <c r="F326" t="b">
        <f>AND(D326&lt;50,E326&gt;6,C326&gt;5)</f>
        <v>0</v>
      </c>
      <c r="G326" t="str">
        <f>RIGHT(A326,LEN(A326)-FIND("/src/",A326)-18)</f>
        <v>yamcs/parameter/ParameterProvider.java</v>
      </c>
      <c r="H326" t="str">
        <f>IFERROR(LEFT(A326,FIND("src",A326)-2),"N/A")</f>
        <v>yamcs-core</v>
      </c>
      <c r="I326" t="str">
        <f>LEFT(G326,LEN(G326)-LEN(J326)-1)</f>
        <v>yamcs/parameter</v>
      </c>
      <c r="J326" t="str">
        <f>TRIM(RIGHT(SUBSTITUTE(A326,"/",REPT(" ",LEN(A326))),LEN(A326)))</f>
        <v>ParameterProvider.java</v>
      </c>
      <c r="K326">
        <f t="shared" si="5"/>
        <v>10</v>
      </c>
    </row>
    <row r="327" spans="1:11" x14ac:dyDescent="0.25">
      <c r="A327" t="s">
        <v>141</v>
      </c>
      <c r="B327">
        <v>1</v>
      </c>
      <c r="C327">
        <v>10</v>
      </c>
      <c r="D327">
        <v>82.7</v>
      </c>
      <c r="E327">
        <v>5</v>
      </c>
      <c r="F327" t="b">
        <f>AND(D327&lt;50,E327&gt;6,C327&gt;5)</f>
        <v>0</v>
      </c>
      <c r="G327" t="str">
        <f>RIGHT(A327,LEN(A327)-FIND("/src/",A327)-18)</f>
        <v>yamcs/parameter/ParameterValueList.java</v>
      </c>
      <c r="H327" t="str">
        <f>IFERROR(LEFT(A327,FIND("src",A327)-2),"N/A")</f>
        <v>yamcs-core</v>
      </c>
      <c r="I327" t="str">
        <f>LEFT(G327,LEN(G327)-LEN(J327)-1)</f>
        <v>yamcs/parameter</v>
      </c>
      <c r="J327" t="str">
        <f>TRIM(RIGHT(SUBSTITUTE(A327,"/",REPT(" ",LEN(A327))),LEN(A327)))</f>
        <v>ParameterValueList.java</v>
      </c>
      <c r="K327">
        <f t="shared" si="5"/>
        <v>10</v>
      </c>
    </row>
    <row r="328" spans="1:11" x14ac:dyDescent="0.25">
      <c r="A328" t="s">
        <v>229</v>
      </c>
      <c r="B328">
        <v>1</v>
      </c>
      <c r="C328">
        <v>6</v>
      </c>
      <c r="D328">
        <v>9.1</v>
      </c>
      <c r="E328">
        <v>1</v>
      </c>
      <c r="F328" t="b">
        <f>AND(D328&lt;50,E328&gt;6,C328&gt;5)</f>
        <v>0</v>
      </c>
      <c r="G328" t="str">
        <f>RIGHT(A328,LEN(A328)-FIND("/src/",A328)-18)</f>
        <v>yamcs/parameter/Value.java</v>
      </c>
      <c r="H328" t="str">
        <f>IFERROR(LEFT(A328,FIND("src",A328)-2),"N/A")</f>
        <v>yamcs-core</v>
      </c>
      <c r="I328" t="str">
        <f>LEFT(G328,LEN(G328)-LEN(J328)-1)</f>
        <v>yamcs/parameter</v>
      </c>
      <c r="J328" t="str">
        <f>TRIM(RIGHT(SUBSTITUTE(A328,"/",REPT(" ",LEN(A328))),LEN(A328)))</f>
        <v>Value.java</v>
      </c>
      <c r="K328">
        <f t="shared" si="5"/>
        <v>6</v>
      </c>
    </row>
    <row r="329" spans="1:11" x14ac:dyDescent="0.25">
      <c r="A329" t="s">
        <v>267</v>
      </c>
      <c r="B329">
        <v>1</v>
      </c>
      <c r="C329">
        <v>5</v>
      </c>
      <c r="D329">
        <v>50.7</v>
      </c>
      <c r="E329">
        <v>2</v>
      </c>
      <c r="F329" t="b">
        <f>AND(D329&lt;50,E329&gt;6,C329&gt;5)</f>
        <v>0</v>
      </c>
      <c r="G329" t="str">
        <f>RIGHT(A329,LEN(A329)-FIND("/src/",A329)-18)</f>
        <v>yamcs/parameter/ArrayValue.java</v>
      </c>
      <c r="H329" t="str">
        <f>IFERROR(LEFT(A329,FIND("src",A329)-2),"N/A")</f>
        <v>yamcs-core</v>
      </c>
      <c r="I329" t="str">
        <f>LEFT(G329,LEN(G329)-LEN(J329)-1)</f>
        <v>yamcs/parameter</v>
      </c>
      <c r="J329" t="str">
        <f>TRIM(RIGHT(SUBSTITUTE(A329,"/",REPT(" ",LEN(A329))),LEN(A329)))</f>
        <v>ArrayValue.java</v>
      </c>
      <c r="K329">
        <f t="shared" si="5"/>
        <v>5</v>
      </c>
    </row>
    <row r="330" spans="1:11" x14ac:dyDescent="0.25">
      <c r="A330" t="s">
        <v>290</v>
      </c>
      <c r="B330">
        <v>1</v>
      </c>
      <c r="C330">
        <v>5</v>
      </c>
      <c r="D330">
        <v>55.6</v>
      </c>
      <c r="E330">
        <v>0</v>
      </c>
      <c r="F330" t="b">
        <f>AND(D330&lt;50,E330&gt;6,C330&gt;5)</f>
        <v>0</v>
      </c>
      <c r="G330" t="str">
        <f>RIGHT(A330,LEN(A330)-FIND("/src/",A330)-18)</f>
        <v>yamcs/parameter/AggregateValue.java</v>
      </c>
      <c r="H330" t="str">
        <f>IFERROR(LEFT(A330,FIND("src",A330)-2),"N/A")</f>
        <v>yamcs-core</v>
      </c>
      <c r="I330" t="str">
        <f>LEFT(G330,LEN(G330)-LEN(J330)-1)</f>
        <v>yamcs/parameter</v>
      </c>
      <c r="J330" t="str">
        <f>TRIM(RIGHT(SUBSTITUTE(A330,"/",REPT(" ",LEN(A330))),LEN(A330)))</f>
        <v>AggregateValue.java</v>
      </c>
      <c r="K330">
        <f t="shared" si="5"/>
        <v>5</v>
      </c>
    </row>
    <row r="331" spans="1:11" x14ac:dyDescent="0.25">
      <c r="A331" t="s">
        <v>306</v>
      </c>
      <c r="B331">
        <v>2</v>
      </c>
      <c r="C331">
        <v>4</v>
      </c>
      <c r="D331">
        <v>81.7</v>
      </c>
      <c r="E331">
        <v>5</v>
      </c>
      <c r="F331" t="b">
        <f>AND(D331&lt;50,E331&gt;6,C331&gt;5)</f>
        <v>0</v>
      </c>
      <c r="G331" t="str">
        <f>RIGHT(A331,LEN(A331)-FIND("/src/",A331)-18)</f>
        <v>yamcs/parameter/LocalParameterManager.java</v>
      </c>
      <c r="H331" t="str">
        <f>IFERROR(LEFT(A331,FIND("src",A331)-2),"N/A")</f>
        <v>yamcs-core</v>
      </c>
      <c r="I331" t="str">
        <f>LEFT(G331,LEN(G331)-LEN(J331)-1)</f>
        <v>yamcs/parameter</v>
      </c>
      <c r="J331" t="str">
        <f>TRIM(RIGHT(SUBSTITUTE(A331,"/",REPT(" ",LEN(A331))),LEN(A331)))</f>
        <v>LocalParameterManager.java</v>
      </c>
      <c r="K331">
        <f t="shared" si="5"/>
        <v>4</v>
      </c>
    </row>
    <row r="332" spans="1:11" x14ac:dyDescent="0.25">
      <c r="A332" t="s">
        <v>327</v>
      </c>
      <c r="B332">
        <v>1</v>
      </c>
      <c r="C332">
        <v>4</v>
      </c>
      <c r="D332">
        <v>0</v>
      </c>
      <c r="E332">
        <v>0</v>
      </c>
      <c r="F332" t="b">
        <f>AND(D332&lt;50,E332&gt;6,C332&gt;5)</f>
        <v>0</v>
      </c>
      <c r="G332" t="str">
        <f>RIGHT(A332,LEN(A332)-FIND("/src/",A332)-18)</f>
        <v>yamcs/parameter/SystemParametersProducer.java</v>
      </c>
      <c r="H332" t="str">
        <f>IFERROR(LEFT(A332,FIND("src",A332)-2),"N/A")</f>
        <v>yamcs-core</v>
      </c>
      <c r="I332" t="str">
        <f>LEFT(G332,LEN(G332)-LEN(J332)-1)</f>
        <v>yamcs/parameter</v>
      </c>
      <c r="J332" t="str">
        <f>TRIM(RIGHT(SUBSTITUTE(A332,"/",REPT(" ",LEN(A332))),LEN(A332)))</f>
        <v>SystemParametersProducer.java</v>
      </c>
      <c r="K332">
        <f t="shared" si="5"/>
        <v>4</v>
      </c>
    </row>
    <row r="333" spans="1:11" x14ac:dyDescent="0.25">
      <c r="A333" t="s">
        <v>330</v>
      </c>
      <c r="B333">
        <v>1</v>
      </c>
      <c r="C333">
        <v>4</v>
      </c>
      <c r="D333">
        <v>78.400000000000006</v>
      </c>
      <c r="E333">
        <v>2</v>
      </c>
      <c r="F333" t="b">
        <f>AND(D333&lt;50,E333&gt;6,C333&gt;5)</f>
        <v>0</v>
      </c>
      <c r="G333" t="str">
        <f>RIGHT(A333,LEN(A333)-FIND("/src/",A333)-18)</f>
        <v>yamcs/parameter/ParameterStatus.java</v>
      </c>
      <c r="H333" t="str">
        <f>IFERROR(LEFT(A333,FIND("src",A333)-2),"N/A")</f>
        <v>yamcs-core</v>
      </c>
      <c r="I333" t="str">
        <f>LEFT(G333,LEN(G333)-LEN(J333)-1)</f>
        <v>yamcs/parameter</v>
      </c>
      <c r="J333" t="str">
        <f>TRIM(RIGHT(SUBSTITUTE(A333,"/",REPT(" ",LEN(A333))),LEN(A333)))</f>
        <v>ParameterStatus.java</v>
      </c>
      <c r="K333">
        <f t="shared" si="5"/>
        <v>4</v>
      </c>
    </row>
    <row r="334" spans="1:11" x14ac:dyDescent="0.25">
      <c r="A334" t="s">
        <v>379</v>
      </c>
      <c r="B334">
        <v>1</v>
      </c>
      <c r="C334">
        <v>3</v>
      </c>
      <c r="D334">
        <v>93.8</v>
      </c>
      <c r="E334">
        <v>0</v>
      </c>
      <c r="F334" t="b">
        <f>AND(D334&lt;50,E334&gt;6,C334&gt;5)</f>
        <v>0</v>
      </c>
      <c r="G334" t="str">
        <f>RIGHT(A334,LEN(A334)-FIND("/src/",A334)-18)</f>
        <v>yamcs/parameter/LastValueCache.java</v>
      </c>
      <c r="H334" t="str">
        <f>IFERROR(LEFT(A334,FIND("src",A334)-2),"N/A")</f>
        <v>yamcs-core</v>
      </c>
      <c r="I334" t="str">
        <f>LEFT(G334,LEN(G334)-LEN(J334)-1)</f>
        <v>yamcs/parameter</v>
      </c>
      <c r="J334" t="str">
        <f>TRIM(RIGHT(SUBSTITUTE(A334,"/",REPT(" ",LEN(A334))),LEN(A334)))</f>
        <v>LastValueCache.java</v>
      </c>
      <c r="K334">
        <f t="shared" si="5"/>
        <v>3</v>
      </c>
    </row>
    <row r="335" spans="1:11" x14ac:dyDescent="0.25">
      <c r="A335" t="s">
        <v>397</v>
      </c>
      <c r="B335">
        <v>1</v>
      </c>
      <c r="C335">
        <v>3</v>
      </c>
      <c r="D335">
        <v>58.3</v>
      </c>
      <c r="E335">
        <v>1</v>
      </c>
      <c r="F335" t="b">
        <f>AND(D335&lt;50,E335&gt;6,C335&gt;5)</f>
        <v>0</v>
      </c>
      <c r="G335" t="str">
        <f>RIGHT(A335,LEN(A335)-FIND("/src/",A335)-18)</f>
        <v>yamcs/parameter/ParameterValueWithId.java</v>
      </c>
      <c r="H335" t="str">
        <f>IFERROR(LEFT(A335,FIND("src",A335)-2),"N/A")</f>
        <v>yamcs-core</v>
      </c>
      <c r="I335" t="str">
        <f>LEFT(G335,LEN(G335)-LEN(J335)-1)</f>
        <v>yamcs/parameter</v>
      </c>
      <c r="J335" t="str">
        <f>TRIM(RIGHT(SUBSTITUTE(A335,"/",REPT(" ",LEN(A335))),LEN(A335)))</f>
        <v>ParameterValueWithId.java</v>
      </c>
      <c r="K335">
        <f t="shared" si="5"/>
        <v>3</v>
      </c>
    </row>
    <row r="336" spans="1:11" x14ac:dyDescent="0.25">
      <c r="A336" t="s">
        <v>408</v>
      </c>
      <c r="B336">
        <v>1</v>
      </c>
      <c r="C336">
        <v>3</v>
      </c>
      <c r="D336">
        <v>100</v>
      </c>
      <c r="E336">
        <v>0</v>
      </c>
      <c r="F336" t="b">
        <f>AND(D336&lt;50,E336&gt;6,C336&gt;5)</f>
        <v>0</v>
      </c>
      <c r="G336" t="str">
        <f>RIGHT(A336,LEN(A336)-FIND("/src/",A336)-18)</f>
        <v>yamcs/parameter/ParameterWithId.java</v>
      </c>
      <c r="H336" t="str">
        <f>IFERROR(LEFT(A336,FIND("src",A336)-2),"N/A")</f>
        <v>yamcs-core</v>
      </c>
      <c r="I336" t="str">
        <f>LEFT(G336,LEN(G336)-LEN(J336)-1)</f>
        <v>yamcs/parameter</v>
      </c>
      <c r="J336" t="str">
        <f>TRIM(RIGHT(SUBSTITUTE(A336,"/",REPT(" ",LEN(A336))),LEN(A336)))</f>
        <v>ParameterWithId.java</v>
      </c>
      <c r="K336">
        <f t="shared" si="5"/>
        <v>3</v>
      </c>
    </row>
    <row r="337" spans="1:11" x14ac:dyDescent="0.25">
      <c r="A337" t="s">
        <v>426</v>
      </c>
      <c r="B337">
        <v>1</v>
      </c>
      <c r="C337">
        <v>3</v>
      </c>
      <c r="D337">
        <v>97.2</v>
      </c>
      <c r="E337">
        <v>1</v>
      </c>
      <c r="F337" t="b">
        <f>AND(D337&lt;50,E337&gt;6,C337&gt;5)</f>
        <v>0</v>
      </c>
      <c r="G337" t="str">
        <f>RIGHT(A337,LEN(A337)-FIND("/src/",A337)-18)</f>
        <v>yamcs/parameter/SubscriptionArray.java</v>
      </c>
      <c r="H337" t="str">
        <f>IFERROR(LEFT(A337,FIND("src",A337)-2),"N/A")</f>
        <v>yamcs-core</v>
      </c>
      <c r="I337" t="str">
        <f>LEFT(G337,LEN(G337)-LEN(J337)-1)</f>
        <v>yamcs/parameter</v>
      </c>
      <c r="J337" t="str">
        <f>TRIM(RIGHT(SUBSTITUTE(A337,"/",REPT(" ",LEN(A337))),LEN(A337)))</f>
        <v>SubscriptionArray.java</v>
      </c>
      <c r="K337">
        <f t="shared" si="5"/>
        <v>3</v>
      </c>
    </row>
    <row r="338" spans="1:11" x14ac:dyDescent="0.25">
      <c r="A338" t="s">
        <v>472</v>
      </c>
      <c r="B338">
        <v>1</v>
      </c>
      <c r="C338">
        <v>2</v>
      </c>
      <c r="D338">
        <v>69.2</v>
      </c>
      <c r="E338">
        <v>0</v>
      </c>
      <c r="F338" t="b">
        <f>AND(D338&lt;50,E338&gt;6,C338&gt;5)</f>
        <v>0</v>
      </c>
      <c r="G338" t="str">
        <f>RIGHT(A338,LEN(A338)-FIND("/src/",A338)-18)</f>
        <v>yamcs/parameter/FloatValue.java</v>
      </c>
      <c r="H338" t="str">
        <f>IFERROR(LEFT(A338,FIND("src",A338)-2),"N/A")</f>
        <v>yamcs-core</v>
      </c>
      <c r="I338" t="str">
        <f>LEFT(G338,LEN(G338)-LEN(J338)-1)</f>
        <v>yamcs/parameter</v>
      </c>
      <c r="J338" t="str">
        <f>TRIM(RIGHT(SUBSTITUTE(A338,"/",REPT(" ",LEN(A338))),LEN(A338)))</f>
        <v>FloatValue.java</v>
      </c>
      <c r="K338">
        <f t="shared" si="5"/>
        <v>2</v>
      </c>
    </row>
    <row r="339" spans="1:11" x14ac:dyDescent="0.25">
      <c r="A339" t="s">
        <v>481</v>
      </c>
      <c r="B339">
        <v>1</v>
      </c>
      <c r="C339">
        <v>2</v>
      </c>
      <c r="D339">
        <v>36.799999999999997</v>
      </c>
      <c r="E339">
        <v>0</v>
      </c>
      <c r="F339" t="b">
        <f>AND(D339&lt;50,E339&gt;6,C339&gt;5)</f>
        <v>0</v>
      </c>
      <c r="G339" t="str">
        <f>RIGHT(A339,LEN(A339)-FIND("/src/",A339)-18)</f>
        <v>yamcs/parameter/EnumeratedValue.java</v>
      </c>
      <c r="H339" t="str">
        <f>IFERROR(LEFT(A339,FIND("src",A339)-2),"N/A")</f>
        <v>yamcs-core</v>
      </c>
      <c r="I339" t="str">
        <f>LEFT(G339,LEN(G339)-LEN(J339)-1)</f>
        <v>yamcs/parameter</v>
      </c>
      <c r="J339" t="str">
        <f>TRIM(RIGHT(SUBSTITUTE(A339,"/",REPT(" ",LEN(A339))),LEN(A339)))</f>
        <v>EnumeratedValue.java</v>
      </c>
      <c r="K339">
        <f t="shared" si="5"/>
        <v>2</v>
      </c>
    </row>
    <row r="340" spans="1:11" x14ac:dyDescent="0.25">
      <c r="A340" t="s">
        <v>485</v>
      </c>
      <c r="B340">
        <v>1</v>
      </c>
      <c r="C340">
        <v>2</v>
      </c>
      <c r="D340">
        <v>64.3</v>
      </c>
      <c r="E340">
        <v>0</v>
      </c>
      <c r="F340" t="b">
        <f>AND(D340&lt;50,E340&gt;6,C340&gt;5)</f>
        <v>0</v>
      </c>
      <c r="G340" t="str">
        <f>RIGHT(A340,LEN(A340)-FIND("/src/",A340)-18)</f>
        <v>yamcs/parameter/SInt32Value.java</v>
      </c>
      <c r="H340" t="str">
        <f>IFERROR(LEFT(A340,FIND("src",A340)-2),"N/A")</f>
        <v>yamcs-core</v>
      </c>
      <c r="I340" t="str">
        <f>LEFT(G340,LEN(G340)-LEN(J340)-1)</f>
        <v>yamcs/parameter</v>
      </c>
      <c r="J340" t="str">
        <f>TRIM(RIGHT(SUBSTITUTE(A340,"/",REPT(" ",LEN(A340))),LEN(A340)))</f>
        <v>SInt32Value.java</v>
      </c>
      <c r="K340">
        <f t="shared" si="5"/>
        <v>2</v>
      </c>
    </row>
    <row r="341" spans="1:11" x14ac:dyDescent="0.25">
      <c r="A341" t="s">
        <v>492</v>
      </c>
      <c r="B341">
        <v>1</v>
      </c>
      <c r="C341">
        <v>2</v>
      </c>
      <c r="D341">
        <v>100</v>
      </c>
      <c r="E341">
        <v>0</v>
      </c>
      <c r="F341" t="b">
        <f>AND(D341&lt;50,E341&gt;6,C341&gt;5)</f>
        <v>0</v>
      </c>
      <c r="G341" t="str">
        <f>RIGHT(A341,LEN(A341)-FIND("/src/",A341)-18)</f>
        <v>yamcs/parameter/ParameterCacheConfig.java</v>
      </c>
      <c r="H341" t="str">
        <f>IFERROR(LEFT(A341,FIND("src",A341)-2),"N/A")</f>
        <v>yamcs-core</v>
      </c>
      <c r="I341" t="str">
        <f>LEFT(G341,LEN(G341)-LEN(J341)-1)</f>
        <v>yamcs/parameter</v>
      </c>
      <c r="J341" t="str">
        <f>TRIM(RIGHT(SUBSTITUTE(A341,"/",REPT(" ",LEN(A341))),LEN(A341)))</f>
        <v>ParameterCacheConfig.java</v>
      </c>
      <c r="K341">
        <f t="shared" si="5"/>
        <v>2</v>
      </c>
    </row>
    <row r="342" spans="1:11" x14ac:dyDescent="0.25">
      <c r="A342" t="s">
        <v>495</v>
      </c>
      <c r="B342">
        <v>1</v>
      </c>
      <c r="C342">
        <v>2</v>
      </c>
      <c r="D342">
        <v>71.400000000000006</v>
      </c>
      <c r="E342">
        <v>0</v>
      </c>
      <c r="F342" t="b">
        <f>AND(D342&lt;50,E342&gt;6,C342&gt;5)</f>
        <v>0</v>
      </c>
      <c r="G342" t="str">
        <f>RIGHT(A342,LEN(A342)-FIND("/src/",A342)-18)</f>
        <v>yamcs/parameter/TimestampValue.java</v>
      </c>
      <c r="H342" t="str">
        <f>IFERROR(LEFT(A342,FIND("src",A342)-2),"N/A")</f>
        <v>yamcs-core</v>
      </c>
      <c r="I342" t="str">
        <f>LEFT(G342,LEN(G342)-LEN(J342)-1)</f>
        <v>yamcs/parameter</v>
      </c>
      <c r="J342" t="str">
        <f>TRIM(RIGHT(SUBSTITUTE(A342,"/",REPT(" ",LEN(A342))),LEN(A342)))</f>
        <v>TimestampValue.java</v>
      </c>
      <c r="K342">
        <f t="shared" si="5"/>
        <v>2</v>
      </c>
    </row>
    <row r="343" spans="1:11" x14ac:dyDescent="0.25">
      <c r="A343" t="s">
        <v>499</v>
      </c>
      <c r="B343">
        <v>1</v>
      </c>
      <c r="C343">
        <v>2</v>
      </c>
      <c r="D343">
        <v>0</v>
      </c>
      <c r="E343">
        <v>1</v>
      </c>
      <c r="F343" t="b">
        <f>AND(D343&lt;50,E343&gt;6,C343&gt;5)</f>
        <v>0</v>
      </c>
      <c r="G343" t="str">
        <f>RIGHT(A343,LEN(A343)-FIND("/src/",A343)-18)</f>
        <v>yamcs/parameter/ParameterConsumer.java</v>
      </c>
      <c r="H343" t="str">
        <f>IFERROR(LEFT(A343,FIND("src",A343)-2),"N/A")</f>
        <v>yamcs-core</v>
      </c>
      <c r="I343" t="str">
        <f>LEFT(G343,LEN(G343)-LEN(J343)-1)</f>
        <v>yamcs/parameter</v>
      </c>
      <c r="J343" t="str">
        <f>TRIM(RIGHT(SUBSTITUTE(A343,"/",REPT(" ",LEN(A343))),LEN(A343)))</f>
        <v>ParameterConsumer.java</v>
      </c>
      <c r="K343">
        <f t="shared" si="5"/>
        <v>2</v>
      </c>
    </row>
    <row r="344" spans="1:11" x14ac:dyDescent="0.25">
      <c r="A344" t="s">
        <v>520</v>
      </c>
      <c r="B344">
        <v>1</v>
      </c>
      <c r="C344">
        <v>2</v>
      </c>
      <c r="D344">
        <v>31.3</v>
      </c>
      <c r="E344">
        <v>0</v>
      </c>
      <c r="F344" t="b">
        <f>AND(D344&lt;50,E344&gt;6,C344&gt;5)</f>
        <v>0</v>
      </c>
      <c r="G344" t="str">
        <f>RIGHT(A344,LEN(A344)-FIND("/src/",A344)-18)</f>
        <v>yamcs/parameter/BinaryValue.java</v>
      </c>
      <c r="H344" t="str">
        <f>IFERROR(LEFT(A344,FIND("src",A344)-2),"N/A")</f>
        <v>yamcs-core</v>
      </c>
      <c r="I344" t="str">
        <f>LEFT(G344,LEN(G344)-LEN(J344)-1)</f>
        <v>yamcs/parameter</v>
      </c>
      <c r="J344" t="str">
        <f>TRIM(RIGHT(SUBSTITUTE(A344,"/",REPT(" ",LEN(A344))),LEN(A344)))</f>
        <v>BinaryValue.java</v>
      </c>
      <c r="K344">
        <f t="shared" si="5"/>
        <v>2</v>
      </c>
    </row>
    <row r="345" spans="1:11" x14ac:dyDescent="0.25">
      <c r="A345" t="s">
        <v>521</v>
      </c>
      <c r="B345">
        <v>1</v>
      </c>
      <c r="C345">
        <v>2</v>
      </c>
      <c r="D345">
        <v>64.3</v>
      </c>
      <c r="E345">
        <v>0</v>
      </c>
      <c r="F345" t="b">
        <f>AND(D345&lt;50,E345&gt;6,C345&gt;5)</f>
        <v>0</v>
      </c>
      <c r="G345" t="str">
        <f>RIGHT(A345,LEN(A345)-FIND("/src/",A345)-18)</f>
        <v>yamcs/parameter/SInt64Value.java</v>
      </c>
      <c r="H345" t="str">
        <f>IFERROR(LEFT(A345,FIND("src",A345)-2),"N/A")</f>
        <v>yamcs-core</v>
      </c>
      <c r="I345" t="str">
        <f>LEFT(G345,LEN(G345)-LEN(J345)-1)</f>
        <v>yamcs/parameter</v>
      </c>
      <c r="J345" t="str">
        <f>TRIM(RIGHT(SUBSTITUTE(A345,"/",REPT(" ",LEN(A345))),LEN(A345)))</f>
        <v>SInt64Value.java</v>
      </c>
      <c r="K345">
        <f t="shared" si="5"/>
        <v>2</v>
      </c>
    </row>
    <row r="346" spans="1:11" x14ac:dyDescent="0.25">
      <c r="A346" t="s">
        <v>522</v>
      </c>
      <c r="B346">
        <v>1</v>
      </c>
      <c r="C346">
        <v>2</v>
      </c>
      <c r="D346">
        <v>64.3</v>
      </c>
      <c r="E346">
        <v>0</v>
      </c>
      <c r="F346" t="b">
        <f>AND(D346&lt;50,E346&gt;6,C346&gt;5)</f>
        <v>0</v>
      </c>
      <c r="G346" t="str">
        <f>RIGHT(A346,LEN(A346)-FIND("/src/",A346)-18)</f>
        <v>yamcs/parameter/BooleanValue.java</v>
      </c>
      <c r="H346" t="str">
        <f>IFERROR(LEFT(A346,FIND("src",A346)-2),"N/A")</f>
        <v>yamcs-core</v>
      </c>
      <c r="I346" t="str">
        <f>LEFT(G346,LEN(G346)-LEN(J346)-1)</f>
        <v>yamcs/parameter</v>
      </c>
      <c r="J346" t="str">
        <f>TRIM(RIGHT(SUBSTITUTE(A346,"/",REPT(" ",LEN(A346))),LEN(A346)))</f>
        <v>BooleanValue.java</v>
      </c>
      <c r="K346">
        <f t="shared" si="5"/>
        <v>2</v>
      </c>
    </row>
    <row r="347" spans="1:11" x14ac:dyDescent="0.25">
      <c r="A347" t="s">
        <v>523</v>
      </c>
      <c r="B347">
        <v>1</v>
      </c>
      <c r="C347">
        <v>2</v>
      </c>
      <c r="D347">
        <v>78.599999999999994</v>
      </c>
      <c r="E347">
        <v>0</v>
      </c>
      <c r="F347" t="b">
        <f>AND(D347&lt;50,E347&gt;6,C347&gt;5)</f>
        <v>0</v>
      </c>
      <c r="G347" t="str">
        <f>RIGHT(A347,LEN(A347)-FIND("/src/",A347)-18)</f>
        <v>yamcs/parameter/UInt32Value.java</v>
      </c>
      <c r="H347" t="str">
        <f>IFERROR(LEFT(A347,FIND("src",A347)-2),"N/A")</f>
        <v>yamcs-core</v>
      </c>
      <c r="I347" t="str">
        <f>LEFT(G347,LEN(G347)-LEN(J347)-1)</f>
        <v>yamcs/parameter</v>
      </c>
      <c r="J347" t="str">
        <f>TRIM(RIGHT(SUBSTITUTE(A347,"/",REPT(" ",LEN(A347))),LEN(A347)))</f>
        <v>UInt32Value.java</v>
      </c>
      <c r="K347">
        <f t="shared" si="5"/>
        <v>2</v>
      </c>
    </row>
    <row r="348" spans="1:11" x14ac:dyDescent="0.25">
      <c r="A348" t="s">
        <v>526</v>
      </c>
      <c r="B348">
        <v>1</v>
      </c>
      <c r="C348">
        <v>2</v>
      </c>
      <c r="D348">
        <v>83.3</v>
      </c>
      <c r="E348">
        <v>5</v>
      </c>
      <c r="F348" t="b">
        <f>AND(D348&lt;50,E348&gt;6,C348&gt;5)</f>
        <v>0</v>
      </c>
      <c r="G348" t="str">
        <f>RIGHT(A348,LEN(A348)-FIND("/src/",A348)-18)</f>
        <v>yamcs/parameter/ParameterCacheImpl.java</v>
      </c>
      <c r="H348" t="str">
        <f>IFERROR(LEFT(A348,FIND("src",A348)-2),"N/A")</f>
        <v>yamcs-core</v>
      </c>
      <c r="I348" t="str">
        <f>LEFT(G348,LEN(G348)-LEN(J348)-1)</f>
        <v>yamcs/parameter</v>
      </c>
      <c r="J348" t="str">
        <f>TRIM(RIGHT(SUBSTITUTE(A348,"/",REPT(" ",LEN(A348))),LEN(A348)))</f>
        <v>ParameterCacheImpl.java</v>
      </c>
      <c r="K348">
        <f t="shared" si="5"/>
        <v>2</v>
      </c>
    </row>
    <row r="349" spans="1:11" x14ac:dyDescent="0.25">
      <c r="A349" t="s">
        <v>539</v>
      </c>
      <c r="B349">
        <v>1</v>
      </c>
      <c r="C349">
        <v>2</v>
      </c>
      <c r="D349">
        <v>64.3</v>
      </c>
      <c r="E349">
        <v>0</v>
      </c>
      <c r="F349" t="b">
        <f>AND(D349&lt;50,E349&gt;6,C349&gt;5)</f>
        <v>0</v>
      </c>
      <c r="G349" t="str">
        <f>RIGHT(A349,LEN(A349)-FIND("/src/",A349)-18)</f>
        <v>yamcs/parameter/UInt64Value.java</v>
      </c>
      <c r="H349" t="str">
        <f>IFERROR(LEFT(A349,FIND("src",A349)-2),"N/A")</f>
        <v>yamcs-core</v>
      </c>
      <c r="I349" t="str">
        <f>LEFT(G349,LEN(G349)-LEN(J349)-1)</f>
        <v>yamcs/parameter</v>
      </c>
      <c r="J349" t="str">
        <f>TRIM(RIGHT(SUBSTITUTE(A349,"/",REPT(" ",LEN(A349))),LEN(A349)))</f>
        <v>UInt64Value.java</v>
      </c>
      <c r="K349">
        <f t="shared" si="5"/>
        <v>2</v>
      </c>
    </row>
    <row r="350" spans="1:11" x14ac:dyDescent="0.25">
      <c r="A350" t="s">
        <v>540</v>
      </c>
      <c r="B350">
        <v>1</v>
      </c>
      <c r="C350">
        <v>2</v>
      </c>
      <c r="D350">
        <v>69.2</v>
      </c>
      <c r="E350">
        <v>0</v>
      </c>
      <c r="F350" t="b">
        <f>AND(D350&lt;50,E350&gt;6,C350&gt;5)</f>
        <v>0</v>
      </c>
      <c r="G350" t="str">
        <f>RIGHT(A350,LEN(A350)-FIND("/src/",A350)-18)</f>
        <v>yamcs/parameter/DoubleValue.java</v>
      </c>
      <c r="H350" t="str">
        <f>IFERROR(LEFT(A350,FIND("src",A350)-2),"N/A")</f>
        <v>yamcs-core</v>
      </c>
      <c r="I350" t="str">
        <f>LEFT(G350,LEN(G350)-LEN(J350)-1)</f>
        <v>yamcs/parameter</v>
      </c>
      <c r="J350" t="str">
        <f>TRIM(RIGHT(SUBSTITUTE(A350,"/",REPT(" ",LEN(A350))),LEN(A350)))</f>
        <v>DoubleValue.java</v>
      </c>
      <c r="K350">
        <f t="shared" si="5"/>
        <v>2</v>
      </c>
    </row>
    <row r="351" spans="1:11" x14ac:dyDescent="0.25">
      <c r="A351" t="s">
        <v>547</v>
      </c>
      <c r="B351">
        <v>1</v>
      </c>
      <c r="C351">
        <v>2</v>
      </c>
      <c r="D351">
        <v>66.7</v>
      </c>
      <c r="E351">
        <v>0</v>
      </c>
      <c r="F351" t="b">
        <f>AND(D351&lt;50,E351&gt;6,C351&gt;5)</f>
        <v>0</v>
      </c>
      <c r="G351" t="str">
        <f>RIGHT(A351,LEN(A351)-FIND("/src/",A351)-18)</f>
        <v>yamcs/parameter/StringValue.java</v>
      </c>
      <c r="H351" t="str">
        <f>IFERROR(LEFT(A351,FIND("src",A351)-2),"N/A")</f>
        <v>yamcs-core</v>
      </c>
      <c r="I351" t="str">
        <f>LEFT(G351,LEN(G351)-LEN(J351)-1)</f>
        <v>yamcs/parameter</v>
      </c>
      <c r="J351" t="str">
        <f>TRIM(RIGHT(SUBSTITUTE(A351,"/",REPT(" ",LEN(A351))),LEN(A351)))</f>
        <v>StringValue.java</v>
      </c>
      <c r="K351">
        <f t="shared" si="5"/>
        <v>2</v>
      </c>
    </row>
    <row r="352" spans="1:11" x14ac:dyDescent="0.25">
      <c r="A352" t="s">
        <v>574</v>
      </c>
      <c r="B352">
        <v>1</v>
      </c>
      <c r="C352">
        <v>1</v>
      </c>
      <c r="D352">
        <v>58</v>
      </c>
      <c r="E352">
        <v>0</v>
      </c>
      <c r="F352" t="b">
        <f>AND(D352&lt;50,E352&gt;6,C352&gt;5)</f>
        <v>0</v>
      </c>
      <c r="G352" t="str">
        <f>RIGHT(A352,LEN(A352)-FIND("/src/",A352)-18)</f>
        <v>yamcs/parameter/BasicParameterValue.java</v>
      </c>
      <c r="H352" t="str">
        <f>IFERROR(LEFT(A352,FIND("src",A352)-2),"N/A")</f>
        <v>yamcs-core</v>
      </c>
      <c r="I352" t="str">
        <f>LEFT(G352,LEN(G352)-LEN(J352)-1)</f>
        <v>yamcs/parameter</v>
      </c>
      <c r="J352" t="str">
        <f>TRIM(RIGHT(SUBSTITUTE(A352,"/",REPT(" ",LEN(A352))),LEN(A352)))</f>
        <v>BasicParameterValue.java</v>
      </c>
      <c r="K352">
        <f t="shared" si="5"/>
        <v>1</v>
      </c>
    </row>
    <row r="353" spans="1:11" x14ac:dyDescent="0.25">
      <c r="A353" t="s">
        <v>602</v>
      </c>
      <c r="B353">
        <v>1</v>
      </c>
      <c r="C353">
        <v>1</v>
      </c>
      <c r="D353">
        <v>100</v>
      </c>
      <c r="E353">
        <v>0</v>
      </c>
      <c r="F353" t="b">
        <f>AND(D353&lt;50,E353&gt;6,C353&gt;5)</f>
        <v>0</v>
      </c>
      <c r="G353" t="str">
        <f>RIGHT(A353,LEN(A353)-FIND("/src/",A353)-18)</f>
        <v>yamcs/parameter/PartialParameterValue.java</v>
      </c>
      <c r="H353" t="str">
        <f>IFERROR(LEFT(A353,FIND("src",A353)-2),"N/A")</f>
        <v>yamcs-core</v>
      </c>
      <c r="I353" t="str">
        <f>LEFT(G353,LEN(G353)-LEN(J353)-1)</f>
        <v>yamcs/parameter</v>
      </c>
      <c r="J353" t="str">
        <f>TRIM(RIGHT(SUBSTITUTE(A353,"/",REPT(" ",LEN(A353))),LEN(A353)))</f>
        <v>PartialParameterValue.java</v>
      </c>
      <c r="K353">
        <f t="shared" si="5"/>
        <v>1</v>
      </c>
    </row>
    <row r="354" spans="1:11" x14ac:dyDescent="0.25">
      <c r="A354" t="s">
        <v>639</v>
      </c>
      <c r="B354">
        <v>1</v>
      </c>
      <c r="C354">
        <v>1</v>
      </c>
      <c r="D354">
        <v>0</v>
      </c>
      <c r="E354">
        <v>1</v>
      </c>
      <c r="F354" t="b">
        <f>AND(D354&lt;50,E354&gt;6,C354&gt;5)</f>
        <v>0</v>
      </c>
      <c r="G354" t="str">
        <f>RIGHT(A354,LEN(A354)-FIND("/src/",A354)-18)</f>
        <v>yamcs/parameter/ParameterListener.java</v>
      </c>
      <c r="H354" t="str">
        <f>IFERROR(LEFT(A354,FIND("src",A354)-2),"N/A")</f>
        <v>yamcs-core</v>
      </c>
      <c r="I354" t="str">
        <f>LEFT(G354,LEN(G354)-LEN(J354)-1)</f>
        <v>yamcs/parameter</v>
      </c>
      <c r="J354" t="str">
        <f>TRIM(RIGHT(SUBSTITUTE(A354,"/",REPT(" ",LEN(A354))),LEN(A354)))</f>
        <v>ParameterListener.java</v>
      </c>
      <c r="K354">
        <f t="shared" si="5"/>
        <v>1</v>
      </c>
    </row>
    <row r="355" spans="1:11" x14ac:dyDescent="0.25">
      <c r="A355" t="s">
        <v>652</v>
      </c>
      <c r="B355">
        <v>1</v>
      </c>
      <c r="C355">
        <v>1</v>
      </c>
      <c r="D355">
        <v>0</v>
      </c>
      <c r="E355">
        <v>0</v>
      </c>
      <c r="F355" t="b">
        <f>AND(D355&lt;50,E355&gt;6,C355&gt;5)</f>
        <v>0</v>
      </c>
      <c r="G355" t="str">
        <f>RIGHT(A355,LEN(A355)-FIND("/src/",A355)-18)</f>
        <v>yamcs/parameter/NoProviderException.java</v>
      </c>
      <c r="H355" t="str">
        <f>IFERROR(LEFT(A355,FIND("src",A355)-2),"N/A")</f>
        <v>yamcs-core</v>
      </c>
      <c r="I355" t="str">
        <f>LEFT(G355,LEN(G355)-LEN(J355)-1)</f>
        <v>yamcs/parameter</v>
      </c>
      <c r="J355" t="str">
        <f>TRIM(RIGHT(SUBSTITUTE(A355,"/",REPT(" ",LEN(A355))),LEN(A355)))</f>
        <v>NoProviderException.java</v>
      </c>
      <c r="K355">
        <f t="shared" si="5"/>
        <v>1</v>
      </c>
    </row>
    <row r="356" spans="1:11" x14ac:dyDescent="0.25">
      <c r="A356" t="s">
        <v>669</v>
      </c>
      <c r="B356">
        <v>1</v>
      </c>
      <c r="C356">
        <v>1</v>
      </c>
      <c r="D356">
        <v>44.5</v>
      </c>
      <c r="E356">
        <v>9</v>
      </c>
      <c r="F356" t="b">
        <f>AND(D356&lt;50,E356&gt;6,C356&gt;5)</f>
        <v>0</v>
      </c>
      <c r="G356" t="str">
        <f>RIGHT(A356,LEN(A356)-FIND("/src/",A356)-18)</f>
        <v>yamcs/parameter/ValueArray.java</v>
      </c>
      <c r="H356" t="str">
        <f>IFERROR(LEFT(A356,FIND("src",A356)-2),"N/A")</f>
        <v>yamcs-core</v>
      </c>
      <c r="I356" t="str">
        <f>LEFT(G356,LEN(G356)-LEN(J356)-1)</f>
        <v>yamcs/parameter</v>
      </c>
      <c r="J356" t="str">
        <f>TRIM(RIGHT(SUBSTITUTE(A356,"/",REPT(" ",LEN(A356))),LEN(A356)))</f>
        <v>ValueArray.java</v>
      </c>
      <c r="K356">
        <f t="shared" si="5"/>
        <v>1</v>
      </c>
    </row>
    <row r="357" spans="1:11" x14ac:dyDescent="0.25">
      <c r="A357" t="s">
        <v>701</v>
      </c>
      <c r="B357">
        <v>1</v>
      </c>
      <c r="C357">
        <v>1</v>
      </c>
      <c r="D357">
        <v>50</v>
      </c>
      <c r="E357">
        <v>1</v>
      </c>
      <c r="F357" t="b">
        <f>AND(D357&lt;50,E357&gt;6,C357&gt;5)</f>
        <v>0</v>
      </c>
      <c r="G357" t="str">
        <f>RIGHT(A357,LEN(A357)-FIND("/src/",A357)-18)</f>
        <v>yamcs/parameter/ContainerParameterValue.java</v>
      </c>
      <c r="H357" t="str">
        <f>IFERROR(LEFT(A357,FIND("src",A357)-2),"N/A")</f>
        <v>yamcs-core</v>
      </c>
      <c r="I357" t="str">
        <f>LEFT(G357,LEN(G357)-LEN(J357)-1)</f>
        <v>yamcs/parameter</v>
      </c>
      <c r="J357" t="str">
        <f>TRIM(RIGHT(SUBSTITUTE(A357,"/",REPT(" ",LEN(A357))),LEN(A357)))</f>
        <v>ContainerParameterValue.java</v>
      </c>
      <c r="K357">
        <f t="shared" si="5"/>
        <v>1</v>
      </c>
    </row>
    <row r="358" spans="1:11" x14ac:dyDescent="0.25">
      <c r="A358" t="s">
        <v>733</v>
      </c>
      <c r="B358">
        <v>1</v>
      </c>
      <c r="C358">
        <v>1</v>
      </c>
      <c r="D358">
        <v>0</v>
      </c>
      <c r="E358">
        <v>0</v>
      </c>
      <c r="F358" t="b">
        <f>AND(D358&lt;50,E358&gt;6,C358&gt;5)</f>
        <v>0</v>
      </c>
      <c r="G358" t="str">
        <f>RIGHT(A358,LEN(A358)-FIND("/src/",A358)-18)</f>
        <v>yamcs/parameter/ParameterWithIdConsumer.java</v>
      </c>
      <c r="H358" t="str">
        <f>IFERROR(LEFT(A358,FIND("src",A358)-2),"N/A")</f>
        <v>yamcs-core</v>
      </c>
      <c r="I358" t="str">
        <f>LEFT(G358,LEN(G358)-LEN(J358)-1)</f>
        <v>yamcs/parameter</v>
      </c>
      <c r="J358" t="str">
        <f>TRIM(RIGHT(SUBSTITUTE(A358,"/",REPT(" ",LEN(A358))),LEN(A358)))</f>
        <v>ParameterWithIdConsumer.java</v>
      </c>
      <c r="K358">
        <f t="shared" si="5"/>
        <v>1</v>
      </c>
    </row>
    <row r="359" spans="1:11" x14ac:dyDescent="0.25">
      <c r="A359" t="s">
        <v>22</v>
      </c>
      <c r="B359">
        <v>2</v>
      </c>
      <c r="C359">
        <v>32</v>
      </c>
      <c r="D359">
        <v>67.5</v>
      </c>
      <c r="E359">
        <v>11</v>
      </c>
      <c r="F359" t="b">
        <f>AND(D359&lt;50,E359&gt;6,C359&gt;5)</f>
        <v>0</v>
      </c>
      <c r="G359" t="str">
        <f>RIGHT(A359,LEN(A359)-FIND("/src/",A359)-18)</f>
        <v>yamcs/parameterarchive/ParameterArchive.java</v>
      </c>
      <c r="H359" t="str">
        <f>IFERROR(LEFT(A359,FIND("src",A359)-2),"N/A")</f>
        <v>yamcs-core</v>
      </c>
      <c r="I359" t="str">
        <f>LEFT(G359,LEN(G359)-LEN(J359)-1)</f>
        <v>yamcs/parameterarchive</v>
      </c>
      <c r="J359" t="str">
        <f>TRIM(RIGHT(SUBSTITUTE(A359,"/",REPT(" ",LEN(A359))),LEN(A359)))</f>
        <v>ParameterArchive.java</v>
      </c>
      <c r="K359">
        <f t="shared" si="5"/>
        <v>32</v>
      </c>
    </row>
    <row r="360" spans="1:11" x14ac:dyDescent="0.25">
      <c r="A360" t="s">
        <v>45</v>
      </c>
      <c r="B360">
        <v>2</v>
      </c>
      <c r="C360">
        <v>22</v>
      </c>
      <c r="D360">
        <v>79.7</v>
      </c>
      <c r="E360">
        <v>4</v>
      </c>
      <c r="F360" t="b">
        <f>AND(D360&lt;50,E360&gt;6,C360&gt;5)</f>
        <v>0</v>
      </c>
      <c r="G360" t="str">
        <f>RIGHT(A360,LEN(A360)-FIND("/src/",A360)-18)</f>
        <v>yamcs/parameterarchive/ArchiveFillerTask.java</v>
      </c>
      <c r="H360" t="str">
        <f>IFERROR(LEFT(A360,FIND("src",A360)-2),"N/A")</f>
        <v>yamcs-core</v>
      </c>
      <c r="I360" t="str">
        <f>LEFT(G360,LEN(G360)-LEN(J360)-1)</f>
        <v>yamcs/parameterarchive</v>
      </c>
      <c r="J360" t="str">
        <f>TRIM(RIGHT(SUBSTITUTE(A360,"/",REPT(" ",LEN(A360))),LEN(A360)))</f>
        <v>ArchiveFillerTask.java</v>
      </c>
      <c r="K360">
        <f t="shared" si="5"/>
        <v>22</v>
      </c>
    </row>
    <row r="361" spans="1:11" x14ac:dyDescent="0.25">
      <c r="A361" t="s">
        <v>55</v>
      </c>
      <c r="B361">
        <v>2</v>
      </c>
      <c r="C361">
        <v>20</v>
      </c>
      <c r="D361">
        <v>21.4</v>
      </c>
      <c r="E361">
        <v>10</v>
      </c>
      <c r="F361" t="b">
        <f>AND(D361&lt;50,E361&gt;6,C361&gt;5)</f>
        <v>1</v>
      </c>
      <c r="G361" t="str">
        <f>RIGHT(A361,LEN(A361)-FIND("/src/",A361)-18)</f>
        <v>yamcs/parameterarchive/BackFiller.java</v>
      </c>
      <c r="H361" t="str">
        <f>IFERROR(LEFT(A361,FIND("src",A361)-2),"N/A")</f>
        <v>yamcs-core</v>
      </c>
      <c r="I361" t="str">
        <f>LEFT(G361,LEN(G361)-LEN(J361)-1)</f>
        <v>yamcs/parameterarchive</v>
      </c>
      <c r="J361" t="str">
        <f>TRIM(RIGHT(SUBSTITUTE(A361,"/",REPT(" ",LEN(A361))),LEN(A361)))</f>
        <v>BackFiller.java</v>
      </c>
      <c r="K361">
        <f t="shared" si="5"/>
        <v>20</v>
      </c>
    </row>
    <row r="362" spans="1:11" x14ac:dyDescent="0.25">
      <c r="A362" t="s">
        <v>59</v>
      </c>
      <c r="B362">
        <v>1</v>
      </c>
      <c r="C362">
        <v>20</v>
      </c>
      <c r="D362">
        <v>83.6</v>
      </c>
      <c r="E362">
        <v>5</v>
      </c>
      <c r="F362" t="b">
        <f>AND(D362&lt;50,E362&gt;6,C362&gt;5)</f>
        <v>0</v>
      </c>
      <c r="G362" t="str">
        <f>RIGHT(A362,LEN(A362)-FIND("/src/",A362)-18)</f>
        <v>yamcs/parameterarchive/PGSegment.java</v>
      </c>
      <c r="H362" t="str">
        <f>IFERROR(LEFT(A362,FIND("src",A362)-2),"N/A")</f>
        <v>yamcs-core</v>
      </c>
      <c r="I362" t="str">
        <f>LEFT(G362,LEN(G362)-LEN(J362)-1)</f>
        <v>yamcs/parameterarchive</v>
      </c>
      <c r="J362" t="str">
        <f>TRIM(RIGHT(SUBSTITUTE(A362,"/",REPT(" ",LEN(A362))),LEN(A362)))</f>
        <v>PGSegment.java</v>
      </c>
      <c r="K362">
        <f t="shared" si="5"/>
        <v>20</v>
      </c>
    </row>
    <row r="363" spans="1:11" x14ac:dyDescent="0.25">
      <c r="A363" t="s">
        <v>64</v>
      </c>
      <c r="B363">
        <v>2</v>
      </c>
      <c r="C363">
        <v>19</v>
      </c>
      <c r="D363">
        <v>0</v>
      </c>
      <c r="E363">
        <v>5</v>
      </c>
      <c r="F363" t="b">
        <f>AND(D363&lt;50,E363&gt;6,C363&gt;5)</f>
        <v>0</v>
      </c>
      <c r="G363" t="str">
        <f>RIGHT(A363,LEN(A363)-FIND("/src/",A363)-18)</f>
        <v>yamcs/parameterarchive/RealtimeArchiveFiller.java</v>
      </c>
      <c r="H363" t="str">
        <f>IFERROR(LEFT(A363,FIND("src",A363)-2),"N/A")</f>
        <v>yamcs-core</v>
      </c>
      <c r="I363" t="str">
        <f>LEFT(G363,LEN(G363)-LEN(J363)-1)</f>
        <v>yamcs/parameterarchive</v>
      </c>
      <c r="J363" t="str">
        <f>TRIM(RIGHT(SUBSTITUTE(A363,"/",REPT(" ",LEN(A363))),LEN(A363)))</f>
        <v>RealtimeArchiveFiller.java</v>
      </c>
      <c r="K363">
        <f t="shared" si="5"/>
        <v>19</v>
      </c>
    </row>
    <row r="364" spans="1:11" x14ac:dyDescent="0.25">
      <c r="A364" t="s">
        <v>70</v>
      </c>
      <c r="B364">
        <v>1</v>
      </c>
      <c r="C364">
        <v>18</v>
      </c>
      <c r="D364">
        <v>80.599999999999994</v>
      </c>
      <c r="E364">
        <v>4</v>
      </c>
      <c r="F364" t="b">
        <f>AND(D364&lt;50,E364&gt;6,C364&gt;5)</f>
        <v>0</v>
      </c>
      <c r="G364" t="str">
        <f>RIGHT(A364,LEN(A364)-FIND("/src/",A364)-18)</f>
        <v>yamcs/parameterarchive/MultiParameterDataRetrieval.java</v>
      </c>
      <c r="H364" t="str">
        <f>IFERROR(LEFT(A364,FIND("src",A364)-2),"N/A")</f>
        <v>yamcs-core</v>
      </c>
      <c r="I364" t="str">
        <f>LEFT(G364,LEN(G364)-LEN(J364)-1)</f>
        <v>yamcs/parameterarchive</v>
      </c>
      <c r="J364" t="str">
        <f>TRIM(RIGHT(SUBSTITUTE(A364,"/",REPT(" ",LEN(A364))),LEN(A364)))</f>
        <v>MultiParameterDataRetrieval.java</v>
      </c>
      <c r="K364">
        <f t="shared" si="5"/>
        <v>18</v>
      </c>
    </row>
    <row r="365" spans="1:11" x14ac:dyDescent="0.25">
      <c r="A365" t="s">
        <v>125</v>
      </c>
      <c r="B365">
        <v>1</v>
      </c>
      <c r="C365">
        <v>11</v>
      </c>
      <c r="D365">
        <v>87.4</v>
      </c>
      <c r="E365">
        <v>5</v>
      </c>
      <c r="F365" t="b">
        <f>AND(D365&lt;50,E365&gt;6,C365&gt;5)</f>
        <v>0</v>
      </c>
      <c r="G365" t="str">
        <f>RIGHT(A365,LEN(A365)-FIND("/src/",A365)-18)</f>
        <v>yamcs/parameterarchive/ParameterStatusSegment.java</v>
      </c>
      <c r="H365" t="str">
        <f>IFERROR(LEFT(A365,FIND("src",A365)-2),"N/A")</f>
        <v>yamcs-core</v>
      </c>
      <c r="I365" t="str">
        <f>LEFT(G365,LEN(G365)-LEN(J365)-1)</f>
        <v>yamcs/parameterarchive</v>
      </c>
      <c r="J365" t="str">
        <f>TRIM(RIGHT(SUBSTITUTE(A365,"/",REPT(" ",LEN(A365))),LEN(A365)))</f>
        <v>ParameterStatusSegment.java</v>
      </c>
      <c r="K365">
        <f t="shared" si="5"/>
        <v>11</v>
      </c>
    </row>
    <row r="366" spans="1:11" x14ac:dyDescent="0.25">
      <c r="A366" t="s">
        <v>132</v>
      </c>
      <c r="B366">
        <v>2</v>
      </c>
      <c r="C366">
        <v>10</v>
      </c>
      <c r="D366">
        <v>76.599999999999994</v>
      </c>
      <c r="E366">
        <v>6</v>
      </c>
      <c r="F366" t="b">
        <f>AND(D366&lt;50,E366&gt;6,C366&gt;5)</f>
        <v>0</v>
      </c>
      <c r="G366" t="str">
        <f>RIGHT(A366,LEN(A366)-FIND("/src/",A366)-18)</f>
        <v>yamcs/parameterarchive/ParameterIdDb.java</v>
      </c>
      <c r="H366" t="str">
        <f>IFERROR(LEFT(A366,FIND("src",A366)-2),"N/A")</f>
        <v>yamcs-core</v>
      </c>
      <c r="I366" t="str">
        <f>LEFT(G366,LEN(G366)-LEN(J366)-1)</f>
        <v>yamcs/parameterarchive</v>
      </c>
      <c r="J366" t="str">
        <f>TRIM(RIGHT(SUBSTITUTE(A366,"/",REPT(" ",LEN(A366))),LEN(A366)))</f>
        <v>ParameterIdDb.java</v>
      </c>
      <c r="K366">
        <f t="shared" si="5"/>
        <v>10</v>
      </c>
    </row>
    <row r="367" spans="1:11" x14ac:dyDescent="0.25">
      <c r="A367" t="s">
        <v>155</v>
      </c>
      <c r="B367">
        <v>1</v>
      </c>
      <c r="C367">
        <v>9</v>
      </c>
      <c r="D367">
        <v>85.9</v>
      </c>
      <c r="E367">
        <v>0</v>
      </c>
      <c r="F367" t="b">
        <f>AND(D367&lt;50,E367&gt;6,C367&gt;5)</f>
        <v>0</v>
      </c>
      <c r="G367" t="str">
        <f>RIGHT(A367,LEN(A367)-FIND("/src/",A367)-18)</f>
        <v>yamcs/parameterarchive/SortedTimeSegment.java</v>
      </c>
      <c r="H367" t="str">
        <f>IFERROR(LEFT(A367,FIND("src",A367)-2),"N/A")</f>
        <v>yamcs-core</v>
      </c>
      <c r="I367" t="str">
        <f>LEFT(G367,LEN(G367)-LEN(J367)-1)</f>
        <v>yamcs/parameterarchive</v>
      </c>
      <c r="J367" t="str">
        <f>TRIM(RIGHT(SUBSTITUTE(A367,"/",REPT(" ",LEN(A367))),LEN(A367)))</f>
        <v>SortedTimeSegment.java</v>
      </c>
      <c r="K367">
        <f t="shared" si="5"/>
        <v>9</v>
      </c>
    </row>
    <row r="368" spans="1:11" x14ac:dyDescent="0.25">
      <c r="A368" t="s">
        <v>167</v>
      </c>
      <c r="B368">
        <v>2</v>
      </c>
      <c r="C368">
        <v>8</v>
      </c>
      <c r="D368">
        <v>68</v>
      </c>
      <c r="E368">
        <v>0</v>
      </c>
      <c r="F368" t="b">
        <f>AND(D368&lt;50,E368&gt;6,C368&gt;5)</f>
        <v>0</v>
      </c>
      <c r="G368" t="str">
        <f>RIGHT(A368,LEN(A368)-FIND("/src/",A368)-18)</f>
        <v>yamcs/parameterarchive/BooleanValueSegment.java</v>
      </c>
      <c r="H368" t="str">
        <f>IFERROR(LEFT(A368,FIND("src",A368)-2),"N/A")</f>
        <v>yamcs-core</v>
      </c>
      <c r="I368" t="str">
        <f>LEFT(G368,LEN(G368)-LEN(J368)-1)</f>
        <v>yamcs/parameterarchive</v>
      </c>
      <c r="J368" t="str">
        <f>TRIM(RIGHT(SUBSTITUTE(A368,"/",REPT(" ",LEN(A368))),LEN(A368)))</f>
        <v>BooleanValueSegment.java</v>
      </c>
      <c r="K368">
        <f t="shared" si="5"/>
        <v>8</v>
      </c>
    </row>
    <row r="369" spans="1:11" x14ac:dyDescent="0.25">
      <c r="A369" t="s">
        <v>176</v>
      </c>
      <c r="B369">
        <v>1</v>
      </c>
      <c r="C369">
        <v>8</v>
      </c>
      <c r="D369">
        <v>94.1</v>
      </c>
      <c r="E369">
        <v>5</v>
      </c>
      <c r="F369" t="b">
        <f>AND(D369&lt;50,E369&gt;6,C369&gt;5)</f>
        <v>0</v>
      </c>
      <c r="G369" t="str">
        <f>RIGHT(A369,LEN(A369)-FIND("/src/",A369)-18)</f>
        <v>yamcs/parameterarchive/PartitionIterator.java</v>
      </c>
      <c r="H369" t="str">
        <f>IFERROR(LEFT(A369,FIND("src",A369)-2),"N/A")</f>
        <v>yamcs-core</v>
      </c>
      <c r="I369" t="str">
        <f>LEFT(G369,LEN(G369)-LEN(J369)-1)</f>
        <v>yamcs/parameterarchive</v>
      </c>
      <c r="J369" t="str">
        <f>TRIM(RIGHT(SUBSTITUTE(A369,"/",REPT(" ",LEN(A369))),LEN(A369)))</f>
        <v>PartitionIterator.java</v>
      </c>
      <c r="K369">
        <f t="shared" si="5"/>
        <v>8</v>
      </c>
    </row>
    <row r="370" spans="1:11" x14ac:dyDescent="0.25">
      <c r="A370" t="s">
        <v>196</v>
      </c>
      <c r="B370">
        <v>2</v>
      </c>
      <c r="C370">
        <v>7</v>
      </c>
      <c r="D370">
        <v>60</v>
      </c>
      <c r="E370">
        <v>13</v>
      </c>
      <c r="F370" t="b">
        <f>AND(D370&lt;50,E370&gt;6,C370&gt;5)</f>
        <v>0</v>
      </c>
      <c r="G370" t="str">
        <f>RIGHT(A370,LEN(A370)-FIND("/src/",A370)-18)</f>
        <v>yamcs/parameterarchive/BaseSegment.java</v>
      </c>
      <c r="H370" t="str">
        <f>IFERROR(LEFT(A370,FIND("src",A370)-2),"N/A")</f>
        <v>yamcs-core</v>
      </c>
      <c r="I370" t="str">
        <f>LEFT(G370,LEN(G370)-LEN(J370)-1)</f>
        <v>yamcs/parameterarchive</v>
      </c>
      <c r="J370" t="str">
        <f>TRIM(RIGHT(SUBSTITUTE(A370,"/",REPT(" ",LEN(A370))),LEN(A370)))</f>
        <v>BaseSegment.java</v>
      </c>
      <c r="K370">
        <f t="shared" si="5"/>
        <v>7</v>
      </c>
    </row>
    <row r="371" spans="1:11" x14ac:dyDescent="0.25">
      <c r="A371" t="s">
        <v>216</v>
      </c>
      <c r="B371">
        <v>1</v>
      </c>
      <c r="C371">
        <v>7</v>
      </c>
      <c r="D371">
        <v>75.3</v>
      </c>
      <c r="E371">
        <v>1</v>
      </c>
      <c r="F371" t="b">
        <f>AND(D371&lt;50,E371&gt;6,C371&gt;5)</f>
        <v>0</v>
      </c>
      <c r="G371" t="str">
        <f>RIGHT(A371,LEN(A371)-FIND("/src/",A371)-18)</f>
        <v>yamcs/parameterarchive/ParameterGroupIdDb.java</v>
      </c>
      <c r="H371" t="str">
        <f>IFERROR(LEFT(A371,FIND("src",A371)-2),"N/A")</f>
        <v>yamcs-core</v>
      </c>
      <c r="I371" t="str">
        <f>LEFT(G371,LEN(G371)-LEN(J371)-1)</f>
        <v>yamcs/parameterarchive</v>
      </c>
      <c r="J371" t="str">
        <f>TRIM(RIGHT(SUBSTITUTE(A371,"/",REPT(" ",LEN(A371))),LEN(A371)))</f>
        <v>ParameterGroupIdDb.java</v>
      </c>
      <c r="K371">
        <f t="shared" si="5"/>
        <v>7</v>
      </c>
    </row>
    <row r="372" spans="1:11" x14ac:dyDescent="0.25">
      <c r="A372" t="s">
        <v>231</v>
      </c>
      <c r="B372">
        <v>1</v>
      </c>
      <c r="C372">
        <v>6</v>
      </c>
      <c r="D372">
        <v>86.8</v>
      </c>
      <c r="E372">
        <v>15</v>
      </c>
      <c r="F372" t="b">
        <f>AND(D372&lt;50,E372&gt;6,C372&gt;5)</f>
        <v>0</v>
      </c>
      <c r="G372" t="str">
        <f>RIGHT(A372,LEN(A372)-FIND("/src/",A372)-18)</f>
        <v>yamcs/parameterarchive/ObjectSegment.java</v>
      </c>
      <c r="H372" t="str">
        <f>IFERROR(LEFT(A372,FIND("src",A372)-2),"N/A")</f>
        <v>yamcs-core</v>
      </c>
      <c r="I372" t="str">
        <f>LEFT(G372,LEN(G372)-LEN(J372)-1)</f>
        <v>yamcs/parameterarchive</v>
      </c>
      <c r="J372" t="str">
        <f>TRIM(RIGHT(SUBSTITUTE(A372,"/",REPT(" ",LEN(A372))),LEN(A372)))</f>
        <v>ObjectSegment.java</v>
      </c>
      <c r="K372">
        <f t="shared" si="5"/>
        <v>6</v>
      </c>
    </row>
    <row r="373" spans="1:11" x14ac:dyDescent="0.25">
      <c r="A373" t="s">
        <v>232</v>
      </c>
      <c r="B373">
        <v>1</v>
      </c>
      <c r="C373">
        <v>6</v>
      </c>
      <c r="D373">
        <v>87.9</v>
      </c>
      <c r="E373">
        <v>1</v>
      </c>
      <c r="F373" t="b">
        <f>AND(D373&lt;50,E373&gt;6,C373&gt;5)</f>
        <v>0</v>
      </c>
      <c r="G373" t="str">
        <f>RIGHT(A373,LEN(A373)-FIND("/src/",A373)-18)</f>
        <v>yamcs/parameterarchive/LongValueSegment.java</v>
      </c>
      <c r="H373" t="str">
        <f>IFERROR(LEFT(A373,FIND("src",A373)-2),"N/A")</f>
        <v>yamcs-core</v>
      </c>
      <c r="I373" t="str">
        <f>LEFT(G373,LEN(G373)-LEN(J373)-1)</f>
        <v>yamcs/parameterarchive</v>
      </c>
      <c r="J373" t="str">
        <f>TRIM(RIGHT(SUBSTITUTE(A373,"/",REPT(" ",LEN(A373))),LEN(A373)))</f>
        <v>LongValueSegment.java</v>
      </c>
      <c r="K373">
        <f t="shared" si="5"/>
        <v>6</v>
      </c>
    </row>
    <row r="374" spans="1:11" x14ac:dyDescent="0.25">
      <c r="A374" t="s">
        <v>246</v>
      </c>
      <c r="B374">
        <v>2</v>
      </c>
      <c r="C374">
        <v>5</v>
      </c>
      <c r="D374">
        <v>0</v>
      </c>
      <c r="E374">
        <v>1</v>
      </c>
      <c r="F374" t="b">
        <f>AND(D374&lt;50,E374&gt;6,C374&gt;5)</f>
        <v>0</v>
      </c>
      <c r="G374" t="str">
        <f>RIGHT(A374,LEN(A374)-FIND("/src/",A374)-18)</f>
        <v>yamcs/parameterarchive/ArchiveIntervalFiller.java</v>
      </c>
      <c r="H374" t="str">
        <f>IFERROR(LEFT(A374,FIND("src",A374)-2),"N/A")</f>
        <v>yamcs-core</v>
      </c>
      <c r="I374" t="str">
        <f>LEFT(G374,LEN(G374)-LEN(J374)-1)</f>
        <v>yamcs/parameterarchive</v>
      </c>
      <c r="J374" t="str">
        <f>TRIM(RIGHT(SUBSTITUTE(A374,"/",REPT(" ",LEN(A374))),LEN(A374)))</f>
        <v>ArchiveIntervalFiller.java</v>
      </c>
      <c r="K374">
        <f t="shared" si="5"/>
        <v>5</v>
      </c>
    </row>
    <row r="375" spans="1:11" x14ac:dyDescent="0.25">
      <c r="A375" t="s">
        <v>274</v>
      </c>
      <c r="B375">
        <v>1</v>
      </c>
      <c r="C375">
        <v>5</v>
      </c>
      <c r="D375">
        <v>96.2</v>
      </c>
      <c r="E375">
        <v>1</v>
      </c>
      <c r="F375" t="b">
        <f>AND(D375&lt;50,E375&gt;6,C375&gt;5)</f>
        <v>0</v>
      </c>
      <c r="G375" t="str">
        <f>RIGHT(A375,LEN(A375)-FIND("/src/",A375)-18)</f>
        <v>yamcs/parameterarchive/DoubleValueSegment.java</v>
      </c>
      <c r="H375" t="str">
        <f>IFERROR(LEFT(A375,FIND("src",A375)-2),"N/A")</f>
        <v>yamcs-core</v>
      </c>
      <c r="I375" t="str">
        <f>LEFT(G375,LEN(G375)-LEN(J375)-1)</f>
        <v>yamcs/parameterarchive</v>
      </c>
      <c r="J375" t="str">
        <f>TRIM(RIGHT(SUBSTITUTE(A375,"/",REPT(" ",LEN(A375))),LEN(A375)))</f>
        <v>DoubleValueSegment.java</v>
      </c>
      <c r="K375">
        <f t="shared" si="5"/>
        <v>5</v>
      </c>
    </row>
    <row r="376" spans="1:11" x14ac:dyDescent="0.25">
      <c r="A376" t="s">
        <v>312</v>
      </c>
      <c r="B376">
        <v>1</v>
      </c>
      <c r="C376">
        <v>4</v>
      </c>
      <c r="D376">
        <v>70.8</v>
      </c>
      <c r="E376">
        <v>0</v>
      </c>
      <c r="F376" t="b">
        <f>AND(D376&lt;50,E376&gt;6,C376&gt;5)</f>
        <v>0</v>
      </c>
      <c r="G376" t="str">
        <f>RIGHT(A376,LEN(A376)-FIND("/src/",A376)-18)</f>
        <v>yamcs/parameterarchive/StringValueSegment.java</v>
      </c>
      <c r="H376" t="str">
        <f>IFERROR(LEFT(A376,FIND("src",A376)-2),"N/A")</f>
        <v>yamcs-core</v>
      </c>
      <c r="I376" t="str">
        <f>LEFT(G376,LEN(G376)-LEN(J376)-1)</f>
        <v>yamcs/parameterarchive</v>
      </c>
      <c r="J376" t="str">
        <f>TRIM(RIGHT(SUBSTITUTE(A376,"/",REPT(" ",LEN(A376))),LEN(A376)))</f>
        <v>StringValueSegment.java</v>
      </c>
      <c r="K376">
        <f t="shared" si="5"/>
        <v>4</v>
      </c>
    </row>
    <row r="377" spans="1:11" x14ac:dyDescent="0.25">
      <c r="A377" t="s">
        <v>314</v>
      </c>
      <c r="B377">
        <v>1</v>
      </c>
      <c r="C377">
        <v>4</v>
      </c>
      <c r="D377">
        <v>90.4</v>
      </c>
      <c r="E377">
        <v>10</v>
      </c>
      <c r="F377" t="b">
        <f>AND(D377&lt;50,E377&gt;6,C377&gt;5)</f>
        <v>0</v>
      </c>
      <c r="G377" t="str">
        <f>RIGHT(A377,LEN(A377)-FIND("/src/",A377)-18)</f>
        <v>yamcs/parameterarchive/SingleParameterArchiveRetrieval.java</v>
      </c>
      <c r="H377" t="str">
        <f>IFERROR(LEFT(A377,FIND("src",A377)-2),"N/A")</f>
        <v>yamcs-core</v>
      </c>
      <c r="I377" t="str">
        <f>LEFT(G377,LEN(G377)-LEN(J377)-1)</f>
        <v>yamcs/parameterarchive</v>
      </c>
      <c r="J377" t="str">
        <f>TRIM(RIGHT(SUBSTITUTE(A377,"/",REPT(" ",LEN(A377))),LEN(A377)))</f>
        <v>SingleParameterArchiveRetrieval.java</v>
      </c>
      <c r="K377">
        <f t="shared" si="5"/>
        <v>4</v>
      </c>
    </row>
    <row r="378" spans="1:11" x14ac:dyDescent="0.25">
      <c r="A378" t="s">
        <v>318</v>
      </c>
      <c r="B378">
        <v>1</v>
      </c>
      <c r="C378">
        <v>4</v>
      </c>
      <c r="D378">
        <v>60</v>
      </c>
      <c r="E378">
        <v>0</v>
      </c>
      <c r="F378" t="b">
        <f>AND(D378&lt;50,E378&gt;6,C378&gt;5)</f>
        <v>0</v>
      </c>
      <c r="G378" t="str">
        <f>RIGHT(A378,LEN(A378)-FIND("/src/",A378)-18)</f>
        <v>yamcs/parameterarchive/MultipleParameterValueRequest.java</v>
      </c>
      <c r="H378" t="str">
        <f>IFERROR(LEFT(A378,FIND("src",A378)-2),"N/A")</f>
        <v>yamcs-core</v>
      </c>
      <c r="I378" t="str">
        <f>LEFT(G378,LEN(G378)-LEN(J378)-1)</f>
        <v>yamcs/parameterarchive</v>
      </c>
      <c r="J378" t="str">
        <f>TRIM(RIGHT(SUBSTITUTE(A378,"/",REPT(" ",LEN(A378))),LEN(A378)))</f>
        <v>MultipleParameterValueRequest.java</v>
      </c>
      <c r="K378">
        <f t="shared" si="5"/>
        <v>4</v>
      </c>
    </row>
    <row r="379" spans="1:11" x14ac:dyDescent="0.25">
      <c r="A379" t="s">
        <v>335</v>
      </c>
      <c r="B379">
        <v>1</v>
      </c>
      <c r="C379">
        <v>4</v>
      </c>
      <c r="D379">
        <v>34.6</v>
      </c>
      <c r="E379">
        <v>1</v>
      </c>
      <c r="F379" t="b">
        <f>AND(D379&lt;50,E379&gt;6,C379&gt;5)</f>
        <v>0</v>
      </c>
      <c r="G379" t="str">
        <f>RIGHT(A379,LEN(A379)-FIND("/src/",A379)-18)</f>
        <v>yamcs/parameterarchive/ParameterIdValueList.java</v>
      </c>
      <c r="H379" t="str">
        <f>IFERROR(LEFT(A379,FIND("src",A379)-2),"N/A")</f>
        <v>yamcs-core</v>
      </c>
      <c r="I379" t="str">
        <f>LEFT(G379,LEN(G379)-LEN(J379)-1)</f>
        <v>yamcs/parameterarchive</v>
      </c>
      <c r="J379" t="str">
        <f>TRIM(RIGHT(SUBSTITUTE(A379,"/",REPT(" ",LEN(A379))),LEN(A379)))</f>
        <v>ParameterIdValueList.java</v>
      </c>
      <c r="K379">
        <f t="shared" si="5"/>
        <v>4</v>
      </c>
    </row>
    <row r="380" spans="1:11" x14ac:dyDescent="0.25">
      <c r="A380" t="s">
        <v>337</v>
      </c>
      <c r="B380">
        <v>1</v>
      </c>
      <c r="C380">
        <v>4</v>
      </c>
      <c r="D380">
        <v>0</v>
      </c>
      <c r="E380">
        <v>0</v>
      </c>
      <c r="F380" t="b">
        <f>AND(D380&lt;50,E380&gt;6,C380&gt;5)</f>
        <v>0</v>
      </c>
      <c r="G380" t="str">
        <f>RIGHT(A380,LEN(A380)-FIND("/src/",A380)-18)</f>
        <v>yamcs/parameterarchive/ValueSegment.java</v>
      </c>
      <c r="H380" t="str">
        <f>IFERROR(LEFT(A380,FIND("src",A380)-2),"N/A")</f>
        <v>yamcs-core</v>
      </c>
      <c r="I380" t="str">
        <f>LEFT(G380,LEN(G380)-LEN(J380)-1)</f>
        <v>yamcs/parameterarchive</v>
      </c>
      <c r="J380" t="str">
        <f>TRIM(RIGHT(SUBSTITUTE(A380,"/",REPT(" ",LEN(A380))),LEN(A380)))</f>
        <v>ValueSegment.java</v>
      </c>
      <c r="K380">
        <f t="shared" si="5"/>
        <v>4</v>
      </c>
    </row>
    <row r="381" spans="1:11" x14ac:dyDescent="0.25">
      <c r="A381" t="s">
        <v>346</v>
      </c>
      <c r="B381">
        <v>1</v>
      </c>
      <c r="C381">
        <v>4</v>
      </c>
      <c r="D381">
        <v>0</v>
      </c>
      <c r="E381">
        <v>1</v>
      </c>
      <c r="F381" t="b">
        <f>AND(D381&lt;50,E381&gt;6,C381&gt;5)</f>
        <v>0</v>
      </c>
      <c r="G381" t="str">
        <f>RIGHT(A381,LEN(A381)-FIND("/src/",A381)-18)</f>
        <v>yamcs/parameterarchive/BinaryValueSegment.java</v>
      </c>
      <c r="H381" t="str">
        <f>IFERROR(LEFT(A381,FIND("src",A381)-2),"N/A")</f>
        <v>yamcs-core</v>
      </c>
      <c r="I381" t="str">
        <f>LEFT(G381,LEN(G381)-LEN(J381)-1)</f>
        <v>yamcs/parameterarchive</v>
      </c>
      <c r="J381" t="str">
        <f>TRIM(RIGHT(SUBSTITUTE(A381,"/",REPT(" ",LEN(A381))),LEN(A381)))</f>
        <v>BinaryValueSegment.java</v>
      </c>
      <c r="K381">
        <f t="shared" si="5"/>
        <v>4</v>
      </c>
    </row>
    <row r="382" spans="1:11" x14ac:dyDescent="0.25">
      <c r="A382" t="s">
        <v>376</v>
      </c>
      <c r="B382">
        <v>1</v>
      </c>
      <c r="C382">
        <v>3</v>
      </c>
      <c r="D382">
        <v>90</v>
      </c>
      <c r="E382">
        <v>0</v>
      </c>
      <c r="F382" t="b">
        <f>AND(D382&lt;50,E382&gt;6,C382&gt;5)</f>
        <v>0</v>
      </c>
      <c r="G382" t="str">
        <f>RIGHT(A382,LEN(A382)-FIND("/src/",A382)-18)</f>
        <v>yamcs/parameterarchive/SegmentKey.java</v>
      </c>
      <c r="H382" t="str">
        <f>IFERROR(LEFT(A382,FIND("src",A382)-2),"N/A")</f>
        <v>yamcs-core</v>
      </c>
      <c r="I382" t="str">
        <f>LEFT(G382,LEN(G382)-LEN(J382)-1)</f>
        <v>yamcs/parameterarchive</v>
      </c>
      <c r="J382" t="str">
        <f>TRIM(RIGHT(SUBSTITUTE(A382,"/",REPT(" ",LEN(A382))),LEN(A382)))</f>
        <v>SegmentKey.java</v>
      </c>
      <c r="K382">
        <f t="shared" si="5"/>
        <v>3</v>
      </c>
    </row>
    <row r="383" spans="1:11" x14ac:dyDescent="0.25">
      <c r="A383" t="s">
        <v>383</v>
      </c>
      <c r="B383">
        <v>1</v>
      </c>
      <c r="C383">
        <v>3</v>
      </c>
      <c r="D383">
        <v>89</v>
      </c>
      <c r="E383">
        <v>5</v>
      </c>
      <c r="F383" t="b">
        <f>AND(D383&lt;50,E383&gt;6,C383&gt;5)</f>
        <v>0</v>
      </c>
      <c r="G383" t="str">
        <f>RIGHT(A383,LEN(A383)-FIND("/src/",A383)-18)</f>
        <v>yamcs/parameterarchive/IntValueSegment.java</v>
      </c>
      <c r="H383" t="str">
        <f>IFERROR(LEFT(A383,FIND("src",A383)-2),"N/A")</f>
        <v>yamcs-core</v>
      </c>
      <c r="I383" t="str">
        <f>LEFT(G383,LEN(G383)-LEN(J383)-1)</f>
        <v>yamcs/parameterarchive</v>
      </c>
      <c r="J383" t="str">
        <f>TRIM(RIGHT(SUBSTITUTE(A383,"/",REPT(" ",LEN(A383))),LEN(A383)))</f>
        <v>IntValueSegment.java</v>
      </c>
      <c r="K383">
        <f t="shared" si="5"/>
        <v>3</v>
      </c>
    </row>
    <row r="384" spans="1:11" x14ac:dyDescent="0.25">
      <c r="A384" t="s">
        <v>421</v>
      </c>
      <c r="B384">
        <v>1</v>
      </c>
      <c r="C384">
        <v>3</v>
      </c>
      <c r="D384">
        <v>72.099999999999994</v>
      </c>
      <c r="E384">
        <v>2</v>
      </c>
      <c r="F384" t="b">
        <f>AND(D384&lt;50,E384&gt;6,C384&gt;5)</f>
        <v>0</v>
      </c>
      <c r="G384" t="str">
        <f>RIGHT(A384,LEN(A384)-FIND("/src/",A384)-18)</f>
        <v>yamcs/parameterarchive/FloatValueSegment.java</v>
      </c>
      <c r="H384" t="str">
        <f>IFERROR(LEFT(A384,FIND("src",A384)-2),"N/A")</f>
        <v>yamcs-core</v>
      </c>
      <c r="I384" t="str">
        <f>LEFT(G384,LEN(G384)-LEN(J384)-1)</f>
        <v>yamcs/parameterarchive</v>
      </c>
      <c r="J384" t="str">
        <f>TRIM(RIGHT(SUBSTITUTE(A384,"/",REPT(" ",LEN(A384))),LEN(A384)))</f>
        <v>FloatValueSegment.java</v>
      </c>
      <c r="K384">
        <f t="shared" si="5"/>
        <v>3</v>
      </c>
    </row>
    <row r="385" spans="1:11" x14ac:dyDescent="0.25">
      <c r="A385" t="s">
        <v>463</v>
      </c>
      <c r="B385">
        <v>2</v>
      </c>
      <c r="C385">
        <v>2</v>
      </c>
      <c r="D385">
        <v>88.2</v>
      </c>
      <c r="E385">
        <v>1</v>
      </c>
      <c r="F385" t="b">
        <f>AND(D385&lt;50,E385&gt;6,C385&gt;5)</f>
        <v>0</v>
      </c>
      <c r="G385" t="str">
        <f>RIGHT(A385,LEN(A385)-FIND("/src/",A385)-18)</f>
        <v>yamcs/parameterarchive/SegmentEncoderDecoder.java</v>
      </c>
      <c r="H385" t="str">
        <f>IFERROR(LEFT(A385,FIND("src",A385)-2),"N/A")</f>
        <v>yamcs-core</v>
      </c>
      <c r="I385" t="str">
        <f>LEFT(G385,LEN(G385)-LEN(J385)-1)</f>
        <v>yamcs/parameterarchive</v>
      </c>
      <c r="J385" t="str">
        <f>TRIM(RIGHT(SUBSTITUTE(A385,"/",REPT(" ",LEN(A385))),LEN(A385)))</f>
        <v>SegmentEncoderDecoder.java</v>
      </c>
      <c r="K385">
        <f t="shared" si="5"/>
        <v>2</v>
      </c>
    </row>
    <row r="386" spans="1:11" x14ac:dyDescent="0.25">
      <c r="A386" t="s">
        <v>511</v>
      </c>
      <c r="B386">
        <v>1</v>
      </c>
      <c r="C386">
        <v>2</v>
      </c>
      <c r="D386">
        <v>84.6</v>
      </c>
      <c r="E386">
        <v>1</v>
      </c>
      <c r="F386" t="b">
        <f>AND(D386&lt;50,E386&gt;6,C386&gt;5)</f>
        <v>0</v>
      </c>
      <c r="G386" t="str">
        <f>RIGHT(A386,LEN(A386)-FIND("/src/",A386)-18)</f>
        <v>yamcs/parameterarchive/ParameterValueArray.java</v>
      </c>
      <c r="H386" t="str">
        <f>IFERROR(LEFT(A386,FIND("src",A386)-2),"N/A")</f>
        <v>yamcs-core</v>
      </c>
      <c r="I386" t="str">
        <f>LEFT(G386,LEN(G386)-LEN(J386)-1)</f>
        <v>yamcs/parameterarchive</v>
      </c>
      <c r="J386" t="str">
        <f>TRIM(RIGHT(SUBSTITUTE(A386,"/",REPT(" ",LEN(A386))),LEN(A386)))</f>
        <v>ParameterValueArray.java</v>
      </c>
      <c r="K386">
        <f t="shared" si="5"/>
        <v>2</v>
      </c>
    </row>
    <row r="387" spans="1:11" x14ac:dyDescent="0.25">
      <c r="A387" t="s">
        <v>536</v>
      </c>
      <c r="B387">
        <v>1</v>
      </c>
      <c r="C387">
        <v>2</v>
      </c>
      <c r="D387">
        <v>100</v>
      </c>
      <c r="E387">
        <v>0</v>
      </c>
      <c r="F387" t="b">
        <f>AND(D387&lt;50,E387&gt;6,C387&gt;5)</f>
        <v>0</v>
      </c>
      <c r="G387" t="str">
        <f>RIGHT(A387,LEN(A387)-FIND("/src/",A387)-18)</f>
        <v>yamcs/parameterarchive/TimedValue.java</v>
      </c>
      <c r="H387" t="str">
        <f>IFERROR(LEFT(A387,FIND("src",A387)-2),"N/A")</f>
        <v>yamcs-core</v>
      </c>
      <c r="I387" t="str">
        <f>LEFT(G387,LEN(G387)-LEN(J387)-1)</f>
        <v>yamcs/parameterarchive</v>
      </c>
      <c r="J387" t="str">
        <f>TRIM(RIGHT(SUBSTITUTE(A387,"/",REPT(" ",LEN(A387))),LEN(A387)))</f>
        <v>TimedValue.java</v>
      </c>
      <c r="K387">
        <f t="shared" ref="K387:K450" si="6">C387</f>
        <v>2</v>
      </c>
    </row>
    <row r="388" spans="1:11" x14ac:dyDescent="0.25">
      <c r="A388" t="s">
        <v>544</v>
      </c>
      <c r="B388">
        <v>1</v>
      </c>
      <c r="C388">
        <v>2</v>
      </c>
      <c r="D388">
        <v>73.8</v>
      </c>
      <c r="E388">
        <v>0</v>
      </c>
      <c r="F388" t="b">
        <f>AND(D388&lt;50,E388&gt;6,C388&gt;5)</f>
        <v>0</v>
      </c>
      <c r="G388" t="str">
        <f>RIGHT(A388,LEN(A388)-FIND("/src/",A388)-18)</f>
        <v>yamcs/parameterarchive/SegmentIterator.java</v>
      </c>
      <c r="H388" t="str">
        <f>IFERROR(LEFT(A388,FIND("src",A388)-2),"N/A")</f>
        <v>yamcs-core</v>
      </c>
      <c r="I388" t="str">
        <f>LEFT(G388,LEN(G388)-LEN(J388)-1)</f>
        <v>yamcs/parameterarchive</v>
      </c>
      <c r="J388" t="str">
        <f>TRIM(RIGHT(SUBSTITUTE(A388,"/",REPT(" ",LEN(A388))),LEN(A388)))</f>
        <v>SegmentIterator.java</v>
      </c>
      <c r="K388">
        <f t="shared" si="6"/>
        <v>2</v>
      </c>
    </row>
    <row r="389" spans="1:11" x14ac:dyDescent="0.25">
      <c r="A389" t="s">
        <v>585</v>
      </c>
      <c r="B389">
        <v>1</v>
      </c>
      <c r="C389">
        <v>1</v>
      </c>
      <c r="D389">
        <v>84.3</v>
      </c>
      <c r="E389">
        <v>5</v>
      </c>
      <c r="F389" t="b">
        <f>AND(D389&lt;50,E389&gt;6,C389&gt;5)</f>
        <v>0</v>
      </c>
      <c r="G389" t="str">
        <f>RIGHT(A389,LEN(A389)-FIND("/src/",A389)-18)</f>
        <v>yamcs/parameterarchive/FloatCompressor.java</v>
      </c>
      <c r="H389" t="str">
        <f>IFERROR(LEFT(A389,FIND("src",A389)-2),"N/A")</f>
        <v>yamcs-core</v>
      </c>
      <c r="I389" t="str">
        <f>LEFT(G389,LEN(G389)-LEN(J389)-1)</f>
        <v>yamcs/parameterarchive</v>
      </c>
      <c r="J389" t="str">
        <f>TRIM(RIGHT(SUBSTITUTE(A389,"/",REPT(" ",LEN(A389))),LEN(A389)))</f>
        <v>FloatCompressor.java</v>
      </c>
      <c r="K389">
        <f t="shared" si="6"/>
        <v>1</v>
      </c>
    </row>
    <row r="390" spans="1:11" x14ac:dyDescent="0.25">
      <c r="A390" t="s">
        <v>590</v>
      </c>
      <c r="B390">
        <v>1</v>
      </c>
      <c r="C390">
        <v>1</v>
      </c>
      <c r="D390">
        <v>0</v>
      </c>
      <c r="E390">
        <v>0</v>
      </c>
      <c r="F390" t="b">
        <f>AND(D390&lt;50,E390&gt;6,C390&gt;5)</f>
        <v>0</v>
      </c>
      <c r="G390" t="str">
        <f>RIGHT(A390,LEN(A390)-FIND("/src/",A390)-18)</f>
        <v>yamcs/parameterarchive/ValueConsumer.java</v>
      </c>
      <c r="H390" t="str">
        <f>IFERROR(LEFT(A390,FIND("src",A390)-2),"N/A")</f>
        <v>yamcs-core</v>
      </c>
      <c r="I390" t="str">
        <f>LEFT(G390,LEN(G390)-LEN(J390)-1)</f>
        <v>yamcs/parameterarchive</v>
      </c>
      <c r="J390" t="str">
        <f>TRIM(RIGHT(SUBSTITUTE(A390,"/",REPT(" ",LEN(A390))),LEN(A390)))</f>
        <v>ValueConsumer.java</v>
      </c>
      <c r="K390">
        <f t="shared" si="6"/>
        <v>1</v>
      </c>
    </row>
    <row r="391" spans="1:11" x14ac:dyDescent="0.25">
      <c r="A391" t="s">
        <v>619</v>
      </c>
      <c r="B391">
        <v>1</v>
      </c>
      <c r="C391">
        <v>1</v>
      </c>
      <c r="D391">
        <v>0</v>
      </c>
      <c r="E391">
        <v>0</v>
      </c>
      <c r="F391" t="b">
        <f>AND(D391&lt;50,E391&gt;6,C391&gt;5)</f>
        <v>0</v>
      </c>
      <c r="G391" t="str">
        <f>RIGHT(A391,LEN(A391)-FIND("/src/",A391)-18)</f>
        <v>yamcs/parameterarchive/ParameterArchiveException.java</v>
      </c>
      <c r="H391" t="str">
        <f>IFERROR(LEFT(A391,FIND("src",A391)-2),"N/A")</f>
        <v>yamcs-core</v>
      </c>
      <c r="I391" t="str">
        <f>LEFT(G391,LEN(G391)-LEN(J391)-1)</f>
        <v>yamcs/parameterarchive</v>
      </c>
      <c r="J391" t="str">
        <f>TRIM(RIGHT(SUBSTITUTE(A391,"/",REPT(" ",LEN(A391))),LEN(A391)))</f>
        <v>ParameterArchiveException.java</v>
      </c>
      <c r="K391">
        <f t="shared" si="6"/>
        <v>1</v>
      </c>
    </row>
    <row r="392" spans="1:11" x14ac:dyDescent="0.25">
      <c r="A392" t="s">
        <v>660</v>
      </c>
      <c r="B392">
        <v>1</v>
      </c>
      <c r="C392">
        <v>1</v>
      </c>
      <c r="D392">
        <v>95.3</v>
      </c>
      <c r="E392">
        <v>0</v>
      </c>
      <c r="F392" t="b">
        <f>AND(D392&lt;50,E392&gt;6,C392&gt;5)</f>
        <v>0</v>
      </c>
      <c r="G392" t="str">
        <f>RIGHT(A392,LEN(A392)-FIND("/src/",A392)-18)</f>
        <v>yamcs/parameterarchive/BasicParameterList.java</v>
      </c>
      <c r="H392" t="str">
        <f>IFERROR(LEFT(A392,FIND("src",A392)-2),"N/A")</f>
        <v>yamcs-core</v>
      </c>
      <c r="I392" t="str">
        <f>LEFT(G392,LEN(G392)-LEN(J392)-1)</f>
        <v>yamcs/parameterarchive</v>
      </c>
      <c r="J392" t="str">
        <f>TRIM(RIGHT(SUBSTITUTE(A392,"/",REPT(" ",LEN(A392))),LEN(A392)))</f>
        <v>BasicParameterList.java</v>
      </c>
      <c r="K392">
        <f t="shared" si="6"/>
        <v>1</v>
      </c>
    </row>
    <row r="393" spans="1:11" x14ac:dyDescent="0.25">
      <c r="A393" t="s">
        <v>696</v>
      </c>
      <c r="B393">
        <v>1</v>
      </c>
      <c r="C393">
        <v>1</v>
      </c>
      <c r="D393">
        <v>0</v>
      </c>
      <c r="E393">
        <v>1</v>
      </c>
      <c r="F393" t="b">
        <f>AND(D393&lt;50,E393&gt;6,C393&gt;5)</f>
        <v>0</v>
      </c>
      <c r="G393" t="str">
        <f>RIGHT(A393,LEN(A393)-FIND("/src/",A393)-18)</f>
        <v>yamcs/parameterarchive/ParametersValueRequest.java</v>
      </c>
      <c r="H393" t="str">
        <f>IFERROR(LEFT(A393,FIND("src",A393)-2),"N/A")</f>
        <v>yamcs-core</v>
      </c>
      <c r="I393" t="str">
        <f>LEFT(G393,LEN(G393)-LEN(J393)-1)</f>
        <v>yamcs/parameterarchive</v>
      </c>
      <c r="J393" t="str">
        <f>TRIM(RIGHT(SUBSTITUTE(A393,"/",REPT(" ",LEN(A393))),LEN(A393)))</f>
        <v>ParametersValueRequest.java</v>
      </c>
      <c r="K393">
        <f t="shared" si="6"/>
        <v>1</v>
      </c>
    </row>
    <row r="394" spans="1:11" x14ac:dyDescent="0.25">
      <c r="A394" t="s">
        <v>728</v>
      </c>
      <c r="B394">
        <v>1</v>
      </c>
      <c r="C394">
        <v>1</v>
      </c>
      <c r="D394">
        <v>85.7</v>
      </c>
      <c r="E394">
        <v>0</v>
      </c>
      <c r="F394" t="b">
        <f>AND(D394&lt;50,E394&gt;6,C394&gt;5)</f>
        <v>0</v>
      </c>
      <c r="G394" t="str">
        <f>RIGHT(A394,LEN(A394)-FIND("/src/",A394)-18)</f>
        <v>yamcs/parameterarchive/ParameterId.java</v>
      </c>
      <c r="H394" t="str">
        <f>IFERROR(LEFT(A394,FIND("src",A394)-2),"N/A")</f>
        <v>yamcs-core</v>
      </c>
      <c r="I394" t="str">
        <f>LEFT(G394,LEN(G394)-LEN(J394)-1)</f>
        <v>yamcs/parameterarchive</v>
      </c>
      <c r="J394" t="str">
        <f>TRIM(RIGHT(SUBSTITUTE(A394,"/",REPT(" ",LEN(A394))),LEN(A394)))</f>
        <v>ParameterId.java</v>
      </c>
      <c r="K394">
        <f t="shared" si="6"/>
        <v>1</v>
      </c>
    </row>
    <row r="395" spans="1:11" x14ac:dyDescent="0.25">
      <c r="A395" t="s">
        <v>730</v>
      </c>
      <c r="B395">
        <v>1</v>
      </c>
      <c r="C395">
        <v>1</v>
      </c>
      <c r="D395">
        <v>92</v>
      </c>
      <c r="E395">
        <v>1</v>
      </c>
      <c r="F395" t="b">
        <f>AND(D395&lt;50,E395&gt;6,C395&gt;5)</f>
        <v>0</v>
      </c>
      <c r="G395" t="str">
        <f>RIGHT(A395,LEN(A395)-FIND("/src/",A395)-18)</f>
        <v>yamcs/parameterarchive/ParameterRequest.java</v>
      </c>
      <c r="H395" t="str">
        <f>IFERROR(LEFT(A395,FIND("src",A395)-2),"N/A")</f>
        <v>yamcs-core</v>
      </c>
      <c r="I395" t="str">
        <f>LEFT(G395,LEN(G395)-LEN(J395)-1)</f>
        <v>yamcs/parameterarchive</v>
      </c>
      <c r="J395" t="str">
        <f>TRIM(RIGHT(SUBSTITUTE(A395,"/",REPT(" ",LEN(A395))),LEN(A395)))</f>
        <v>ParameterRequest.java</v>
      </c>
      <c r="K395">
        <f t="shared" si="6"/>
        <v>1</v>
      </c>
    </row>
    <row r="396" spans="1:11" x14ac:dyDescent="0.25">
      <c r="A396" t="s">
        <v>732</v>
      </c>
      <c r="B396">
        <v>1</v>
      </c>
      <c r="C396">
        <v>1</v>
      </c>
      <c r="D396">
        <v>75</v>
      </c>
      <c r="E396">
        <v>2</v>
      </c>
      <c r="F396" t="b">
        <f>AND(D396&lt;50,E396&gt;6,C396&gt;5)</f>
        <v>0</v>
      </c>
      <c r="G396" t="str">
        <f>RIGHT(A396,LEN(A396)-FIND("/src/",A396)-18)</f>
        <v>yamcs/parameterarchive/FastPFORFactory.java</v>
      </c>
      <c r="H396" t="str">
        <f>IFERROR(LEFT(A396,FIND("src",A396)-2),"N/A")</f>
        <v>yamcs-core</v>
      </c>
      <c r="I396" t="str">
        <f>LEFT(G396,LEN(G396)-LEN(J396)-1)</f>
        <v>yamcs/parameterarchive</v>
      </c>
      <c r="J396" t="str">
        <f>TRIM(RIGHT(SUBSTITUTE(A396,"/",REPT(" ",LEN(A396))),LEN(A396)))</f>
        <v>FastPFORFactory.java</v>
      </c>
      <c r="K396">
        <f t="shared" si="6"/>
        <v>1</v>
      </c>
    </row>
    <row r="397" spans="1:11" x14ac:dyDescent="0.25">
      <c r="A397" t="s">
        <v>748</v>
      </c>
      <c r="B397">
        <v>1</v>
      </c>
      <c r="C397">
        <v>1</v>
      </c>
      <c r="D397">
        <v>100</v>
      </c>
      <c r="E397">
        <v>0</v>
      </c>
      <c r="F397" t="b">
        <f>AND(D397&lt;50,E397&gt;6,C397&gt;5)</f>
        <v>0</v>
      </c>
      <c r="G397" t="str">
        <f>RIGHT(A397,LEN(A397)-FIND("/src/",A397)-18)</f>
        <v>yamcs/parameterarchive/ConsumerAbortException.java</v>
      </c>
      <c r="H397" t="str">
        <f>IFERROR(LEFT(A397,FIND("src",A397)-2),"N/A")</f>
        <v>yamcs-core</v>
      </c>
      <c r="I397" t="str">
        <f>LEFT(G397,LEN(G397)-LEN(J397)-1)</f>
        <v>yamcs/parameterarchive</v>
      </c>
      <c r="J397" t="str">
        <f>TRIM(RIGHT(SUBSTITUTE(A397,"/",REPT(" ",LEN(A397))),LEN(A397)))</f>
        <v>ConsumerAbortException.java</v>
      </c>
      <c r="K397">
        <f t="shared" si="6"/>
        <v>1</v>
      </c>
    </row>
    <row r="398" spans="1:11" x14ac:dyDescent="0.25">
      <c r="A398" t="s">
        <v>519</v>
      </c>
      <c r="B398">
        <v>1</v>
      </c>
      <c r="C398">
        <v>2</v>
      </c>
      <c r="D398">
        <v>85.6</v>
      </c>
      <c r="E398">
        <v>37</v>
      </c>
      <c r="F398" t="b">
        <f>AND(D398&lt;50,E398&gt;6,C398&gt;5)</f>
        <v>0</v>
      </c>
      <c r="G398" t="str">
        <f>RIGHT(A398,LEN(A398)-FIND("/src/",A398)-18)</f>
        <v>yamcs/rs/ReedSolomon.java</v>
      </c>
      <c r="H398" t="str">
        <f>IFERROR(LEFT(A398,FIND("src",A398)-2),"N/A")</f>
        <v>yamcs-core</v>
      </c>
      <c r="I398" t="str">
        <f>LEFT(G398,LEN(G398)-LEN(J398)-1)</f>
        <v>yamcs/rs</v>
      </c>
      <c r="J398" t="str">
        <f>TRIM(RIGHT(SUBSTITUTE(A398,"/",REPT(" ",LEN(A398))),LEN(A398)))</f>
        <v>ReedSolomon.java</v>
      </c>
      <c r="K398">
        <f t="shared" si="6"/>
        <v>2</v>
      </c>
    </row>
    <row r="399" spans="1:11" x14ac:dyDescent="0.25">
      <c r="A399" t="s">
        <v>584</v>
      </c>
      <c r="B399">
        <v>1</v>
      </c>
      <c r="C399">
        <v>1</v>
      </c>
      <c r="D399">
        <v>100</v>
      </c>
      <c r="E399">
        <v>0</v>
      </c>
      <c r="F399" t="b">
        <f>AND(D399&lt;50,E399&gt;6,C399&gt;5)</f>
        <v>0</v>
      </c>
      <c r="G399" t="str">
        <f>RIGHT(A399,LEN(A399)-FIND("/src/",A399)-18)</f>
        <v>yamcs/rs/ReedSolomonException.java</v>
      </c>
      <c r="H399" t="str">
        <f>IFERROR(LEFT(A399,FIND("src",A399)-2),"N/A")</f>
        <v>yamcs-core</v>
      </c>
      <c r="I399" t="str">
        <f>LEFT(G399,LEN(G399)-LEN(J399)-1)</f>
        <v>yamcs/rs</v>
      </c>
      <c r="J399" t="str">
        <f>TRIM(RIGHT(SUBSTITUTE(A399,"/",REPT(" ",LEN(A399))),LEN(A399)))</f>
        <v>ReedSolomonException.java</v>
      </c>
      <c r="K399">
        <f t="shared" si="6"/>
        <v>1</v>
      </c>
    </row>
    <row r="400" spans="1:11" x14ac:dyDescent="0.25">
      <c r="A400" t="s">
        <v>41</v>
      </c>
      <c r="B400">
        <v>1</v>
      </c>
      <c r="C400">
        <v>24</v>
      </c>
      <c r="D400">
        <v>65</v>
      </c>
      <c r="E400">
        <v>5</v>
      </c>
      <c r="F400" t="b">
        <f>AND(D400&lt;50,E400&gt;6,C400&gt;5)</f>
        <v>0</v>
      </c>
      <c r="G400" t="str">
        <f>RIGHT(A400,LEN(A400)-FIND("/src/",A400)-18)</f>
        <v>yamcs/security/SecurityStore.java</v>
      </c>
      <c r="H400" t="str">
        <f>IFERROR(LEFT(A400,FIND("src",A400)-2),"N/A")</f>
        <v>yamcs-core</v>
      </c>
      <c r="I400" t="str">
        <f>LEFT(G400,LEN(G400)-LEN(J400)-1)</f>
        <v>yamcs/security</v>
      </c>
      <c r="J400" t="str">
        <f>TRIM(RIGHT(SUBSTITUTE(A400,"/",REPT(" ",LEN(A400))),LEN(A400)))</f>
        <v>SecurityStore.java</v>
      </c>
      <c r="K400">
        <f t="shared" si="6"/>
        <v>24</v>
      </c>
    </row>
    <row r="401" spans="1:11" x14ac:dyDescent="0.25">
      <c r="A401" t="s">
        <v>60</v>
      </c>
      <c r="B401">
        <v>3</v>
      </c>
      <c r="C401">
        <v>19</v>
      </c>
      <c r="D401">
        <v>52.8</v>
      </c>
      <c r="E401">
        <v>2</v>
      </c>
      <c r="F401" t="b">
        <f>AND(D401&lt;50,E401&gt;6,C401&gt;5)</f>
        <v>0</v>
      </c>
      <c r="G401" t="str">
        <f>RIGHT(A401,LEN(A401)-FIND("/src/",A401)-18)</f>
        <v>yamcs/security/User.java</v>
      </c>
      <c r="H401" t="str">
        <f>IFERROR(LEFT(A401,FIND("src",A401)-2),"N/A")</f>
        <v>yamcs-core</v>
      </c>
      <c r="I401" t="str">
        <f>LEFT(G401,LEN(G401)-LEN(J401)-1)</f>
        <v>yamcs/security</v>
      </c>
      <c r="J401" t="str">
        <f>TRIM(RIGHT(SUBSTITUTE(A401,"/",REPT(" ",LEN(A401))),LEN(A401)))</f>
        <v>User.java</v>
      </c>
      <c r="K401">
        <f t="shared" si="6"/>
        <v>19</v>
      </c>
    </row>
    <row r="402" spans="1:11" x14ac:dyDescent="0.25">
      <c r="A402" t="s">
        <v>84</v>
      </c>
      <c r="B402">
        <v>2</v>
      </c>
      <c r="C402">
        <v>14</v>
      </c>
      <c r="D402">
        <v>0</v>
      </c>
      <c r="E402">
        <v>9</v>
      </c>
      <c r="F402" t="b">
        <f>AND(D402&lt;50,E402&gt;6,C402&gt;5)</f>
        <v>1</v>
      </c>
      <c r="G402" t="str">
        <f>RIGHT(A402,LEN(A402)-FIND("/src/",A402)-18)</f>
        <v>yamcs/security/SpnegoAuthModule.java</v>
      </c>
      <c r="H402" t="str">
        <f>IFERROR(LEFT(A402,FIND("src",A402)-2),"N/A")</f>
        <v>yamcs-core</v>
      </c>
      <c r="I402" t="str">
        <f>LEFT(G402,LEN(G402)-LEN(J402)-1)</f>
        <v>yamcs/security</v>
      </c>
      <c r="J402" t="str">
        <f>TRIM(RIGHT(SUBSTITUTE(A402,"/",REPT(" ",LEN(A402))),LEN(A402)))</f>
        <v>SpnegoAuthModule.java</v>
      </c>
      <c r="K402">
        <f t="shared" si="6"/>
        <v>14</v>
      </c>
    </row>
    <row r="403" spans="1:11" x14ac:dyDescent="0.25">
      <c r="A403" t="s">
        <v>88</v>
      </c>
      <c r="B403">
        <v>2</v>
      </c>
      <c r="C403">
        <v>14</v>
      </c>
      <c r="D403">
        <v>100</v>
      </c>
      <c r="E403">
        <v>0</v>
      </c>
      <c r="F403" t="b">
        <f>AND(D403&lt;50,E403&gt;6,C403&gt;5)</f>
        <v>0</v>
      </c>
      <c r="G403" t="str">
        <f>RIGHT(A403,LEN(A403)-FIND("/src/",A403)-18)</f>
        <v>yamcs/security/AuthModule.java</v>
      </c>
      <c r="H403" t="str">
        <f>IFERROR(LEFT(A403,FIND("src",A403)-2),"N/A")</f>
        <v>yamcs-core</v>
      </c>
      <c r="I403" t="str">
        <f>LEFT(G403,LEN(G403)-LEN(J403)-1)</f>
        <v>yamcs/security</v>
      </c>
      <c r="J403" t="str">
        <f>TRIM(RIGHT(SUBSTITUTE(A403,"/",REPT(" ",LEN(A403))),LEN(A403)))</f>
        <v>AuthModule.java</v>
      </c>
      <c r="K403">
        <f t="shared" si="6"/>
        <v>14</v>
      </c>
    </row>
    <row r="404" spans="1:11" x14ac:dyDescent="0.25">
      <c r="A404" t="s">
        <v>158</v>
      </c>
      <c r="B404">
        <v>1</v>
      </c>
      <c r="C404">
        <v>9</v>
      </c>
      <c r="D404">
        <v>74.400000000000006</v>
      </c>
      <c r="E404">
        <v>5</v>
      </c>
      <c r="F404" t="b">
        <f>AND(D404&lt;50,E404&gt;6,C404&gt;5)</f>
        <v>0</v>
      </c>
      <c r="G404" t="str">
        <f>RIGHT(A404,LEN(A404)-FIND("/src/",A404)-18)</f>
        <v>yamcs/security/YamlAuthModule.java</v>
      </c>
      <c r="H404" t="str">
        <f>IFERROR(LEFT(A404,FIND("src",A404)-2),"N/A")</f>
        <v>yamcs-core</v>
      </c>
      <c r="I404" t="str">
        <f>LEFT(G404,LEN(G404)-LEN(J404)-1)</f>
        <v>yamcs/security</v>
      </c>
      <c r="J404" t="str">
        <f>TRIM(RIGHT(SUBSTITUTE(A404,"/",REPT(" ",LEN(A404))),LEN(A404)))</f>
        <v>YamlAuthModule.java</v>
      </c>
      <c r="K404">
        <f t="shared" si="6"/>
        <v>9</v>
      </c>
    </row>
    <row r="405" spans="1:11" x14ac:dyDescent="0.25">
      <c r="A405" t="s">
        <v>173</v>
      </c>
      <c r="B405">
        <v>2</v>
      </c>
      <c r="C405">
        <v>8</v>
      </c>
      <c r="D405">
        <v>84.6</v>
      </c>
      <c r="E405">
        <v>0</v>
      </c>
      <c r="F405" t="b">
        <f>AND(D405&lt;50,E405&gt;6,C405&gt;5)</f>
        <v>0</v>
      </c>
      <c r="G405" t="str">
        <f>RIGHT(A405,LEN(A405)-FIND("/src/",A405)-18)</f>
        <v>yamcs/security/SystemPrivilege.java</v>
      </c>
      <c r="H405" t="str">
        <f>IFERROR(LEFT(A405,FIND("src",A405)-2),"N/A")</f>
        <v>yamcs-core</v>
      </c>
      <c r="I405" t="str">
        <f>LEFT(G405,LEN(G405)-LEN(J405)-1)</f>
        <v>yamcs/security</v>
      </c>
      <c r="J405" t="str">
        <f>TRIM(RIGHT(SUBSTITUTE(A405,"/",REPT(" ",LEN(A405))),LEN(A405)))</f>
        <v>SystemPrivilege.java</v>
      </c>
      <c r="K405">
        <f t="shared" si="6"/>
        <v>8</v>
      </c>
    </row>
    <row r="406" spans="1:11" x14ac:dyDescent="0.25">
      <c r="A406" t="s">
        <v>183</v>
      </c>
      <c r="B406">
        <v>1</v>
      </c>
      <c r="C406">
        <v>8</v>
      </c>
      <c r="D406">
        <v>0</v>
      </c>
      <c r="E406">
        <v>6</v>
      </c>
      <c r="F406" t="b">
        <f>AND(D406&lt;50,E406&gt;6,C406&gt;5)</f>
        <v>0</v>
      </c>
      <c r="G406" t="str">
        <f>RIGHT(A406,LEN(A406)-FIND("/src/",A406)-18)</f>
        <v>yamcs/security/LdapAuthModule.java</v>
      </c>
      <c r="H406" t="str">
        <f>IFERROR(LEFT(A406,FIND("src",A406)-2),"N/A")</f>
        <v>yamcs-core</v>
      </c>
      <c r="I406" t="str">
        <f>LEFT(G406,LEN(G406)-LEN(J406)-1)</f>
        <v>yamcs/security</v>
      </c>
      <c r="J406" t="str">
        <f>TRIM(RIGHT(SUBSTITUTE(A406,"/",REPT(" ",LEN(A406))),LEN(A406)))</f>
        <v>LdapAuthModule.java</v>
      </c>
      <c r="K406">
        <f t="shared" si="6"/>
        <v>8</v>
      </c>
    </row>
    <row r="407" spans="1:11" x14ac:dyDescent="0.25">
      <c r="A407" t="s">
        <v>286</v>
      </c>
      <c r="B407">
        <v>1</v>
      </c>
      <c r="C407">
        <v>5</v>
      </c>
      <c r="D407">
        <v>27.6</v>
      </c>
      <c r="E407">
        <v>0</v>
      </c>
      <c r="F407" t="b">
        <f>AND(D407&lt;50,E407&gt;6,C407&gt;5)</f>
        <v>0</v>
      </c>
      <c r="G407" t="str">
        <f>RIGHT(A407,LEN(A407)-FIND("/src/",A407)-18)</f>
        <v>yamcs/security/Directory.java</v>
      </c>
      <c r="H407" t="str">
        <f>IFERROR(LEFT(A407,FIND("src",A407)-2),"N/A")</f>
        <v>yamcs-core</v>
      </c>
      <c r="I407" t="str">
        <f>LEFT(G407,LEN(G407)-LEN(J407)-1)</f>
        <v>yamcs/security</v>
      </c>
      <c r="J407" t="str">
        <f>TRIM(RIGHT(SUBSTITUTE(A407,"/",REPT(" ",LEN(A407))),LEN(A407)))</f>
        <v>Directory.java</v>
      </c>
      <c r="K407">
        <f t="shared" si="6"/>
        <v>5</v>
      </c>
    </row>
    <row r="408" spans="1:11" x14ac:dyDescent="0.25">
      <c r="A408" t="s">
        <v>302</v>
      </c>
      <c r="B408">
        <v>2</v>
      </c>
      <c r="C408">
        <v>4</v>
      </c>
      <c r="D408">
        <v>85.7</v>
      </c>
      <c r="E408">
        <v>0</v>
      </c>
      <c r="F408" t="b">
        <f>AND(D408&lt;50,E408&gt;6,C408&gt;5)</f>
        <v>0</v>
      </c>
      <c r="G408" t="str">
        <f>RIGHT(A408,LEN(A408)-FIND("/src/",A408)-18)</f>
        <v>yamcs/security/UsernamePasswordToken.java</v>
      </c>
      <c r="H408" t="str">
        <f>IFERROR(LEFT(A408,FIND("src",A408)-2),"N/A")</f>
        <v>yamcs-core</v>
      </c>
      <c r="I408" t="str">
        <f>LEFT(G408,LEN(G408)-LEN(J408)-1)</f>
        <v>yamcs/security</v>
      </c>
      <c r="J408" t="str">
        <f>TRIM(RIGHT(SUBSTITUTE(A408,"/",REPT(" ",LEN(A408))),LEN(A408)))</f>
        <v>UsernamePasswordToken.java</v>
      </c>
      <c r="K408">
        <f t="shared" si="6"/>
        <v>4</v>
      </c>
    </row>
    <row r="409" spans="1:11" x14ac:dyDescent="0.25">
      <c r="A409" t="s">
        <v>347</v>
      </c>
      <c r="B409">
        <v>1</v>
      </c>
      <c r="C409">
        <v>4</v>
      </c>
      <c r="D409">
        <v>41.2</v>
      </c>
      <c r="E409">
        <v>0</v>
      </c>
      <c r="F409" t="b">
        <f>AND(D409&lt;50,E409&gt;6,C409&gt;5)</f>
        <v>0</v>
      </c>
      <c r="G409" t="str">
        <f>RIGHT(A409,LEN(A409)-FIND("/src/",A409)-18)</f>
        <v>yamcs/security/AuthenticationInfo.java</v>
      </c>
      <c r="H409" t="str">
        <f>IFERROR(LEFT(A409,FIND("src",A409)-2),"N/A")</f>
        <v>yamcs-core</v>
      </c>
      <c r="I409" t="str">
        <f>LEFT(G409,LEN(G409)-LEN(J409)-1)</f>
        <v>yamcs/security</v>
      </c>
      <c r="J409" t="str">
        <f>TRIM(RIGHT(SUBSTITUTE(A409,"/",REPT(" ",LEN(A409))),LEN(A409)))</f>
        <v>AuthenticationInfo.java</v>
      </c>
      <c r="K409">
        <f t="shared" si="6"/>
        <v>4</v>
      </c>
    </row>
    <row r="410" spans="1:11" x14ac:dyDescent="0.25">
      <c r="A410" t="s">
        <v>349</v>
      </c>
      <c r="B410">
        <v>3</v>
      </c>
      <c r="C410">
        <v>3</v>
      </c>
      <c r="D410">
        <v>0</v>
      </c>
      <c r="E410">
        <v>0</v>
      </c>
      <c r="F410" t="b">
        <f>AND(D410&lt;50,E410&gt;6,C410&gt;5)</f>
        <v>0</v>
      </c>
      <c r="G410" t="str">
        <f>RIGHT(A410,LEN(A410)-FIND("/src/",A410)-18)</f>
        <v>yamcs/security/AuthenticationToken.java</v>
      </c>
      <c r="H410" t="str">
        <f>IFERROR(LEFT(A410,FIND("src",A410)-2),"N/A")</f>
        <v>yamcs-core</v>
      </c>
      <c r="I410" t="str">
        <f>LEFT(G410,LEN(G410)-LEN(J410)-1)</f>
        <v>yamcs/security</v>
      </c>
      <c r="J410" t="str">
        <f>TRIM(RIGHT(SUBSTITUTE(A410,"/",REPT(" ",LEN(A410))),LEN(A410)))</f>
        <v>AuthenticationToken.java</v>
      </c>
      <c r="K410">
        <f t="shared" si="6"/>
        <v>3</v>
      </c>
    </row>
    <row r="411" spans="1:11" x14ac:dyDescent="0.25">
      <c r="A411" t="s">
        <v>374</v>
      </c>
      <c r="B411">
        <v>1</v>
      </c>
      <c r="C411">
        <v>3</v>
      </c>
      <c r="D411">
        <v>90</v>
      </c>
      <c r="E411">
        <v>0</v>
      </c>
      <c r="F411" t="b">
        <f>AND(D411&lt;50,E411&gt;6,C411&gt;5)</f>
        <v>0</v>
      </c>
      <c r="G411" t="str">
        <f>RIGHT(A411,LEN(A411)-FIND("/src/",A411)-18)</f>
        <v>yamcs/security/ObjectPrivilegeType.java</v>
      </c>
      <c r="H411" t="str">
        <f>IFERROR(LEFT(A411,FIND("src",A411)-2),"N/A")</f>
        <v>yamcs-core</v>
      </c>
      <c r="I411" t="str">
        <f>LEFT(G411,LEN(G411)-LEN(J411)-1)</f>
        <v>yamcs/security</v>
      </c>
      <c r="J411" t="str">
        <f>TRIM(RIGHT(SUBSTITUTE(A411,"/",REPT(" ",LEN(A411))),LEN(A411)))</f>
        <v>ObjectPrivilegeType.java</v>
      </c>
      <c r="K411">
        <f t="shared" si="6"/>
        <v>3</v>
      </c>
    </row>
    <row r="412" spans="1:11" x14ac:dyDescent="0.25">
      <c r="A412" t="s">
        <v>384</v>
      </c>
      <c r="B412">
        <v>1</v>
      </c>
      <c r="C412">
        <v>3</v>
      </c>
      <c r="D412">
        <v>83.7</v>
      </c>
      <c r="E412">
        <v>2</v>
      </c>
      <c r="F412" t="b">
        <f>AND(D412&lt;50,E412&gt;6,C412&gt;5)</f>
        <v>0</v>
      </c>
      <c r="G412" t="str">
        <f>RIGHT(A412,LEN(A412)-FIND("/src/",A412)-18)</f>
        <v>yamcs/security/PBKDF2PasswordHasher.java</v>
      </c>
      <c r="H412" t="str">
        <f>IFERROR(LEFT(A412,FIND("src",A412)-2),"N/A")</f>
        <v>yamcs-core</v>
      </c>
      <c r="I412" t="str">
        <f>LEFT(G412,LEN(G412)-LEN(J412)-1)</f>
        <v>yamcs/security</v>
      </c>
      <c r="J412" t="str">
        <f>TRIM(RIGHT(SUBSTITUTE(A412,"/",REPT(" ",LEN(A412))),LEN(A412)))</f>
        <v>PBKDF2PasswordHasher.java</v>
      </c>
      <c r="K412">
        <f t="shared" si="6"/>
        <v>3</v>
      </c>
    </row>
    <row r="413" spans="1:11" x14ac:dyDescent="0.25">
      <c r="A413" t="s">
        <v>389</v>
      </c>
      <c r="B413">
        <v>1</v>
      </c>
      <c r="C413">
        <v>3</v>
      </c>
      <c r="D413">
        <v>0</v>
      </c>
      <c r="E413">
        <v>3</v>
      </c>
      <c r="F413" t="b">
        <f>AND(D413&lt;50,E413&gt;6,C413&gt;5)</f>
        <v>0</v>
      </c>
      <c r="G413" t="str">
        <f>RIGHT(A413,LEN(A413)-FIND("/src/",A413)-18)</f>
        <v>yamcs/security/DirectoryAuthModule.java</v>
      </c>
      <c r="H413" t="str">
        <f>IFERROR(LEFT(A413,FIND("src",A413)-2),"N/A")</f>
        <v>yamcs-core</v>
      </c>
      <c r="I413" t="str">
        <f>LEFT(G413,LEN(G413)-LEN(J413)-1)</f>
        <v>yamcs/security</v>
      </c>
      <c r="J413" t="str">
        <f>TRIM(RIGHT(SUBSTITUTE(A413,"/",REPT(" ",LEN(A413))),LEN(A413)))</f>
        <v>DirectoryAuthModule.java</v>
      </c>
      <c r="K413">
        <f t="shared" si="6"/>
        <v>3</v>
      </c>
    </row>
    <row r="414" spans="1:11" x14ac:dyDescent="0.25">
      <c r="A414" t="s">
        <v>424</v>
      </c>
      <c r="B414">
        <v>1</v>
      </c>
      <c r="C414">
        <v>3</v>
      </c>
      <c r="D414">
        <v>0</v>
      </c>
      <c r="E414">
        <v>0</v>
      </c>
      <c r="F414" t="b">
        <f>AND(D414&lt;50,E414&gt;6,C414&gt;5)</f>
        <v>0</v>
      </c>
      <c r="G414" t="str">
        <f>RIGHT(A414,LEN(A414)-FIND("/src/",A414)-18)</f>
        <v>yamcs/security/PasswordHasher.java</v>
      </c>
      <c r="H414" t="str">
        <f>IFERROR(LEFT(A414,FIND("src",A414)-2),"N/A")</f>
        <v>yamcs-core</v>
      </c>
      <c r="I414" t="str">
        <f>LEFT(G414,LEN(G414)-LEN(J414)-1)</f>
        <v>yamcs/security</v>
      </c>
      <c r="J414" t="str">
        <f>TRIM(RIGHT(SUBSTITUTE(A414,"/",REPT(" ",LEN(A414))),LEN(A414)))</f>
        <v>PasswordHasher.java</v>
      </c>
      <c r="K414">
        <f t="shared" si="6"/>
        <v>3</v>
      </c>
    </row>
    <row r="415" spans="1:11" x14ac:dyDescent="0.25">
      <c r="A415" t="s">
        <v>431</v>
      </c>
      <c r="B415">
        <v>1</v>
      </c>
      <c r="C415">
        <v>3</v>
      </c>
      <c r="D415">
        <v>0</v>
      </c>
      <c r="E415">
        <v>2</v>
      </c>
      <c r="F415" t="b">
        <f>AND(D415&lt;50,E415&gt;6,C415&gt;5)</f>
        <v>0</v>
      </c>
      <c r="G415" t="str">
        <f>RIGHT(A415,LEN(A415)-FIND("/src/",A415)-18)</f>
        <v>yamcs/security/CryptoUtils.java</v>
      </c>
      <c r="H415" t="str">
        <f>IFERROR(LEFT(A415,FIND("src",A415)-2),"N/A")</f>
        <v>yamcs-core</v>
      </c>
      <c r="I415" t="str">
        <f>LEFT(G415,LEN(G415)-LEN(J415)-1)</f>
        <v>yamcs/security</v>
      </c>
      <c r="J415" t="str">
        <f>TRIM(RIGHT(SUBSTITUTE(A415,"/",REPT(" ",LEN(A415))),LEN(A415)))</f>
        <v>CryptoUtils.java</v>
      </c>
      <c r="K415">
        <f t="shared" si="6"/>
        <v>3</v>
      </c>
    </row>
    <row r="416" spans="1:11" x14ac:dyDescent="0.25">
      <c r="A416" t="s">
        <v>438</v>
      </c>
      <c r="B416">
        <v>1</v>
      </c>
      <c r="C416">
        <v>3</v>
      </c>
      <c r="D416">
        <v>0</v>
      </c>
      <c r="E416">
        <v>0</v>
      </c>
      <c r="F416" t="b">
        <f>AND(D416&lt;50,E416&gt;6,C416&gt;5)</f>
        <v>0</v>
      </c>
      <c r="G416" t="str">
        <f>RIGHT(A416,LEN(A416)-FIND("/src/",A416)-18)</f>
        <v>yamcs/security/ThirdPartyAuthorizationCode.java</v>
      </c>
      <c r="H416" t="str">
        <f>IFERROR(LEFT(A416,FIND("src",A416)-2),"N/A")</f>
        <v>yamcs-core</v>
      </c>
      <c r="I416" t="str">
        <f>LEFT(G416,LEN(G416)-LEN(J416)-1)</f>
        <v>yamcs/security</v>
      </c>
      <c r="J416" t="str">
        <f>TRIM(RIGHT(SUBSTITUTE(A416,"/",REPT(" ",LEN(A416))),LEN(A416)))</f>
        <v>ThirdPartyAuthorizationCode.java</v>
      </c>
      <c r="K416">
        <f t="shared" si="6"/>
        <v>3</v>
      </c>
    </row>
    <row r="417" spans="1:11" x14ac:dyDescent="0.25">
      <c r="A417" t="s">
        <v>553</v>
      </c>
      <c r="B417">
        <v>1</v>
      </c>
      <c r="C417">
        <v>2</v>
      </c>
      <c r="D417">
        <v>83.3</v>
      </c>
      <c r="E417">
        <v>0</v>
      </c>
      <c r="F417" t="b">
        <f>AND(D417&lt;50,E417&gt;6,C417&gt;5)</f>
        <v>0</v>
      </c>
      <c r="G417" t="str">
        <f>RIGHT(A417,LEN(A417)-FIND("/src/",A417)-18)</f>
        <v>yamcs/security/AuthorizationInfo.java</v>
      </c>
      <c r="H417" t="str">
        <f>IFERROR(LEFT(A417,FIND("src",A417)-2),"N/A")</f>
        <v>yamcs-core</v>
      </c>
      <c r="I417" t="str">
        <f>LEFT(G417,LEN(G417)-LEN(J417)-1)</f>
        <v>yamcs/security</v>
      </c>
      <c r="J417" t="str">
        <f>TRIM(RIGHT(SUBSTITUTE(A417,"/",REPT(" ",LEN(A417))),LEN(A417)))</f>
        <v>AuthorizationInfo.java</v>
      </c>
      <c r="K417">
        <f t="shared" si="6"/>
        <v>2</v>
      </c>
    </row>
    <row r="418" spans="1:11" x14ac:dyDescent="0.25">
      <c r="A418" t="s">
        <v>561</v>
      </c>
      <c r="B418">
        <v>1</v>
      </c>
      <c r="C418">
        <v>2</v>
      </c>
      <c r="D418">
        <v>0</v>
      </c>
      <c r="E418">
        <v>3</v>
      </c>
      <c r="F418" t="b">
        <f>AND(D418&lt;50,E418&gt;6,C418&gt;5)</f>
        <v>0</v>
      </c>
      <c r="G418" t="str">
        <f>RIGHT(A418,LEN(A418)-FIND("/src/",A418)-18)</f>
        <v>yamcs/security/KerberosAuthModule.java</v>
      </c>
      <c r="H418" t="str">
        <f>IFERROR(LEFT(A418,FIND("src",A418)-2),"N/A")</f>
        <v>yamcs-core</v>
      </c>
      <c r="I418" t="str">
        <f>LEFT(G418,LEN(G418)-LEN(J418)-1)</f>
        <v>yamcs/security</v>
      </c>
      <c r="J418" t="str">
        <f>TRIM(RIGHT(SUBSTITUTE(A418,"/",REPT(" ",LEN(A418))),LEN(A418)))</f>
        <v>KerberosAuthModule.java</v>
      </c>
      <c r="K418">
        <f t="shared" si="6"/>
        <v>2</v>
      </c>
    </row>
    <row r="419" spans="1:11" x14ac:dyDescent="0.25">
      <c r="A419" t="s">
        <v>562</v>
      </c>
      <c r="B419">
        <v>1</v>
      </c>
      <c r="C419">
        <v>2</v>
      </c>
      <c r="D419">
        <v>0</v>
      </c>
      <c r="E419">
        <v>3</v>
      </c>
      <c r="F419" t="b">
        <f>AND(D419&lt;50,E419&gt;6,C419&gt;5)</f>
        <v>0</v>
      </c>
      <c r="G419" t="str">
        <f>RIGHT(A419,LEN(A419)-FIND("/src/",A419)-18)</f>
        <v>yamcs/security/SingleUserAuthModule.java</v>
      </c>
      <c r="H419" t="str">
        <f>IFERROR(LEFT(A419,FIND("src",A419)-2),"N/A")</f>
        <v>yamcs-core</v>
      </c>
      <c r="I419" t="str">
        <f>LEFT(G419,LEN(G419)-LEN(J419)-1)</f>
        <v>yamcs/security</v>
      </c>
      <c r="J419" t="str">
        <f>TRIM(RIGHT(SUBSTITUTE(A419,"/",REPT(" ",LEN(A419))),LEN(A419)))</f>
        <v>SingleUserAuthModule.java</v>
      </c>
      <c r="K419">
        <f t="shared" si="6"/>
        <v>2</v>
      </c>
    </row>
    <row r="420" spans="1:11" x14ac:dyDescent="0.25">
      <c r="A420" t="s">
        <v>626</v>
      </c>
      <c r="B420">
        <v>1</v>
      </c>
      <c r="C420">
        <v>1</v>
      </c>
      <c r="D420">
        <v>72.2</v>
      </c>
      <c r="E420">
        <v>0</v>
      </c>
      <c r="F420" t="b">
        <f>AND(D420&lt;50,E420&gt;6,C420&gt;5)</f>
        <v>0</v>
      </c>
      <c r="G420" t="str">
        <f>RIGHT(A420,LEN(A420)-FIND("/src/",A420)-18)</f>
        <v>yamcs/security/ObjectPrivilege.java</v>
      </c>
      <c r="H420" t="str">
        <f>IFERROR(LEFT(A420,FIND("src",A420)-2),"N/A")</f>
        <v>yamcs-core</v>
      </c>
      <c r="I420" t="str">
        <f>LEFT(G420,LEN(G420)-LEN(J420)-1)</f>
        <v>yamcs/security</v>
      </c>
      <c r="J420" t="str">
        <f>TRIM(RIGHT(SUBSTITUTE(A420,"/",REPT(" ",LEN(A420))),LEN(A420)))</f>
        <v>ObjectPrivilege.java</v>
      </c>
      <c r="K420">
        <f t="shared" si="6"/>
        <v>1</v>
      </c>
    </row>
    <row r="421" spans="1:11" x14ac:dyDescent="0.25">
      <c r="A421" t="s">
        <v>630</v>
      </c>
      <c r="B421">
        <v>1</v>
      </c>
      <c r="C421">
        <v>1</v>
      </c>
      <c r="D421">
        <v>0</v>
      </c>
      <c r="E421">
        <v>1</v>
      </c>
      <c r="F421" t="b">
        <f>AND(D421&lt;50,E421&gt;6,C421&gt;5)</f>
        <v>0</v>
      </c>
      <c r="G421" t="str">
        <f>RIGHT(A421,LEN(A421)-FIND("/src/",A421)-18)</f>
        <v>yamcs/security/ServiceAccount.java</v>
      </c>
      <c r="H421" t="str">
        <f>IFERROR(LEFT(A421,FIND("src",A421)-2),"N/A")</f>
        <v>yamcs-core</v>
      </c>
      <c r="I421" t="str">
        <f>LEFT(G421,LEN(G421)-LEN(J421)-1)</f>
        <v>yamcs/security</v>
      </c>
      <c r="J421" t="str">
        <f>TRIM(RIGHT(SUBSTITUTE(A421,"/",REPT(" ",LEN(A421))),LEN(A421)))</f>
        <v>ServiceAccount.java</v>
      </c>
      <c r="K421">
        <f t="shared" si="6"/>
        <v>1</v>
      </c>
    </row>
    <row r="422" spans="1:11" x14ac:dyDescent="0.25">
      <c r="A422" t="s">
        <v>640</v>
      </c>
      <c r="B422">
        <v>1</v>
      </c>
      <c r="C422">
        <v>1</v>
      </c>
      <c r="D422">
        <v>33.299999999999997</v>
      </c>
      <c r="E422">
        <v>0</v>
      </c>
      <c r="F422" t="b">
        <f>AND(D422&lt;50,E422&gt;6,C422&gt;5)</f>
        <v>0</v>
      </c>
      <c r="G422" t="str">
        <f>RIGHT(A422,LEN(A422)-FIND("/src/",A422)-18)</f>
        <v>yamcs/security/AuthenticationException.java</v>
      </c>
      <c r="H422" t="str">
        <f>IFERROR(LEFT(A422,FIND("src",A422)-2),"N/A")</f>
        <v>yamcs-core</v>
      </c>
      <c r="I422" t="str">
        <f>LEFT(G422,LEN(G422)-LEN(J422)-1)</f>
        <v>yamcs/security</v>
      </c>
      <c r="J422" t="str">
        <f>TRIM(RIGHT(SUBSTITUTE(A422,"/",REPT(" ",LEN(A422))),LEN(A422)))</f>
        <v>AuthenticationException.java</v>
      </c>
      <c r="K422">
        <f t="shared" si="6"/>
        <v>1</v>
      </c>
    </row>
    <row r="423" spans="1:11" x14ac:dyDescent="0.25">
      <c r="A423" t="s">
        <v>724</v>
      </c>
      <c r="B423">
        <v>1</v>
      </c>
      <c r="C423">
        <v>1</v>
      </c>
      <c r="D423">
        <v>0</v>
      </c>
      <c r="E423">
        <v>1</v>
      </c>
      <c r="F423" t="b">
        <f>AND(D423&lt;50,E423&gt;6,C423&gt;5)</f>
        <v>0</v>
      </c>
      <c r="G423" t="str">
        <f>RIGHT(A423,LEN(A423)-FIND("/src/",A423)-18)</f>
        <v>yamcs/security/Group.java</v>
      </c>
      <c r="H423" t="str">
        <f>IFERROR(LEFT(A423,FIND("src",A423)-2),"N/A")</f>
        <v>yamcs-core</v>
      </c>
      <c r="I423" t="str">
        <f>LEFT(G423,LEN(G423)-LEN(J423)-1)</f>
        <v>yamcs/security</v>
      </c>
      <c r="J423" t="str">
        <f>TRIM(RIGHT(SUBSTITUTE(A423,"/",REPT(" ",LEN(A423))),LEN(A423)))</f>
        <v>Group.java</v>
      </c>
      <c r="K423">
        <f t="shared" si="6"/>
        <v>1</v>
      </c>
    </row>
    <row r="424" spans="1:11" x14ac:dyDescent="0.25">
      <c r="A424" t="s">
        <v>734</v>
      </c>
      <c r="B424">
        <v>1</v>
      </c>
      <c r="C424">
        <v>1</v>
      </c>
      <c r="D424">
        <v>0</v>
      </c>
      <c r="E424">
        <v>0</v>
      </c>
      <c r="F424" t="b">
        <f>AND(D424&lt;50,E424&gt;6,C424&gt;5)</f>
        <v>0</v>
      </c>
      <c r="G424" t="str">
        <f>RIGHT(A424,LEN(A424)-FIND("/src/",A424)-18)</f>
        <v>yamcs/security/ApplicationCredentials.java</v>
      </c>
      <c r="H424" t="str">
        <f>IFERROR(LEFT(A424,FIND("src",A424)-2),"N/A")</f>
        <v>yamcs-core</v>
      </c>
      <c r="I424" t="str">
        <f>LEFT(G424,LEN(G424)-LEN(J424)-1)</f>
        <v>yamcs/security</v>
      </c>
      <c r="J424" t="str">
        <f>TRIM(RIGHT(SUBSTITUTE(A424,"/",REPT(" ",LEN(A424))),LEN(A424)))</f>
        <v>ApplicationCredentials.java</v>
      </c>
      <c r="K424">
        <f t="shared" si="6"/>
        <v>1</v>
      </c>
    </row>
    <row r="425" spans="1:11" x14ac:dyDescent="0.25">
      <c r="A425" t="s">
        <v>738</v>
      </c>
      <c r="B425">
        <v>1</v>
      </c>
      <c r="C425">
        <v>1</v>
      </c>
      <c r="D425">
        <v>48.9</v>
      </c>
      <c r="E425">
        <v>1</v>
      </c>
      <c r="F425" t="b">
        <f>AND(D425&lt;50,E425&gt;6,C425&gt;5)</f>
        <v>0</v>
      </c>
      <c r="G425" t="str">
        <f>RIGHT(A425,LEN(A425)-FIND("/src/",A425)-18)</f>
        <v>yamcs/security/Account.java</v>
      </c>
      <c r="H425" t="str">
        <f>IFERROR(LEFT(A425,FIND("src",A425)-2),"N/A")</f>
        <v>yamcs-core</v>
      </c>
      <c r="I425" t="str">
        <f>LEFT(G425,LEN(G425)-LEN(J425)-1)</f>
        <v>yamcs/security</v>
      </c>
      <c r="J425" t="str">
        <f>TRIM(RIGHT(SUBSTITUTE(A425,"/",REPT(" ",LEN(A425))),LEN(A425)))</f>
        <v>Account.java</v>
      </c>
      <c r="K425">
        <f t="shared" si="6"/>
        <v>1</v>
      </c>
    </row>
    <row r="426" spans="1:11" x14ac:dyDescent="0.25">
      <c r="A426" t="s">
        <v>745</v>
      </c>
      <c r="B426">
        <v>1</v>
      </c>
      <c r="C426">
        <v>1</v>
      </c>
      <c r="D426">
        <v>0</v>
      </c>
      <c r="E426">
        <v>0</v>
      </c>
      <c r="F426" t="b">
        <f>AND(D426&lt;50,E426&gt;6,C426&gt;5)</f>
        <v>0</v>
      </c>
      <c r="G426" t="str">
        <f>RIGHT(A426,LEN(A426)-FIND("/src/",A426)-18)</f>
        <v>yamcs/security/AuthorizationException.java</v>
      </c>
      <c r="H426" t="str">
        <f>IFERROR(LEFT(A426,FIND("src",A426)-2),"N/A")</f>
        <v>yamcs-core</v>
      </c>
      <c r="I426" t="str">
        <f>LEFT(G426,LEN(G426)-LEN(J426)-1)</f>
        <v>yamcs/security</v>
      </c>
      <c r="J426" t="str">
        <f>TRIM(RIGHT(SUBSTITUTE(A426,"/",REPT(" ",LEN(A426))),LEN(A426)))</f>
        <v>AuthorizationException.java</v>
      </c>
      <c r="K426">
        <f t="shared" si="6"/>
        <v>1</v>
      </c>
    </row>
    <row r="427" spans="1:11" x14ac:dyDescent="0.25">
      <c r="A427" t="s">
        <v>749</v>
      </c>
      <c r="B427">
        <v>1</v>
      </c>
      <c r="C427">
        <v>1</v>
      </c>
      <c r="D427">
        <v>0</v>
      </c>
      <c r="E427">
        <v>0</v>
      </c>
      <c r="F427" t="b">
        <f>AND(D427&lt;50,E427&gt;6,C427&gt;5)</f>
        <v>0</v>
      </c>
      <c r="G427" t="str">
        <f>RIGHT(A427,LEN(A427)-FIND("/src/",A427)-18)</f>
        <v>yamcs/security/JaasConfiguration.java</v>
      </c>
      <c r="H427" t="str">
        <f>IFERROR(LEFT(A427,FIND("src",A427)-2),"N/A")</f>
        <v>yamcs-core</v>
      </c>
      <c r="I427" t="str">
        <f>LEFT(G427,LEN(G427)-LEN(J427)-1)</f>
        <v>yamcs/security</v>
      </c>
      <c r="J427" t="str">
        <f>TRIM(RIGHT(SUBSTITUTE(A427,"/",REPT(" ",LEN(A427))),LEN(A427)))</f>
        <v>JaasConfiguration.java</v>
      </c>
      <c r="K427">
        <f t="shared" si="6"/>
        <v>1</v>
      </c>
    </row>
    <row r="428" spans="1:11" x14ac:dyDescent="0.25">
      <c r="A428" t="s">
        <v>4</v>
      </c>
      <c r="B428">
        <v>3</v>
      </c>
      <c r="C428">
        <v>53</v>
      </c>
      <c r="D428">
        <v>67.7</v>
      </c>
      <c r="E428">
        <v>9</v>
      </c>
      <c r="F428" t="b">
        <f>AND(D428&lt;50,E428&gt;6,C428&gt;5)</f>
        <v>0</v>
      </c>
      <c r="G428" t="str">
        <f>RIGHT(A428,LEN(A428)-FIND("/src/",A428)-18)</f>
        <v>yamcs/tctm/ReplayService.java</v>
      </c>
      <c r="H428" t="str">
        <f>IFERROR(LEFT(A428,FIND("src",A428)-2),"N/A")</f>
        <v>yamcs-core</v>
      </c>
      <c r="I428" t="str">
        <f>LEFT(G428,LEN(G428)-LEN(J428)-1)</f>
        <v>yamcs/tctm</v>
      </c>
      <c r="J428" t="str">
        <f>TRIM(RIGHT(SUBSTITUTE(A428,"/",REPT(" ",LEN(A428))),LEN(A428)))</f>
        <v>ReplayService.java</v>
      </c>
      <c r="K428">
        <f t="shared" si="6"/>
        <v>53</v>
      </c>
    </row>
    <row r="429" spans="1:11" x14ac:dyDescent="0.25">
      <c r="A429" t="s">
        <v>6</v>
      </c>
      <c r="B429">
        <v>4</v>
      </c>
      <c r="C429">
        <v>46</v>
      </c>
      <c r="D429">
        <v>54.8</v>
      </c>
      <c r="E429">
        <v>17</v>
      </c>
      <c r="F429" t="b">
        <f>AND(D429&lt;50,E429&gt;6,C429&gt;5)</f>
        <v>0</v>
      </c>
      <c r="G429" t="str">
        <f>RIGHT(A429,LEN(A429)-FIND("/src/",A429)-18)</f>
        <v>yamcs/tctm/TcpTcDataLink.java</v>
      </c>
      <c r="H429" t="str">
        <f>IFERROR(LEFT(A429,FIND("src",A429)-2),"N/A")</f>
        <v>yamcs-core</v>
      </c>
      <c r="I429" t="str">
        <f>LEFT(G429,LEN(G429)-LEN(J429)-1)</f>
        <v>yamcs/tctm</v>
      </c>
      <c r="J429" t="str">
        <f>TRIM(RIGHT(SUBSTITUTE(A429,"/",REPT(" ",LEN(A429))),LEN(A429)))</f>
        <v>TcpTcDataLink.java</v>
      </c>
      <c r="K429">
        <f t="shared" si="6"/>
        <v>46</v>
      </c>
    </row>
    <row r="430" spans="1:11" x14ac:dyDescent="0.25">
      <c r="A430" t="s">
        <v>20</v>
      </c>
      <c r="B430">
        <v>3</v>
      </c>
      <c r="C430">
        <v>33</v>
      </c>
      <c r="D430">
        <v>73.2</v>
      </c>
      <c r="E430">
        <v>4</v>
      </c>
      <c r="F430" t="b">
        <f>AND(D430&lt;50,E430&gt;6,C430&gt;5)</f>
        <v>0</v>
      </c>
      <c r="G430" t="str">
        <f>RIGHT(A430,LEN(A430)-FIND("/src/",A430)-18)</f>
        <v>yamcs/tctm/DataLinkInitialiser.java</v>
      </c>
      <c r="H430" t="str">
        <f>IFERROR(LEFT(A430,FIND("src",A430)-2),"N/A")</f>
        <v>yamcs-core</v>
      </c>
      <c r="I430" t="str">
        <f>LEFT(G430,LEN(G430)-LEN(J430)-1)</f>
        <v>yamcs/tctm</v>
      </c>
      <c r="J430" t="str">
        <f>TRIM(RIGHT(SUBSTITUTE(A430,"/",REPT(" ",LEN(A430))),LEN(A430)))</f>
        <v>DataLinkInitialiser.java</v>
      </c>
      <c r="K430">
        <f t="shared" si="6"/>
        <v>33</v>
      </c>
    </row>
    <row r="431" spans="1:11" x14ac:dyDescent="0.25">
      <c r="A431" t="s">
        <v>44</v>
      </c>
      <c r="B431">
        <v>3</v>
      </c>
      <c r="C431">
        <v>22</v>
      </c>
      <c r="D431">
        <v>0</v>
      </c>
      <c r="E431">
        <v>9</v>
      </c>
      <c r="F431" t="b">
        <f>AND(D431&lt;50,E431&gt;6,C431&gt;5)</f>
        <v>1</v>
      </c>
      <c r="G431" t="str">
        <f>RIGHT(A431,LEN(A431)-FIND("/src/",A431)-18)</f>
        <v>yamcs/tctm/TcpTmDataLink.java</v>
      </c>
      <c r="H431" t="str">
        <f>IFERROR(LEFT(A431,FIND("src",A431)-2),"N/A")</f>
        <v>yamcs-core</v>
      </c>
      <c r="I431" t="str">
        <f>LEFT(G431,LEN(G431)-LEN(J431)-1)</f>
        <v>yamcs/tctm</v>
      </c>
      <c r="J431" t="str">
        <f>TRIM(RIGHT(SUBSTITUTE(A431,"/",REPT(" ",LEN(A431))),LEN(A431)))</f>
        <v>TcpTmDataLink.java</v>
      </c>
      <c r="K431">
        <f t="shared" si="6"/>
        <v>22</v>
      </c>
    </row>
    <row r="432" spans="1:11" x14ac:dyDescent="0.25">
      <c r="A432" t="s">
        <v>67</v>
      </c>
      <c r="B432">
        <v>3</v>
      </c>
      <c r="C432">
        <v>18</v>
      </c>
      <c r="D432">
        <v>0</v>
      </c>
      <c r="E432">
        <v>10</v>
      </c>
      <c r="F432" t="b">
        <f>AND(D432&lt;50,E432&gt;6,C432&gt;5)</f>
        <v>1</v>
      </c>
      <c r="G432" t="str">
        <f>RIGHT(A432,LEN(A432)-FIND("/src/",A432)-18)</f>
        <v>yamcs/tctm/FilePollingTmDataLink.java</v>
      </c>
      <c r="H432" t="str">
        <f>IFERROR(LEFT(A432,FIND("src",A432)-2),"N/A")</f>
        <v>yamcs-core</v>
      </c>
      <c r="I432" t="str">
        <f>LEFT(G432,LEN(G432)-LEN(J432)-1)</f>
        <v>yamcs/tctm</v>
      </c>
      <c r="J432" t="str">
        <f>TRIM(RIGHT(SUBSTITUTE(A432,"/",REPT(" ",LEN(A432))),LEN(A432)))</f>
        <v>FilePollingTmDataLink.java</v>
      </c>
      <c r="K432">
        <f t="shared" si="6"/>
        <v>18</v>
      </c>
    </row>
    <row r="433" spans="1:11" x14ac:dyDescent="0.25">
      <c r="A433" t="s">
        <v>87</v>
      </c>
      <c r="B433">
        <v>2</v>
      </c>
      <c r="C433">
        <v>14</v>
      </c>
      <c r="D433">
        <v>0</v>
      </c>
      <c r="E433">
        <v>1</v>
      </c>
      <c r="F433" t="b">
        <f>AND(D433&lt;50,E433&gt;6,C433&gt;5)</f>
        <v>0</v>
      </c>
      <c r="G433" t="str">
        <f>RIGHT(A433,LEN(A433)-FIND("/src/",A433)-18)</f>
        <v>yamcs/tctm/FileTmPacketProvider.java</v>
      </c>
      <c r="H433" t="str">
        <f>IFERROR(LEFT(A433,FIND("src",A433)-2),"N/A")</f>
        <v>yamcs-core</v>
      </c>
      <c r="I433" t="str">
        <f>LEFT(G433,LEN(G433)-LEN(J433)-1)</f>
        <v>yamcs/tctm</v>
      </c>
      <c r="J433" t="str">
        <f>TRIM(RIGHT(SUBSTITUTE(A433,"/",REPT(" ",LEN(A433))),LEN(A433)))</f>
        <v>FileTmPacketProvider.java</v>
      </c>
      <c r="K433">
        <f t="shared" si="6"/>
        <v>14</v>
      </c>
    </row>
    <row r="434" spans="1:11" x14ac:dyDescent="0.25">
      <c r="A434" t="s">
        <v>101</v>
      </c>
      <c r="B434">
        <v>4</v>
      </c>
      <c r="C434">
        <v>12</v>
      </c>
      <c r="D434">
        <v>0</v>
      </c>
      <c r="E434">
        <v>7</v>
      </c>
      <c r="F434" t="b">
        <f>AND(D434&lt;50,E434&gt;6,C434&gt;5)</f>
        <v>1</v>
      </c>
      <c r="G434" t="str">
        <f>RIGHT(A434,LEN(A434)-FIND("/src/",A434)-18)</f>
        <v>yamcs/tctm/UdpTmDataLink.java</v>
      </c>
      <c r="H434" t="str">
        <f>IFERROR(LEFT(A434,FIND("src",A434)-2),"N/A")</f>
        <v>yamcs-core</v>
      </c>
      <c r="I434" t="str">
        <f>LEFT(G434,LEN(G434)-LEN(J434)-1)</f>
        <v>yamcs/tctm</v>
      </c>
      <c r="J434" t="str">
        <f>TRIM(RIGHT(SUBSTITUTE(A434,"/",REPT(" ",LEN(A434))),LEN(A434)))</f>
        <v>UdpTmDataLink.java</v>
      </c>
      <c r="K434">
        <f t="shared" si="6"/>
        <v>12</v>
      </c>
    </row>
    <row r="435" spans="1:11" x14ac:dyDescent="0.25">
      <c r="A435" t="s">
        <v>105</v>
      </c>
      <c r="B435">
        <v>2</v>
      </c>
      <c r="C435">
        <v>12</v>
      </c>
      <c r="D435">
        <v>64.5</v>
      </c>
      <c r="E435">
        <v>10</v>
      </c>
      <c r="F435" t="b">
        <f>AND(D435&lt;50,E435&gt;6,C435&gt;5)</f>
        <v>0</v>
      </c>
      <c r="G435" t="str">
        <f>RIGHT(A435,LEN(A435)-FIND("/src/",A435)-18)</f>
        <v>yamcs/tctm/StreamParameterProvider.java</v>
      </c>
      <c r="H435" t="str">
        <f>IFERROR(LEFT(A435,FIND("src",A435)-2),"N/A")</f>
        <v>yamcs-core</v>
      </c>
      <c r="I435" t="str">
        <f>LEFT(G435,LEN(G435)-LEN(J435)-1)</f>
        <v>yamcs/tctm</v>
      </c>
      <c r="J435" t="str">
        <f>TRIM(RIGHT(SUBSTITUTE(A435,"/",REPT(" ",LEN(A435))),LEN(A435)))</f>
        <v>StreamParameterProvider.java</v>
      </c>
      <c r="K435">
        <f t="shared" si="6"/>
        <v>12</v>
      </c>
    </row>
    <row r="436" spans="1:11" x14ac:dyDescent="0.25">
      <c r="A436" t="s">
        <v>126</v>
      </c>
      <c r="B436">
        <v>3</v>
      </c>
      <c r="C436">
        <v>10</v>
      </c>
      <c r="D436">
        <v>43.6</v>
      </c>
      <c r="E436">
        <v>8</v>
      </c>
      <c r="F436" t="b">
        <f>AND(D436&lt;50,E436&gt;6,C436&gt;5)</f>
        <v>1</v>
      </c>
      <c r="G436" t="str">
        <f>RIGHT(A436,LEN(A436)-FIND("/src/",A436)-18)</f>
        <v>yamcs/tctm/TmFileReader.java</v>
      </c>
      <c r="H436" t="str">
        <f>IFERROR(LEFT(A436,FIND("src",A436)-2),"N/A")</f>
        <v>yamcs-core</v>
      </c>
      <c r="I436" t="str">
        <f>LEFT(G436,LEN(G436)-LEN(J436)-1)</f>
        <v>yamcs/tctm</v>
      </c>
      <c r="J436" t="str">
        <f>TRIM(RIGHT(SUBSTITUTE(A436,"/",REPT(" ",LEN(A436))),LEN(A436)))</f>
        <v>TmFileReader.java</v>
      </c>
      <c r="K436">
        <f t="shared" si="6"/>
        <v>10</v>
      </c>
    </row>
    <row r="437" spans="1:11" x14ac:dyDescent="0.25">
      <c r="A437" t="s">
        <v>127</v>
      </c>
      <c r="B437">
        <v>2</v>
      </c>
      <c r="C437">
        <v>10</v>
      </c>
      <c r="D437">
        <v>0</v>
      </c>
      <c r="E437">
        <v>8</v>
      </c>
      <c r="F437" t="b">
        <f>AND(D437&lt;50,E437&gt;6,C437&gt;5)</f>
        <v>1</v>
      </c>
      <c r="G437" t="str">
        <f>RIGHT(A437,LEN(A437)-FIND("/src/",A437)-18)</f>
        <v>yamcs/tctm/UdpParameterDataLink.java</v>
      </c>
      <c r="H437" t="str">
        <f>IFERROR(LEFT(A437,FIND("src",A437)-2),"N/A")</f>
        <v>yamcs-core</v>
      </c>
      <c r="I437" t="str">
        <f>LEFT(G437,LEN(G437)-LEN(J437)-1)</f>
        <v>yamcs/tctm</v>
      </c>
      <c r="J437" t="str">
        <f>TRIM(RIGHT(SUBSTITUTE(A437,"/",REPT(" ",LEN(A437))),LEN(A437)))</f>
        <v>UdpParameterDataLink.java</v>
      </c>
      <c r="K437">
        <f t="shared" si="6"/>
        <v>10</v>
      </c>
    </row>
    <row r="438" spans="1:11" x14ac:dyDescent="0.25">
      <c r="A438" t="s">
        <v>161</v>
      </c>
      <c r="B438">
        <v>3</v>
      </c>
      <c r="C438">
        <v>8</v>
      </c>
      <c r="D438">
        <v>0</v>
      </c>
      <c r="E438">
        <v>10</v>
      </c>
      <c r="F438" t="b">
        <f>AND(D438&lt;50,E438&gt;6,C438&gt;5)</f>
        <v>1</v>
      </c>
      <c r="G438" t="str">
        <f>RIGHT(A438,LEN(A438)-FIND("/src/",A438)-18)</f>
        <v>yamcs/tctm/AbstractTmDataLink.java</v>
      </c>
      <c r="H438" t="str">
        <f>IFERROR(LEFT(A438,FIND("src",A438)-2),"N/A")</f>
        <v>yamcs-core</v>
      </c>
      <c r="I438" t="str">
        <f>LEFT(G438,LEN(G438)-LEN(J438)-1)</f>
        <v>yamcs/tctm</v>
      </c>
      <c r="J438" t="str">
        <f>TRIM(RIGHT(SUBSTITUTE(A438,"/",REPT(" ",LEN(A438))),LEN(A438)))</f>
        <v>AbstractTmDataLink.java</v>
      </c>
      <c r="K438">
        <f t="shared" si="6"/>
        <v>8</v>
      </c>
    </row>
    <row r="439" spans="1:11" x14ac:dyDescent="0.25">
      <c r="A439" t="s">
        <v>171</v>
      </c>
      <c r="B439">
        <v>2</v>
      </c>
      <c r="C439">
        <v>8</v>
      </c>
      <c r="D439">
        <v>52.6</v>
      </c>
      <c r="E439">
        <v>3</v>
      </c>
      <c r="F439" t="b">
        <f>AND(D439&lt;50,E439&gt;6,C439&gt;5)</f>
        <v>0</v>
      </c>
      <c r="G439" t="str">
        <f>RIGHT(A439,LEN(A439)-FIND("/src/",A439)-18)</f>
        <v>yamcs/tctm/IssPacketPreprocessor.java</v>
      </c>
      <c r="H439" t="str">
        <f>IFERROR(LEFT(A439,FIND("src",A439)-2),"N/A")</f>
        <v>yamcs-core</v>
      </c>
      <c r="I439" t="str">
        <f>LEFT(G439,LEN(G439)-LEN(J439)-1)</f>
        <v>yamcs/tctm</v>
      </c>
      <c r="J439" t="str">
        <f>TRIM(RIGHT(SUBSTITUTE(A439,"/",REPT(" ",LEN(A439))),LEN(A439)))</f>
        <v>IssPacketPreprocessor.java</v>
      </c>
      <c r="K439">
        <f t="shared" si="6"/>
        <v>8</v>
      </c>
    </row>
    <row r="440" spans="1:11" x14ac:dyDescent="0.25">
      <c r="A440" t="s">
        <v>195</v>
      </c>
      <c r="B440">
        <v>2</v>
      </c>
      <c r="C440">
        <v>7</v>
      </c>
      <c r="D440">
        <v>85.7</v>
      </c>
      <c r="E440">
        <v>0</v>
      </c>
      <c r="F440" t="b">
        <f>AND(D440&lt;50,E440&gt;6,C440&gt;5)</f>
        <v>0</v>
      </c>
      <c r="G440" t="str">
        <f>RIGHT(A440,LEN(A440)-FIND("/src/",A440)-18)</f>
        <v>yamcs/tctm/Link.java</v>
      </c>
      <c r="H440" t="str">
        <f>IFERROR(LEFT(A440,FIND("src",A440)-2),"N/A")</f>
        <v>yamcs-core</v>
      </c>
      <c r="I440" t="str">
        <f>LEFT(G440,LEN(G440)-LEN(J440)-1)</f>
        <v>yamcs/tctm</v>
      </c>
      <c r="J440" t="str">
        <f>TRIM(RIGHT(SUBSTITUTE(A440,"/",REPT(" ",LEN(A440))),LEN(A440)))</f>
        <v>Link.java</v>
      </c>
      <c r="K440">
        <f t="shared" si="6"/>
        <v>7</v>
      </c>
    </row>
    <row r="441" spans="1:11" x14ac:dyDescent="0.25">
      <c r="A441" t="s">
        <v>198</v>
      </c>
      <c r="B441">
        <v>2</v>
      </c>
      <c r="C441">
        <v>7</v>
      </c>
      <c r="D441">
        <v>0</v>
      </c>
      <c r="E441">
        <v>11</v>
      </c>
      <c r="F441" t="b">
        <f>AND(D441&lt;50,E441&gt;6,C441&gt;5)</f>
        <v>1</v>
      </c>
      <c r="G441" t="str">
        <f>RIGHT(A441,LEN(A441)-FIND("/src/",A441)-18)</f>
        <v>yamcs/tctm/UdpTcDataLink.java</v>
      </c>
      <c r="H441" t="str">
        <f>IFERROR(LEFT(A441,FIND("src",A441)-2),"N/A")</f>
        <v>yamcs-core</v>
      </c>
      <c r="I441" t="str">
        <f>LEFT(G441,LEN(G441)-LEN(J441)-1)</f>
        <v>yamcs/tctm</v>
      </c>
      <c r="J441" t="str">
        <f>TRIM(RIGHT(SUBSTITUTE(A441,"/",REPT(" ",LEN(A441))),LEN(A441)))</f>
        <v>UdpTcDataLink.java</v>
      </c>
      <c r="K441">
        <f t="shared" si="6"/>
        <v>7</v>
      </c>
    </row>
    <row r="442" spans="1:11" x14ac:dyDescent="0.25">
      <c r="A442" t="s">
        <v>212</v>
      </c>
      <c r="B442">
        <v>1</v>
      </c>
      <c r="C442">
        <v>7</v>
      </c>
      <c r="D442">
        <v>0</v>
      </c>
      <c r="E442">
        <v>0</v>
      </c>
      <c r="F442" t="b">
        <f>AND(D442&lt;50,E442&gt;6,C442&gt;5)</f>
        <v>0</v>
      </c>
      <c r="G442" t="str">
        <f>RIGHT(A442,LEN(A442)-FIND("/src/",A442)-18)</f>
        <v>yamcs/tctm/PacketPreprocessor.java</v>
      </c>
      <c r="H442" t="str">
        <f>IFERROR(LEFT(A442,FIND("src",A442)-2),"N/A")</f>
        <v>yamcs-core</v>
      </c>
      <c r="I442" t="str">
        <f>LEFT(G442,LEN(G442)-LEN(J442)-1)</f>
        <v>yamcs/tctm</v>
      </c>
      <c r="J442" t="str">
        <f>TRIM(RIGHT(SUBSTITUTE(A442,"/",REPT(" ",LEN(A442))),LEN(A442)))</f>
        <v>PacketPreprocessor.java</v>
      </c>
      <c r="K442">
        <f t="shared" si="6"/>
        <v>7</v>
      </c>
    </row>
    <row r="443" spans="1:11" x14ac:dyDescent="0.25">
      <c r="A443" t="s">
        <v>223</v>
      </c>
      <c r="B443">
        <v>2</v>
      </c>
      <c r="C443">
        <v>6</v>
      </c>
      <c r="D443">
        <v>0</v>
      </c>
      <c r="E443">
        <v>5</v>
      </c>
      <c r="F443" t="b">
        <f>AND(D443&lt;50,E443&gt;6,C443&gt;5)</f>
        <v>0</v>
      </c>
      <c r="G443" t="str">
        <f>RIGHT(A443,LEN(A443)-FIND("/src/",A443)-18)</f>
        <v>yamcs/tctm/UdpTmFrameLink.java</v>
      </c>
      <c r="H443" t="str">
        <f>IFERROR(LEFT(A443,FIND("src",A443)-2),"N/A")</f>
        <v>yamcs-core</v>
      </c>
      <c r="I443" t="str">
        <f>LEFT(G443,LEN(G443)-LEN(J443)-1)</f>
        <v>yamcs/tctm</v>
      </c>
      <c r="J443" t="str">
        <f>TRIM(RIGHT(SUBSTITUTE(A443,"/",REPT(" ",LEN(A443))),LEN(A443)))</f>
        <v>UdpTmFrameLink.java</v>
      </c>
      <c r="K443">
        <f t="shared" si="6"/>
        <v>6</v>
      </c>
    </row>
    <row r="444" spans="1:11" x14ac:dyDescent="0.25">
      <c r="A444" t="s">
        <v>226</v>
      </c>
      <c r="B444">
        <v>2</v>
      </c>
      <c r="C444">
        <v>6</v>
      </c>
      <c r="D444">
        <v>62.5</v>
      </c>
      <c r="E444">
        <v>5</v>
      </c>
      <c r="F444" t="b">
        <f>AND(D444&lt;50,E444&gt;6,C444&gt;5)</f>
        <v>0</v>
      </c>
      <c r="G444" t="str">
        <f>RIGHT(A444,LEN(A444)-FIND("/src/",A444)-18)</f>
        <v>yamcs/tctm/IssCommandPostprocessor.java</v>
      </c>
      <c r="H444" t="str">
        <f>IFERROR(LEFT(A444,FIND("src",A444)-2),"N/A")</f>
        <v>yamcs-core</v>
      </c>
      <c r="I444" t="str">
        <f>LEFT(G444,LEN(G444)-LEN(J444)-1)</f>
        <v>yamcs/tctm</v>
      </c>
      <c r="J444" t="str">
        <f>TRIM(RIGHT(SUBSTITUTE(A444,"/",REPT(" ",LEN(A444))),LEN(A444)))</f>
        <v>IssCommandPostprocessor.java</v>
      </c>
      <c r="K444">
        <f t="shared" si="6"/>
        <v>6</v>
      </c>
    </row>
    <row r="445" spans="1:11" x14ac:dyDescent="0.25">
      <c r="A445" t="s">
        <v>298</v>
      </c>
      <c r="B445">
        <v>2</v>
      </c>
      <c r="C445">
        <v>4</v>
      </c>
      <c r="D445">
        <v>36.4</v>
      </c>
      <c r="E445">
        <v>0</v>
      </c>
      <c r="F445" t="b">
        <f>AND(D445&lt;50,E445&gt;6,C445&gt;5)</f>
        <v>0</v>
      </c>
      <c r="G445" t="str">
        <f>RIGHT(A445,LEN(A445)-FIND("/src/",A445)-18)</f>
        <v>yamcs/tctm/AbstractPacketPreprocessor.java</v>
      </c>
      <c r="H445" t="str">
        <f>IFERROR(LEFT(A445,FIND("src",A445)-2),"N/A")</f>
        <v>yamcs-core</v>
      </c>
      <c r="I445" t="str">
        <f>LEFT(G445,LEN(G445)-LEN(J445)-1)</f>
        <v>yamcs/tctm</v>
      </c>
      <c r="J445" t="str">
        <f>TRIM(RIGHT(SUBSTITUTE(A445,"/",REPT(" ",LEN(A445))),LEN(A445)))</f>
        <v>AbstractPacketPreprocessor.java</v>
      </c>
      <c r="K445">
        <f t="shared" si="6"/>
        <v>4</v>
      </c>
    </row>
    <row r="446" spans="1:11" x14ac:dyDescent="0.25">
      <c r="A446" t="s">
        <v>326</v>
      </c>
      <c r="B446">
        <v>1</v>
      </c>
      <c r="C446">
        <v>4</v>
      </c>
      <c r="D446">
        <v>0</v>
      </c>
      <c r="E446">
        <v>0</v>
      </c>
      <c r="F446" t="b">
        <f>AND(D446&lt;50,E446&gt;6,C446&gt;5)</f>
        <v>0</v>
      </c>
      <c r="G446" t="str">
        <f>RIGHT(A446,LEN(A446)-FIND("/src/",A446)-18)</f>
        <v>yamcs/tctm/CfdpPacketPreprocessor.java</v>
      </c>
      <c r="H446" t="str">
        <f>IFERROR(LEFT(A446,FIND("src",A446)-2),"N/A")</f>
        <v>yamcs-core</v>
      </c>
      <c r="I446" t="str">
        <f>LEFT(G446,LEN(G446)-LEN(J446)-1)</f>
        <v>yamcs/tctm</v>
      </c>
      <c r="J446" t="str">
        <f>TRIM(RIGHT(SUBSTITUTE(A446,"/",REPT(" ",LEN(A446))),LEN(A446)))</f>
        <v>CfdpPacketPreprocessor.java</v>
      </c>
      <c r="K446">
        <f t="shared" si="6"/>
        <v>4</v>
      </c>
    </row>
    <row r="447" spans="1:11" x14ac:dyDescent="0.25">
      <c r="A447" t="s">
        <v>373</v>
      </c>
      <c r="B447">
        <v>2</v>
      </c>
      <c r="C447">
        <v>3</v>
      </c>
      <c r="D447">
        <v>92.1</v>
      </c>
      <c r="E447">
        <v>2</v>
      </c>
      <c r="F447" t="b">
        <f>AND(D447&lt;50,E447&gt;6,C447&gt;5)</f>
        <v>0</v>
      </c>
      <c r="G447" t="str">
        <f>RIGHT(A447,LEN(A447)-FIND("/src/",A447)-18)</f>
        <v>yamcs/tctm/StreamParameterSender.java</v>
      </c>
      <c r="H447" t="str">
        <f>IFERROR(LEFT(A447,FIND("src",A447)-2),"N/A")</f>
        <v>yamcs-core</v>
      </c>
      <c r="I447" t="str">
        <f>LEFT(G447,LEN(G447)-LEN(J447)-1)</f>
        <v>yamcs/tctm</v>
      </c>
      <c r="J447" t="str">
        <f>TRIM(RIGHT(SUBSTITUTE(A447,"/",REPT(" ",LEN(A447))),LEN(A447)))</f>
        <v>StreamParameterSender.java</v>
      </c>
      <c r="K447">
        <f t="shared" si="6"/>
        <v>3</v>
      </c>
    </row>
    <row r="448" spans="1:11" x14ac:dyDescent="0.25">
      <c r="A448" t="s">
        <v>393</v>
      </c>
      <c r="B448">
        <v>1</v>
      </c>
      <c r="C448">
        <v>3</v>
      </c>
      <c r="D448">
        <v>100</v>
      </c>
      <c r="E448">
        <v>1</v>
      </c>
      <c r="F448" t="b">
        <f>AND(D448&lt;50,E448&gt;6,C448&gt;5)</f>
        <v>0</v>
      </c>
      <c r="G448" t="str">
        <f>RIGHT(A448,LEN(A448)-FIND("/src/",A448)-18)</f>
        <v>yamcs/tctm/CcsdsSeqCountFiller.java</v>
      </c>
      <c r="H448" t="str">
        <f>IFERROR(LEFT(A448,FIND("src",A448)-2),"N/A")</f>
        <v>yamcs-core</v>
      </c>
      <c r="I448" t="str">
        <f>LEFT(G448,LEN(G448)-LEN(J448)-1)</f>
        <v>yamcs/tctm</v>
      </c>
      <c r="J448" t="str">
        <f>TRIM(RIGHT(SUBSTITUTE(A448,"/",REPT(" ",LEN(A448))),LEN(A448)))</f>
        <v>CcsdsSeqCountFiller.java</v>
      </c>
      <c r="K448">
        <f t="shared" si="6"/>
        <v>3</v>
      </c>
    </row>
    <row r="449" spans="1:11" x14ac:dyDescent="0.25">
      <c r="A449" t="s">
        <v>401</v>
      </c>
      <c r="B449">
        <v>1</v>
      </c>
      <c r="C449">
        <v>3</v>
      </c>
      <c r="D449">
        <v>0</v>
      </c>
      <c r="E449">
        <v>0</v>
      </c>
      <c r="F449" t="b">
        <f>AND(D449&lt;50,E449&gt;6,C449&gt;5)</f>
        <v>0</v>
      </c>
      <c r="G449" t="str">
        <f>RIGHT(A449,LEN(A449)-FIND("/src/",A449)-18)</f>
        <v>yamcs/tctm/TcDataLink.java</v>
      </c>
      <c r="H449" t="str">
        <f>IFERROR(LEFT(A449,FIND("src",A449)-2),"N/A")</f>
        <v>yamcs-core</v>
      </c>
      <c r="I449" t="str">
        <f>LEFT(G449,LEN(G449)-LEN(J449)-1)</f>
        <v>yamcs/tctm</v>
      </c>
      <c r="J449" t="str">
        <f>TRIM(RIGHT(SUBSTITUTE(A449,"/",REPT(" ",LEN(A449))),LEN(A449)))</f>
        <v>TcDataLink.java</v>
      </c>
      <c r="K449">
        <f t="shared" si="6"/>
        <v>3</v>
      </c>
    </row>
    <row r="450" spans="1:11" x14ac:dyDescent="0.25">
      <c r="A450" t="s">
        <v>403</v>
      </c>
      <c r="B450">
        <v>1</v>
      </c>
      <c r="C450">
        <v>3</v>
      </c>
      <c r="D450">
        <v>0</v>
      </c>
      <c r="E450">
        <v>0</v>
      </c>
      <c r="F450" t="b">
        <f>AND(D450&lt;50,E450&gt;6,C450&gt;5)</f>
        <v>0</v>
      </c>
      <c r="G450" t="str">
        <f>RIGHT(A450,LEN(A450)-FIND("/src/",A450)-18)</f>
        <v>yamcs/tctm/PacketInputStream.java</v>
      </c>
      <c r="H450" t="str">
        <f>IFERROR(LEFT(A450,FIND("src",A450)-2),"N/A")</f>
        <v>yamcs-core</v>
      </c>
      <c r="I450" t="str">
        <f>LEFT(G450,LEN(G450)-LEN(J450)-1)</f>
        <v>yamcs/tctm</v>
      </c>
      <c r="J450" t="str">
        <f>TRIM(RIGHT(SUBSTITUTE(A450,"/",REPT(" ",LEN(A450))),LEN(A450)))</f>
        <v>PacketInputStream.java</v>
      </c>
      <c r="K450">
        <f t="shared" si="6"/>
        <v>3</v>
      </c>
    </row>
    <row r="451" spans="1:11" x14ac:dyDescent="0.25">
      <c r="A451" t="s">
        <v>412</v>
      </c>
      <c r="B451">
        <v>1</v>
      </c>
      <c r="C451">
        <v>3</v>
      </c>
      <c r="D451">
        <v>0</v>
      </c>
      <c r="E451">
        <v>0</v>
      </c>
      <c r="F451" t="b">
        <f>AND(D451&lt;50,E451&gt;6,C451&gt;5)</f>
        <v>0</v>
      </c>
      <c r="G451" t="str">
        <f>RIGHT(A451,LEN(A451)-FIND("/src/",A451)-18)</f>
        <v>yamcs/tctm/ArchiveTmPacketProvider.java</v>
      </c>
      <c r="H451" t="str">
        <f>IFERROR(LEFT(A451,FIND("src",A451)-2),"N/A")</f>
        <v>yamcs-core</v>
      </c>
      <c r="I451" t="str">
        <f>LEFT(G451,LEN(G451)-LEN(J451)-1)</f>
        <v>yamcs/tctm</v>
      </c>
      <c r="J451" t="str">
        <f>TRIM(RIGHT(SUBSTITUTE(A451,"/",REPT(" ",LEN(A451))),LEN(A451)))</f>
        <v>ArchiveTmPacketProvider.java</v>
      </c>
      <c r="K451">
        <f t="shared" ref="K451:K514" si="7">C451</f>
        <v>3</v>
      </c>
    </row>
    <row r="452" spans="1:11" x14ac:dyDescent="0.25">
      <c r="A452" t="s">
        <v>428</v>
      </c>
      <c r="B452">
        <v>1</v>
      </c>
      <c r="C452">
        <v>3</v>
      </c>
      <c r="D452">
        <v>0</v>
      </c>
      <c r="E452">
        <v>0</v>
      </c>
      <c r="F452" t="b">
        <f>AND(D452&lt;50,E452&gt;6,C452&gt;5)</f>
        <v>0</v>
      </c>
      <c r="G452" t="str">
        <f>RIGHT(A452,LEN(A452)-FIND("/src/",A452)-18)</f>
        <v>yamcs/tctm/GenericPacketPreprocessor.java</v>
      </c>
      <c r="H452" t="str">
        <f>IFERROR(LEFT(A452,FIND("src",A452)-2),"N/A")</f>
        <v>yamcs-core</v>
      </c>
      <c r="I452" t="str">
        <f>LEFT(G452,LEN(G452)-LEN(J452)-1)</f>
        <v>yamcs/tctm</v>
      </c>
      <c r="J452" t="str">
        <f>TRIM(RIGHT(SUBSTITUTE(A452,"/",REPT(" ",LEN(A452))),LEN(A452)))</f>
        <v>GenericPacketPreprocessor.java</v>
      </c>
      <c r="K452">
        <f t="shared" si="7"/>
        <v>3</v>
      </c>
    </row>
    <row r="453" spans="1:11" x14ac:dyDescent="0.25">
      <c r="A453" t="s">
        <v>432</v>
      </c>
      <c r="B453">
        <v>1</v>
      </c>
      <c r="C453">
        <v>3</v>
      </c>
      <c r="D453">
        <v>0</v>
      </c>
      <c r="E453">
        <v>0</v>
      </c>
      <c r="F453" t="b">
        <f>AND(D453&lt;50,E453&gt;6,C453&gt;5)</f>
        <v>0</v>
      </c>
      <c r="G453" t="str">
        <f>RIGHT(A453,LEN(A453)-FIND("/src/",A453)-18)</f>
        <v>yamcs/tctm/TmPacketDataLink.java</v>
      </c>
      <c r="H453" t="str">
        <f>IFERROR(LEFT(A453,FIND("src",A453)-2),"N/A")</f>
        <v>yamcs-core</v>
      </c>
      <c r="I453" t="str">
        <f>LEFT(G453,LEN(G453)-LEN(J453)-1)</f>
        <v>yamcs/tctm</v>
      </c>
      <c r="J453" t="str">
        <f>TRIM(RIGHT(SUBSTITUTE(A453,"/",REPT(" ",LEN(A453))),LEN(A453)))</f>
        <v>TmPacketDataLink.java</v>
      </c>
      <c r="K453">
        <f t="shared" si="7"/>
        <v>3</v>
      </c>
    </row>
    <row r="454" spans="1:11" x14ac:dyDescent="0.25">
      <c r="A454" t="s">
        <v>454</v>
      </c>
      <c r="B454">
        <v>2</v>
      </c>
      <c r="C454">
        <v>2</v>
      </c>
      <c r="D454">
        <v>0</v>
      </c>
      <c r="E454">
        <v>0</v>
      </c>
      <c r="F454" t="b">
        <f>AND(D454&lt;50,E454&gt;6,C454&gt;5)</f>
        <v>0</v>
      </c>
      <c r="G454" t="str">
        <f>RIGHT(A454,LEN(A454)-FIND("/src/",A454)-18)</f>
        <v>yamcs/tctm/CommandPostprocessor.java</v>
      </c>
      <c r="H454" t="str">
        <f>IFERROR(LEFT(A454,FIND("src",A454)-2),"N/A")</f>
        <v>yamcs-core</v>
      </c>
      <c r="I454" t="str">
        <f>LEFT(G454,LEN(G454)-LEN(J454)-1)</f>
        <v>yamcs/tctm</v>
      </c>
      <c r="J454" t="str">
        <f>TRIM(RIGHT(SUBSTITUTE(A454,"/",REPT(" ",LEN(A454))),LEN(A454)))</f>
        <v>CommandPostprocessor.java</v>
      </c>
      <c r="K454">
        <f t="shared" si="7"/>
        <v>2</v>
      </c>
    </row>
    <row r="455" spans="1:11" x14ac:dyDescent="0.25">
      <c r="A455" t="s">
        <v>457</v>
      </c>
      <c r="B455">
        <v>2</v>
      </c>
      <c r="C455">
        <v>2</v>
      </c>
      <c r="D455">
        <v>0</v>
      </c>
      <c r="E455">
        <v>0</v>
      </c>
      <c r="F455" t="b">
        <f>AND(D455&lt;50,E455&gt;6,C455&gt;5)</f>
        <v>0</v>
      </c>
      <c r="G455" t="str">
        <f>RIGHT(A455,LEN(A455)-FIND("/src/",A455)-18)</f>
        <v>yamcs/tctm/ParameterDataLink.java</v>
      </c>
      <c r="H455" t="str">
        <f>IFERROR(LEFT(A455,FIND("src",A455)-2),"N/A")</f>
        <v>yamcs-core</v>
      </c>
      <c r="I455" t="str">
        <f>LEFT(G455,LEN(G455)-LEN(J455)-1)</f>
        <v>yamcs/tctm</v>
      </c>
      <c r="J455" t="str">
        <f>TRIM(RIGHT(SUBSTITUTE(A455,"/",REPT(" ",LEN(A455))),LEN(A455)))</f>
        <v>ParameterDataLink.java</v>
      </c>
      <c r="K455">
        <f t="shared" si="7"/>
        <v>2</v>
      </c>
    </row>
    <row r="456" spans="1:11" x14ac:dyDescent="0.25">
      <c r="A456" t="s">
        <v>531</v>
      </c>
      <c r="B456">
        <v>1</v>
      </c>
      <c r="C456">
        <v>2</v>
      </c>
      <c r="D456">
        <v>0</v>
      </c>
      <c r="E456">
        <v>0</v>
      </c>
      <c r="F456" t="b">
        <f>AND(D456&lt;50,E456&gt;6,C456&gt;5)</f>
        <v>0</v>
      </c>
      <c r="G456" t="str">
        <f>RIGHT(A456,LEN(A456)-FIND("/src/",A456)-18)</f>
        <v>yamcs/tctm/GenericPacketInputStream.java</v>
      </c>
      <c r="H456" t="str">
        <f>IFERROR(LEFT(A456,FIND("src",A456)-2),"N/A")</f>
        <v>yamcs-core</v>
      </c>
      <c r="I456" t="str">
        <f>LEFT(G456,LEN(G456)-LEN(J456)-1)</f>
        <v>yamcs/tctm</v>
      </c>
      <c r="J456" t="str">
        <f>TRIM(RIGHT(SUBSTITUTE(A456,"/",REPT(" ",LEN(A456))),LEN(A456)))</f>
        <v>GenericPacketInputStream.java</v>
      </c>
      <c r="K456">
        <f t="shared" si="7"/>
        <v>2</v>
      </c>
    </row>
    <row r="457" spans="1:11" x14ac:dyDescent="0.25">
      <c r="A457" t="s">
        <v>554</v>
      </c>
      <c r="B457">
        <v>1</v>
      </c>
      <c r="C457">
        <v>2</v>
      </c>
      <c r="D457">
        <v>0</v>
      </c>
      <c r="E457">
        <v>0</v>
      </c>
      <c r="F457" t="b">
        <f>AND(D457&lt;50,E457&gt;6,C457&gt;5)</f>
        <v>0</v>
      </c>
      <c r="G457" t="str">
        <f>RIGHT(A457,LEN(A457)-FIND("/src/",A457)-18)</f>
        <v>yamcs/tctm/TmSink.java</v>
      </c>
      <c r="H457" t="str">
        <f>IFERROR(LEFT(A457,FIND("src",A457)-2),"N/A")</f>
        <v>yamcs-core</v>
      </c>
      <c r="I457" t="str">
        <f>LEFT(G457,LEN(G457)-LEN(J457)-1)</f>
        <v>yamcs/tctm</v>
      </c>
      <c r="J457" t="str">
        <f>TRIM(RIGHT(SUBSTITUTE(A457,"/",REPT(" ",LEN(A457))),LEN(A457)))</f>
        <v>TmSink.java</v>
      </c>
      <c r="K457">
        <f t="shared" si="7"/>
        <v>2</v>
      </c>
    </row>
    <row r="458" spans="1:11" x14ac:dyDescent="0.25">
      <c r="A458" t="s">
        <v>641</v>
      </c>
      <c r="B458">
        <v>1</v>
      </c>
      <c r="C458">
        <v>1</v>
      </c>
      <c r="D458">
        <v>33.299999999999997</v>
      </c>
      <c r="E458">
        <v>0</v>
      </c>
      <c r="F458" t="b">
        <f>AND(D458&lt;50,E458&gt;6,C458&gt;5)</f>
        <v>0</v>
      </c>
      <c r="G458" t="str">
        <f>RIGHT(A458,LEN(A458)-FIND("/src/",A458)-18)</f>
        <v>yamcs/tctm/TcTmException.java</v>
      </c>
      <c r="H458" t="str">
        <f>IFERROR(LEFT(A458,FIND("src",A458)-2),"N/A")</f>
        <v>yamcs-core</v>
      </c>
      <c r="I458" t="str">
        <f>LEFT(G458,LEN(G458)-LEN(J458)-1)</f>
        <v>yamcs/tctm</v>
      </c>
      <c r="J458" t="str">
        <f>TRIM(RIGHT(SUBSTITUTE(A458,"/",REPT(" ",LEN(A458))),LEN(A458)))</f>
        <v>TcTmException.java</v>
      </c>
      <c r="K458">
        <f t="shared" si="7"/>
        <v>1</v>
      </c>
    </row>
    <row r="459" spans="1:11" x14ac:dyDescent="0.25">
      <c r="A459" t="s">
        <v>655</v>
      </c>
      <c r="B459">
        <v>1</v>
      </c>
      <c r="C459">
        <v>1</v>
      </c>
      <c r="D459">
        <v>0</v>
      </c>
      <c r="E459">
        <v>0</v>
      </c>
      <c r="F459" t="b">
        <f>AND(D459&lt;50,E459&gt;6,C459&gt;5)</f>
        <v>0</v>
      </c>
      <c r="G459" t="str">
        <f>RIGHT(A459,LEN(A459)-FIND("/src/",A459)-18)</f>
        <v>yamcs/tctm/ParameterSink.java</v>
      </c>
      <c r="H459" t="str">
        <f>IFERROR(LEFT(A459,FIND("src",A459)-2),"N/A")</f>
        <v>yamcs-core</v>
      </c>
      <c r="I459" t="str">
        <f>LEFT(G459,LEN(G459)-LEN(J459)-1)</f>
        <v>yamcs/tctm</v>
      </c>
      <c r="J459" t="str">
        <f>TRIM(RIGHT(SUBSTITUTE(A459,"/",REPT(" ",LEN(A459))),LEN(A459)))</f>
        <v>ParameterSink.java</v>
      </c>
      <c r="K459">
        <f t="shared" si="7"/>
        <v>1</v>
      </c>
    </row>
    <row r="460" spans="1:11" x14ac:dyDescent="0.25">
      <c r="A460" t="s">
        <v>662</v>
      </c>
      <c r="B460">
        <v>1</v>
      </c>
      <c r="C460">
        <v>1</v>
      </c>
      <c r="D460">
        <v>0</v>
      </c>
      <c r="E460">
        <v>0</v>
      </c>
      <c r="F460" t="b">
        <f>AND(D460&lt;50,E460&gt;6,C460&gt;5)</f>
        <v>0</v>
      </c>
      <c r="G460" t="str">
        <f>RIGHT(A460,LEN(A460)-FIND("/src/",A460)-18)</f>
        <v>yamcs/tctm/ErrorDetectionWordCalculator.java</v>
      </c>
      <c r="H460" t="str">
        <f>IFERROR(LEFT(A460,FIND("src",A460)-2),"N/A")</f>
        <v>yamcs-core</v>
      </c>
      <c r="I460" t="str">
        <f>LEFT(G460,LEN(G460)-LEN(J460)-1)</f>
        <v>yamcs/tctm</v>
      </c>
      <c r="J460" t="str">
        <f>TRIM(RIGHT(SUBSTITUTE(A460,"/",REPT(" ",LEN(A460))),LEN(A460)))</f>
        <v>ErrorDetectionWordCalculator.java</v>
      </c>
      <c r="K460">
        <f t="shared" si="7"/>
        <v>1</v>
      </c>
    </row>
    <row r="461" spans="1:11" x14ac:dyDescent="0.25">
      <c r="A461" t="s">
        <v>684</v>
      </c>
      <c r="B461">
        <v>1</v>
      </c>
      <c r="C461">
        <v>1</v>
      </c>
      <c r="D461">
        <v>8.3000000000000007</v>
      </c>
      <c r="E461">
        <v>0</v>
      </c>
      <c r="F461" t="b">
        <f>AND(D461&lt;50,E461&gt;6,C461&gt;5)</f>
        <v>0</v>
      </c>
      <c r="G461" t="str">
        <f>RIGHT(A461,LEN(A461)-FIND("/src/",A461)-18)</f>
        <v>yamcs/tctm/Running16BitChecksumCalculator.java</v>
      </c>
      <c r="H461" t="str">
        <f>IFERROR(LEFT(A461,FIND("src",A461)-2),"N/A")</f>
        <v>yamcs-core</v>
      </c>
      <c r="I461" t="str">
        <f>LEFT(G461,LEN(G461)-LEN(J461)-1)</f>
        <v>yamcs/tctm</v>
      </c>
      <c r="J461" t="str">
        <f>TRIM(RIGHT(SUBSTITUTE(A461,"/",REPT(" ",LEN(A461))),LEN(A461)))</f>
        <v>Running16BitChecksumCalculator.java</v>
      </c>
      <c r="K461">
        <f t="shared" si="7"/>
        <v>1</v>
      </c>
    </row>
    <row r="462" spans="1:11" x14ac:dyDescent="0.25">
      <c r="A462" t="s">
        <v>685</v>
      </c>
      <c r="B462">
        <v>1</v>
      </c>
      <c r="C462">
        <v>1</v>
      </c>
      <c r="D462">
        <v>0</v>
      </c>
      <c r="E462">
        <v>0</v>
      </c>
      <c r="F462" t="b">
        <f>AND(D462&lt;50,E462&gt;6,C462&gt;5)</f>
        <v>0</v>
      </c>
      <c r="G462" t="str">
        <f>RIGHT(A462,LEN(A462)-FIND("/src/",A462)-18)</f>
        <v>yamcs/tctm/CcsdsPacketInputStream.java</v>
      </c>
      <c r="H462" t="str">
        <f>IFERROR(LEFT(A462,FIND("src",A462)-2),"N/A")</f>
        <v>yamcs-core</v>
      </c>
      <c r="I462" t="str">
        <f>LEFT(G462,LEN(G462)-LEN(J462)-1)</f>
        <v>yamcs/tctm</v>
      </c>
      <c r="J462" t="str">
        <f>TRIM(RIGHT(SUBSTITUTE(A462,"/",REPT(" ",LEN(A462))),LEN(A462)))</f>
        <v>CcsdsPacketInputStream.java</v>
      </c>
      <c r="K462">
        <f t="shared" si="7"/>
        <v>1</v>
      </c>
    </row>
    <row r="463" spans="1:11" x14ac:dyDescent="0.25">
      <c r="A463" t="s">
        <v>705</v>
      </c>
      <c r="B463">
        <v>1</v>
      </c>
      <c r="C463">
        <v>1</v>
      </c>
      <c r="D463">
        <v>0</v>
      </c>
      <c r="E463">
        <v>1</v>
      </c>
      <c r="F463" t="b">
        <f>AND(D463&lt;50,E463&gt;6,C463&gt;5)</f>
        <v>0</v>
      </c>
      <c r="G463" t="str">
        <f>RIGHT(A463,LEN(A463)-FIND("/src/",A463)-18)</f>
        <v>yamcs/tctm/CfdpPacketInputStream.java</v>
      </c>
      <c r="H463" t="str">
        <f>IFERROR(LEFT(A463,FIND("src",A463)-2),"N/A")</f>
        <v>yamcs-core</v>
      </c>
      <c r="I463" t="str">
        <f>LEFT(G463,LEN(G463)-LEN(J463)-1)</f>
        <v>yamcs/tctm</v>
      </c>
      <c r="J463" t="str">
        <f>TRIM(RIGHT(SUBSTITUTE(A463,"/",REPT(" ",LEN(A463))),LEN(A463)))</f>
        <v>CfdpPacketInputStream.java</v>
      </c>
      <c r="K463">
        <f t="shared" si="7"/>
        <v>1</v>
      </c>
    </row>
    <row r="464" spans="1:11" x14ac:dyDescent="0.25">
      <c r="A464" t="s">
        <v>729</v>
      </c>
      <c r="B464">
        <v>1</v>
      </c>
      <c r="C464">
        <v>1</v>
      </c>
      <c r="D464">
        <v>0</v>
      </c>
      <c r="E464">
        <v>5</v>
      </c>
      <c r="F464" t="b">
        <f>AND(D464&lt;50,E464&gt;6,C464&gt;5)</f>
        <v>0</v>
      </c>
      <c r="G464" t="str">
        <f>RIGHT(A464,LEN(A464)-FIND("/src/",A464)-18)</f>
        <v>yamcs/tctm/GenericCommandPostprocessor.java</v>
      </c>
      <c r="H464" t="str">
        <f>IFERROR(LEFT(A464,FIND("src",A464)-2),"N/A")</f>
        <v>yamcs-core</v>
      </c>
      <c r="I464" t="str">
        <f>LEFT(G464,LEN(G464)-LEN(J464)-1)</f>
        <v>yamcs/tctm</v>
      </c>
      <c r="J464" t="str">
        <f>TRIM(RIGHT(SUBSTITUTE(A464,"/",REPT(" ",LEN(A464))),LEN(A464)))</f>
        <v>GenericCommandPostprocessor.java</v>
      </c>
      <c r="K464">
        <f t="shared" si="7"/>
        <v>1</v>
      </c>
    </row>
    <row r="465" spans="1:11" x14ac:dyDescent="0.25">
      <c r="A465" t="s">
        <v>731</v>
      </c>
      <c r="B465">
        <v>1</v>
      </c>
      <c r="C465">
        <v>1</v>
      </c>
      <c r="D465">
        <v>0</v>
      </c>
      <c r="E465">
        <v>1</v>
      </c>
      <c r="F465" t="b">
        <f>AND(D465&lt;50,E465&gt;6,C465&gt;5)</f>
        <v>0</v>
      </c>
      <c r="G465" t="str">
        <f>RIGHT(A465,LEN(A465)-FIND("/src/",A465)-18)</f>
        <v>yamcs/tctm/PacketTooLongException.java</v>
      </c>
      <c r="H465" t="str">
        <f>IFERROR(LEFT(A465,FIND("src",A465)-2),"N/A")</f>
        <v>yamcs-core</v>
      </c>
      <c r="I465" t="str">
        <f>LEFT(G465,LEN(G465)-LEN(J465)-1)</f>
        <v>yamcs/tctm</v>
      </c>
      <c r="J465" t="str">
        <f>TRIM(RIGHT(SUBSTITUTE(A465,"/",REPT(" ",LEN(A465))),LEN(A465)))</f>
        <v>PacketTooLongException.java</v>
      </c>
      <c r="K465">
        <f t="shared" si="7"/>
        <v>1</v>
      </c>
    </row>
    <row r="466" spans="1:11" x14ac:dyDescent="0.25">
      <c r="A466" t="s">
        <v>759</v>
      </c>
      <c r="B466">
        <v>1</v>
      </c>
      <c r="C466">
        <v>1</v>
      </c>
      <c r="D466">
        <v>0</v>
      </c>
      <c r="E466">
        <v>0</v>
      </c>
      <c r="F466" t="b">
        <f>AND(D466&lt;50,E466&gt;6,C466&gt;5)</f>
        <v>0</v>
      </c>
      <c r="G466" t="str">
        <f>RIGHT(A466,LEN(A466)-FIND("/src/",A466)-18)</f>
        <v>yamcs/tctm/AggregatedDataLink.java</v>
      </c>
      <c r="H466" t="str">
        <f>IFERROR(LEFT(A466,FIND("src",A466)-2),"N/A")</f>
        <v>yamcs-core</v>
      </c>
      <c r="I466" t="str">
        <f>LEFT(G466,LEN(G466)-LEN(J466)-1)</f>
        <v>yamcs/tctm</v>
      </c>
      <c r="J466" t="str">
        <f>TRIM(RIGHT(SUBSTITUTE(A466,"/",REPT(" ",LEN(A466))),LEN(A466)))</f>
        <v>AggregatedDataLink.java</v>
      </c>
      <c r="K466">
        <f t="shared" si="7"/>
        <v>1</v>
      </c>
    </row>
    <row r="467" spans="1:11" x14ac:dyDescent="0.25">
      <c r="A467" t="s">
        <v>769</v>
      </c>
      <c r="B467">
        <v>1</v>
      </c>
      <c r="C467">
        <v>1</v>
      </c>
      <c r="D467">
        <v>0</v>
      </c>
      <c r="E467">
        <v>0</v>
      </c>
      <c r="F467" t="b">
        <f>AND(D467&lt;50,E467&gt;6,C467&gt;5)</f>
        <v>0</v>
      </c>
      <c r="G467" t="str">
        <f>RIGHT(A467,LEN(A467)-FIND("/src/",A467)-18)</f>
        <v>yamcs/tctm/Packet.java</v>
      </c>
      <c r="H467" t="str">
        <f>IFERROR(LEFT(A467,FIND("src",A467)-2),"N/A")</f>
        <v>yamcs-core</v>
      </c>
      <c r="I467" t="str">
        <f>LEFT(G467,LEN(G467)-LEN(J467)-1)</f>
        <v>yamcs/tctm</v>
      </c>
      <c r="J467" t="str">
        <f>TRIM(RIGHT(SUBSTITUTE(A467,"/",REPT(" ",LEN(A467))),LEN(A467)))</f>
        <v>Packet.java</v>
      </c>
      <c r="K467">
        <f t="shared" si="7"/>
        <v>1</v>
      </c>
    </row>
    <row r="468" spans="1:11" x14ac:dyDescent="0.25">
      <c r="A468" t="s">
        <v>785</v>
      </c>
      <c r="B468">
        <v>1</v>
      </c>
      <c r="C468">
        <v>1</v>
      </c>
      <c r="D468">
        <v>88.2</v>
      </c>
      <c r="E468">
        <v>1</v>
      </c>
      <c r="F468" t="b">
        <f>AND(D468&lt;50,E468&gt;6,C468&gt;5)</f>
        <v>0</v>
      </c>
      <c r="G468" t="str">
        <f>RIGHT(A468,LEN(A468)-FIND("/src/",A468)-18)</f>
        <v>yamcs/tctm/StreamPbParameterSender.java</v>
      </c>
      <c r="H468" t="str">
        <f>IFERROR(LEFT(A468,FIND("src",A468)-2),"N/A")</f>
        <v>yamcs-core</v>
      </c>
      <c r="I468" t="str">
        <f>LEFT(G468,LEN(G468)-LEN(J468)-1)</f>
        <v>yamcs/tctm</v>
      </c>
      <c r="J468" t="str">
        <f>TRIM(RIGHT(SUBSTITUTE(A468,"/",REPT(" ",LEN(A468))),LEN(A468)))</f>
        <v>StreamPbParameterSender.java</v>
      </c>
      <c r="K468">
        <f t="shared" si="7"/>
        <v>1</v>
      </c>
    </row>
    <row r="469" spans="1:11" x14ac:dyDescent="0.25">
      <c r="A469" t="s">
        <v>190</v>
      </c>
      <c r="B469">
        <v>2</v>
      </c>
      <c r="C469">
        <v>7</v>
      </c>
      <c r="D469">
        <v>0</v>
      </c>
      <c r="E469">
        <v>2</v>
      </c>
      <c r="F469" t="b">
        <f>AND(D469&lt;50,E469&gt;6,C469&gt;5)</f>
        <v>0</v>
      </c>
      <c r="G469" t="str">
        <f>RIGHT(A469,LEN(A469)-FIND("/src/",A469)-18)</f>
        <v>yamcs/tctm/ccsds/VirtualChannelPacketHandler.java</v>
      </c>
      <c r="H469" t="str">
        <f>IFERROR(LEFT(A469,FIND("src",A469)-2),"N/A")</f>
        <v>yamcs-core</v>
      </c>
      <c r="I469" t="str">
        <f>LEFT(G469,LEN(G469)-LEN(J469)-1)</f>
        <v>yamcs/tctm/ccsds</v>
      </c>
      <c r="J469" t="str">
        <f>TRIM(RIGHT(SUBSTITUTE(A469,"/",REPT(" ",LEN(A469))),LEN(A469)))</f>
        <v>VirtualChannelPacketHandler.java</v>
      </c>
      <c r="K469">
        <f t="shared" si="7"/>
        <v>7</v>
      </c>
    </row>
    <row r="470" spans="1:11" x14ac:dyDescent="0.25">
      <c r="A470" t="s">
        <v>442</v>
      </c>
      <c r="B470">
        <v>2</v>
      </c>
      <c r="C470">
        <v>2</v>
      </c>
      <c r="D470">
        <v>50</v>
      </c>
      <c r="E470">
        <v>0</v>
      </c>
      <c r="F470" t="b">
        <f>AND(D470&lt;50,E470&gt;6,C470&gt;5)</f>
        <v>0</v>
      </c>
      <c r="G470" t="str">
        <f>RIGHT(A470,LEN(A470)-FIND("/src/",A470)-18)</f>
        <v>yamcs/tctm/ccsds/CorruptedFrameException.java</v>
      </c>
      <c r="H470" t="str">
        <f>IFERROR(LEFT(A470,FIND("src",A470)-2),"N/A")</f>
        <v>yamcs-core</v>
      </c>
      <c r="I470" t="str">
        <f>LEFT(G470,LEN(G470)-LEN(J470)-1)</f>
        <v>yamcs/tctm/ccsds</v>
      </c>
      <c r="J470" t="str">
        <f>TRIM(RIGHT(SUBSTITUTE(A470,"/",REPT(" ",LEN(A470))),LEN(A470)))</f>
        <v>CorruptedFrameException.java</v>
      </c>
      <c r="K470">
        <f t="shared" si="7"/>
        <v>2</v>
      </c>
    </row>
    <row r="471" spans="1:11" x14ac:dyDescent="0.25">
      <c r="A471" t="s">
        <v>453</v>
      </c>
      <c r="B471">
        <v>2</v>
      </c>
      <c r="C471">
        <v>2</v>
      </c>
      <c r="D471">
        <v>0</v>
      </c>
      <c r="E471">
        <v>1</v>
      </c>
      <c r="F471" t="b">
        <f>AND(D471&lt;50,E471&gt;6,C471&gt;5)</f>
        <v>0</v>
      </c>
      <c r="G471" t="str">
        <f>RIGHT(A471,LEN(A471)-FIND("/src/",A471)-18)</f>
        <v>yamcs/tctm/ccsds/UnsupportedPacketVersionException.java</v>
      </c>
      <c r="H471" t="str">
        <f>IFERROR(LEFT(A471,FIND("src",A471)-2),"N/A")</f>
        <v>yamcs-core</v>
      </c>
      <c r="I471" t="str">
        <f>LEFT(G471,LEN(G471)-LEN(J471)-1)</f>
        <v>yamcs/tctm/ccsds</v>
      </c>
      <c r="J471" t="str">
        <f>TRIM(RIGHT(SUBSTITUTE(A471,"/",REPT(" ",LEN(A471))),LEN(A471)))</f>
        <v>UnsupportedPacketVersionException.java</v>
      </c>
      <c r="K471">
        <f t="shared" si="7"/>
        <v>2</v>
      </c>
    </row>
    <row r="472" spans="1:11" x14ac:dyDescent="0.25">
      <c r="A472" t="s">
        <v>480</v>
      </c>
      <c r="B472">
        <v>1</v>
      </c>
      <c r="C472">
        <v>2</v>
      </c>
      <c r="D472">
        <v>29.4</v>
      </c>
      <c r="E472">
        <v>0</v>
      </c>
      <c r="F472" t="b">
        <f>AND(D472&lt;50,E472&gt;6,C472&gt;5)</f>
        <v>0</v>
      </c>
      <c r="G472" t="str">
        <f>RIGHT(A472,LEN(A472)-FIND("/src/",A472)-18)</f>
        <v>yamcs/tctm/ccsds/TmTransferFrame.java</v>
      </c>
      <c r="H472" t="str">
        <f>IFERROR(LEFT(A472,FIND("src",A472)-2),"N/A")</f>
        <v>yamcs-core</v>
      </c>
      <c r="I472" t="str">
        <f>LEFT(G472,LEN(G472)-LEN(J472)-1)</f>
        <v>yamcs/tctm/ccsds</v>
      </c>
      <c r="J472" t="str">
        <f>TRIM(RIGHT(SUBSTITUTE(A472,"/",REPT(" ",LEN(A472))),LEN(A472)))</f>
        <v>TmTransferFrame.java</v>
      </c>
      <c r="K472">
        <f t="shared" si="7"/>
        <v>2</v>
      </c>
    </row>
    <row r="473" spans="1:11" x14ac:dyDescent="0.25">
      <c r="A473" t="s">
        <v>488</v>
      </c>
      <c r="B473">
        <v>1</v>
      </c>
      <c r="C473">
        <v>2</v>
      </c>
      <c r="D473">
        <v>78.400000000000006</v>
      </c>
      <c r="E473">
        <v>3</v>
      </c>
      <c r="F473" t="b">
        <f>AND(D473&lt;50,E473&gt;6,C473&gt;5)</f>
        <v>0</v>
      </c>
      <c r="G473" t="str">
        <f>RIGHT(A473,LEN(A473)-FIND("/src/",A473)-18)</f>
        <v>yamcs/tctm/ccsds/PacketDecoder.java</v>
      </c>
      <c r="H473" t="str">
        <f>IFERROR(LEFT(A473,FIND("src",A473)-2),"N/A")</f>
        <v>yamcs-core</v>
      </c>
      <c r="I473" t="str">
        <f>LEFT(G473,LEN(G473)-LEN(J473)-1)</f>
        <v>yamcs/tctm/ccsds</v>
      </c>
      <c r="J473" t="str">
        <f>TRIM(RIGHT(SUBSTITUTE(A473,"/",REPT(" ",LEN(A473))),LEN(A473)))</f>
        <v>PacketDecoder.java</v>
      </c>
      <c r="K473">
        <f t="shared" si="7"/>
        <v>2</v>
      </c>
    </row>
    <row r="474" spans="1:11" x14ac:dyDescent="0.25">
      <c r="A474" t="s">
        <v>506</v>
      </c>
      <c r="B474">
        <v>1</v>
      </c>
      <c r="C474">
        <v>2</v>
      </c>
      <c r="D474">
        <v>0</v>
      </c>
      <c r="E474">
        <v>0</v>
      </c>
      <c r="F474" t="b">
        <f>AND(D474&lt;50,E474&gt;6,C474&gt;5)</f>
        <v>0</v>
      </c>
      <c r="G474" t="str">
        <f>RIGHT(A474,LEN(A474)-FIND("/src/",A474)-18)</f>
        <v>yamcs/tctm/ccsds/MasterChannelFrameHandler.java</v>
      </c>
      <c r="H474" t="str">
        <f>IFERROR(LEFT(A474,FIND("src",A474)-2),"N/A")</f>
        <v>yamcs-core</v>
      </c>
      <c r="I474" t="str">
        <f>LEFT(G474,LEN(G474)-LEN(J474)-1)</f>
        <v>yamcs/tctm/ccsds</v>
      </c>
      <c r="J474" t="str">
        <f>TRIM(RIGHT(SUBSTITUTE(A474,"/",REPT(" ",LEN(A474))),LEN(A474)))</f>
        <v>MasterChannelFrameHandler.java</v>
      </c>
      <c r="K474">
        <f t="shared" si="7"/>
        <v>2</v>
      </c>
    </row>
    <row r="475" spans="1:11" x14ac:dyDescent="0.25">
      <c r="A475" t="s">
        <v>532</v>
      </c>
      <c r="B475">
        <v>1</v>
      </c>
      <c r="C475">
        <v>2</v>
      </c>
      <c r="D475">
        <v>0</v>
      </c>
      <c r="E475">
        <v>0</v>
      </c>
      <c r="F475" t="b">
        <f>AND(D475&lt;50,E475&gt;6,C475&gt;5)</f>
        <v>0</v>
      </c>
      <c r="G475" t="str">
        <f>RIGHT(A475,LEN(A475)-FIND("/src/",A475)-18)</f>
        <v>yamcs/tctm/ccsds/TransferFrame.java</v>
      </c>
      <c r="H475" t="str">
        <f>IFERROR(LEFT(A475,FIND("src",A475)-2),"N/A")</f>
        <v>yamcs-core</v>
      </c>
      <c r="I475" t="str">
        <f>LEFT(G475,LEN(G475)-LEN(J475)-1)</f>
        <v>yamcs/tctm/ccsds</v>
      </c>
      <c r="J475" t="str">
        <f>TRIM(RIGHT(SUBSTITUTE(A475,"/",REPT(" ",LEN(A475))),LEN(A475)))</f>
        <v>TransferFrame.java</v>
      </c>
      <c r="K475">
        <f t="shared" si="7"/>
        <v>2</v>
      </c>
    </row>
    <row r="476" spans="1:11" x14ac:dyDescent="0.25">
      <c r="A476" t="s">
        <v>608</v>
      </c>
      <c r="B476">
        <v>1</v>
      </c>
      <c r="C476">
        <v>1</v>
      </c>
      <c r="D476">
        <v>0</v>
      </c>
      <c r="E476">
        <v>2</v>
      </c>
      <c r="F476" t="b">
        <f>AND(D476&lt;50,E476&gt;6,C476&gt;5)</f>
        <v>0</v>
      </c>
      <c r="G476" t="str">
        <f>RIGHT(A476,LEN(A476)-FIND("/src/",A476)-18)</f>
        <v>yamcs/tctm/ccsds/FrameProcessingException.java</v>
      </c>
      <c r="H476" t="str">
        <f>IFERROR(LEFT(A476,FIND("src",A476)-2),"N/A")</f>
        <v>yamcs-core</v>
      </c>
      <c r="I476" t="str">
        <f>LEFT(G476,LEN(G476)-LEN(J476)-1)</f>
        <v>yamcs/tctm/ccsds</v>
      </c>
      <c r="J476" t="str">
        <f>TRIM(RIGHT(SUBSTITUTE(A476,"/",REPT(" ",LEN(A476))),LEN(A476)))</f>
        <v>FrameProcessingException.java</v>
      </c>
      <c r="K476">
        <f t="shared" si="7"/>
        <v>1</v>
      </c>
    </row>
    <row r="477" spans="1:11" x14ac:dyDescent="0.25">
      <c r="A477" t="s">
        <v>614</v>
      </c>
      <c r="B477">
        <v>1</v>
      </c>
      <c r="C477">
        <v>1</v>
      </c>
      <c r="D477">
        <v>52.4</v>
      </c>
      <c r="E477">
        <v>3</v>
      </c>
      <c r="F477" t="b">
        <f>AND(D477&lt;50,E477&gt;6,C477&gt;5)</f>
        <v>0</v>
      </c>
      <c r="G477" t="str">
        <f>RIGHT(A477,LEN(A477)-FIND("/src/",A477)-18)</f>
        <v>yamcs/tctm/ccsds/TmManagedParameters.java</v>
      </c>
      <c r="H477" t="str">
        <f>IFERROR(LEFT(A477,FIND("src",A477)-2),"N/A")</f>
        <v>yamcs-core</v>
      </c>
      <c r="I477" t="str">
        <f>LEFT(G477,LEN(G477)-LEN(J477)-1)</f>
        <v>yamcs/tctm/ccsds</v>
      </c>
      <c r="J477" t="str">
        <f>TRIM(RIGHT(SUBSTITUTE(A477,"/",REPT(" ",LEN(A477))),LEN(A477)))</f>
        <v>TmManagedParameters.java</v>
      </c>
      <c r="K477">
        <f t="shared" si="7"/>
        <v>1</v>
      </c>
    </row>
    <row r="478" spans="1:11" x14ac:dyDescent="0.25">
      <c r="A478" t="s">
        <v>618</v>
      </c>
      <c r="B478">
        <v>1</v>
      </c>
      <c r="C478">
        <v>1</v>
      </c>
      <c r="D478">
        <v>0</v>
      </c>
      <c r="E478">
        <v>1</v>
      </c>
      <c r="F478" t="b">
        <f>AND(D478&lt;50,E478&gt;6,C478&gt;5)</f>
        <v>0</v>
      </c>
      <c r="G478" t="str">
        <f>RIGHT(A478,LEN(A478)-FIND("/src/",A478)-18)</f>
        <v>yamcs/tctm/ccsds/TransferFrameDecoder.java</v>
      </c>
      <c r="H478" t="str">
        <f>IFERROR(LEFT(A478,FIND("src",A478)-2),"N/A")</f>
        <v>yamcs-core</v>
      </c>
      <c r="I478" t="str">
        <f>LEFT(G478,LEN(G478)-LEN(J478)-1)</f>
        <v>yamcs/tctm/ccsds</v>
      </c>
      <c r="J478" t="str">
        <f>TRIM(RIGHT(SUBSTITUTE(A478,"/",REPT(" ",LEN(A478))),LEN(A478)))</f>
        <v>TransferFrameDecoder.java</v>
      </c>
      <c r="K478">
        <f t="shared" si="7"/>
        <v>1</v>
      </c>
    </row>
    <row r="479" spans="1:11" x14ac:dyDescent="0.25">
      <c r="A479" t="s">
        <v>620</v>
      </c>
      <c r="B479">
        <v>1</v>
      </c>
      <c r="C479">
        <v>1</v>
      </c>
      <c r="D479">
        <v>0</v>
      </c>
      <c r="E479">
        <v>0</v>
      </c>
      <c r="F479" t="b">
        <f>AND(D479&lt;50,E479&gt;6,C479&gt;5)</f>
        <v>0</v>
      </c>
      <c r="G479" t="str">
        <f>RIGHT(A479,LEN(A479)-FIND("/src/",A479)-18)</f>
        <v>yamcs/tctm/ccsds/IdleFrameHandler.java</v>
      </c>
      <c r="H479" t="str">
        <f>IFERROR(LEFT(A479,FIND("src",A479)-2),"N/A")</f>
        <v>yamcs-core</v>
      </c>
      <c r="I479" t="str">
        <f>LEFT(G479,LEN(G479)-LEN(J479)-1)</f>
        <v>yamcs/tctm/ccsds</v>
      </c>
      <c r="J479" t="str">
        <f>TRIM(RIGHT(SUBSTITUTE(A479,"/",REPT(" ",LEN(A479))),LEN(A479)))</f>
        <v>IdleFrameHandler.java</v>
      </c>
      <c r="K479">
        <f t="shared" si="7"/>
        <v>1</v>
      </c>
    </row>
    <row r="480" spans="1:11" x14ac:dyDescent="0.25">
      <c r="A480" t="s">
        <v>634</v>
      </c>
      <c r="B480">
        <v>1</v>
      </c>
      <c r="C480">
        <v>1</v>
      </c>
      <c r="D480">
        <v>68.099999999999994</v>
      </c>
      <c r="E480">
        <v>1</v>
      </c>
      <c r="F480" t="b">
        <f>AND(D480&lt;50,E480&gt;6,C480&gt;5)</f>
        <v>0</v>
      </c>
      <c r="G480" t="str">
        <f>RIGHT(A480,LEN(A480)-FIND("/src/",A480)-18)</f>
        <v>yamcs/tctm/ccsds/TmFrameDecoder.java</v>
      </c>
      <c r="H480" t="str">
        <f>IFERROR(LEFT(A480,FIND("src",A480)-2),"N/A")</f>
        <v>yamcs-core</v>
      </c>
      <c r="I480" t="str">
        <f>LEFT(G480,LEN(G480)-LEN(J480)-1)</f>
        <v>yamcs/tctm/ccsds</v>
      </c>
      <c r="J480" t="str">
        <f>TRIM(RIGHT(SUBSTITUTE(A480,"/",REPT(" ",LEN(A480))),LEN(A480)))</f>
        <v>TmFrameDecoder.java</v>
      </c>
      <c r="K480">
        <f t="shared" si="7"/>
        <v>1</v>
      </c>
    </row>
    <row r="481" spans="1:11" x14ac:dyDescent="0.25">
      <c r="A481" t="s">
        <v>647</v>
      </c>
      <c r="B481">
        <v>1</v>
      </c>
      <c r="C481">
        <v>1</v>
      </c>
      <c r="D481">
        <v>16.7</v>
      </c>
      <c r="E481">
        <v>0</v>
      </c>
      <c r="F481" t="b">
        <f>AND(D481&lt;50,E481&gt;6,C481&gt;5)</f>
        <v>0</v>
      </c>
      <c r="G481" t="str">
        <f>RIGHT(A481,LEN(A481)-FIND("/src/",A481)-18)</f>
        <v>yamcs/tctm/ccsds/AosTransferFrame.java</v>
      </c>
      <c r="H481" t="str">
        <f>IFERROR(LEFT(A481,FIND("src",A481)-2),"N/A")</f>
        <v>yamcs-core</v>
      </c>
      <c r="I481" t="str">
        <f>LEFT(G481,LEN(G481)-LEN(J481)-1)</f>
        <v>yamcs/tctm/ccsds</v>
      </c>
      <c r="J481" t="str">
        <f>TRIM(RIGHT(SUBSTITUTE(A481,"/",REPT(" ",LEN(A481))),LEN(A481)))</f>
        <v>AosTransferFrame.java</v>
      </c>
      <c r="K481">
        <f t="shared" si="7"/>
        <v>1</v>
      </c>
    </row>
    <row r="482" spans="1:11" x14ac:dyDescent="0.25">
      <c r="A482" t="s">
        <v>654</v>
      </c>
      <c r="B482">
        <v>1</v>
      </c>
      <c r="C482">
        <v>1</v>
      </c>
      <c r="D482">
        <v>0</v>
      </c>
      <c r="E482">
        <v>3</v>
      </c>
      <c r="F482" t="b">
        <f>AND(D482&lt;50,E482&gt;6,C482&gt;5)</f>
        <v>0</v>
      </c>
      <c r="G482" t="str">
        <f>RIGHT(A482,LEN(A482)-FIND("/src/",A482)-18)</f>
        <v>yamcs/tctm/ccsds/UslpFrameDecoder.java</v>
      </c>
      <c r="H482" t="str">
        <f>IFERROR(LEFT(A482,FIND("src",A482)-2),"N/A")</f>
        <v>yamcs-core</v>
      </c>
      <c r="I482" t="str">
        <f>LEFT(G482,LEN(G482)-LEN(J482)-1)</f>
        <v>yamcs/tctm/ccsds</v>
      </c>
      <c r="J482" t="str">
        <f>TRIM(RIGHT(SUBSTITUTE(A482,"/",REPT(" ",LEN(A482))),LEN(A482)))</f>
        <v>UslpFrameDecoder.java</v>
      </c>
      <c r="K482">
        <f t="shared" si="7"/>
        <v>1</v>
      </c>
    </row>
    <row r="483" spans="1:11" x14ac:dyDescent="0.25">
      <c r="A483" t="s">
        <v>658</v>
      </c>
      <c r="B483">
        <v>1</v>
      </c>
      <c r="C483">
        <v>1</v>
      </c>
      <c r="D483">
        <v>49.4</v>
      </c>
      <c r="E483">
        <v>4</v>
      </c>
      <c r="F483" t="b">
        <f>AND(D483&lt;50,E483&gt;6,C483&gt;5)</f>
        <v>0</v>
      </c>
      <c r="G483" t="str">
        <f>RIGHT(A483,LEN(A483)-FIND("/src/",A483)-18)</f>
        <v>yamcs/tctm/ccsds/AosManagedParameters.java</v>
      </c>
      <c r="H483" t="str">
        <f>IFERROR(LEFT(A483,FIND("src",A483)-2),"N/A")</f>
        <v>yamcs-core</v>
      </c>
      <c r="I483" t="str">
        <f>LEFT(G483,LEN(G483)-LEN(J483)-1)</f>
        <v>yamcs/tctm/ccsds</v>
      </c>
      <c r="J483" t="str">
        <f>TRIM(RIGHT(SUBSTITUTE(A483,"/",REPT(" ",LEN(A483))),LEN(A483)))</f>
        <v>AosManagedParameters.java</v>
      </c>
      <c r="K483">
        <f t="shared" si="7"/>
        <v>1</v>
      </c>
    </row>
    <row r="484" spans="1:11" x14ac:dyDescent="0.25">
      <c r="A484" t="s">
        <v>692</v>
      </c>
      <c r="B484">
        <v>1</v>
      </c>
      <c r="C484">
        <v>1</v>
      </c>
      <c r="D484">
        <v>0</v>
      </c>
      <c r="E484">
        <v>2</v>
      </c>
      <c r="F484" t="b">
        <f>AND(D484&lt;50,E484&gt;6,C484&gt;5)</f>
        <v>0</v>
      </c>
      <c r="G484" t="str">
        <f>RIGHT(A484,LEN(A484)-FIND("/src/",A484)-18)</f>
        <v>yamcs/tctm/ccsds/UslpManagedParameters.java</v>
      </c>
      <c r="H484" t="str">
        <f>IFERROR(LEFT(A484,FIND("src",A484)-2),"N/A")</f>
        <v>yamcs-core</v>
      </c>
      <c r="I484" t="str">
        <f>LEFT(G484,LEN(G484)-LEN(J484)-1)</f>
        <v>yamcs/tctm/ccsds</v>
      </c>
      <c r="J484" t="str">
        <f>TRIM(RIGHT(SUBSTITUTE(A484,"/",REPT(" ",LEN(A484))),LEN(A484)))</f>
        <v>UslpManagedParameters.java</v>
      </c>
      <c r="K484">
        <f t="shared" si="7"/>
        <v>1</v>
      </c>
    </row>
    <row r="485" spans="1:11" x14ac:dyDescent="0.25">
      <c r="A485" t="s">
        <v>694</v>
      </c>
      <c r="B485">
        <v>1</v>
      </c>
      <c r="C485">
        <v>1</v>
      </c>
      <c r="D485">
        <v>100</v>
      </c>
      <c r="E485">
        <v>1</v>
      </c>
      <c r="F485" t="b">
        <f>AND(D485&lt;50,E485&gt;6,C485&gt;5)</f>
        <v>0</v>
      </c>
      <c r="G485" t="str">
        <f>RIGHT(A485,LEN(A485)-FIND("/src/",A485)-18)</f>
        <v>yamcs/tctm/ccsds/ManagedParameters.java</v>
      </c>
      <c r="H485" t="str">
        <f>IFERROR(LEFT(A485,FIND("src",A485)-2),"N/A")</f>
        <v>yamcs-core</v>
      </c>
      <c r="I485" t="str">
        <f>LEFT(G485,LEN(G485)-LEN(J485)-1)</f>
        <v>yamcs/tctm/ccsds</v>
      </c>
      <c r="J485" t="str">
        <f>TRIM(RIGHT(SUBSTITUTE(A485,"/",REPT(" ",LEN(A485))),LEN(A485)))</f>
        <v>ManagedParameters.java</v>
      </c>
      <c r="K485">
        <f t="shared" si="7"/>
        <v>1</v>
      </c>
    </row>
    <row r="486" spans="1:11" x14ac:dyDescent="0.25">
      <c r="A486" t="s">
        <v>699</v>
      </c>
      <c r="B486">
        <v>1</v>
      </c>
      <c r="C486">
        <v>1</v>
      </c>
      <c r="D486">
        <v>64.099999999999994</v>
      </c>
      <c r="E486">
        <v>3</v>
      </c>
      <c r="F486" t="b">
        <f>AND(D486&lt;50,E486&gt;6,C486&gt;5)</f>
        <v>0</v>
      </c>
      <c r="G486" t="str">
        <f>RIGHT(A486,LEN(A486)-FIND("/src/",A486)-18)</f>
        <v>yamcs/tctm/ccsds/AbstractTransferFrame.java</v>
      </c>
      <c r="H486" t="str">
        <f>IFERROR(LEFT(A486,FIND("src",A486)-2),"N/A")</f>
        <v>yamcs-core</v>
      </c>
      <c r="I486" t="str">
        <f>LEFT(G486,LEN(G486)-LEN(J486)-1)</f>
        <v>yamcs/tctm/ccsds</v>
      </c>
      <c r="J486" t="str">
        <f>TRIM(RIGHT(SUBSTITUTE(A486,"/",REPT(" ",LEN(A486))),LEN(A486)))</f>
        <v>AbstractTransferFrame.java</v>
      </c>
      <c r="K486">
        <f t="shared" si="7"/>
        <v>1</v>
      </c>
    </row>
    <row r="487" spans="1:11" x14ac:dyDescent="0.25">
      <c r="A487" t="s">
        <v>704</v>
      </c>
      <c r="B487">
        <v>1</v>
      </c>
      <c r="C487">
        <v>1</v>
      </c>
      <c r="D487">
        <v>0</v>
      </c>
      <c r="E487">
        <v>0</v>
      </c>
      <c r="F487" t="b">
        <f>AND(D487&lt;50,E487&gt;6,C487&gt;5)</f>
        <v>0</v>
      </c>
      <c r="G487" t="str">
        <f>RIGHT(A487,LEN(A487)-FIND("/src/",A487)-18)</f>
        <v>yamcs/tctm/ccsds/VirtualChannelHandler.java</v>
      </c>
      <c r="H487" t="str">
        <f>IFERROR(LEFT(A487,FIND("src",A487)-2),"N/A")</f>
        <v>yamcs-core</v>
      </c>
      <c r="I487" t="str">
        <f>LEFT(G487,LEN(G487)-LEN(J487)-1)</f>
        <v>yamcs/tctm/ccsds</v>
      </c>
      <c r="J487" t="str">
        <f>TRIM(RIGHT(SUBSTITUTE(A487,"/",REPT(" ",LEN(A487))),LEN(A487)))</f>
        <v>VirtualChannelHandler.java</v>
      </c>
      <c r="K487">
        <f t="shared" si="7"/>
        <v>1</v>
      </c>
    </row>
    <row r="488" spans="1:11" x14ac:dyDescent="0.25">
      <c r="A488" t="s">
        <v>706</v>
      </c>
      <c r="B488">
        <v>1</v>
      </c>
      <c r="C488">
        <v>1</v>
      </c>
      <c r="D488">
        <v>75</v>
      </c>
      <c r="E488">
        <v>1</v>
      </c>
      <c r="F488" t="b">
        <f>AND(D488&lt;50,E488&gt;6,C488&gt;5)</f>
        <v>0</v>
      </c>
      <c r="G488" t="str">
        <f>RIGHT(A488,LEN(A488)-FIND("/src/",A488)-18)</f>
        <v>yamcs/tctm/ccsds/VcManagedParameters.java</v>
      </c>
      <c r="H488" t="str">
        <f>IFERROR(LEFT(A488,FIND("src",A488)-2),"N/A")</f>
        <v>yamcs-core</v>
      </c>
      <c r="I488" t="str">
        <f>LEFT(G488,LEN(G488)-LEN(J488)-1)</f>
        <v>yamcs/tctm/ccsds</v>
      </c>
      <c r="J488" t="str">
        <f>TRIM(RIGHT(SUBSTITUTE(A488,"/",REPT(" ",LEN(A488))),LEN(A488)))</f>
        <v>VcManagedParameters.java</v>
      </c>
      <c r="K488">
        <f t="shared" si="7"/>
        <v>1</v>
      </c>
    </row>
    <row r="489" spans="1:11" x14ac:dyDescent="0.25">
      <c r="A489" t="s">
        <v>708</v>
      </c>
      <c r="B489">
        <v>1</v>
      </c>
      <c r="C489">
        <v>1</v>
      </c>
      <c r="D489">
        <v>0</v>
      </c>
      <c r="E489">
        <v>0</v>
      </c>
      <c r="F489" t="b">
        <f>AND(D489&lt;50,E489&gt;6,C489&gt;5)</f>
        <v>0</v>
      </c>
      <c r="G489" t="str">
        <f>RIGHT(A489,LEN(A489)-FIND("/src/",A489)-18)</f>
        <v>yamcs/tctm/ccsds/UslpTransferFrame.java</v>
      </c>
      <c r="H489" t="str">
        <f>IFERROR(LEFT(A489,FIND("src",A489)-2),"N/A")</f>
        <v>yamcs-core</v>
      </c>
      <c r="I489" t="str">
        <f>LEFT(G489,LEN(G489)-LEN(J489)-1)</f>
        <v>yamcs/tctm/ccsds</v>
      </c>
      <c r="J489" t="str">
        <f>TRIM(RIGHT(SUBSTITUTE(A489,"/",REPT(" ",LEN(A489))),LEN(A489)))</f>
        <v>UslpTransferFrame.java</v>
      </c>
      <c r="K489">
        <f t="shared" si="7"/>
        <v>1</v>
      </c>
    </row>
    <row r="490" spans="1:11" x14ac:dyDescent="0.25">
      <c r="A490" t="s">
        <v>783</v>
      </c>
      <c r="B490">
        <v>1</v>
      </c>
      <c r="C490">
        <v>1</v>
      </c>
      <c r="D490">
        <v>63.3</v>
      </c>
      <c r="E490">
        <v>1</v>
      </c>
      <c r="F490" t="b">
        <f>AND(D490&lt;50,E490&gt;6,C490&gt;5)</f>
        <v>0</v>
      </c>
      <c r="G490" t="str">
        <f>RIGHT(A490,LEN(A490)-FIND("/src/",A490)-18)</f>
        <v>yamcs/tctm/ccsds/AosFrameDecoder.java</v>
      </c>
      <c r="H490" t="str">
        <f>IFERROR(LEFT(A490,FIND("src",A490)-2),"N/A")</f>
        <v>yamcs-core</v>
      </c>
      <c r="I490" t="str">
        <f>LEFT(G490,LEN(G490)-LEN(J490)-1)</f>
        <v>yamcs/tctm/ccsds</v>
      </c>
      <c r="J490" t="str">
        <f>TRIM(RIGHT(SUBSTITUTE(A490,"/",REPT(" ",LEN(A490))),LEN(A490)))</f>
        <v>AosFrameDecoder.java</v>
      </c>
      <c r="K490">
        <f t="shared" si="7"/>
        <v>1</v>
      </c>
    </row>
    <row r="491" spans="1:11" x14ac:dyDescent="0.25">
      <c r="A491" t="s">
        <v>147</v>
      </c>
      <c r="B491">
        <v>2</v>
      </c>
      <c r="C491">
        <v>9</v>
      </c>
      <c r="D491">
        <v>0</v>
      </c>
      <c r="E491">
        <v>4</v>
      </c>
      <c r="F491" t="b">
        <f>AND(D491&lt;50,E491&gt;6,C491&gt;5)</f>
        <v>0</v>
      </c>
      <c r="G491" t="str">
        <f>RIGHT(A491,LEN(A491)-FIND("/src/",A491)-18)</f>
        <v>yamcs/tctm/cfs/CfsEventDecoder.java</v>
      </c>
      <c r="H491" t="str">
        <f>IFERROR(LEFT(A491,FIND("src",A491)-2),"N/A")</f>
        <v>yamcs-core</v>
      </c>
      <c r="I491" t="str">
        <f>LEFT(G491,LEN(G491)-LEN(J491)-1)</f>
        <v>yamcs/tctm/cfs</v>
      </c>
      <c r="J491" t="str">
        <f>TRIM(RIGHT(SUBSTITUTE(A491,"/",REPT(" ",LEN(A491))),LEN(A491)))</f>
        <v>CfsEventDecoder.java</v>
      </c>
      <c r="K491">
        <f t="shared" si="7"/>
        <v>9</v>
      </c>
    </row>
    <row r="492" spans="1:11" x14ac:dyDescent="0.25">
      <c r="A492" t="s">
        <v>259</v>
      </c>
      <c r="B492">
        <v>2</v>
      </c>
      <c r="C492">
        <v>5</v>
      </c>
      <c r="D492">
        <v>0</v>
      </c>
      <c r="E492">
        <v>2</v>
      </c>
      <c r="F492" t="b">
        <f>AND(D492&lt;50,E492&gt;6,C492&gt;5)</f>
        <v>0</v>
      </c>
      <c r="G492" t="str">
        <f>RIGHT(A492,LEN(A492)-FIND("/src/",A492)-18)</f>
        <v>yamcs/tctm/cfs/CfsPacketPreprocessor.java</v>
      </c>
      <c r="H492" t="str">
        <f>IFERROR(LEFT(A492,FIND("src",A492)-2),"N/A")</f>
        <v>yamcs-core</v>
      </c>
      <c r="I492" t="str">
        <f>LEFT(G492,LEN(G492)-LEN(J492)-1)</f>
        <v>yamcs/tctm/cfs</v>
      </c>
      <c r="J492" t="str">
        <f>TRIM(RIGHT(SUBSTITUTE(A492,"/",REPT(" ",LEN(A492))),LEN(A492)))</f>
        <v>CfsPacketPreprocessor.java</v>
      </c>
      <c r="K492">
        <f t="shared" si="7"/>
        <v>5</v>
      </c>
    </row>
    <row r="493" spans="1:11" x14ac:dyDescent="0.25">
      <c r="A493" t="s">
        <v>491</v>
      </c>
      <c r="B493">
        <v>1</v>
      </c>
      <c r="C493">
        <v>2</v>
      </c>
      <c r="D493">
        <v>0</v>
      </c>
      <c r="E493">
        <v>2</v>
      </c>
      <c r="F493" t="b">
        <f>AND(D493&lt;50,E493&gt;6,C493&gt;5)</f>
        <v>0</v>
      </c>
      <c r="G493" t="str">
        <f>RIGHT(A493,LEN(A493)-FIND("/src/",A493)-18)</f>
        <v>yamcs/tctm/cfs/CfsCommandPostprocessor.java</v>
      </c>
      <c r="H493" t="str">
        <f>IFERROR(LEFT(A493,FIND("src",A493)-2),"N/A")</f>
        <v>yamcs-core</v>
      </c>
      <c r="I493" t="str">
        <f>LEFT(G493,LEN(G493)-LEN(J493)-1)</f>
        <v>yamcs/tctm/cfs</v>
      </c>
      <c r="J493" t="str">
        <f>TRIM(RIGHT(SUBSTITUTE(A493,"/",REPT(" ",LEN(A493))),LEN(A493)))</f>
        <v>CfsCommandPostprocessor.java</v>
      </c>
      <c r="K493">
        <f t="shared" si="7"/>
        <v>2</v>
      </c>
    </row>
    <row r="494" spans="1:11" x14ac:dyDescent="0.25">
      <c r="A494" t="s">
        <v>294</v>
      </c>
      <c r="B494">
        <v>2</v>
      </c>
      <c r="C494">
        <v>4</v>
      </c>
      <c r="D494">
        <v>0</v>
      </c>
      <c r="E494">
        <v>7</v>
      </c>
      <c r="F494" t="b">
        <f>AND(D494&lt;50,E494&gt;6,C494&gt;5)</f>
        <v>0</v>
      </c>
      <c r="G494" t="str">
        <f>RIGHT(A494,LEN(A494)-FIND("/src/",A494)-18)</f>
        <v>yamcs/tctm/pus/PusPacketPreprocessor.java</v>
      </c>
      <c r="H494" t="str">
        <f>IFERROR(LEFT(A494,FIND("src",A494)-2),"N/A")</f>
        <v>yamcs-core</v>
      </c>
      <c r="I494" t="str">
        <f>LEFT(G494,LEN(G494)-LEN(J494)-1)</f>
        <v>yamcs/tctm/pus</v>
      </c>
      <c r="J494" t="str">
        <f>TRIM(RIGHT(SUBSTITUTE(A494,"/",REPT(" ",LEN(A494))),LEN(A494)))</f>
        <v>PusPacketPreprocessor.java</v>
      </c>
      <c r="K494">
        <f t="shared" si="7"/>
        <v>4</v>
      </c>
    </row>
    <row r="495" spans="1:11" x14ac:dyDescent="0.25">
      <c r="A495" t="s">
        <v>751</v>
      </c>
      <c r="B495">
        <v>1</v>
      </c>
      <c r="C495">
        <v>1</v>
      </c>
      <c r="D495">
        <v>0</v>
      </c>
      <c r="E495">
        <v>0</v>
      </c>
      <c r="F495" t="b">
        <f>AND(D495&lt;50,E495&gt;6,C495&gt;5)</f>
        <v>0</v>
      </c>
      <c r="G495" t="str">
        <f>RIGHT(A495,LEN(A495)-FIND("/src/",A495)-18)</f>
        <v>yamcs/tctm/pus/Constants.java</v>
      </c>
      <c r="H495" t="str">
        <f>IFERROR(LEFT(A495,FIND("src",A495)-2),"N/A")</f>
        <v>yamcs-core</v>
      </c>
      <c r="I495" t="str">
        <f>LEFT(G495,LEN(G495)-LEN(J495)-1)</f>
        <v>yamcs/tctm/pus</v>
      </c>
      <c r="J495" t="str">
        <f>TRIM(RIGHT(SUBSTITUTE(A495,"/",REPT(" ",LEN(A495))),LEN(A495)))</f>
        <v>Constants.java</v>
      </c>
      <c r="K495">
        <f t="shared" si="7"/>
        <v>1</v>
      </c>
    </row>
    <row r="496" spans="1:11" x14ac:dyDescent="0.25">
      <c r="A496" t="s">
        <v>35</v>
      </c>
      <c r="B496">
        <v>2</v>
      </c>
      <c r="C496">
        <v>25</v>
      </c>
      <c r="D496">
        <v>0</v>
      </c>
      <c r="E496">
        <v>5</v>
      </c>
      <c r="F496" t="b">
        <f>AND(D496&lt;50,E496&gt;6,C496&gt;5)</f>
        <v>0</v>
      </c>
      <c r="G496" t="str">
        <f>RIGHT(A496,LEN(A496)-FIND("/src/",A496)-18)</f>
        <v>yamcs/time/SimulationTimeService.java</v>
      </c>
      <c r="H496" t="str">
        <f>IFERROR(LEFT(A496,FIND("src",A496)-2),"N/A")</f>
        <v>yamcs-core</v>
      </c>
      <c r="I496" t="str">
        <f>LEFT(G496,LEN(G496)-LEN(J496)-1)</f>
        <v>yamcs/time</v>
      </c>
      <c r="J496" t="str">
        <f>TRIM(RIGHT(SUBSTITUTE(A496,"/",REPT(" ",LEN(A496))),LEN(A496)))</f>
        <v>SimulationTimeService.java</v>
      </c>
      <c r="K496">
        <f t="shared" si="7"/>
        <v>25</v>
      </c>
    </row>
    <row r="497" spans="1:11" x14ac:dyDescent="0.25">
      <c r="A497" t="s">
        <v>471</v>
      </c>
      <c r="B497">
        <v>1</v>
      </c>
      <c r="C497">
        <v>2</v>
      </c>
      <c r="D497">
        <v>100</v>
      </c>
      <c r="E497">
        <v>0</v>
      </c>
      <c r="F497" t="b">
        <f>AND(D497&lt;50,E497&gt;6,C497&gt;5)</f>
        <v>0</v>
      </c>
      <c r="G497" t="str">
        <f>RIGHT(A497,LEN(A497)-FIND("/src/",A497)-18)</f>
        <v>yamcs/time/RealtimeTimeService.java</v>
      </c>
      <c r="H497" t="str">
        <f>IFERROR(LEFT(A497,FIND("src",A497)-2),"N/A")</f>
        <v>yamcs-core</v>
      </c>
      <c r="I497" t="str">
        <f>LEFT(G497,LEN(G497)-LEN(J497)-1)</f>
        <v>yamcs/time</v>
      </c>
      <c r="J497" t="str">
        <f>TRIM(RIGHT(SUBSTITUTE(A497,"/",REPT(" ",LEN(A497))),LEN(A497)))</f>
        <v>RealtimeTimeService.java</v>
      </c>
      <c r="K497">
        <f t="shared" si="7"/>
        <v>2</v>
      </c>
    </row>
    <row r="498" spans="1:11" x14ac:dyDescent="0.25">
      <c r="A498" t="s">
        <v>603</v>
      </c>
      <c r="B498">
        <v>1</v>
      </c>
      <c r="C498">
        <v>1</v>
      </c>
      <c r="D498">
        <v>0</v>
      </c>
      <c r="E498">
        <v>0</v>
      </c>
      <c r="F498" t="b">
        <f>AND(D498&lt;50,E498&gt;6,C498&gt;5)</f>
        <v>0</v>
      </c>
      <c r="G498" t="str">
        <f>RIGHT(A498,LEN(A498)-FIND("/src/",A498)-18)</f>
        <v>yamcs/time/TimeService.java</v>
      </c>
      <c r="H498" t="str">
        <f>IFERROR(LEFT(A498,FIND("src",A498)-2),"N/A")</f>
        <v>yamcs-core</v>
      </c>
      <c r="I498" t="str">
        <f>LEFT(G498,LEN(G498)-LEN(J498)-1)</f>
        <v>yamcs/time</v>
      </c>
      <c r="J498" t="str">
        <f>TRIM(RIGHT(SUBSTITUTE(A498,"/",REPT(" ",LEN(A498))),LEN(A498)))</f>
        <v>TimeService.java</v>
      </c>
      <c r="K498">
        <f t="shared" si="7"/>
        <v>1</v>
      </c>
    </row>
    <row r="499" spans="1:11" x14ac:dyDescent="0.25">
      <c r="A499" t="s">
        <v>49</v>
      </c>
      <c r="B499">
        <v>3</v>
      </c>
      <c r="C499">
        <v>21</v>
      </c>
      <c r="D499">
        <v>37.200000000000003</v>
      </c>
      <c r="E499">
        <v>7</v>
      </c>
      <c r="F499" t="b">
        <f>AND(D499&lt;50,E499&gt;6,C499&gt;5)</f>
        <v>1</v>
      </c>
      <c r="G499" t="str">
        <f>RIGHT(A499,LEN(A499)-FIND("/src/",A499)-18)</f>
        <v>yamcs/utils/ValueUtility.java</v>
      </c>
      <c r="H499" t="str">
        <f>IFERROR(LEFT(A499,FIND("src",A499)-2),"N/A")</f>
        <v>yamcs-core</v>
      </c>
      <c r="I499" t="str">
        <f>LEFT(G499,LEN(G499)-LEN(J499)-1)</f>
        <v>yamcs/utils</v>
      </c>
      <c r="J499" t="str">
        <f>TRIM(RIGHT(SUBSTITUTE(A499,"/",REPT(" ",LEN(A499))),LEN(A499)))</f>
        <v>ValueUtility.java</v>
      </c>
      <c r="K499">
        <f t="shared" si="7"/>
        <v>21</v>
      </c>
    </row>
    <row r="500" spans="1:11" x14ac:dyDescent="0.25">
      <c r="A500" t="s">
        <v>117</v>
      </c>
      <c r="B500">
        <v>2</v>
      </c>
      <c r="C500">
        <v>11</v>
      </c>
      <c r="D500">
        <v>62.2</v>
      </c>
      <c r="E500">
        <v>6</v>
      </c>
      <c r="F500" t="b">
        <f>AND(D500&lt;50,E500&gt;6,C500&gt;5)</f>
        <v>0</v>
      </c>
      <c r="G500" t="str">
        <f>RIGHT(A500,LEN(A500)-FIND("/src/",A500)-18)</f>
        <v>yamcs/utils/SortedIntArray.java</v>
      </c>
      <c r="H500" t="str">
        <f>IFERROR(LEFT(A500,FIND("src",A500)-2),"N/A")</f>
        <v>yamcs-core</v>
      </c>
      <c r="I500" t="str">
        <f>LEFT(G500,LEN(G500)-LEN(J500)-1)</f>
        <v>yamcs/utils</v>
      </c>
      <c r="J500" t="str">
        <f>TRIM(RIGHT(SUBSTITUTE(A500,"/",REPT(" ",LEN(A500))),LEN(A500)))</f>
        <v>SortedIntArray.java</v>
      </c>
      <c r="K500">
        <f t="shared" si="7"/>
        <v>11</v>
      </c>
    </row>
    <row r="501" spans="1:11" x14ac:dyDescent="0.25">
      <c r="A501" t="s">
        <v>119</v>
      </c>
      <c r="B501">
        <v>2</v>
      </c>
      <c r="C501">
        <v>11</v>
      </c>
      <c r="D501">
        <v>49.4</v>
      </c>
      <c r="E501">
        <v>13</v>
      </c>
      <c r="F501" t="b">
        <f>AND(D501&lt;50,E501&gt;6,C501&gt;5)</f>
        <v>1</v>
      </c>
      <c r="G501" t="str">
        <f>RIGHT(A501,LEN(A501)-FIND("/src/",A501)-18)</f>
        <v>yamcs/utils/ByteArrayUtils.java</v>
      </c>
      <c r="H501" t="str">
        <f>IFERROR(LEFT(A501,FIND("src",A501)-2),"N/A")</f>
        <v>yamcs-core</v>
      </c>
      <c r="I501" t="str">
        <f>LEFT(G501,LEN(G501)-LEN(J501)-1)</f>
        <v>yamcs/utils</v>
      </c>
      <c r="J501" t="str">
        <f>TRIM(RIGHT(SUBSTITUTE(A501,"/",REPT(" ",LEN(A501))),LEN(A501)))</f>
        <v>ByteArrayUtils.java</v>
      </c>
      <c r="K501">
        <f t="shared" si="7"/>
        <v>11</v>
      </c>
    </row>
    <row r="502" spans="1:11" x14ac:dyDescent="0.25">
      <c r="A502" t="s">
        <v>122</v>
      </c>
      <c r="B502">
        <v>2</v>
      </c>
      <c r="C502">
        <v>11</v>
      </c>
      <c r="D502">
        <v>94.5</v>
      </c>
      <c r="E502">
        <v>0</v>
      </c>
      <c r="F502" t="b">
        <f>AND(D502&lt;50,E502&gt;6,C502&gt;5)</f>
        <v>0</v>
      </c>
      <c r="G502" t="str">
        <f>RIGHT(A502,LEN(A502)-FIND("/src/",A502)-18)</f>
        <v>yamcs/utils/BitBuffer.java</v>
      </c>
      <c r="H502" t="str">
        <f>IFERROR(LEFT(A502,FIND("src",A502)-2),"N/A")</f>
        <v>yamcs-core</v>
      </c>
      <c r="I502" t="str">
        <f>LEFT(G502,LEN(G502)-LEN(J502)-1)</f>
        <v>yamcs/utils</v>
      </c>
      <c r="J502" t="str">
        <f>TRIM(RIGHT(SUBSTITUTE(A502,"/",REPT(" ",LEN(A502))),LEN(A502)))</f>
        <v>BitBuffer.java</v>
      </c>
      <c r="K502">
        <f t="shared" si="7"/>
        <v>11</v>
      </c>
    </row>
    <row r="503" spans="1:11" x14ac:dyDescent="0.25">
      <c r="A503" t="s">
        <v>178</v>
      </c>
      <c r="B503">
        <v>1</v>
      </c>
      <c r="C503">
        <v>8</v>
      </c>
      <c r="D503">
        <v>76.5</v>
      </c>
      <c r="E503">
        <v>5</v>
      </c>
      <c r="F503" t="b">
        <f>AND(D503&lt;50,E503&gt;6,C503&gt;5)</f>
        <v>0</v>
      </c>
      <c r="G503" t="str">
        <f>RIGHT(A503,LEN(A503)-FIND("/src/",A503)-18)</f>
        <v>yamcs/utils/IntArray.java</v>
      </c>
      <c r="H503" t="str">
        <f>IFERROR(LEFT(A503,FIND("src",A503)-2),"N/A")</f>
        <v>yamcs-core</v>
      </c>
      <c r="I503" t="str">
        <f>LEFT(G503,LEN(G503)-LEN(J503)-1)</f>
        <v>yamcs/utils</v>
      </c>
      <c r="J503" t="str">
        <f>TRIM(RIGHT(SUBSTITUTE(A503,"/",REPT(" ",LEN(A503))),LEN(A503)))</f>
        <v>IntArray.java</v>
      </c>
      <c r="K503">
        <f t="shared" si="7"/>
        <v>8</v>
      </c>
    </row>
    <row r="504" spans="1:11" x14ac:dyDescent="0.25">
      <c r="A504" t="s">
        <v>214</v>
      </c>
      <c r="B504">
        <v>1</v>
      </c>
      <c r="C504">
        <v>7</v>
      </c>
      <c r="D504">
        <v>46.1</v>
      </c>
      <c r="E504">
        <v>19</v>
      </c>
      <c r="F504" t="b">
        <f>AND(D504&lt;50,E504&gt;6,C504&gt;5)</f>
        <v>1</v>
      </c>
      <c r="G504" t="str">
        <f>RIGHT(A504,LEN(A504)-FIND("/src/",A504)-18)</f>
        <v>yamcs/utils/YObjectLoader.java</v>
      </c>
      <c r="H504" t="str">
        <f>IFERROR(LEFT(A504,FIND("src",A504)-2),"N/A")</f>
        <v>yamcs-core</v>
      </c>
      <c r="I504" t="str">
        <f>LEFT(G504,LEN(G504)-LEN(J504)-1)</f>
        <v>yamcs/utils</v>
      </c>
      <c r="J504" t="str">
        <f>TRIM(RIGHT(SUBSTITUTE(A504,"/",REPT(" ",LEN(A504))),LEN(A504)))</f>
        <v>YObjectLoader.java</v>
      </c>
      <c r="K504">
        <f t="shared" si="7"/>
        <v>7</v>
      </c>
    </row>
    <row r="505" spans="1:11" x14ac:dyDescent="0.25">
      <c r="A505" t="s">
        <v>257</v>
      </c>
      <c r="B505">
        <v>2</v>
      </c>
      <c r="C505">
        <v>5</v>
      </c>
      <c r="D505">
        <v>39.299999999999997</v>
      </c>
      <c r="E505">
        <v>2</v>
      </c>
      <c r="F505" t="b">
        <f>AND(D505&lt;50,E505&gt;6,C505&gt;5)</f>
        <v>0</v>
      </c>
      <c r="G505" t="str">
        <f>RIGHT(A505,LEN(A505)-FIND("/src/",A505)-18)</f>
        <v>yamcs/utils/FileUtils.java</v>
      </c>
      <c r="H505" t="str">
        <f>IFERROR(LEFT(A505,FIND("src",A505)-2),"N/A")</f>
        <v>yamcs-core</v>
      </c>
      <c r="I505" t="str">
        <f>LEFT(G505,LEN(G505)-LEN(J505)-1)</f>
        <v>yamcs/utils</v>
      </c>
      <c r="J505" t="str">
        <f>TRIM(RIGHT(SUBSTITUTE(A505,"/",REPT(" ",LEN(A505))),LEN(A505)))</f>
        <v>FileUtils.java</v>
      </c>
      <c r="K505">
        <f t="shared" si="7"/>
        <v>5</v>
      </c>
    </row>
    <row r="506" spans="1:11" x14ac:dyDescent="0.25">
      <c r="A506" t="s">
        <v>263</v>
      </c>
      <c r="B506">
        <v>1</v>
      </c>
      <c r="C506">
        <v>5</v>
      </c>
      <c r="D506">
        <v>77.400000000000006</v>
      </c>
      <c r="E506">
        <v>4</v>
      </c>
      <c r="F506" t="b">
        <f>AND(D506&lt;50,E506&gt;6,C506&gt;5)</f>
        <v>0</v>
      </c>
      <c r="G506" t="str">
        <f>RIGHT(A506,LEN(A506)-FIND("/src/",A506)-18)</f>
        <v>yamcs/utils/AggregateUtil.java</v>
      </c>
      <c r="H506" t="str">
        <f>IFERROR(LEFT(A506,FIND("src",A506)-2),"N/A")</f>
        <v>yamcs-core</v>
      </c>
      <c r="I506" t="str">
        <f>LEFT(G506,LEN(G506)-LEN(J506)-1)</f>
        <v>yamcs/utils</v>
      </c>
      <c r="J506" t="str">
        <f>TRIM(RIGHT(SUBSTITUTE(A506,"/",REPT(" ",LEN(A506))),LEN(A506)))</f>
        <v>AggregateUtil.java</v>
      </c>
      <c r="K506">
        <f t="shared" si="7"/>
        <v>5</v>
      </c>
    </row>
    <row r="507" spans="1:11" x14ac:dyDescent="0.25">
      <c r="A507" t="s">
        <v>269</v>
      </c>
      <c r="B507">
        <v>1</v>
      </c>
      <c r="C507">
        <v>5</v>
      </c>
      <c r="D507">
        <v>96.9</v>
      </c>
      <c r="E507">
        <v>1</v>
      </c>
      <c r="F507" t="b">
        <f>AND(D507&lt;50,E507&gt;6,C507&gt;5)</f>
        <v>0</v>
      </c>
      <c r="G507" t="str">
        <f>RIGHT(A507,LEN(A507)-FIND("/src/",A507)-18)</f>
        <v>yamcs/utils/CfdpUtils.java</v>
      </c>
      <c r="H507" t="str">
        <f>IFERROR(LEFT(A507,FIND("src",A507)-2),"N/A")</f>
        <v>yamcs-core</v>
      </c>
      <c r="I507" t="str">
        <f>LEFT(G507,LEN(G507)-LEN(J507)-1)</f>
        <v>yamcs/utils</v>
      </c>
      <c r="J507" t="str">
        <f>TRIM(RIGHT(SUBSTITUTE(A507,"/",REPT(" ",LEN(A507))),LEN(A507)))</f>
        <v>CfdpUtils.java</v>
      </c>
      <c r="K507">
        <f t="shared" si="7"/>
        <v>5</v>
      </c>
    </row>
    <row r="508" spans="1:11" x14ac:dyDescent="0.25">
      <c r="A508" t="s">
        <v>311</v>
      </c>
      <c r="B508">
        <v>1</v>
      </c>
      <c r="C508">
        <v>4</v>
      </c>
      <c r="D508">
        <v>72.2</v>
      </c>
      <c r="E508">
        <v>12</v>
      </c>
      <c r="F508" t="b">
        <f>AND(D508&lt;50,E508&gt;6,C508&gt;5)</f>
        <v>0</v>
      </c>
      <c r="G508" t="str">
        <f>RIGHT(A508,LEN(A508)-FIND("/src/",A508)-18)</f>
        <v>yamcs/utils/TemplateProcessor.java</v>
      </c>
      <c r="H508" t="str">
        <f>IFERROR(LEFT(A508,FIND("src",A508)-2),"N/A")</f>
        <v>yamcs-core</v>
      </c>
      <c r="I508" t="str">
        <f>LEFT(G508,LEN(G508)-LEN(J508)-1)</f>
        <v>yamcs/utils</v>
      </c>
      <c r="J508" t="str">
        <f>TRIM(RIGHT(SUBSTITUTE(A508,"/",REPT(" ",LEN(A508))),LEN(A508)))</f>
        <v>TemplateProcessor.java</v>
      </c>
      <c r="K508">
        <f t="shared" si="7"/>
        <v>4</v>
      </c>
    </row>
    <row r="509" spans="1:11" x14ac:dyDescent="0.25">
      <c r="A509" t="s">
        <v>371</v>
      </c>
      <c r="B509">
        <v>2</v>
      </c>
      <c r="C509">
        <v>3</v>
      </c>
      <c r="D509">
        <v>42.9</v>
      </c>
      <c r="E509">
        <v>1</v>
      </c>
      <c r="F509" t="b">
        <f>AND(D509&lt;50,E509&gt;6,C509&gt;5)</f>
        <v>0</v>
      </c>
      <c r="G509" t="str">
        <f>RIGHT(A509,LEN(A509)-FIND("/src/",A509)-18)</f>
        <v>yamcs/utils/ServiceUtil.java</v>
      </c>
      <c r="H509" t="str">
        <f>IFERROR(LEFT(A509,FIND("src",A509)-2),"N/A")</f>
        <v>yamcs-core</v>
      </c>
      <c r="I509" t="str">
        <f>LEFT(G509,LEN(G509)-LEN(J509)-1)</f>
        <v>yamcs/utils</v>
      </c>
      <c r="J509" t="str">
        <f>TRIM(RIGHT(SUBSTITUTE(A509,"/",REPT(" ",LEN(A509))),LEN(A509)))</f>
        <v>ServiceUtil.java</v>
      </c>
      <c r="K509">
        <f t="shared" si="7"/>
        <v>3</v>
      </c>
    </row>
    <row r="510" spans="1:11" x14ac:dyDescent="0.25">
      <c r="A510" t="s">
        <v>375</v>
      </c>
      <c r="B510">
        <v>1</v>
      </c>
      <c r="C510">
        <v>3</v>
      </c>
      <c r="D510">
        <v>73.8</v>
      </c>
      <c r="E510">
        <v>10</v>
      </c>
      <c r="F510" t="b">
        <f>AND(D510&lt;50,E510&gt;6,C510&gt;5)</f>
        <v>0</v>
      </c>
      <c r="G510" t="str">
        <f>RIGHT(A510,LEN(A510)-FIND("/src/",A510)-18)</f>
        <v>yamcs/utils/VarIntUtil.java</v>
      </c>
      <c r="H510" t="str">
        <f>IFERROR(LEFT(A510,FIND("src",A510)-2),"N/A")</f>
        <v>yamcs-core</v>
      </c>
      <c r="I510" t="str">
        <f>LEFT(G510,LEN(G510)-LEN(J510)-1)</f>
        <v>yamcs/utils</v>
      </c>
      <c r="J510" t="str">
        <f>TRIM(RIGHT(SUBSTITUTE(A510,"/",REPT(" ",LEN(A510))),LEN(A510)))</f>
        <v>VarIntUtil.java</v>
      </c>
      <c r="K510">
        <f t="shared" si="7"/>
        <v>3</v>
      </c>
    </row>
    <row r="511" spans="1:11" x14ac:dyDescent="0.25">
      <c r="A511" t="s">
        <v>380</v>
      </c>
      <c r="B511">
        <v>1</v>
      </c>
      <c r="C511">
        <v>3</v>
      </c>
      <c r="D511">
        <v>96.4</v>
      </c>
      <c r="E511">
        <v>1</v>
      </c>
      <c r="F511" t="b">
        <f>AND(D511&lt;50,E511&gt;6,C511&gt;5)</f>
        <v>0</v>
      </c>
      <c r="G511" t="str">
        <f>RIGHT(A511,LEN(A511)-FIND("/src/",A511)-18)</f>
        <v>yamcs/utils/BitWriter.java</v>
      </c>
      <c r="H511" t="str">
        <f>IFERROR(LEFT(A511,FIND("src",A511)-2),"N/A")</f>
        <v>yamcs-core</v>
      </c>
      <c r="I511" t="str">
        <f>LEFT(G511,LEN(G511)-LEN(J511)-1)</f>
        <v>yamcs/utils</v>
      </c>
      <c r="J511" t="str">
        <f>TRIM(RIGHT(SUBSTITUTE(A511,"/",REPT(" ",LEN(A511))),LEN(A511)))</f>
        <v>BitWriter.java</v>
      </c>
      <c r="K511">
        <f t="shared" si="7"/>
        <v>3</v>
      </c>
    </row>
    <row r="512" spans="1:11" x14ac:dyDescent="0.25">
      <c r="A512" t="s">
        <v>415</v>
      </c>
      <c r="B512">
        <v>1</v>
      </c>
      <c r="C512">
        <v>3</v>
      </c>
      <c r="D512">
        <v>89.3</v>
      </c>
      <c r="E512">
        <v>2</v>
      </c>
      <c r="F512" t="b">
        <f>AND(D512&lt;50,E512&gt;6,C512&gt;5)</f>
        <v>0</v>
      </c>
      <c r="G512" t="str">
        <f>RIGHT(A512,LEN(A512)-FIND("/src/",A512)-18)</f>
        <v>yamcs/utils/PartitionedTimeInterval.java</v>
      </c>
      <c r="H512" t="str">
        <f>IFERROR(LEFT(A512,FIND("src",A512)-2),"N/A")</f>
        <v>yamcs-core</v>
      </c>
      <c r="I512" t="str">
        <f>LEFT(G512,LEN(G512)-LEN(J512)-1)</f>
        <v>yamcs/utils</v>
      </c>
      <c r="J512" t="str">
        <f>TRIM(RIGHT(SUBSTITUTE(A512,"/",REPT(" ",LEN(A512))),LEN(A512)))</f>
        <v>PartitionedTimeInterval.java</v>
      </c>
      <c r="K512">
        <f t="shared" si="7"/>
        <v>3</v>
      </c>
    </row>
    <row r="513" spans="1:11" x14ac:dyDescent="0.25">
      <c r="A513" t="s">
        <v>451</v>
      </c>
      <c r="B513">
        <v>2</v>
      </c>
      <c r="C513">
        <v>2</v>
      </c>
      <c r="D513">
        <v>0</v>
      </c>
      <c r="E513">
        <v>0</v>
      </c>
      <c r="F513" t="b">
        <f>AND(D513&lt;50,E513&gt;6,C513&gt;5)</f>
        <v>0</v>
      </c>
      <c r="G513" t="str">
        <f>RIGHT(A513,LEN(A513)-FIND("/src/",A513)-18)</f>
        <v>yamcs/utils/ValueComparator.java</v>
      </c>
      <c r="H513" t="str">
        <f>IFERROR(LEFT(A513,FIND("src",A513)-2),"N/A")</f>
        <v>yamcs-core</v>
      </c>
      <c r="I513" t="str">
        <f>LEFT(G513,LEN(G513)-LEN(J513)-1)</f>
        <v>yamcs/utils</v>
      </c>
      <c r="J513" t="str">
        <f>TRIM(RIGHT(SUBSTITUTE(A513,"/",REPT(" ",LEN(A513))),LEN(A513)))</f>
        <v>ValueComparator.java</v>
      </c>
      <c r="K513">
        <f t="shared" si="7"/>
        <v>2</v>
      </c>
    </row>
    <row r="514" spans="1:11" x14ac:dyDescent="0.25">
      <c r="A514" t="s">
        <v>460</v>
      </c>
      <c r="B514">
        <v>2</v>
      </c>
      <c r="C514">
        <v>2</v>
      </c>
      <c r="D514">
        <v>81.8</v>
      </c>
      <c r="E514">
        <v>0</v>
      </c>
      <c r="F514" t="b">
        <f>AND(D514&lt;50,E514&gt;6,C514&gt;5)</f>
        <v>0</v>
      </c>
      <c r="G514" t="str">
        <f>RIGHT(A514,LEN(A514)-FIND("/src/",A514)-18)</f>
        <v>yamcs/utils/TimeInterval.java</v>
      </c>
      <c r="H514" t="str">
        <f>IFERROR(LEFT(A514,FIND("src",A514)-2),"N/A")</f>
        <v>yamcs-core</v>
      </c>
      <c r="I514" t="str">
        <f>LEFT(G514,LEN(G514)-LEN(J514)-1)</f>
        <v>yamcs/utils</v>
      </c>
      <c r="J514" t="str">
        <f>TRIM(RIGHT(SUBSTITUTE(A514,"/",REPT(" ",LEN(A514))),LEN(A514)))</f>
        <v>TimeInterval.java</v>
      </c>
      <c r="K514">
        <f t="shared" si="7"/>
        <v>2</v>
      </c>
    </row>
    <row r="515" spans="1:11" x14ac:dyDescent="0.25">
      <c r="A515" t="s">
        <v>474</v>
      </c>
      <c r="B515">
        <v>1</v>
      </c>
      <c r="C515">
        <v>2</v>
      </c>
      <c r="D515">
        <v>94.2</v>
      </c>
      <c r="E515">
        <v>15</v>
      </c>
      <c r="F515" t="b">
        <f>AND(D515&lt;50,E515&gt;6,C515&gt;5)</f>
        <v>0</v>
      </c>
      <c r="G515" t="str">
        <f>RIGHT(A515,LEN(A515)-FIND("/src/",A515)-18)</f>
        <v>yamcs/utils/MilStd1750A.java</v>
      </c>
      <c r="H515" t="str">
        <f>IFERROR(LEFT(A515,FIND("src",A515)-2),"N/A")</f>
        <v>yamcs-core</v>
      </c>
      <c r="I515" t="str">
        <f>LEFT(G515,LEN(G515)-LEN(J515)-1)</f>
        <v>yamcs/utils</v>
      </c>
      <c r="J515" t="str">
        <f>TRIM(RIGHT(SUBSTITUTE(A515,"/",REPT(" ",LEN(A515))),LEN(A515)))</f>
        <v>MilStd1750A.java</v>
      </c>
      <c r="K515">
        <f t="shared" ref="K515:K578" si="8">C515</f>
        <v>2</v>
      </c>
    </row>
    <row r="516" spans="1:11" x14ac:dyDescent="0.25">
      <c r="A516" t="s">
        <v>498</v>
      </c>
      <c r="B516">
        <v>1</v>
      </c>
      <c r="C516">
        <v>2</v>
      </c>
      <c r="D516">
        <v>100</v>
      </c>
      <c r="E516">
        <v>1</v>
      </c>
      <c r="F516" t="b">
        <f>AND(D516&lt;50,E516&gt;6,C516&gt;5)</f>
        <v>0</v>
      </c>
      <c r="G516" t="str">
        <f>RIGHT(A516,LEN(A516)-FIND("/src/",A516)-18)</f>
        <v>yamcs/utils/BitReader.java</v>
      </c>
      <c r="H516" t="str">
        <f>IFERROR(LEFT(A516,FIND("src",A516)-2),"N/A")</f>
        <v>yamcs-core</v>
      </c>
      <c r="I516" t="str">
        <f>LEFT(G516,LEN(G516)-LEN(J516)-1)</f>
        <v>yamcs/utils</v>
      </c>
      <c r="J516" t="str">
        <f>TRIM(RIGHT(SUBSTITUTE(A516,"/",REPT(" ",LEN(A516))),LEN(A516)))</f>
        <v>BitReader.java</v>
      </c>
      <c r="K516">
        <f t="shared" si="8"/>
        <v>2</v>
      </c>
    </row>
    <row r="517" spans="1:11" x14ac:dyDescent="0.25">
      <c r="A517" t="s">
        <v>527</v>
      </c>
      <c r="B517">
        <v>1</v>
      </c>
      <c r="C517">
        <v>2</v>
      </c>
      <c r="D517">
        <v>35.5</v>
      </c>
      <c r="E517">
        <v>4</v>
      </c>
      <c r="F517" t="b">
        <f>AND(D517&lt;50,E517&gt;6,C517&gt;5)</f>
        <v>0</v>
      </c>
      <c r="G517" t="str">
        <f>RIGHT(A517,LEN(A517)-FIND("/src/",A517)-18)</f>
        <v>yamcs/utils/DoubleArray.java</v>
      </c>
      <c r="H517" t="str">
        <f>IFERROR(LEFT(A517,FIND("src",A517)-2),"N/A")</f>
        <v>yamcs-core</v>
      </c>
      <c r="I517" t="str">
        <f>LEFT(G517,LEN(G517)-LEN(J517)-1)</f>
        <v>yamcs/utils</v>
      </c>
      <c r="J517" t="str">
        <f>TRIM(RIGHT(SUBSTITUTE(A517,"/",REPT(" ",LEN(A517))),LEN(A517)))</f>
        <v>DoubleArray.java</v>
      </c>
      <c r="K517">
        <f t="shared" si="8"/>
        <v>2</v>
      </c>
    </row>
    <row r="518" spans="1:11" x14ac:dyDescent="0.25">
      <c r="A518" t="s">
        <v>549</v>
      </c>
      <c r="B518">
        <v>1</v>
      </c>
      <c r="C518">
        <v>2</v>
      </c>
      <c r="D518">
        <v>42.4</v>
      </c>
      <c r="E518">
        <v>4</v>
      </c>
      <c r="F518" t="b">
        <f>AND(D518&lt;50,E518&gt;6,C518&gt;5)</f>
        <v>0</v>
      </c>
      <c r="G518" t="str">
        <f>RIGHT(A518,LEN(A518)-FIND("/src/",A518)-18)</f>
        <v>yamcs/utils/FloatArray.java</v>
      </c>
      <c r="H518" t="str">
        <f>IFERROR(LEFT(A518,FIND("src",A518)-2),"N/A")</f>
        <v>yamcs-core</v>
      </c>
      <c r="I518" t="str">
        <f>LEFT(G518,LEN(G518)-LEN(J518)-1)</f>
        <v>yamcs/utils</v>
      </c>
      <c r="J518" t="str">
        <f>TRIM(RIGHT(SUBSTITUTE(A518,"/",REPT(" ",LEN(A518))),LEN(A518)))</f>
        <v>FloatArray.java</v>
      </c>
      <c r="K518">
        <f t="shared" si="8"/>
        <v>2</v>
      </c>
    </row>
    <row r="519" spans="1:11" x14ac:dyDescent="0.25">
      <c r="A519" t="s">
        <v>551</v>
      </c>
      <c r="B519">
        <v>1</v>
      </c>
      <c r="C519">
        <v>2</v>
      </c>
      <c r="D519">
        <v>35.5</v>
      </c>
      <c r="E519">
        <v>4</v>
      </c>
      <c r="F519" t="b">
        <f>AND(D519&lt;50,E519&gt;6,C519&gt;5)</f>
        <v>0</v>
      </c>
      <c r="G519" t="str">
        <f>RIGHT(A519,LEN(A519)-FIND("/src/",A519)-18)</f>
        <v>yamcs/utils/LongArray.java</v>
      </c>
      <c r="H519" t="str">
        <f>IFERROR(LEFT(A519,FIND("src",A519)-2),"N/A")</f>
        <v>yamcs-core</v>
      </c>
      <c r="I519" t="str">
        <f>LEFT(G519,LEN(G519)-LEN(J519)-1)</f>
        <v>yamcs/utils</v>
      </c>
      <c r="J519" t="str">
        <f>TRIM(RIGHT(SUBSTITUTE(A519,"/",REPT(" ",LEN(A519))),LEN(A519)))</f>
        <v>LongArray.java</v>
      </c>
      <c r="K519">
        <f t="shared" si="8"/>
        <v>2</v>
      </c>
    </row>
    <row r="520" spans="1:11" x14ac:dyDescent="0.25">
      <c r="A520" t="s">
        <v>600</v>
      </c>
      <c r="B520">
        <v>1</v>
      </c>
      <c r="C520">
        <v>1</v>
      </c>
      <c r="D520">
        <v>0</v>
      </c>
      <c r="E520">
        <v>1</v>
      </c>
      <c r="F520" t="b">
        <f>AND(D520&lt;50,E520&gt;6,C520&gt;5)</f>
        <v>0</v>
      </c>
      <c r="G520" t="str">
        <f>RIGHT(A520,LEN(A520)-FIND("/src/",A520)-18)</f>
        <v>yamcs/utils/UnsignedLong.java</v>
      </c>
      <c r="H520" t="str">
        <f>IFERROR(LEFT(A520,FIND("src",A520)-2),"N/A")</f>
        <v>yamcs-core</v>
      </c>
      <c r="I520" t="str">
        <f>LEFT(G520,LEN(G520)-LEN(J520)-1)</f>
        <v>yamcs/utils</v>
      </c>
      <c r="J520" t="str">
        <f>TRIM(RIGHT(SUBSTITUTE(A520,"/",REPT(" ",LEN(A520))),LEN(A520)))</f>
        <v>UnsignedLong.java</v>
      </c>
      <c r="K520">
        <f t="shared" si="8"/>
        <v>1</v>
      </c>
    </row>
    <row r="521" spans="1:11" x14ac:dyDescent="0.25">
      <c r="A521" t="s">
        <v>615</v>
      </c>
      <c r="B521">
        <v>1</v>
      </c>
      <c r="C521">
        <v>1</v>
      </c>
      <c r="D521">
        <v>0</v>
      </c>
      <c r="E521">
        <v>0</v>
      </c>
      <c r="F521" t="b">
        <f>AND(D521&lt;50,E521&gt;6,C521&gt;5)</f>
        <v>0</v>
      </c>
      <c r="G521" t="str">
        <f>RIGHT(A521,LEN(A521)-FIND("/src/",A521)-18)</f>
        <v>yamcs/utils/ByteSupplier.java</v>
      </c>
      <c r="H521" t="str">
        <f>IFERROR(LEFT(A521,FIND("src",A521)-2),"N/A")</f>
        <v>yamcs-core</v>
      </c>
      <c r="I521" t="str">
        <f>LEFT(G521,LEN(G521)-LEN(J521)-1)</f>
        <v>yamcs/utils</v>
      </c>
      <c r="J521" t="str">
        <f>TRIM(RIGHT(SUBSTITUTE(A521,"/",REPT(" ",LEN(A521))),LEN(A521)))</f>
        <v>ByteSupplier.java</v>
      </c>
      <c r="K521">
        <f t="shared" si="8"/>
        <v>1</v>
      </c>
    </row>
    <row r="522" spans="1:11" x14ac:dyDescent="0.25">
      <c r="A522" t="s">
        <v>625</v>
      </c>
      <c r="B522">
        <v>1</v>
      </c>
      <c r="C522">
        <v>1</v>
      </c>
      <c r="D522">
        <v>0</v>
      </c>
      <c r="E522">
        <v>1</v>
      </c>
      <c r="F522" t="b">
        <f>AND(D522&lt;50,E522&gt;6,C522&gt;5)</f>
        <v>0</v>
      </c>
      <c r="G522" t="str">
        <f>RIGHT(A522,LEN(A522)-FIND("/src/",A522)-18)</f>
        <v>yamcs/utils/MathUtil.java</v>
      </c>
      <c r="H522" t="str">
        <f>IFERROR(LEFT(A522,FIND("src",A522)-2),"N/A")</f>
        <v>yamcs-core</v>
      </c>
      <c r="I522" t="str">
        <f>LEFT(G522,LEN(G522)-LEN(J522)-1)</f>
        <v>yamcs/utils</v>
      </c>
      <c r="J522" t="str">
        <f>TRIM(RIGHT(SUBSTITUTE(A522,"/",REPT(" ",LEN(A522))),LEN(A522)))</f>
        <v>MathUtil.java</v>
      </c>
      <c r="K522">
        <f t="shared" si="8"/>
        <v>1</v>
      </c>
    </row>
    <row r="523" spans="1:11" x14ac:dyDescent="0.25">
      <c r="A523" t="s">
        <v>627</v>
      </c>
      <c r="B523">
        <v>1</v>
      </c>
      <c r="C523">
        <v>1</v>
      </c>
      <c r="D523">
        <v>0</v>
      </c>
      <c r="E523">
        <v>0</v>
      </c>
      <c r="F523" t="b">
        <f>AND(D523&lt;50,E523&gt;6,C523&gt;5)</f>
        <v>0</v>
      </c>
      <c r="G523" t="str">
        <f>RIGHT(A523,LEN(A523)-FIND("/src/",A523)-18)</f>
        <v>yamcs/utils/DeprecationInfo.java</v>
      </c>
      <c r="H523" t="str">
        <f>IFERROR(LEFT(A523,FIND("src",A523)-2),"N/A")</f>
        <v>yamcs-core</v>
      </c>
      <c r="I523" t="str">
        <f>LEFT(G523,LEN(G523)-LEN(J523)-1)</f>
        <v>yamcs/utils</v>
      </c>
      <c r="J523" t="str">
        <f>TRIM(RIGHT(SUBSTITUTE(A523,"/",REPT(" ",LEN(A523))),LEN(A523)))</f>
        <v>DeprecationInfo.java</v>
      </c>
      <c r="K523">
        <f t="shared" si="8"/>
        <v>1</v>
      </c>
    </row>
    <row r="524" spans="1:11" x14ac:dyDescent="0.25">
      <c r="A524" t="s">
        <v>649</v>
      </c>
      <c r="B524">
        <v>1</v>
      </c>
      <c r="C524">
        <v>1</v>
      </c>
      <c r="D524">
        <v>33.299999999999997</v>
      </c>
      <c r="E524">
        <v>0</v>
      </c>
      <c r="F524" t="b">
        <f>AND(D524&lt;50,E524&gt;6,C524&gt;5)</f>
        <v>0</v>
      </c>
      <c r="G524" t="str">
        <f>RIGHT(A524,LEN(A524)-FIND("/src/",A524)-18)</f>
        <v>yamcs/utils/DecodingException.java</v>
      </c>
      <c r="H524" t="str">
        <f>IFERROR(LEFT(A524,FIND("src",A524)-2),"N/A")</f>
        <v>yamcs-core</v>
      </c>
      <c r="I524" t="str">
        <f>LEFT(G524,LEN(G524)-LEN(J524)-1)</f>
        <v>yamcs/utils</v>
      </c>
      <c r="J524" t="str">
        <f>TRIM(RIGHT(SUBSTITUTE(A524,"/",REPT(" ",LEN(A524))),LEN(A524)))</f>
        <v>DecodingException.java</v>
      </c>
      <c r="K524">
        <f t="shared" si="8"/>
        <v>1</v>
      </c>
    </row>
    <row r="525" spans="1:11" x14ac:dyDescent="0.25">
      <c r="A525" t="s">
        <v>661</v>
      </c>
      <c r="B525">
        <v>1</v>
      </c>
      <c r="C525">
        <v>1</v>
      </c>
      <c r="D525">
        <v>0</v>
      </c>
      <c r="E525">
        <v>4</v>
      </c>
      <c r="F525" t="b">
        <f>AND(D525&lt;50,E525&gt;6,C525&gt;5)</f>
        <v>0</v>
      </c>
      <c r="G525" t="str">
        <f>RIGHT(A525,LEN(A525)-FIND("/src/",A525)-18)</f>
        <v>yamcs/utils/ByteArray.java</v>
      </c>
      <c r="H525" t="str">
        <f>IFERROR(LEFT(A525,FIND("src",A525)-2),"N/A")</f>
        <v>yamcs-core</v>
      </c>
      <c r="I525" t="str">
        <f>LEFT(G525,LEN(G525)-LEN(J525)-1)</f>
        <v>yamcs/utils</v>
      </c>
      <c r="J525" t="str">
        <f>TRIM(RIGHT(SUBSTITUTE(A525,"/",REPT(" ",LEN(A525))),LEN(A525)))</f>
        <v>ByteArray.java</v>
      </c>
      <c r="K525">
        <f t="shared" si="8"/>
        <v>1</v>
      </c>
    </row>
    <row r="526" spans="1:11" x14ac:dyDescent="0.25">
      <c r="A526" t="s">
        <v>670</v>
      </c>
      <c r="B526">
        <v>1</v>
      </c>
      <c r="C526">
        <v>1</v>
      </c>
      <c r="D526">
        <v>0</v>
      </c>
      <c r="E526">
        <v>0</v>
      </c>
      <c r="F526" t="b">
        <f>AND(D526&lt;50,E526&gt;6,C526&gt;5)</f>
        <v>0</v>
      </c>
      <c r="G526" t="str">
        <f>RIGHT(A526,LEN(A526)-FIND("/src/",A526)-18)</f>
        <v>yamcs/utils/DatabaseCorruptionException.java</v>
      </c>
      <c r="H526" t="str">
        <f>IFERROR(LEFT(A526,FIND("src",A526)-2),"N/A")</f>
        <v>yamcs-core</v>
      </c>
      <c r="I526" t="str">
        <f>LEFT(G526,LEN(G526)-LEN(J526)-1)</f>
        <v>yamcs/utils</v>
      </c>
      <c r="J526" t="str">
        <f>TRIM(RIGHT(SUBSTITUTE(A526,"/",REPT(" ",LEN(A526))),LEN(A526)))</f>
        <v>DatabaseCorruptionException.java</v>
      </c>
      <c r="K526">
        <f t="shared" si="8"/>
        <v>1</v>
      </c>
    </row>
    <row r="527" spans="1:11" x14ac:dyDescent="0.25">
      <c r="A527" t="s">
        <v>678</v>
      </c>
      <c r="B527">
        <v>1</v>
      </c>
      <c r="C527">
        <v>1</v>
      </c>
      <c r="D527">
        <v>100</v>
      </c>
      <c r="E527">
        <v>1</v>
      </c>
      <c r="F527" t="b">
        <f>AND(D527&lt;50,E527&gt;6,C527&gt;5)</f>
        <v>0</v>
      </c>
      <c r="G527" t="str">
        <f>RIGHT(A527,LEN(A527)-FIND("/src/",A527)-18)</f>
        <v>yamcs/utils/MutableLong.java</v>
      </c>
      <c r="H527" t="str">
        <f>IFERROR(LEFT(A527,FIND("src",A527)-2),"N/A")</f>
        <v>yamcs-core</v>
      </c>
      <c r="I527" t="str">
        <f>LEFT(G527,LEN(G527)-LEN(J527)-1)</f>
        <v>yamcs/utils</v>
      </c>
      <c r="J527" t="str">
        <f>TRIM(RIGHT(SUBSTITUTE(A527,"/",REPT(" ",LEN(A527))),LEN(A527)))</f>
        <v>MutableLong.java</v>
      </c>
      <c r="K527">
        <f t="shared" si="8"/>
        <v>1</v>
      </c>
    </row>
    <row r="528" spans="1:11" x14ac:dyDescent="0.25">
      <c r="A528" t="s">
        <v>687</v>
      </c>
      <c r="B528">
        <v>1</v>
      </c>
      <c r="C528">
        <v>1</v>
      </c>
      <c r="D528">
        <v>0</v>
      </c>
      <c r="E528">
        <v>0</v>
      </c>
      <c r="F528" t="b">
        <f>AND(D528&lt;50,E528&gt;6,C528&gt;5)</f>
        <v>0</v>
      </c>
      <c r="G528" t="str">
        <f>RIGHT(A528,LEN(A528)-FIND("/src/",A528)-18)</f>
        <v>yamcs/utils/DataRateMeter.java</v>
      </c>
      <c r="H528" t="str">
        <f>IFERROR(LEFT(A528,FIND("src",A528)-2),"N/A")</f>
        <v>yamcs-core</v>
      </c>
      <c r="I528" t="str">
        <f>LEFT(G528,LEN(G528)-LEN(J528)-1)</f>
        <v>yamcs/utils</v>
      </c>
      <c r="J528" t="str">
        <f>TRIM(RIGHT(SUBSTITUTE(A528,"/",REPT(" ",LEN(A528))),LEN(A528)))</f>
        <v>DataRateMeter.java</v>
      </c>
      <c r="K528">
        <f t="shared" si="8"/>
        <v>1</v>
      </c>
    </row>
    <row r="529" spans="1:11" x14ac:dyDescent="0.25">
      <c r="A529" t="s">
        <v>702</v>
      </c>
      <c r="B529">
        <v>1</v>
      </c>
      <c r="C529">
        <v>1</v>
      </c>
      <c r="D529">
        <v>70</v>
      </c>
      <c r="E529">
        <v>0</v>
      </c>
      <c r="F529" t="b">
        <f>AND(D529&lt;50,E529&gt;6,C529&gt;5)</f>
        <v>0</v>
      </c>
      <c r="G529" t="str">
        <f>RIGHT(A529,LEN(A529)-FIND("/src/",A529)-18)</f>
        <v>yamcs/utils/ByteArrayWrapper.java</v>
      </c>
      <c r="H529" t="str">
        <f>IFERROR(LEFT(A529,FIND("src",A529)-2),"N/A")</f>
        <v>yamcs-core</v>
      </c>
      <c r="I529" t="str">
        <f>LEFT(G529,LEN(G529)-LEN(J529)-1)</f>
        <v>yamcs/utils</v>
      </c>
      <c r="J529" t="str">
        <f>TRIM(RIGHT(SUBSTITUTE(A529,"/",REPT(" ",LEN(A529))),LEN(A529)))</f>
        <v>ByteArrayWrapper.java</v>
      </c>
      <c r="K529">
        <f t="shared" si="8"/>
        <v>1</v>
      </c>
    </row>
    <row r="530" spans="1:11" x14ac:dyDescent="0.25">
      <c r="A530" t="s">
        <v>743</v>
      </c>
      <c r="B530">
        <v>1</v>
      </c>
      <c r="C530">
        <v>1</v>
      </c>
      <c r="D530">
        <v>83.3</v>
      </c>
      <c r="E530">
        <v>1</v>
      </c>
      <c r="F530" t="b">
        <f>AND(D530&lt;50,E530&gt;6,C530&gt;5)</f>
        <v>0</v>
      </c>
      <c r="G530" t="str">
        <f>RIGHT(A530,LEN(A530)-FIND("/src/",A530)-18)</f>
        <v>yamcs/utils/Mimetypes.java</v>
      </c>
      <c r="H530" t="str">
        <f>IFERROR(LEFT(A530,FIND("src",A530)-2),"N/A")</f>
        <v>yamcs-core</v>
      </c>
      <c r="I530" t="str">
        <f>LEFT(G530,LEN(G530)-LEN(J530)-1)</f>
        <v>yamcs/utils</v>
      </c>
      <c r="J530" t="str">
        <f>TRIM(RIGHT(SUBSTITUTE(A530,"/",REPT(" ",LEN(A530))),LEN(A530)))</f>
        <v>Mimetypes.java</v>
      </c>
      <c r="K530">
        <f t="shared" si="8"/>
        <v>1</v>
      </c>
    </row>
    <row r="531" spans="1:11" x14ac:dyDescent="0.25">
      <c r="A531" t="s">
        <v>756</v>
      </c>
      <c r="B531">
        <v>1</v>
      </c>
      <c r="C531">
        <v>1</v>
      </c>
      <c r="D531">
        <v>0</v>
      </c>
      <c r="E531">
        <v>1</v>
      </c>
      <c r="F531" t="b">
        <f>AND(D531&lt;50,E531&gt;6,C531&gt;5)</f>
        <v>0</v>
      </c>
      <c r="G531" t="str">
        <f>RIGHT(A531,LEN(A531)-FIND("/src/",A531)-18)</f>
        <v>yamcs/utils/ExceptionUtil.java</v>
      </c>
      <c r="H531" t="str">
        <f>IFERROR(LEFT(A531,FIND("src",A531)-2),"N/A")</f>
        <v>yamcs-core</v>
      </c>
      <c r="I531" t="str">
        <f>LEFT(G531,LEN(G531)-LEN(J531)-1)</f>
        <v>yamcs/utils</v>
      </c>
      <c r="J531" t="str">
        <f>TRIM(RIGHT(SUBSTITUTE(A531,"/",REPT(" ",LEN(A531))),LEN(A531)))</f>
        <v>ExceptionUtil.java</v>
      </c>
      <c r="K531">
        <f t="shared" si="8"/>
        <v>1</v>
      </c>
    </row>
    <row r="532" spans="1:11" x14ac:dyDescent="0.25">
      <c r="A532" t="s">
        <v>764</v>
      </c>
      <c r="B532">
        <v>1</v>
      </c>
      <c r="C532">
        <v>1</v>
      </c>
      <c r="D532">
        <v>85.2</v>
      </c>
      <c r="E532">
        <v>3</v>
      </c>
      <c r="F532" t="b">
        <f>AND(D532&lt;50,E532&gt;6,C532&gt;5)</f>
        <v>0</v>
      </c>
      <c r="G532" t="str">
        <f>RIGHT(A532,LEN(A532)-FIND("/src/",A532)-18)</f>
        <v>yamcs/utils/BooleanArray.java</v>
      </c>
      <c r="H532" t="str">
        <f>IFERROR(LEFT(A532,FIND("src",A532)-2),"N/A")</f>
        <v>yamcs-core</v>
      </c>
      <c r="I532" t="str">
        <f>LEFT(G532,LEN(G532)-LEN(J532)-1)</f>
        <v>yamcs/utils</v>
      </c>
      <c r="J532" t="str">
        <f>TRIM(RIGHT(SUBSTITUTE(A532,"/",REPT(" ",LEN(A532))),LEN(A532)))</f>
        <v>BooleanArray.java</v>
      </c>
      <c r="K532">
        <f t="shared" si="8"/>
        <v>1</v>
      </c>
    </row>
    <row r="533" spans="1:11" x14ac:dyDescent="0.25">
      <c r="A533" t="s">
        <v>572</v>
      </c>
      <c r="B533">
        <v>1</v>
      </c>
      <c r="C533">
        <v>1</v>
      </c>
      <c r="D533">
        <v>0</v>
      </c>
      <c r="E533">
        <v>0</v>
      </c>
      <c r="F533" t="b">
        <f>AND(D533&lt;50,E533&gt;6,C533&gt;5)</f>
        <v>0</v>
      </c>
      <c r="G533" t="str">
        <f>RIGHT(A533,LEN(A533)-FIND("/src/",A533)-18)</f>
        <v>yamcs/utils/parser/FilterParser.java</v>
      </c>
      <c r="H533" t="str">
        <f>IFERROR(LEFT(A533,FIND("src",A533)-2),"N/A")</f>
        <v>yamcs-core</v>
      </c>
      <c r="I533" t="str">
        <f>LEFT(G533,LEN(G533)-LEN(J533)-1)</f>
        <v>yamcs/utils/parser</v>
      </c>
      <c r="J533" t="str">
        <f>TRIM(RIGHT(SUBSTITUTE(A533,"/",REPT(" ",LEN(A533))),LEN(A533)))</f>
        <v>FilterParser.java</v>
      </c>
      <c r="K533">
        <f t="shared" si="8"/>
        <v>1</v>
      </c>
    </row>
    <row r="534" spans="1:11" x14ac:dyDescent="0.25">
      <c r="A534" t="s">
        <v>605</v>
      </c>
      <c r="B534">
        <v>1</v>
      </c>
      <c r="C534">
        <v>1</v>
      </c>
      <c r="D534">
        <v>0</v>
      </c>
      <c r="E534">
        <v>10</v>
      </c>
      <c r="F534" t="b">
        <f>AND(D534&lt;50,E534&gt;6,C534&gt;5)</f>
        <v>0</v>
      </c>
      <c r="G534" t="str">
        <f>RIGHT(A534,LEN(A534)-FIND("/src/",A534)-18)</f>
        <v>yamcs/utils/parser/TokenMgrError.java</v>
      </c>
      <c r="H534" t="str">
        <f>IFERROR(LEFT(A534,FIND("src",A534)-2),"N/A")</f>
        <v>yamcs-core</v>
      </c>
      <c r="I534" t="str">
        <f>LEFT(G534,LEN(G534)-LEN(J534)-1)</f>
        <v>yamcs/utils/parser</v>
      </c>
      <c r="J534" t="str">
        <f>TRIM(RIGHT(SUBSTITUTE(A534,"/",REPT(" ",LEN(A534))),LEN(A534)))</f>
        <v>TokenMgrError.java</v>
      </c>
      <c r="K534">
        <f t="shared" si="8"/>
        <v>1</v>
      </c>
    </row>
    <row r="535" spans="1:11" x14ac:dyDescent="0.25">
      <c r="A535" t="s">
        <v>656</v>
      </c>
      <c r="B535">
        <v>1</v>
      </c>
      <c r="C535">
        <v>1</v>
      </c>
      <c r="D535">
        <v>0</v>
      </c>
      <c r="E535">
        <v>2</v>
      </c>
      <c r="F535" t="b">
        <f>AND(D535&lt;50,E535&gt;6,C535&gt;5)</f>
        <v>0</v>
      </c>
      <c r="G535" t="str">
        <f>RIGHT(A535,LEN(A535)-FIND("/src/",A535)-18)</f>
        <v>yamcs/utils/parser/FilterParserConstants.java</v>
      </c>
      <c r="H535" t="str">
        <f>IFERROR(LEFT(A535,FIND("src",A535)-2),"N/A")</f>
        <v>yamcs-core</v>
      </c>
      <c r="I535" t="str">
        <f>LEFT(G535,LEN(G535)-LEN(J535)-1)</f>
        <v>yamcs/utils/parser</v>
      </c>
      <c r="J535" t="str">
        <f>TRIM(RIGHT(SUBSTITUTE(A535,"/",REPT(" ",LEN(A535))),LEN(A535)))</f>
        <v>FilterParserConstants.java</v>
      </c>
      <c r="K535">
        <f t="shared" si="8"/>
        <v>1</v>
      </c>
    </row>
    <row r="536" spans="1:11" x14ac:dyDescent="0.25">
      <c r="A536" t="s">
        <v>747</v>
      </c>
      <c r="B536">
        <v>1</v>
      </c>
      <c r="C536">
        <v>1</v>
      </c>
      <c r="D536">
        <v>62.6</v>
      </c>
      <c r="E536">
        <v>29</v>
      </c>
      <c r="F536" t="b">
        <f>AND(D536&lt;50,E536&gt;6,C536&gt;5)</f>
        <v>0</v>
      </c>
      <c r="G536" t="str">
        <f>RIGHT(A536,LEN(A536)-FIND("/src/",A536)-18)</f>
        <v>yamcs/utils/parser/FilterParserTokenManager.java</v>
      </c>
      <c r="H536" t="str">
        <f>IFERROR(LEFT(A536,FIND("src",A536)-2),"N/A")</f>
        <v>yamcs-core</v>
      </c>
      <c r="I536" t="str">
        <f>LEFT(G536,LEN(G536)-LEN(J536)-1)</f>
        <v>yamcs/utils/parser</v>
      </c>
      <c r="J536" t="str">
        <f>TRIM(RIGHT(SUBSTITUTE(A536,"/",REPT(" ",LEN(A536))),LEN(A536)))</f>
        <v>FilterParserTokenManager.java</v>
      </c>
      <c r="K536">
        <f t="shared" si="8"/>
        <v>1</v>
      </c>
    </row>
    <row r="537" spans="1:11" x14ac:dyDescent="0.25">
      <c r="A537" t="s">
        <v>16</v>
      </c>
      <c r="B537">
        <v>2</v>
      </c>
      <c r="C537">
        <v>37</v>
      </c>
      <c r="D537">
        <v>0</v>
      </c>
      <c r="E537">
        <v>3</v>
      </c>
      <c r="F537" t="b">
        <f>AND(D537&lt;50,E537&gt;6,C537&gt;5)</f>
        <v>0</v>
      </c>
      <c r="G537" t="str">
        <f>RIGHT(A537,LEN(A537)-FIND("/src/",A537)-18)</f>
        <v>yamcs/web/HttpServer.java</v>
      </c>
      <c r="H537" t="str">
        <f>IFERROR(LEFT(A537,FIND("src",A537)-2),"N/A")</f>
        <v>yamcs-core</v>
      </c>
      <c r="I537" t="str">
        <f>LEFT(G537,LEN(G537)-LEN(J537)-1)</f>
        <v>yamcs/web</v>
      </c>
      <c r="J537" t="str">
        <f>TRIM(RIGHT(SUBSTITUTE(A537,"/",REPT(" ",LEN(A537))),LEN(A537)))</f>
        <v>HttpServer.java</v>
      </c>
      <c r="K537">
        <f t="shared" si="8"/>
        <v>37</v>
      </c>
    </row>
    <row r="538" spans="1:11" x14ac:dyDescent="0.25">
      <c r="A538" t="s">
        <v>1</v>
      </c>
      <c r="B538">
        <v>3</v>
      </c>
      <c r="C538">
        <v>85</v>
      </c>
      <c r="D538">
        <v>95.5</v>
      </c>
      <c r="E538">
        <v>3</v>
      </c>
      <c r="F538" t="b">
        <f>AND(D538&lt;50,E538&gt;6,C538&gt;5)</f>
        <v>0</v>
      </c>
      <c r="G538" t="str">
        <f>RIGHT(A538,LEN(A538)-FIND("/src/",A538)-18)</f>
        <v>yamcs/xtce/SpreadsheetLoader.java</v>
      </c>
      <c r="H538" t="str">
        <f>IFERROR(LEFT(A538,FIND("src",A538)-2),"N/A")</f>
        <v>yamcs-core</v>
      </c>
      <c r="I538" t="str">
        <f>LEFT(G538,LEN(G538)-LEN(J538)-1)</f>
        <v>yamcs/xtce</v>
      </c>
      <c r="J538" t="str">
        <f>TRIM(RIGHT(SUBSTITUTE(A538,"/",REPT(" ",LEN(A538))),LEN(A538)))</f>
        <v>SpreadsheetLoader.java</v>
      </c>
      <c r="K538">
        <f t="shared" si="8"/>
        <v>85</v>
      </c>
    </row>
    <row r="539" spans="1:11" x14ac:dyDescent="0.25">
      <c r="A539" t="s">
        <v>187</v>
      </c>
      <c r="B539">
        <v>2</v>
      </c>
      <c r="C539">
        <v>7</v>
      </c>
      <c r="D539">
        <v>63.9</v>
      </c>
      <c r="E539">
        <v>4</v>
      </c>
      <c r="F539" t="b">
        <f>AND(D539&lt;50,E539&gt;6,C539&gt;5)</f>
        <v>0</v>
      </c>
      <c r="G539" t="str">
        <f>RIGHT(A539,LEN(A539)-FIND("/src/",A539)-18)</f>
        <v>yamcs/xtce/AbstractFileLoader.java</v>
      </c>
      <c r="H539" t="str">
        <f>IFERROR(LEFT(A539,FIND("src",A539)-2),"N/A")</f>
        <v>yamcs-core</v>
      </c>
      <c r="I539" t="str">
        <f>LEFT(G539,LEN(G539)-LEN(J539)-1)</f>
        <v>yamcs/xtce</v>
      </c>
      <c r="J539" t="str">
        <f>TRIM(RIGHT(SUBSTITUTE(A539,"/",REPT(" ",LEN(A539))),LEN(A539)))</f>
        <v>AbstractFileLoader.java</v>
      </c>
      <c r="K539">
        <f t="shared" si="8"/>
        <v>7</v>
      </c>
    </row>
    <row r="540" spans="1:11" x14ac:dyDescent="0.25">
      <c r="A540" t="s">
        <v>321</v>
      </c>
      <c r="B540">
        <v>1</v>
      </c>
      <c r="C540">
        <v>4</v>
      </c>
      <c r="D540">
        <v>79</v>
      </c>
      <c r="E540">
        <v>9</v>
      </c>
      <c r="F540" t="b">
        <f>AND(D540&lt;50,E540&gt;6,C540&gt;5)</f>
        <v>0</v>
      </c>
      <c r="G540" t="str">
        <f>RIGHT(A540,LEN(A540)-FIND("/src/",A540)-18)</f>
        <v>yamcs/xtce/BaseSpreadsheetLoader.java</v>
      </c>
      <c r="H540" t="str">
        <f>IFERROR(LEFT(A540,FIND("src",A540)-2),"N/A")</f>
        <v>yamcs-core</v>
      </c>
      <c r="I540" t="str">
        <f>LEFT(G540,LEN(G540)-LEN(J540)-1)</f>
        <v>yamcs/xtce</v>
      </c>
      <c r="J540" t="str">
        <f>TRIM(RIGHT(SUBSTITUTE(A540,"/",REPT(" ",LEN(A540))),LEN(A540)))</f>
        <v>BaseSpreadsheetLoader.java</v>
      </c>
      <c r="K540">
        <f t="shared" si="8"/>
        <v>4</v>
      </c>
    </row>
    <row r="541" spans="1:11" x14ac:dyDescent="0.25">
      <c r="A541" t="s">
        <v>323</v>
      </c>
      <c r="B541">
        <v>1</v>
      </c>
      <c r="C541">
        <v>4</v>
      </c>
      <c r="D541">
        <v>50.6</v>
      </c>
      <c r="E541">
        <v>14</v>
      </c>
      <c r="F541" t="b">
        <f>AND(D541&lt;50,E541&gt;6,C541&gt;5)</f>
        <v>0</v>
      </c>
      <c r="G541" t="str">
        <f>RIGHT(A541,LEN(A541)-FIND("/src/",A541)-18)</f>
        <v>yamcs/xtce/XtceLoader.java</v>
      </c>
      <c r="H541" t="str">
        <f>IFERROR(LEFT(A541,FIND("src",A541)-2),"N/A")</f>
        <v>yamcs-core</v>
      </c>
      <c r="I541" t="str">
        <f>LEFT(G541,LEN(G541)-LEN(J541)-1)</f>
        <v>yamcs/xtce</v>
      </c>
      <c r="J541" t="str">
        <f>TRIM(RIGHT(SUBSTITUTE(A541,"/",REPT(" ",LEN(A541))),LEN(A541)))</f>
        <v>XtceLoader.java</v>
      </c>
      <c r="K541">
        <f t="shared" si="8"/>
        <v>4</v>
      </c>
    </row>
    <row r="542" spans="1:11" x14ac:dyDescent="0.25">
      <c r="A542" t="s">
        <v>325</v>
      </c>
      <c r="B542">
        <v>1</v>
      </c>
      <c r="C542">
        <v>4</v>
      </c>
      <c r="D542">
        <v>68.900000000000006</v>
      </c>
      <c r="E542">
        <v>10</v>
      </c>
      <c r="F542" t="b">
        <f>AND(D542&lt;50,E542&gt;6,C542&gt;5)</f>
        <v>0</v>
      </c>
      <c r="G542" t="str">
        <f>RIGHT(A542,LEN(A542)-FIND("/src/",A542)-18)</f>
        <v>yamcs/xtce/ConditionParser.java</v>
      </c>
      <c r="H542" t="str">
        <f>IFERROR(LEFT(A542,FIND("src",A542)-2),"N/A")</f>
        <v>yamcs-core</v>
      </c>
      <c r="I542" t="str">
        <f>LEFT(G542,LEN(G542)-LEN(J542)-1)</f>
        <v>yamcs/xtce</v>
      </c>
      <c r="J542" t="str">
        <f>TRIM(RIGHT(SUBSTITUTE(A542,"/",REPT(" ",LEN(A542))),LEN(A542)))</f>
        <v>ConditionParser.java</v>
      </c>
      <c r="K542">
        <f t="shared" si="8"/>
        <v>4</v>
      </c>
    </row>
    <row r="543" spans="1:11" x14ac:dyDescent="0.25">
      <c r="A543" t="s">
        <v>459</v>
      </c>
      <c r="B543">
        <v>2</v>
      </c>
      <c r="C543">
        <v>2</v>
      </c>
      <c r="D543">
        <v>60</v>
      </c>
      <c r="E543">
        <v>4</v>
      </c>
      <c r="F543" t="b">
        <f>AND(D543&lt;50,E543&gt;6,C543&gt;5)</f>
        <v>0</v>
      </c>
      <c r="G543" t="str">
        <f>RIGHT(A543,LEN(A543)-FIND("/src/",A543)-18)</f>
        <v>yamcs/xtce/EmptyNodeLoader.java</v>
      </c>
      <c r="H543" t="str">
        <f>IFERROR(LEFT(A543,FIND("src",A543)-2),"N/A")</f>
        <v>yamcs-core</v>
      </c>
      <c r="I543" t="str">
        <f>LEFT(G543,LEN(G543)-LEN(J543)-1)</f>
        <v>yamcs/xtce</v>
      </c>
      <c r="J543" t="str">
        <f>TRIM(RIGHT(SUBSTITUTE(A543,"/",REPT(" ",LEN(A543))),LEN(A543)))</f>
        <v>EmptyNodeLoader.java</v>
      </c>
      <c r="K543">
        <f t="shared" si="8"/>
        <v>2</v>
      </c>
    </row>
    <row r="544" spans="1:11" x14ac:dyDescent="0.25">
      <c r="A544" t="s">
        <v>475</v>
      </c>
      <c r="B544">
        <v>1</v>
      </c>
      <c r="C544">
        <v>2</v>
      </c>
      <c r="D544">
        <v>61.5</v>
      </c>
      <c r="E544">
        <v>3</v>
      </c>
      <c r="F544" t="b">
        <f>AND(D544&lt;50,E544&gt;6,C544&gt;5)</f>
        <v>0</v>
      </c>
      <c r="G544" t="str">
        <f>RIGHT(A544,LEN(A544)-FIND("/src/",A544)-18)</f>
        <v>yamcs/xtce/SpreadsheetLoadContext.java</v>
      </c>
      <c r="H544" t="str">
        <f>IFERROR(LEFT(A544,FIND("src",A544)-2),"N/A")</f>
        <v>yamcs-core</v>
      </c>
      <c r="I544" t="str">
        <f>LEFT(G544,LEN(G544)-LEN(J544)-1)</f>
        <v>yamcs/xtce</v>
      </c>
      <c r="J544" t="str">
        <f>TRIM(RIGHT(SUBSTITUTE(A544,"/",REPT(" ",LEN(A544))),LEN(A544)))</f>
        <v>SpreadsheetLoadContext.java</v>
      </c>
      <c r="K544">
        <f t="shared" si="8"/>
        <v>2</v>
      </c>
    </row>
    <row r="545" spans="1:11" x14ac:dyDescent="0.25">
      <c r="A545" t="s">
        <v>675</v>
      </c>
      <c r="B545">
        <v>1</v>
      </c>
      <c r="C545">
        <v>1</v>
      </c>
      <c r="D545">
        <v>0</v>
      </c>
      <c r="E545">
        <v>4</v>
      </c>
      <c r="F545" t="b">
        <f>AND(D545&lt;50,E545&gt;6,C545&gt;5)</f>
        <v>0</v>
      </c>
      <c r="G545" t="str">
        <f>RIGHT(A545,LEN(A545)-FIND("/src/",A545)-18)</f>
        <v>yamcs/xtce/SpaceSystemLoader.java</v>
      </c>
      <c r="H545" t="str">
        <f>IFERROR(LEFT(A545,FIND("src",A545)-2),"N/A")</f>
        <v>yamcs-core</v>
      </c>
      <c r="I545" t="str">
        <f>LEFT(G545,LEN(G545)-LEN(J545)-1)</f>
        <v>yamcs/xtce</v>
      </c>
      <c r="J545" t="str">
        <f>TRIM(RIGHT(SUBSTITUTE(A545,"/",REPT(" ",LEN(A545))),LEN(A545)))</f>
        <v>SpaceSystemLoader.java</v>
      </c>
      <c r="K545">
        <f t="shared" si="8"/>
        <v>1</v>
      </c>
    </row>
    <row r="546" spans="1:11" x14ac:dyDescent="0.25">
      <c r="A546" t="s">
        <v>174</v>
      </c>
      <c r="B546">
        <v>2</v>
      </c>
      <c r="C546">
        <v>8</v>
      </c>
      <c r="D546">
        <v>81.099999999999994</v>
      </c>
      <c r="E546">
        <v>54</v>
      </c>
      <c r="F546" t="b">
        <f>AND(D546&lt;50,E546&gt;6,C546&gt;5)</f>
        <v>0</v>
      </c>
      <c r="G546" t="str">
        <f>RIGHT(A546,LEN(A546)-FIND("/src/",A546)-18)</f>
        <v>yamcs/xtce/xlsv6/V6Loader.java</v>
      </c>
      <c r="H546" t="str">
        <f>IFERROR(LEFT(A546,FIND("src",A546)-2),"N/A")</f>
        <v>yamcs-core</v>
      </c>
      <c r="I546" t="str">
        <f>LEFT(G546,LEN(G546)-LEN(J546)-1)</f>
        <v>yamcs/xtce/xlsv6</v>
      </c>
      <c r="J546" t="str">
        <f>TRIM(RIGHT(SUBSTITUTE(A546,"/",REPT(" ",LEN(A546))),LEN(A546)))</f>
        <v>V6Loader.java</v>
      </c>
      <c r="K546">
        <f t="shared" si="8"/>
        <v>8</v>
      </c>
    </row>
    <row r="547" spans="1:11" x14ac:dyDescent="0.25">
      <c r="A547" t="s">
        <v>107</v>
      </c>
      <c r="B547">
        <v>2</v>
      </c>
      <c r="C547">
        <v>12</v>
      </c>
      <c r="D547">
        <v>82.2</v>
      </c>
      <c r="E547">
        <v>54</v>
      </c>
      <c r="F547" t="b">
        <f>AND(D547&lt;50,E547&gt;6,C547&gt;5)</f>
        <v>0</v>
      </c>
      <c r="G547" t="str">
        <f>RIGHT(A547,LEN(A547)-FIND("/src/",A547)-18)</f>
        <v>yamcs/xtce/xlsv7/V7Loader.java</v>
      </c>
      <c r="H547" t="str">
        <f>IFERROR(LEFT(A547,FIND("src",A547)-2),"N/A")</f>
        <v>yamcs-core</v>
      </c>
      <c r="I547" t="str">
        <f>LEFT(G547,LEN(G547)-LEN(J547)-1)</f>
        <v>yamcs/xtce/xlsv7</v>
      </c>
      <c r="J547" t="str">
        <f>TRIM(RIGHT(SUBSTITUTE(A547,"/",REPT(" ",LEN(A547))),LEN(A547)))</f>
        <v>V7Loader.java</v>
      </c>
      <c r="K547">
        <f t="shared" si="8"/>
        <v>12</v>
      </c>
    </row>
    <row r="548" spans="1:11" x14ac:dyDescent="0.25">
      <c r="A548" t="s">
        <v>287</v>
      </c>
      <c r="B548">
        <v>1</v>
      </c>
      <c r="C548">
        <v>5</v>
      </c>
      <c r="D548">
        <v>49</v>
      </c>
      <c r="E548">
        <v>13</v>
      </c>
      <c r="F548" t="b">
        <f>AND(D548&lt;50,E548&gt;6,C548&gt;5)</f>
        <v>0</v>
      </c>
      <c r="G548" t="str">
        <f>RIGHT(A548,LEN(A548)-FIND("/src/",A548)-18)</f>
        <v>yamcs/xtce/xlsv7/V7LoaderBase.java</v>
      </c>
      <c r="H548" t="str">
        <f>IFERROR(LEFT(A548,FIND("src",A548)-2),"N/A")</f>
        <v>yamcs-core</v>
      </c>
      <c r="I548" t="str">
        <f>LEFT(G548,LEN(G548)-LEN(J548)-1)</f>
        <v>yamcs/xtce/xlsv7</v>
      </c>
      <c r="J548" t="str">
        <f>TRIM(RIGHT(SUBSTITUTE(A548,"/",REPT(" ",LEN(A548))),LEN(A548)))</f>
        <v>V7LoaderBase.java</v>
      </c>
      <c r="K548">
        <f t="shared" si="8"/>
        <v>5</v>
      </c>
    </row>
    <row r="549" spans="1:11" x14ac:dyDescent="0.25">
      <c r="A549" t="s">
        <v>7</v>
      </c>
      <c r="B549">
        <v>2</v>
      </c>
      <c r="C549">
        <v>46</v>
      </c>
      <c r="D549">
        <v>83</v>
      </c>
      <c r="E549">
        <v>32</v>
      </c>
      <c r="F549" t="b">
        <f>AND(D549&lt;50,E549&gt;6,C549&gt;5)</f>
        <v>0</v>
      </c>
      <c r="G549" t="str">
        <f>RIGHT(A549,LEN(A549)-FIND("/src/",A549)-18)</f>
        <v>yamcs/xtceproc/XtceDbFactory.java</v>
      </c>
      <c r="H549" t="str">
        <f>IFERROR(LEFT(A549,FIND("src",A549)-2),"N/A")</f>
        <v>yamcs-core</v>
      </c>
      <c r="I549" t="str">
        <f>LEFT(G549,LEN(G549)-LEN(J549)-1)</f>
        <v>yamcs/xtceproc</v>
      </c>
      <c r="J549" t="str">
        <f>TRIM(RIGHT(SUBSTITUTE(A549,"/",REPT(" ",LEN(A549))),LEN(A549)))</f>
        <v>XtceDbFactory.java</v>
      </c>
      <c r="K549">
        <f t="shared" si="8"/>
        <v>46</v>
      </c>
    </row>
    <row r="550" spans="1:11" x14ac:dyDescent="0.25">
      <c r="A550" t="s">
        <v>21</v>
      </c>
      <c r="B550">
        <v>3</v>
      </c>
      <c r="C550">
        <v>32</v>
      </c>
      <c r="D550">
        <v>58.8</v>
      </c>
      <c r="E550">
        <v>5</v>
      </c>
      <c r="F550" t="b">
        <f>AND(D550&lt;50,E550&gt;6,C550&gt;5)</f>
        <v>0</v>
      </c>
      <c r="G550" t="str">
        <f>RIGHT(A550,LEN(A550)-FIND("/src/",A550)-18)</f>
        <v>yamcs/xtceproc/ParameterTypeProcessor.java</v>
      </c>
      <c r="H550" t="str">
        <f>IFERROR(LEFT(A550,FIND("src",A550)-2),"N/A")</f>
        <v>yamcs-core</v>
      </c>
      <c r="I550" t="str">
        <f>LEFT(G550,LEN(G550)-LEN(J550)-1)</f>
        <v>yamcs/xtceproc</v>
      </c>
      <c r="J550" t="str">
        <f>TRIM(RIGHT(SUBSTITUTE(A550,"/",REPT(" ",LEN(A550))),LEN(A550)))</f>
        <v>ParameterTypeProcessor.java</v>
      </c>
      <c r="K550">
        <f t="shared" si="8"/>
        <v>32</v>
      </c>
    </row>
    <row r="551" spans="1:11" x14ac:dyDescent="0.25">
      <c r="A551" t="s">
        <v>24</v>
      </c>
      <c r="B551">
        <v>3</v>
      </c>
      <c r="C551">
        <v>30</v>
      </c>
      <c r="D551">
        <v>80.3</v>
      </c>
      <c r="E551">
        <v>3</v>
      </c>
      <c r="F551" t="b">
        <f>AND(D551&lt;50,E551&gt;6,C551&gt;5)</f>
        <v>0</v>
      </c>
      <c r="G551" t="str">
        <f>RIGHT(A551,LEN(A551)-FIND("/src/",A551)-18)</f>
        <v>yamcs/xtceproc/XtceTmExtractor.java</v>
      </c>
      <c r="H551" t="str">
        <f>IFERROR(LEFT(A551,FIND("src",A551)-2),"N/A")</f>
        <v>yamcs-core</v>
      </c>
      <c r="I551" t="str">
        <f>LEFT(G551,LEN(G551)-LEN(J551)-1)</f>
        <v>yamcs/xtceproc</v>
      </c>
      <c r="J551" t="str">
        <f>TRIM(RIGHT(SUBSTITUTE(A551,"/",REPT(" ",LEN(A551))),LEN(A551)))</f>
        <v>XtceTmExtractor.java</v>
      </c>
      <c r="K551">
        <f t="shared" si="8"/>
        <v>30</v>
      </c>
    </row>
    <row r="552" spans="1:11" x14ac:dyDescent="0.25">
      <c r="A552" t="s">
        <v>25</v>
      </c>
      <c r="B552">
        <v>2</v>
      </c>
      <c r="C552">
        <v>30</v>
      </c>
      <c r="D552">
        <v>56.5</v>
      </c>
      <c r="E552">
        <v>9</v>
      </c>
      <c r="F552" t="b">
        <f>AND(D552&lt;50,E552&gt;6,C552&gt;5)</f>
        <v>0</v>
      </c>
      <c r="G552" t="str">
        <f>RIGHT(A552,LEN(A552)-FIND("/src/",A552)-18)</f>
        <v>yamcs/xtceproc/XtceTmProcessor.java</v>
      </c>
      <c r="H552" t="str">
        <f>IFERROR(LEFT(A552,FIND("src",A552)-2),"N/A")</f>
        <v>yamcs-core</v>
      </c>
      <c r="I552" t="str">
        <f>LEFT(G552,LEN(G552)-LEN(J552)-1)</f>
        <v>yamcs/xtceproc</v>
      </c>
      <c r="J552" t="str">
        <f>TRIM(RIGHT(SUBSTITUTE(A552,"/",REPT(" ",LEN(A552))),LEN(A552)))</f>
        <v>XtceTmProcessor.java</v>
      </c>
      <c r="K552">
        <f t="shared" si="8"/>
        <v>30</v>
      </c>
    </row>
    <row r="553" spans="1:11" x14ac:dyDescent="0.25">
      <c r="A553" t="s">
        <v>33</v>
      </c>
      <c r="B553">
        <v>3</v>
      </c>
      <c r="C553">
        <v>25</v>
      </c>
      <c r="D553">
        <v>85.7</v>
      </c>
      <c r="E553">
        <v>3</v>
      </c>
      <c r="F553" t="b">
        <f>AND(D553&lt;50,E553&gt;6,C553&gt;5)</f>
        <v>0</v>
      </c>
      <c r="G553" t="str">
        <f>RIGHT(A553,LEN(A553)-FIND("/src/",A553)-18)</f>
        <v>yamcs/xtceproc/SequenceContainerProcessor.java</v>
      </c>
      <c r="H553" t="str">
        <f>IFERROR(LEFT(A553,FIND("src",A553)-2),"N/A")</f>
        <v>yamcs-core</v>
      </c>
      <c r="I553" t="str">
        <f>LEFT(G553,LEN(G553)-LEN(J553)-1)</f>
        <v>yamcs/xtceproc</v>
      </c>
      <c r="J553" t="str">
        <f>TRIM(RIGHT(SUBSTITUTE(A553,"/",REPT(" ",LEN(A553))),LEN(A553)))</f>
        <v>SequenceContainerProcessor.java</v>
      </c>
      <c r="K553">
        <f t="shared" si="8"/>
        <v>25</v>
      </c>
    </row>
    <row r="554" spans="1:11" x14ac:dyDescent="0.25">
      <c r="A554" t="s">
        <v>34</v>
      </c>
      <c r="B554">
        <v>2</v>
      </c>
      <c r="C554">
        <v>25</v>
      </c>
      <c r="D554">
        <v>73.7</v>
      </c>
      <c r="E554">
        <v>0</v>
      </c>
      <c r="F554" t="b">
        <f>AND(D554&lt;50,E554&gt;6,C554&gt;5)</f>
        <v>0</v>
      </c>
      <c r="G554" t="str">
        <f>RIGHT(A554,LEN(A554)-FIND("/src/",A554)-18)</f>
        <v>yamcs/xtceproc/SequenceEntryProcessor.java</v>
      </c>
      <c r="H554" t="str">
        <f>IFERROR(LEFT(A554,FIND("src",A554)-2),"N/A")</f>
        <v>yamcs-core</v>
      </c>
      <c r="I554" t="str">
        <f>LEFT(G554,LEN(G554)-LEN(J554)-1)</f>
        <v>yamcs/xtceproc</v>
      </c>
      <c r="J554" t="str">
        <f>TRIM(RIGHT(SUBSTITUTE(A554,"/",REPT(" ",LEN(A554))),LEN(A554)))</f>
        <v>SequenceEntryProcessor.java</v>
      </c>
      <c r="K554">
        <f t="shared" si="8"/>
        <v>25</v>
      </c>
    </row>
    <row r="555" spans="1:11" x14ac:dyDescent="0.25">
      <c r="A555" t="s">
        <v>36</v>
      </c>
      <c r="B555">
        <v>2</v>
      </c>
      <c r="C555">
        <v>25</v>
      </c>
      <c r="D555">
        <v>67.3</v>
      </c>
      <c r="E555">
        <v>1</v>
      </c>
      <c r="F555" t="b">
        <f>AND(D555&lt;50,E555&gt;6,C555&gt;5)</f>
        <v>0</v>
      </c>
      <c r="G555" t="str">
        <f>RIGHT(A555,LEN(A555)-FIND("/src/",A555)-18)</f>
        <v>yamcs/xtceproc/DataEncodingEncoder.java</v>
      </c>
      <c r="H555" t="str">
        <f>IFERROR(LEFT(A555,FIND("src",A555)-2),"N/A")</f>
        <v>yamcs-core</v>
      </c>
      <c r="I555" t="str">
        <f>LEFT(G555,LEN(G555)-LEN(J555)-1)</f>
        <v>yamcs/xtceproc</v>
      </c>
      <c r="J555" t="str">
        <f>TRIM(RIGHT(SUBSTITUTE(A555,"/",REPT(" ",LEN(A555))),LEN(A555)))</f>
        <v>DataEncodingEncoder.java</v>
      </c>
      <c r="K555">
        <f t="shared" si="8"/>
        <v>25</v>
      </c>
    </row>
    <row r="556" spans="1:11" x14ac:dyDescent="0.25">
      <c r="A556" t="s">
        <v>40</v>
      </c>
      <c r="B556">
        <v>2</v>
      </c>
      <c r="C556">
        <v>24</v>
      </c>
      <c r="D556">
        <v>72</v>
      </c>
      <c r="E556">
        <v>2</v>
      </c>
      <c r="F556" t="b">
        <f>AND(D556&lt;50,E556&gt;6,C556&gt;5)</f>
        <v>0</v>
      </c>
      <c r="G556" t="str">
        <f>RIGHT(A556,LEN(A556)-FIND("/src/",A556)-18)</f>
        <v>yamcs/xtceproc/ProcessorData.java</v>
      </c>
      <c r="H556" t="str">
        <f>IFERROR(LEFT(A556,FIND("src",A556)-2),"N/A")</f>
        <v>yamcs-core</v>
      </c>
      <c r="I556" t="str">
        <f>LEFT(G556,LEN(G556)-LEN(J556)-1)</f>
        <v>yamcs/xtceproc</v>
      </c>
      <c r="J556" t="str">
        <f>TRIM(RIGHT(SUBSTITUTE(A556,"/",REPT(" ",LEN(A556))),LEN(A556)))</f>
        <v>ProcessorData.java</v>
      </c>
      <c r="K556">
        <f t="shared" si="8"/>
        <v>24</v>
      </c>
    </row>
    <row r="557" spans="1:11" x14ac:dyDescent="0.25">
      <c r="A557" t="s">
        <v>42</v>
      </c>
      <c r="B557">
        <v>2</v>
      </c>
      <c r="C557">
        <v>23</v>
      </c>
      <c r="D557">
        <v>83.5</v>
      </c>
      <c r="E557">
        <v>3</v>
      </c>
      <c r="F557" t="b">
        <f>AND(D557&lt;50,E557&gt;6,C557&gt;5)</f>
        <v>0</v>
      </c>
      <c r="G557" t="str">
        <f>RIGHT(A557,LEN(A557)-FIND("/src/",A557)-18)</f>
        <v>yamcs/xtceproc/MetaCommandContainerProcessor.java</v>
      </c>
      <c r="H557" t="str">
        <f>IFERROR(LEFT(A557,FIND("src",A557)-2),"N/A")</f>
        <v>yamcs-core</v>
      </c>
      <c r="I557" t="str">
        <f>LEFT(G557,LEN(G557)-LEN(J557)-1)</f>
        <v>yamcs/xtceproc</v>
      </c>
      <c r="J557" t="str">
        <f>TRIM(RIGHT(SUBSTITUTE(A557,"/",REPT(" ",LEN(A557))),LEN(A557)))</f>
        <v>MetaCommandContainerProcessor.java</v>
      </c>
      <c r="K557">
        <f t="shared" si="8"/>
        <v>23</v>
      </c>
    </row>
    <row r="558" spans="1:11" x14ac:dyDescent="0.25">
      <c r="A558" t="s">
        <v>50</v>
      </c>
      <c r="B558">
        <v>3</v>
      </c>
      <c r="C558">
        <v>21</v>
      </c>
      <c r="D558">
        <v>86.9</v>
      </c>
      <c r="E558">
        <v>4</v>
      </c>
      <c r="F558" t="b">
        <f>AND(D558&lt;50,E558&gt;6,C558&gt;5)</f>
        <v>0</v>
      </c>
      <c r="G558" t="str">
        <f>RIGHT(A558,LEN(A558)-FIND("/src/",A558)-18)</f>
        <v>yamcs/xtceproc/MetaCommandProcessor.java</v>
      </c>
      <c r="H558" t="str">
        <f>IFERROR(LEFT(A558,FIND("src",A558)-2),"N/A")</f>
        <v>yamcs-core</v>
      </c>
      <c r="I558" t="str">
        <f>LEFT(G558,LEN(G558)-LEN(J558)-1)</f>
        <v>yamcs/xtceproc</v>
      </c>
      <c r="J558" t="str">
        <f>TRIM(RIGHT(SUBSTITUTE(A558,"/",REPT(" ",LEN(A558))),LEN(A558)))</f>
        <v>MetaCommandProcessor.java</v>
      </c>
      <c r="K558">
        <f t="shared" si="8"/>
        <v>21</v>
      </c>
    </row>
    <row r="559" spans="1:11" x14ac:dyDescent="0.25">
      <c r="A559" t="s">
        <v>66</v>
      </c>
      <c r="B559">
        <v>3</v>
      </c>
      <c r="C559">
        <v>18</v>
      </c>
      <c r="D559">
        <v>61.5</v>
      </c>
      <c r="E559">
        <v>9</v>
      </c>
      <c r="F559" t="b">
        <f>AND(D559&lt;50,E559&gt;6,C559&gt;5)</f>
        <v>0</v>
      </c>
      <c r="G559" t="str">
        <f>RIGHT(A559,LEN(A559)-FIND("/src/",A559)-18)</f>
        <v>yamcs/xtceproc/DataEncodingDecoder.java</v>
      </c>
      <c r="H559" t="str">
        <f>IFERROR(LEFT(A559,FIND("src",A559)-2),"N/A")</f>
        <v>yamcs-core</v>
      </c>
      <c r="I559" t="str">
        <f>LEFT(G559,LEN(G559)-LEN(J559)-1)</f>
        <v>yamcs/xtceproc</v>
      </c>
      <c r="J559" t="str">
        <f>TRIM(RIGHT(SUBSTITUTE(A559,"/",REPT(" ",LEN(A559))),LEN(A559)))</f>
        <v>DataEncodingDecoder.java</v>
      </c>
      <c r="K559">
        <f t="shared" si="8"/>
        <v>18</v>
      </c>
    </row>
    <row r="560" spans="1:11" x14ac:dyDescent="0.25">
      <c r="A560" t="s">
        <v>69</v>
      </c>
      <c r="B560">
        <v>2</v>
      </c>
      <c r="C560">
        <v>18</v>
      </c>
      <c r="D560">
        <v>71.099999999999994</v>
      </c>
      <c r="E560">
        <v>11</v>
      </c>
      <c r="F560" t="b">
        <f>AND(D560&lt;50,E560&gt;6,C560&gt;5)</f>
        <v>0</v>
      </c>
      <c r="G560" t="str">
        <f>RIGHT(A560,LEN(A560)-FIND("/src/",A560)-18)</f>
        <v>yamcs/xtceproc/ArgumentTypeProcessor.java</v>
      </c>
      <c r="H560" t="str">
        <f>IFERROR(LEFT(A560,FIND("src",A560)-2),"N/A")</f>
        <v>yamcs-core</v>
      </c>
      <c r="I560" t="str">
        <f>LEFT(G560,LEN(G560)-LEN(J560)-1)</f>
        <v>yamcs/xtceproc</v>
      </c>
      <c r="J560" t="str">
        <f>TRIM(RIGHT(SUBSTITUTE(A560,"/",REPT(" ",LEN(A560))),LEN(A560)))</f>
        <v>ArgumentTypeProcessor.java</v>
      </c>
      <c r="K560">
        <f t="shared" si="8"/>
        <v>18</v>
      </c>
    </row>
    <row r="561" spans="1:11" x14ac:dyDescent="0.25">
      <c r="A561" t="s">
        <v>75</v>
      </c>
      <c r="B561">
        <v>1</v>
      </c>
      <c r="C561">
        <v>16</v>
      </c>
      <c r="D561">
        <v>75.7</v>
      </c>
      <c r="E561">
        <v>1</v>
      </c>
      <c r="F561" t="b">
        <f>AND(D561&lt;50,E561&gt;6,C561&gt;5)</f>
        <v>0</v>
      </c>
      <c r="G561" t="str">
        <f>RIGHT(A561,LEN(A561)-FIND("/src/",A561)-18)</f>
        <v>yamcs/xtceproc/Subscription.java</v>
      </c>
      <c r="H561" t="str">
        <f>IFERROR(LEFT(A561,FIND("src",A561)-2),"N/A")</f>
        <v>yamcs-core</v>
      </c>
      <c r="I561" t="str">
        <f>LEFT(G561,LEN(G561)-LEN(J561)-1)</f>
        <v>yamcs/xtceproc</v>
      </c>
      <c r="J561" t="str">
        <f>TRIM(RIGHT(SUBSTITUTE(A561,"/",REPT(" ",LEN(A561))),LEN(A561)))</f>
        <v>Subscription.java</v>
      </c>
      <c r="K561">
        <f t="shared" si="8"/>
        <v>16</v>
      </c>
    </row>
    <row r="562" spans="1:11" x14ac:dyDescent="0.25">
      <c r="A562" t="s">
        <v>135</v>
      </c>
      <c r="B562">
        <v>2</v>
      </c>
      <c r="C562">
        <v>10</v>
      </c>
      <c r="D562">
        <v>39.299999999999997</v>
      </c>
      <c r="E562">
        <v>4</v>
      </c>
      <c r="F562" t="b">
        <f>AND(D562&lt;50,E562&gt;6,C562&gt;5)</f>
        <v>0</v>
      </c>
      <c r="G562" t="str">
        <f>RIGHT(A562,LEN(A562)-FIND("/src/",A562)-18)</f>
        <v>yamcs/xtceproc/CriteriaEvaluatorImpl.java</v>
      </c>
      <c r="H562" t="str">
        <f>IFERROR(LEFT(A562,FIND("src",A562)-2),"N/A")</f>
        <v>yamcs-core</v>
      </c>
      <c r="I562" t="str">
        <f>LEFT(G562,LEN(G562)-LEN(J562)-1)</f>
        <v>yamcs/xtceproc</v>
      </c>
      <c r="J562" t="str">
        <f>TRIM(RIGHT(SUBSTITUTE(A562,"/",REPT(" ",LEN(A562))),LEN(A562)))</f>
        <v>CriteriaEvaluatorImpl.java</v>
      </c>
      <c r="K562">
        <f t="shared" si="8"/>
        <v>10</v>
      </c>
    </row>
    <row r="563" spans="1:11" x14ac:dyDescent="0.25">
      <c r="A563" t="s">
        <v>160</v>
      </c>
      <c r="B563">
        <v>1</v>
      </c>
      <c r="C563">
        <v>9</v>
      </c>
      <c r="D563">
        <v>94.7</v>
      </c>
      <c r="E563">
        <v>5</v>
      </c>
      <c r="F563" t="b">
        <f>AND(D563&lt;50,E563&gt;6,C563&gt;5)</f>
        <v>0</v>
      </c>
      <c r="G563" t="str">
        <f>RIGHT(A563,LEN(A563)-FIND("/src/",A563)-18)</f>
        <v>yamcs/xtceproc/TcProcessingContext.java</v>
      </c>
      <c r="H563" t="str">
        <f>IFERROR(LEFT(A563,FIND("src",A563)-2),"N/A")</f>
        <v>yamcs-core</v>
      </c>
      <c r="I563" t="str">
        <f>LEFT(G563,LEN(G563)-LEN(J563)-1)</f>
        <v>yamcs/xtceproc</v>
      </c>
      <c r="J563" t="str">
        <f>TRIM(RIGHT(SUBSTITUTE(A563,"/",REPT(" ",LEN(A563))),LEN(A563)))</f>
        <v>TcProcessingContext.java</v>
      </c>
      <c r="K563">
        <f t="shared" si="8"/>
        <v>9</v>
      </c>
    </row>
    <row r="564" spans="1:11" x14ac:dyDescent="0.25">
      <c r="A564" t="s">
        <v>166</v>
      </c>
      <c r="B564">
        <v>2</v>
      </c>
      <c r="C564">
        <v>8</v>
      </c>
      <c r="D564">
        <v>85.3</v>
      </c>
      <c r="E564">
        <v>0</v>
      </c>
      <c r="F564" t="b">
        <f>AND(D564&lt;50,E564&gt;6,C564&gt;5)</f>
        <v>0</v>
      </c>
      <c r="G564" t="str">
        <f>RIGHT(A564,LEN(A564)-FIND("/src/",A564)-18)</f>
        <v>yamcs/xtceproc/ContainerProcessingContext.java</v>
      </c>
      <c r="H564" t="str">
        <f>IFERROR(LEFT(A564,FIND("src",A564)-2),"N/A")</f>
        <v>yamcs-core</v>
      </c>
      <c r="I564" t="str">
        <f>LEFT(G564,LEN(G564)-LEN(J564)-1)</f>
        <v>yamcs/xtceproc</v>
      </c>
      <c r="J564" t="str">
        <f>TRIM(RIGHT(SUBSTITUTE(A564,"/",REPT(" ",LEN(A564))),LEN(A564)))</f>
        <v>ContainerProcessingContext.java</v>
      </c>
      <c r="K564">
        <f t="shared" si="8"/>
        <v>8</v>
      </c>
    </row>
    <row r="565" spans="1:11" x14ac:dyDescent="0.25">
      <c r="A565" t="s">
        <v>221</v>
      </c>
      <c r="B565">
        <v>2</v>
      </c>
      <c r="C565">
        <v>6</v>
      </c>
      <c r="D565">
        <v>80</v>
      </c>
      <c r="E565">
        <v>1</v>
      </c>
      <c r="F565" t="b">
        <f>AND(D565&lt;50,E565&gt;6,C565&gt;5)</f>
        <v>0</v>
      </c>
      <c r="G565" t="str">
        <f>RIGHT(A565,LEN(A565)-FIND("/src/",A565)-18)</f>
        <v>yamcs/xtceproc/ValidRangeChecker.java</v>
      </c>
      <c r="H565" t="str">
        <f>IFERROR(LEFT(A565,FIND("src",A565)-2),"N/A")</f>
        <v>yamcs-core</v>
      </c>
      <c r="I565" t="str">
        <f>LEFT(G565,LEN(G565)-LEN(J565)-1)</f>
        <v>yamcs/xtceproc</v>
      </c>
      <c r="J565" t="str">
        <f>TRIM(RIGHT(SUBSTITUTE(A565,"/",REPT(" ",LEN(A565))),LEN(A565)))</f>
        <v>ValidRangeChecker.java</v>
      </c>
      <c r="K565">
        <f t="shared" si="8"/>
        <v>6</v>
      </c>
    </row>
    <row r="566" spans="1:11" x14ac:dyDescent="0.25">
      <c r="A566" t="s">
        <v>230</v>
      </c>
      <c r="B566">
        <v>1</v>
      </c>
      <c r="C566">
        <v>6</v>
      </c>
      <c r="D566">
        <v>87.1</v>
      </c>
      <c r="E566">
        <v>2</v>
      </c>
      <c r="F566" t="b">
        <f>AND(D566&lt;50,E566&gt;6,C566&gt;5)</f>
        <v>0</v>
      </c>
      <c r="G566" t="str">
        <f>RIGHT(A566,LEN(A566)-FIND("/src/",A566)-18)</f>
        <v>yamcs/xtceproc/DataTypeProcessor.java</v>
      </c>
      <c r="H566" t="str">
        <f>IFERROR(LEFT(A566,FIND("src",A566)-2),"N/A")</f>
        <v>yamcs-core</v>
      </c>
      <c r="I566" t="str">
        <f>LEFT(G566,LEN(G566)-LEN(J566)-1)</f>
        <v>yamcs/xtceproc</v>
      </c>
      <c r="J566" t="str">
        <f>TRIM(RIGHT(SUBSTITUTE(A566,"/",REPT(" ",LEN(A566))),LEN(A566)))</f>
        <v>DataTypeProcessor.java</v>
      </c>
      <c r="K566">
        <f t="shared" si="8"/>
        <v>6</v>
      </c>
    </row>
    <row r="567" spans="1:11" x14ac:dyDescent="0.25">
      <c r="A567" t="s">
        <v>268</v>
      </c>
      <c r="B567">
        <v>1</v>
      </c>
      <c r="C567">
        <v>5</v>
      </c>
      <c r="D567">
        <v>79.2</v>
      </c>
      <c r="E567">
        <v>0</v>
      </c>
      <c r="F567" t="b">
        <f>AND(D567&lt;50,E567&gt;6,C567&gt;5)</f>
        <v>0</v>
      </c>
      <c r="G567" t="str">
        <f>RIGHT(A567,LEN(A567)-FIND("/src/",A567)-18)</f>
        <v>yamcs/xtceproc/ValueProcessor.java</v>
      </c>
      <c r="H567" t="str">
        <f>IFERROR(LEFT(A567,FIND("src",A567)-2),"N/A")</f>
        <v>yamcs-core</v>
      </c>
      <c r="I567" t="str">
        <f>LEFT(G567,LEN(G567)-LEN(J567)-1)</f>
        <v>yamcs/xtceproc</v>
      </c>
      <c r="J567" t="str">
        <f>TRIM(RIGHT(SUBSTITUTE(A567,"/",REPT(" ",LEN(A567))),LEN(A567)))</f>
        <v>ValueProcessor.java</v>
      </c>
      <c r="K567">
        <f t="shared" si="8"/>
        <v>5</v>
      </c>
    </row>
    <row r="568" spans="1:11" x14ac:dyDescent="0.25">
      <c r="A568" t="s">
        <v>296</v>
      </c>
      <c r="B568">
        <v>2</v>
      </c>
      <c r="C568">
        <v>4</v>
      </c>
      <c r="D568">
        <v>61.8</v>
      </c>
      <c r="E568">
        <v>3</v>
      </c>
      <c r="F568" t="b">
        <f>AND(D568&lt;50,E568&gt;6,C568&gt;5)</f>
        <v>0</v>
      </c>
      <c r="G568" t="str">
        <f>RIGHT(A568,LEN(A568)-FIND("/src/",A568)-18)</f>
        <v>yamcs/xtceproc/DataDecoderFactory.java</v>
      </c>
      <c r="H568" t="str">
        <f>IFERROR(LEFT(A568,FIND("src",A568)-2),"N/A")</f>
        <v>yamcs-core</v>
      </c>
      <c r="I568" t="str">
        <f>LEFT(G568,LEN(G568)-LEN(J568)-1)</f>
        <v>yamcs/xtceproc</v>
      </c>
      <c r="J568" t="str">
        <f>TRIM(RIGHT(SUBSTITUTE(A568,"/",REPT(" ",LEN(A568))),LEN(A568)))</f>
        <v>DataDecoderFactory.java</v>
      </c>
      <c r="K568">
        <f t="shared" si="8"/>
        <v>4</v>
      </c>
    </row>
    <row r="569" spans="1:11" x14ac:dyDescent="0.25">
      <c r="A569" t="s">
        <v>313</v>
      </c>
      <c r="B569">
        <v>1</v>
      </c>
      <c r="C569">
        <v>4</v>
      </c>
      <c r="D569">
        <v>83.3</v>
      </c>
      <c r="E569">
        <v>1</v>
      </c>
      <c r="F569" t="b">
        <f>AND(D569&lt;50,E569&gt;6,C569&gt;5)</f>
        <v>0</v>
      </c>
      <c r="G569" t="str">
        <f>RIGHT(A569,LEN(A569)-FIND("/src/",A569)-18)</f>
        <v>yamcs/xtceproc/JavaExpressionCalibratorFactory.java</v>
      </c>
      <c r="H569" t="str">
        <f>IFERROR(LEFT(A569,FIND("src",A569)-2),"N/A")</f>
        <v>yamcs-core</v>
      </c>
      <c r="I569" t="str">
        <f>LEFT(G569,LEN(G569)-LEN(J569)-1)</f>
        <v>yamcs/xtceproc</v>
      </c>
      <c r="J569" t="str">
        <f>TRIM(RIGHT(SUBSTITUTE(A569,"/",REPT(" ",LEN(A569))),LEN(A569)))</f>
        <v>JavaExpressionCalibratorFactory.java</v>
      </c>
      <c r="K569">
        <f t="shared" si="8"/>
        <v>4</v>
      </c>
    </row>
    <row r="570" spans="1:11" x14ac:dyDescent="0.25">
      <c r="A570" t="s">
        <v>399</v>
      </c>
      <c r="B570">
        <v>1</v>
      </c>
      <c r="C570">
        <v>3</v>
      </c>
      <c r="D570">
        <v>0</v>
      </c>
      <c r="E570">
        <v>1</v>
      </c>
      <c r="F570" t="b">
        <f>AND(D570&lt;50,E570&gt;6,C570&gt;5)</f>
        <v>0</v>
      </c>
      <c r="G570" t="str">
        <f>RIGHT(A570,LEN(A570)-FIND("/src/",A570)-18)</f>
        <v>yamcs/xtceproc/DataDecoder.java</v>
      </c>
      <c r="H570" t="str">
        <f>IFERROR(LEFT(A570,FIND("src",A570)-2),"N/A")</f>
        <v>yamcs-core</v>
      </c>
      <c r="I570" t="str">
        <f>LEFT(G570,LEN(G570)-LEN(J570)-1)</f>
        <v>yamcs/xtceproc</v>
      </c>
      <c r="J570" t="str">
        <f>TRIM(RIGHT(SUBSTITUTE(A570,"/",REPT(" ",LEN(A570))),LEN(A570)))</f>
        <v>DataDecoder.java</v>
      </c>
      <c r="K570">
        <f t="shared" si="8"/>
        <v>3</v>
      </c>
    </row>
    <row r="571" spans="1:11" x14ac:dyDescent="0.25">
      <c r="A571" t="s">
        <v>407</v>
      </c>
      <c r="B571">
        <v>1</v>
      </c>
      <c r="C571">
        <v>3</v>
      </c>
      <c r="D571">
        <v>31.1</v>
      </c>
      <c r="E571">
        <v>9</v>
      </c>
      <c r="F571" t="b">
        <f>AND(D571&lt;50,E571&gt;6,C571&gt;5)</f>
        <v>0</v>
      </c>
      <c r="G571" t="str">
        <f>RIGHT(A571,LEN(A571)-FIND("/src/",A571)-18)</f>
        <v>yamcs/xtceproc/ParameterTypeUtils.java</v>
      </c>
      <c r="H571" t="str">
        <f>IFERROR(LEFT(A571,FIND("src",A571)-2),"N/A")</f>
        <v>yamcs-core</v>
      </c>
      <c r="I571" t="str">
        <f>LEFT(G571,LEN(G571)-LEN(J571)-1)</f>
        <v>yamcs/xtceproc</v>
      </c>
      <c r="J571" t="str">
        <f>TRIM(RIGHT(SUBSTITUTE(A571,"/",REPT(" ",LEN(A571))),LEN(A571)))</f>
        <v>ParameterTypeUtils.java</v>
      </c>
      <c r="K571">
        <f t="shared" si="8"/>
        <v>3</v>
      </c>
    </row>
    <row r="572" spans="1:11" x14ac:dyDescent="0.25">
      <c r="A572" t="s">
        <v>423</v>
      </c>
      <c r="B572">
        <v>1</v>
      </c>
      <c r="C572">
        <v>3</v>
      </c>
      <c r="D572">
        <v>66.900000000000006</v>
      </c>
      <c r="E572">
        <v>3</v>
      </c>
      <c r="F572" t="b">
        <f>AND(D572&lt;50,E572&gt;6,C572&gt;5)</f>
        <v>0</v>
      </c>
      <c r="G572" t="str">
        <f>RIGHT(A572,LEN(A572)-FIND("/src/",A572)-18)</f>
        <v>yamcs/xtceproc/MathOperationCalibratorFactory.java</v>
      </c>
      <c r="H572" t="str">
        <f>IFERROR(LEFT(A572,FIND("src",A572)-2),"N/A")</f>
        <v>yamcs-core</v>
      </c>
      <c r="I572" t="str">
        <f>LEFT(G572,LEN(G572)-LEN(J572)-1)</f>
        <v>yamcs/xtceproc</v>
      </c>
      <c r="J572" t="str">
        <f>TRIM(RIGHT(SUBSTITUTE(A572,"/",REPT(" ",LEN(A572))),LEN(A572)))</f>
        <v>MathOperationCalibratorFactory.java</v>
      </c>
      <c r="K572">
        <f t="shared" si="8"/>
        <v>3</v>
      </c>
    </row>
    <row r="573" spans="1:11" x14ac:dyDescent="0.25">
      <c r="A573" t="s">
        <v>434</v>
      </c>
      <c r="B573">
        <v>1</v>
      </c>
      <c r="C573">
        <v>3</v>
      </c>
      <c r="D573">
        <v>96.6</v>
      </c>
      <c r="E573">
        <v>1</v>
      </c>
      <c r="F573" t="b">
        <f>AND(D573&lt;50,E573&gt;6,C573&gt;5)</f>
        <v>0</v>
      </c>
      <c r="G573" t="str">
        <f>RIGHT(A573,LEN(A573)-FIND("/src/",A573)-18)</f>
        <v>yamcs/xtceproc/SplineCalibratorProc.java</v>
      </c>
      <c r="H573" t="str">
        <f>IFERROR(LEFT(A573,FIND("src",A573)-2),"N/A")</f>
        <v>yamcs-core</v>
      </c>
      <c r="I573" t="str">
        <f>LEFT(G573,LEN(G573)-LEN(J573)-1)</f>
        <v>yamcs/xtceproc</v>
      </c>
      <c r="J573" t="str">
        <f>TRIM(RIGHT(SUBSTITUTE(A573,"/",REPT(" ",LEN(A573))),LEN(A573)))</f>
        <v>SplineCalibratorProc.java</v>
      </c>
      <c r="K573">
        <f t="shared" si="8"/>
        <v>3</v>
      </c>
    </row>
    <row r="574" spans="1:11" x14ac:dyDescent="0.25">
      <c r="A574" t="s">
        <v>456</v>
      </c>
      <c r="B574">
        <v>2</v>
      </c>
      <c r="C574">
        <v>2</v>
      </c>
      <c r="D574">
        <v>87.5</v>
      </c>
      <c r="E574">
        <v>8</v>
      </c>
      <c r="F574" t="b">
        <f>AND(D574&lt;50,E574&gt;6,C574&gt;5)</f>
        <v>0</v>
      </c>
      <c r="G574" t="str">
        <f>RIGHT(A574,LEN(A574)-FIND("/src/",A574)-18)</f>
        <v>yamcs/xtceproc/ProcessingStatistics.java</v>
      </c>
      <c r="H574" t="str">
        <f>IFERROR(LEFT(A574,FIND("src",A574)-2),"N/A")</f>
        <v>yamcs-core</v>
      </c>
      <c r="I574" t="str">
        <f>LEFT(G574,LEN(G574)-LEN(J574)-1)</f>
        <v>yamcs/xtceproc</v>
      </c>
      <c r="J574" t="str">
        <f>TRIM(RIGHT(SUBSTITUTE(A574,"/",REPT(" ",LEN(A574))),LEN(A574)))</f>
        <v>ProcessingStatistics.java</v>
      </c>
      <c r="K574">
        <f t="shared" si="8"/>
        <v>2</v>
      </c>
    </row>
    <row r="575" spans="1:11" x14ac:dyDescent="0.25">
      <c r="A575" t="s">
        <v>490</v>
      </c>
      <c r="B575">
        <v>1</v>
      </c>
      <c r="C575">
        <v>2</v>
      </c>
      <c r="D575">
        <v>0</v>
      </c>
      <c r="E575">
        <v>0</v>
      </c>
      <c r="F575" t="b">
        <f>AND(D575&lt;50,E575&gt;6,C575&gt;5)</f>
        <v>0</v>
      </c>
      <c r="G575" t="str">
        <f>RIGHT(A575,LEN(A575)-FIND("/src/",A575)-18)</f>
        <v>yamcs/xtceproc/CalibratorProc.java</v>
      </c>
      <c r="H575" t="str">
        <f>IFERROR(LEFT(A575,FIND("src",A575)-2),"N/A")</f>
        <v>yamcs-core</v>
      </c>
      <c r="I575" t="str">
        <f>LEFT(G575,LEN(G575)-LEN(J575)-1)</f>
        <v>yamcs/xtceproc</v>
      </c>
      <c r="J575" t="str">
        <f>TRIM(RIGHT(SUBSTITUTE(A575,"/",REPT(" ",LEN(A575))),LEN(A575)))</f>
        <v>CalibratorProc.java</v>
      </c>
      <c r="K575">
        <f t="shared" si="8"/>
        <v>2</v>
      </c>
    </row>
    <row r="576" spans="1:11" x14ac:dyDescent="0.25">
      <c r="A576" t="s">
        <v>510</v>
      </c>
      <c r="B576">
        <v>1</v>
      </c>
      <c r="C576">
        <v>2</v>
      </c>
      <c r="D576">
        <v>90</v>
      </c>
      <c r="E576">
        <v>0</v>
      </c>
      <c r="F576" t="b">
        <f>AND(D576&lt;50,E576&gt;6,C576&gt;5)</f>
        <v>0</v>
      </c>
      <c r="G576" t="str">
        <f>RIGHT(A576,LEN(A576)-FIND("/src/",A576)-18)</f>
        <v>yamcs/xtceproc/PolynomialCalibratorProc.java</v>
      </c>
      <c r="H576" t="str">
        <f>IFERROR(LEFT(A576,FIND("src",A576)-2),"N/A")</f>
        <v>yamcs-core</v>
      </c>
      <c r="I576" t="str">
        <f>LEFT(G576,LEN(G576)-LEN(J576)-1)</f>
        <v>yamcs/xtceproc</v>
      </c>
      <c r="J576" t="str">
        <f>TRIM(RIGHT(SUBSTITUTE(A576,"/",REPT(" ",LEN(A576))),LEN(A576)))</f>
        <v>PolynomialCalibratorProc.java</v>
      </c>
      <c r="K576">
        <f t="shared" si="8"/>
        <v>2</v>
      </c>
    </row>
    <row r="577" spans="1:11" x14ac:dyDescent="0.25">
      <c r="A577" t="s">
        <v>587</v>
      </c>
      <c r="B577">
        <v>1</v>
      </c>
      <c r="C577">
        <v>1</v>
      </c>
      <c r="D577">
        <v>55.6</v>
      </c>
      <c r="E577">
        <v>0</v>
      </c>
      <c r="F577" t="b">
        <f>AND(D577&lt;50,E577&gt;6,C577&gt;5)</f>
        <v>0</v>
      </c>
      <c r="G577" t="str">
        <f>RIGHT(A577,LEN(A577)-FIND("/src/",A577)-18)</f>
        <v>yamcs/xtceproc/ContainerProcessingOptions.java</v>
      </c>
      <c r="H577" t="str">
        <f>IFERROR(LEFT(A577,FIND("src",A577)-2),"N/A")</f>
        <v>yamcs-core</v>
      </c>
      <c r="I577" t="str">
        <f>LEFT(G577,LEN(G577)-LEN(J577)-1)</f>
        <v>yamcs/xtceproc</v>
      </c>
      <c r="J577" t="str">
        <f>TRIM(RIGHT(SUBSTITUTE(A577,"/",REPT(" ",LEN(A577))),LEN(A577)))</f>
        <v>ContainerProcessingOptions.java</v>
      </c>
      <c r="K577">
        <f t="shared" si="8"/>
        <v>1</v>
      </c>
    </row>
    <row r="578" spans="1:11" x14ac:dyDescent="0.25">
      <c r="A578" t="s">
        <v>691</v>
      </c>
      <c r="B578">
        <v>1</v>
      </c>
      <c r="C578">
        <v>1</v>
      </c>
      <c r="D578">
        <v>0</v>
      </c>
      <c r="E578">
        <v>0</v>
      </c>
      <c r="F578" t="b">
        <f>AND(D578&lt;50,E578&gt;6,C578&gt;5)</f>
        <v>0</v>
      </c>
      <c r="G578" t="str">
        <f>RIGHT(A578,LEN(A578)-FIND("/src/",A578)-18)</f>
        <v>yamcs/xtceproc/CommandEncodingException.java</v>
      </c>
      <c r="H578" t="str">
        <f>IFERROR(LEFT(A578,FIND("src",A578)-2),"N/A")</f>
        <v>yamcs-core</v>
      </c>
      <c r="I578" t="str">
        <f>LEFT(G578,LEN(G578)-LEN(J578)-1)</f>
        <v>yamcs/xtceproc</v>
      </c>
      <c r="J578" t="str">
        <f>TRIM(RIGHT(SUBSTITUTE(A578,"/",REPT(" ",LEN(A578))),LEN(A578)))</f>
        <v>CommandEncodingException.java</v>
      </c>
      <c r="K578">
        <f t="shared" si="8"/>
        <v>1</v>
      </c>
    </row>
    <row r="579" spans="1:11" x14ac:dyDescent="0.25">
      <c r="A579" t="s">
        <v>760</v>
      </c>
      <c r="B579">
        <v>1</v>
      </c>
      <c r="C579">
        <v>1</v>
      </c>
      <c r="D579">
        <v>12.5</v>
      </c>
      <c r="E579">
        <v>2</v>
      </c>
      <c r="F579" t="b">
        <f>AND(D579&lt;50,E579&gt;6,C579&gt;5)</f>
        <v>0</v>
      </c>
      <c r="G579" t="str">
        <f>RIGHT(A579,LEN(A579)-FIND("/src/",A579)-18)</f>
        <v>yamcs/xtceproc/AbstractDataDecoder.java</v>
      </c>
      <c r="H579" t="str">
        <f>IFERROR(LEFT(A579,FIND("src",A579)-2),"N/A")</f>
        <v>yamcs-core</v>
      </c>
      <c r="I579" t="str">
        <f>LEFT(G579,LEN(G579)-LEN(J579)-1)</f>
        <v>yamcs/xtceproc</v>
      </c>
      <c r="J579" t="str">
        <f>TRIM(RIGHT(SUBSTITUTE(A579,"/",REPT(" ",LEN(A579))),LEN(A579)))</f>
        <v>AbstractDataDecoder.java</v>
      </c>
      <c r="K579">
        <f t="shared" ref="K579:K642" si="9">C579</f>
        <v>1</v>
      </c>
    </row>
    <row r="580" spans="1:11" x14ac:dyDescent="0.25">
      <c r="A580" t="s">
        <v>11</v>
      </c>
      <c r="B580">
        <v>2</v>
      </c>
      <c r="C580">
        <v>40</v>
      </c>
      <c r="D580">
        <v>65.2</v>
      </c>
      <c r="E580">
        <v>5</v>
      </c>
      <c r="F580" t="b">
        <f>AND(D580&lt;50,E580&gt;6,C580&gt;5)</f>
        <v>0</v>
      </c>
      <c r="G580" t="str">
        <f>RIGHT(A580,LEN(A580)-FIND("/src/",A580)-18)</f>
        <v>yamcs/yarch/YarchDatabase.java</v>
      </c>
      <c r="H580" t="str">
        <f>IFERROR(LEFT(A580,FIND("src",A580)-2),"N/A")</f>
        <v>yamcs-core</v>
      </c>
      <c r="I580" t="str">
        <f>LEFT(G580,LEN(G580)-LEN(J580)-1)</f>
        <v>yamcs/yarch</v>
      </c>
      <c r="J580" t="str">
        <f>TRIM(RIGHT(SUBSTITUTE(A580,"/",REPT(" ",LEN(A580))),LEN(A580)))</f>
        <v>YarchDatabase.java</v>
      </c>
      <c r="K580">
        <f t="shared" si="9"/>
        <v>40</v>
      </c>
    </row>
    <row r="581" spans="1:11" x14ac:dyDescent="0.25">
      <c r="A581" t="s">
        <v>31</v>
      </c>
      <c r="B581">
        <v>2</v>
      </c>
      <c r="C581">
        <v>26</v>
      </c>
      <c r="D581">
        <v>76</v>
      </c>
      <c r="E581">
        <v>14</v>
      </c>
      <c r="F581" t="b">
        <f>AND(D581&lt;50,E581&gt;6,C581&gt;5)</f>
        <v>0</v>
      </c>
      <c r="G581" t="str">
        <f>RIGHT(A581,LEN(A581)-FIND("/src/",A581)-18)</f>
        <v>yamcs/yarch/TableDefinition.java</v>
      </c>
      <c r="H581" t="str">
        <f>IFERROR(LEFT(A581,FIND("src",A581)-2),"N/A")</f>
        <v>yamcs-core</v>
      </c>
      <c r="I581" t="str">
        <f>LEFT(G581,LEN(G581)-LEN(J581)-1)</f>
        <v>yamcs/yarch</v>
      </c>
      <c r="J581" t="str">
        <f>TRIM(RIGHT(SUBSTITUTE(A581,"/",REPT(" ",LEN(A581))),LEN(A581)))</f>
        <v>TableDefinition.java</v>
      </c>
      <c r="K581">
        <f t="shared" si="9"/>
        <v>26</v>
      </c>
    </row>
    <row r="582" spans="1:11" x14ac:dyDescent="0.25">
      <c r="A582" t="s">
        <v>39</v>
      </c>
      <c r="B582">
        <v>2</v>
      </c>
      <c r="C582">
        <v>24</v>
      </c>
      <c r="D582">
        <v>74.5</v>
      </c>
      <c r="E582">
        <v>3</v>
      </c>
      <c r="F582" t="b">
        <f>AND(D582&lt;50,E582&gt;6,C582&gt;5)</f>
        <v>0</v>
      </c>
      <c r="G582" t="str">
        <f>RIGHT(A582,LEN(A582)-FIND("/src/",A582)-18)</f>
        <v>yamcs/yarch/PartitionManager.java</v>
      </c>
      <c r="H582" t="str">
        <f>IFERROR(LEFT(A582,FIND("src",A582)-2),"N/A")</f>
        <v>yamcs-core</v>
      </c>
      <c r="I582" t="str">
        <f>LEFT(G582,LEN(G582)-LEN(J582)-1)</f>
        <v>yamcs/yarch</v>
      </c>
      <c r="J582" t="str">
        <f>TRIM(RIGHT(SUBSTITUTE(A582,"/",REPT(" ",LEN(A582))),LEN(A582)))</f>
        <v>PartitionManager.java</v>
      </c>
      <c r="K582">
        <f t="shared" si="9"/>
        <v>24</v>
      </c>
    </row>
    <row r="583" spans="1:11" x14ac:dyDescent="0.25">
      <c r="A583" t="s">
        <v>72</v>
      </c>
      <c r="B583">
        <v>2</v>
      </c>
      <c r="C583">
        <v>17</v>
      </c>
      <c r="D583">
        <v>52.2</v>
      </c>
      <c r="E583">
        <v>17</v>
      </c>
      <c r="F583" t="b">
        <f>AND(D583&lt;50,E583&gt;6,C583&gt;5)</f>
        <v>0</v>
      </c>
      <c r="G583" t="str">
        <f>RIGHT(A583,LEN(A583)-FIND("/src/",A583)-18)</f>
        <v>yamcs/yarch/YarchDatabaseInstance.java</v>
      </c>
      <c r="H583" t="str">
        <f>IFERROR(LEFT(A583,FIND("src",A583)-2),"N/A")</f>
        <v>yamcs-core</v>
      </c>
      <c r="I583" t="str">
        <f>LEFT(G583,LEN(G583)-LEN(J583)-1)</f>
        <v>yamcs/yarch</v>
      </c>
      <c r="J583" t="str">
        <f>TRIM(RIGHT(SUBSTITUTE(A583,"/",REPT(" ",LEN(A583))),LEN(A583)))</f>
        <v>YarchDatabaseInstance.java</v>
      </c>
      <c r="K583">
        <f t="shared" si="9"/>
        <v>17</v>
      </c>
    </row>
    <row r="584" spans="1:11" x14ac:dyDescent="0.25">
      <c r="A584" t="s">
        <v>79</v>
      </c>
      <c r="B584">
        <v>2</v>
      </c>
      <c r="C584">
        <v>15</v>
      </c>
      <c r="D584">
        <v>84.2</v>
      </c>
      <c r="E584">
        <v>8</v>
      </c>
      <c r="F584" t="b">
        <f>AND(D584&lt;50,E584&gt;6,C584&gt;5)</f>
        <v>0</v>
      </c>
      <c r="G584" t="str">
        <f>RIGHT(A584,LEN(A584)-FIND("/src/",A584)-18)</f>
        <v>yamcs/yarch/AbstractTableReaderStream.java</v>
      </c>
      <c r="H584" t="str">
        <f>IFERROR(LEFT(A584,FIND("src",A584)-2),"N/A")</f>
        <v>yamcs-core</v>
      </c>
      <c r="I584" t="str">
        <f>LEFT(G584,LEN(G584)-LEN(J584)-1)</f>
        <v>yamcs/yarch</v>
      </c>
      <c r="J584" t="str">
        <f>TRIM(RIGHT(SUBSTITUTE(A584,"/",REPT(" ",LEN(A584))),LEN(A584)))</f>
        <v>AbstractTableReaderStream.java</v>
      </c>
      <c r="K584">
        <f t="shared" si="9"/>
        <v>15</v>
      </c>
    </row>
    <row r="585" spans="1:11" x14ac:dyDescent="0.25">
      <c r="A585" t="s">
        <v>86</v>
      </c>
      <c r="B585">
        <v>2</v>
      </c>
      <c r="C585">
        <v>14</v>
      </c>
      <c r="D585">
        <v>77.2</v>
      </c>
      <c r="E585">
        <v>13</v>
      </c>
      <c r="F585" t="b">
        <f>AND(D585&lt;50,E585&gt;6,C585&gt;5)</f>
        <v>0</v>
      </c>
      <c r="G585" t="str">
        <f>RIGHT(A585,LEN(A585)-FIND("/src/",A585)-18)</f>
        <v>yamcs/yarch/ColumnSerializerFactory.java</v>
      </c>
      <c r="H585" t="str">
        <f>IFERROR(LEFT(A585,FIND("src",A585)-2),"N/A")</f>
        <v>yamcs-core</v>
      </c>
      <c r="I585" t="str">
        <f>LEFT(G585,LEN(G585)-LEN(J585)-1)</f>
        <v>yamcs/yarch</v>
      </c>
      <c r="J585" t="str">
        <f>TRIM(RIGHT(SUBSTITUTE(A585,"/",REPT(" ",LEN(A585))),LEN(A585)))</f>
        <v>ColumnSerializerFactory.java</v>
      </c>
      <c r="K585">
        <f t="shared" si="9"/>
        <v>14</v>
      </c>
    </row>
    <row r="586" spans="1:11" x14ac:dyDescent="0.25">
      <c r="A586" t="s">
        <v>91</v>
      </c>
      <c r="B586">
        <v>2</v>
      </c>
      <c r="C586">
        <v>14</v>
      </c>
      <c r="D586">
        <v>70.3</v>
      </c>
      <c r="E586">
        <v>6</v>
      </c>
      <c r="F586" t="b">
        <f>AND(D586&lt;50,E586&gt;6,C586&gt;5)</f>
        <v>0</v>
      </c>
      <c r="G586" t="str">
        <f>RIGHT(A586,LEN(A586)-FIND("/src/",A586)-18)</f>
        <v>yamcs/yarch/HistogramReaderStream.java</v>
      </c>
      <c r="H586" t="str">
        <f>IFERROR(LEFT(A586,FIND("src",A586)-2),"N/A")</f>
        <v>yamcs-core</v>
      </c>
      <c r="I586" t="str">
        <f>LEFT(G586,LEN(G586)-LEN(J586)-1)</f>
        <v>yamcs/yarch</v>
      </c>
      <c r="J586" t="str">
        <f>TRIM(RIGHT(SUBSTITUTE(A586,"/",REPT(" ",LEN(A586))),LEN(A586)))</f>
        <v>HistogramReaderStream.java</v>
      </c>
      <c r="K586">
        <f t="shared" si="9"/>
        <v>14</v>
      </c>
    </row>
    <row r="587" spans="1:11" x14ac:dyDescent="0.25">
      <c r="A587" t="s">
        <v>92</v>
      </c>
      <c r="B587">
        <v>2</v>
      </c>
      <c r="C587">
        <v>14</v>
      </c>
      <c r="D587">
        <v>0</v>
      </c>
      <c r="E587">
        <v>0</v>
      </c>
      <c r="F587" t="b">
        <f>AND(D587&lt;50,E587&gt;6,C587&gt;5)</f>
        <v>0</v>
      </c>
      <c r="G587" t="str">
        <f>RIGHT(A587,LEN(A587)-FIND("/src/",A587)-18)</f>
        <v>yamcs/yarch/StorageEngine.java</v>
      </c>
      <c r="H587" t="str">
        <f>IFERROR(LEFT(A587,FIND("src",A587)-2),"N/A")</f>
        <v>yamcs-core</v>
      </c>
      <c r="I587" t="str">
        <f>LEFT(G587,LEN(G587)-LEN(J587)-1)</f>
        <v>yamcs/yarch</v>
      </c>
      <c r="J587" t="str">
        <f>TRIM(RIGHT(SUBSTITUTE(A587,"/",REPT(" ",LEN(A587))),LEN(A587)))</f>
        <v>StorageEngine.java</v>
      </c>
      <c r="K587">
        <f t="shared" si="9"/>
        <v>14</v>
      </c>
    </row>
    <row r="588" spans="1:11" x14ac:dyDescent="0.25">
      <c r="A588" t="s">
        <v>94</v>
      </c>
      <c r="B588">
        <v>1</v>
      </c>
      <c r="C588">
        <v>14</v>
      </c>
      <c r="D588">
        <v>78.5</v>
      </c>
      <c r="E588">
        <v>6</v>
      </c>
      <c r="F588" t="b">
        <f>AND(D588&lt;50,E588&gt;6,C588&gt;5)</f>
        <v>0</v>
      </c>
      <c r="G588" t="str">
        <f>RIGHT(A588,LEN(A588)-FIND("/src/",A588)-18)</f>
        <v>yamcs/yarch/TableDefinitionConstructor.java</v>
      </c>
      <c r="H588" t="str">
        <f>IFERROR(LEFT(A588,FIND("src",A588)-2),"N/A")</f>
        <v>yamcs-core</v>
      </c>
      <c r="I588" t="str">
        <f>LEFT(G588,LEN(G588)-LEN(J588)-1)</f>
        <v>yamcs/yarch</v>
      </c>
      <c r="J588" t="str">
        <f>TRIM(RIGHT(SUBSTITUTE(A588,"/",REPT(" ",LEN(A588))),LEN(A588)))</f>
        <v>TableDefinitionConstructor.java</v>
      </c>
      <c r="K588">
        <f t="shared" si="9"/>
        <v>14</v>
      </c>
    </row>
    <row r="589" spans="1:11" x14ac:dyDescent="0.25">
      <c r="A589" t="s">
        <v>131</v>
      </c>
      <c r="B589">
        <v>2</v>
      </c>
      <c r="C589">
        <v>10</v>
      </c>
      <c r="D589">
        <v>58</v>
      </c>
      <c r="E589">
        <v>6</v>
      </c>
      <c r="F589" t="b">
        <f>AND(D589&lt;50,E589&gt;6,C589&gt;5)</f>
        <v>0</v>
      </c>
      <c r="G589" t="str">
        <f>RIGHT(A589,LEN(A589)-FIND("/src/",A589)-18)</f>
        <v>yamcs/yarch/DataType.java</v>
      </c>
      <c r="H589" t="str">
        <f>IFERROR(LEFT(A589,FIND("src",A589)-2),"N/A")</f>
        <v>yamcs-core</v>
      </c>
      <c r="I589" t="str">
        <f>LEFT(G589,LEN(G589)-LEN(J589)-1)</f>
        <v>yamcs/yarch</v>
      </c>
      <c r="J589" t="str">
        <f>TRIM(RIGHT(SUBSTITUTE(A589,"/",REPT(" ",LEN(A589))),LEN(A589)))</f>
        <v>DataType.java</v>
      </c>
      <c r="K589">
        <f t="shared" si="9"/>
        <v>10</v>
      </c>
    </row>
    <row r="590" spans="1:11" x14ac:dyDescent="0.25">
      <c r="A590" t="s">
        <v>146</v>
      </c>
      <c r="B590">
        <v>2</v>
      </c>
      <c r="C590">
        <v>9</v>
      </c>
      <c r="D590">
        <v>89.9</v>
      </c>
      <c r="E590">
        <v>4</v>
      </c>
      <c r="F590" t="b">
        <f>AND(D590&lt;50,E590&gt;6,C590&gt;5)</f>
        <v>0</v>
      </c>
      <c r="G590" t="str">
        <f>RIGHT(A590,LEN(A590)-FIND("/src/",A590)-18)</f>
        <v>yamcs/yarch/TableDefinitionRepresenter.java</v>
      </c>
      <c r="H590" t="str">
        <f>IFERROR(LEFT(A590,FIND("src",A590)-2),"N/A")</f>
        <v>yamcs-core</v>
      </c>
      <c r="I590" t="str">
        <f>LEFT(G590,LEN(G590)-LEN(J590)-1)</f>
        <v>yamcs/yarch</v>
      </c>
      <c r="J590" t="str">
        <f>TRIM(RIGHT(SUBSTITUTE(A590,"/",REPT(" ",LEN(A590))),LEN(A590)))</f>
        <v>TableDefinitionRepresenter.java</v>
      </c>
      <c r="K590">
        <f t="shared" si="9"/>
        <v>9</v>
      </c>
    </row>
    <row r="591" spans="1:11" x14ac:dyDescent="0.25">
      <c r="A591" t="s">
        <v>151</v>
      </c>
      <c r="B591">
        <v>2</v>
      </c>
      <c r="C591">
        <v>9</v>
      </c>
      <c r="D591">
        <v>19.2</v>
      </c>
      <c r="E591">
        <v>6</v>
      </c>
      <c r="F591" t="b">
        <f>AND(D591&lt;50,E591&gt;6,C591&gt;5)</f>
        <v>0</v>
      </c>
      <c r="G591" t="str">
        <f>RIGHT(A591,LEN(A591)-FIND("/src/",A591)-18)</f>
        <v>yamcs/yarch/FileSystemBucketDatabase.java</v>
      </c>
      <c r="H591" t="str">
        <f>IFERROR(LEFT(A591,FIND("src",A591)-2),"N/A")</f>
        <v>yamcs-core</v>
      </c>
      <c r="I591" t="str">
        <f>LEFT(G591,LEN(G591)-LEN(J591)-1)</f>
        <v>yamcs/yarch</v>
      </c>
      <c r="J591" t="str">
        <f>TRIM(RIGHT(SUBSTITUTE(A591,"/",REPT(" ",LEN(A591))),LEN(A591)))</f>
        <v>FileSystemBucketDatabase.java</v>
      </c>
      <c r="K591">
        <f t="shared" si="9"/>
        <v>9</v>
      </c>
    </row>
    <row r="592" spans="1:11" x14ac:dyDescent="0.25">
      <c r="A592" t="s">
        <v>153</v>
      </c>
      <c r="B592">
        <v>1</v>
      </c>
      <c r="C592">
        <v>9</v>
      </c>
      <c r="D592">
        <v>85.3</v>
      </c>
      <c r="E592">
        <v>7</v>
      </c>
      <c r="F592" t="b">
        <f>AND(D592&lt;50,E592&gt;6,C592&gt;5)</f>
        <v>0</v>
      </c>
      <c r="G592" t="str">
        <f>RIGHT(A592,LEN(A592)-FIND("/src/",A592)-18)</f>
        <v>yamcs/yarch/PartitioningSpec.java</v>
      </c>
      <c r="H592" t="str">
        <f>IFERROR(LEFT(A592,FIND("src",A592)-2),"N/A")</f>
        <v>yamcs-core</v>
      </c>
      <c r="I592" t="str">
        <f>LEFT(G592,LEN(G592)-LEN(J592)-1)</f>
        <v>yamcs/yarch</v>
      </c>
      <c r="J592" t="str">
        <f>TRIM(RIGHT(SUBSTITUTE(A592,"/",REPT(" ",LEN(A592))),LEN(A592)))</f>
        <v>PartitioningSpec.java</v>
      </c>
      <c r="K592">
        <f t="shared" si="9"/>
        <v>9</v>
      </c>
    </row>
    <row r="593" spans="1:11" x14ac:dyDescent="0.25">
      <c r="A593" t="s">
        <v>191</v>
      </c>
      <c r="B593">
        <v>2</v>
      </c>
      <c r="C593">
        <v>7</v>
      </c>
      <c r="D593">
        <v>88</v>
      </c>
      <c r="E593">
        <v>13</v>
      </c>
      <c r="F593" t="b">
        <f>AND(D593&lt;50,E593&gt;6,C593&gt;5)</f>
        <v>0</v>
      </c>
      <c r="G593" t="str">
        <f>RIGHT(A593,LEN(A593)-FIND("/src/",A593)-18)</f>
        <v>yamcs/yarch/MergeStream.java</v>
      </c>
      <c r="H593" t="str">
        <f>IFERROR(LEFT(A593,FIND("src",A593)-2),"N/A")</f>
        <v>yamcs-core</v>
      </c>
      <c r="I593" t="str">
        <f>LEFT(G593,LEN(G593)-LEN(J593)-1)</f>
        <v>yamcs/yarch</v>
      </c>
      <c r="J593" t="str">
        <f>TRIM(RIGHT(SUBSTITUTE(A593,"/",REPT(" ",LEN(A593))),LEN(A593)))</f>
        <v>MergeStream.java</v>
      </c>
      <c r="K593">
        <f t="shared" si="9"/>
        <v>7</v>
      </c>
    </row>
    <row r="594" spans="1:11" x14ac:dyDescent="0.25">
      <c r="A594" t="s">
        <v>203</v>
      </c>
      <c r="B594">
        <v>1</v>
      </c>
      <c r="C594">
        <v>7</v>
      </c>
      <c r="D594">
        <v>82.9</v>
      </c>
      <c r="E594">
        <v>1</v>
      </c>
      <c r="F594" t="b">
        <f>AND(D594&lt;50,E594&gt;6,C594&gt;5)</f>
        <v>0</v>
      </c>
      <c r="G594" t="str">
        <f>RIGHT(A594,LEN(A594)-FIND("/src/",A594)-18)</f>
        <v>yamcs/yarch/TimePartitionSchema.java</v>
      </c>
      <c r="H594" t="str">
        <f>IFERROR(LEFT(A594,FIND("src",A594)-2),"N/A")</f>
        <v>yamcs-core</v>
      </c>
      <c r="I594" t="str">
        <f>LEFT(G594,LEN(G594)-LEN(J594)-1)</f>
        <v>yamcs/yarch</v>
      </c>
      <c r="J594" t="str">
        <f>TRIM(RIGHT(SUBSTITUTE(A594,"/",REPT(" ",LEN(A594))),LEN(A594)))</f>
        <v>TimePartitionSchema.java</v>
      </c>
      <c r="K594">
        <f t="shared" si="9"/>
        <v>7</v>
      </c>
    </row>
    <row r="595" spans="1:11" x14ac:dyDescent="0.25">
      <c r="A595" t="s">
        <v>219</v>
      </c>
      <c r="B595">
        <v>2</v>
      </c>
      <c r="C595">
        <v>6</v>
      </c>
      <c r="D595">
        <v>63.5</v>
      </c>
      <c r="E595">
        <v>5</v>
      </c>
      <c r="F595" t="b">
        <f>AND(D595&lt;50,E595&gt;6,C595&gt;5)</f>
        <v>0</v>
      </c>
      <c r="G595" t="str">
        <f>RIGHT(A595,LEN(A595)-FIND("/src/",A595)-18)</f>
        <v>yamcs/yarch/SpeedLimitStream.java</v>
      </c>
      <c r="H595" t="str">
        <f>IFERROR(LEFT(A595,FIND("src",A595)-2),"N/A")</f>
        <v>yamcs-core</v>
      </c>
      <c r="I595" t="str">
        <f>LEFT(G595,LEN(G595)-LEN(J595)-1)</f>
        <v>yamcs/yarch</v>
      </c>
      <c r="J595" t="str">
        <f>TRIM(RIGHT(SUBSTITUTE(A595,"/",REPT(" ",LEN(A595))),LEN(A595)))</f>
        <v>SpeedLimitStream.java</v>
      </c>
      <c r="K595">
        <f t="shared" si="9"/>
        <v>6</v>
      </c>
    </row>
    <row r="596" spans="1:11" x14ac:dyDescent="0.25">
      <c r="A596" t="s">
        <v>228</v>
      </c>
      <c r="B596">
        <v>2</v>
      </c>
      <c r="C596">
        <v>6</v>
      </c>
      <c r="D596">
        <v>54</v>
      </c>
      <c r="E596">
        <v>0</v>
      </c>
      <c r="F596" t="b">
        <f>AND(D596&lt;50,E596&gt;6,C596&gt;5)</f>
        <v>0</v>
      </c>
      <c r="G596" t="str">
        <f>RIGHT(A596,LEN(A596)-FIND("/src/",A596)-18)</f>
        <v>yamcs/yarch/Tuple.java</v>
      </c>
      <c r="H596" t="str">
        <f>IFERROR(LEFT(A596,FIND("src",A596)-2),"N/A")</f>
        <v>yamcs-core</v>
      </c>
      <c r="I596" t="str">
        <f>LEFT(G596,LEN(G596)-LEN(J596)-1)</f>
        <v>yamcs/yarch</v>
      </c>
      <c r="J596" t="str">
        <f>TRIM(RIGHT(SUBSTITUTE(A596,"/",REPT(" ",LEN(A596))),LEN(A596)))</f>
        <v>Tuple.java</v>
      </c>
      <c r="K596">
        <f t="shared" si="9"/>
        <v>6</v>
      </c>
    </row>
    <row r="597" spans="1:11" x14ac:dyDescent="0.25">
      <c r="A597" t="s">
        <v>236</v>
      </c>
      <c r="B597">
        <v>1</v>
      </c>
      <c r="C597">
        <v>6</v>
      </c>
      <c r="D597">
        <v>0</v>
      </c>
      <c r="E597">
        <v>5</v>
      </c>
      <c r="F597" t="b">
        <f>AND(D597&lt;50,E597&gt;6,C597&gt;5)</f>
        <v>0</v>
      </c>
      <c r="G597" t="str">
        <f>RIGHT(A597,LEN(A597)-FIND("/src/",A597)-18)</f>
        <v>yamcs/yarch/FileSystemBucket.java</v>
      </c>
      <c r="H597" t="str">
        <f>IFERROR(LEFT(A597,FIND("src",A597)-2),"N/A")</f>
        <v>yamcs-core</v>
      </c>
      <c r="I597" t="str">
        <f>LEFT(G597,LEN(G597)-LEN(J597)-1)</f>
        <v>yamcs/yarch</v>
      </c>
      <c r="J597" t="str">
        <f>TRIM(RIGHT(SUBSTITUTE(A597,"/",REPT(" ",LEN(A597))),LEN(A597)))</f>
        <v>FileSystemBucket.java</v>
      </c>
      <c r="K597">
        <f t="shared" si="9"/>
        <v>6</v>
      </c>
    </row>
    <row r="598" spans="1:11" x14ac:dyDescent="0.25">
      <c r="A598" t="s">
        <v>248</v>
      </c>
      <c r="B598">
        <v>2</v>
      </c>
      <c r="C598">
        <v>5</v>
      </c>
      <c r="D598">
        <v>91.7</v>
      </c>
      <c r="E598">
        <v>3</v>
      </c>
      <c r="F598" t="b">
        <f>AND(D598&lt;50,E598&gt;6,C598&gt;5)</f>
        <v>0</v>
      </c>
      <c r="G598" t="str">
        <f>RIGHT(A598,LEN(A598)-FIND("/src/",A598)-18)</f>
        <v>yamcs/yarch/TableWriter.java</v>
      </c>
      <c r="H598" t="str">
        <f>IFERROR(LEFT(A598,FIND("src",A598)-2),"N/A")</f>
        <v>yamcs-core</v>
      </c>
      <c r="I598" t="str">
        <f>LEFT(G598,LEN(G598)-LEN(J598)-1)</f>
        <v>yamcs/yarch</v>
      </c>
      <c r="J598" t="str">
        <f>TRIM(RIGHT(SUBSTITUTE(A598,"/",REPT(" ",LEN(A598))),LEN(A598)))</f>
        <v>TableWriter.java</v>
      </c>
      <c r="K598">
        <f t="shared" si="9"/>
        <v>5</v>
      </c>
    </row>
    <row r="599" spans="1:11" x14ac:dyDescent="0.25">
      <c r="A599" t="s">
        <v>252</v>
      </c>
      <c r="B599">
        <v>2</v>
      </c>
      <c r="C599">
        <v>5</v>
      </c>
      <c r="D599">
        <v>94.1</v>
      </c>
      <c r="E599">
        <v>3</v>
      </c>
      <c r="F599" t="b">
        <f>AND(D599&lt;50,E599&gt;6,C599&gt;5)</f>
        <v>0</v>
      </c>
      <c r="G599" t="str">
        <f>RIGHT(A599,LEN(A599)-FIND("/src/",A599)-18)</f>
        <v>yamcs/yarch/PartitionIterator.java</v>
      </c>
      <c r="H599" t="str">
        <f>IFERROR(LEFT(A599,FIND("src",A599)-2),"N/A")</f>
        <v>yamcs-core</v>
      </c>
      <c r="I599" t="str">
        <f>LEFT(G599,LEN(G599)-LEN(J599)-1)</f>
        <v>yamcs/yarch</v>
      </c>
      <c r="J599" t="str">
        <f>TRIM(RIGHT(SUBSTITUTE(A599,"/",REPT(" ",LEN(A599))),LEN(A599)))</f>
        <v>PartitionIterator.java</v>
      </c>
      <c r="K599">
        <f t="shared" si="9"/>
        <v>5</v>
      </c>
    </row>
    <row r="600" spans="1:11" x14ac:dyDescent="0.25">
      <c r="A600" t="s">
        <v>271</v>
      </c>
      <c r="B600">
        <v>1</v>
      </c>
      <c r="C600">
        <v>5</v>
      </c>
      <c r="D600">
        <v>66.7</v>
      </c>
      <c r="E600">
        <v>1</v>
      </c>
      <c r="F600" t="b">
        <f>AND(D600&lt;50,E600&gt;6,C600&gt;5)</f>
        <v>0</v>
      </c>
      <c r="G600" t="str">
        <f>RIGHT(A600,LEN(A600)-FIND("/src/",A600)-18)</f>
        <v>yamcs/yarch/Partition.java</v>
      </c>
      <c r="H600" t="str">
        <f>IFERROR(LEFT(A600,FIND("src",A600)-2),"N/A")</f>
        <v>yamcs-core</v>
      </c>
      <c r="I600" t="str">
        <f>LEFT(G600,LEN(G600)-LEN(J600)-1)</f>
        <v>yamcs/yarch</v>
      </c>
      <c r="J600" t="str">
        <f>TRIM(RIGHT(SUBSTITUTE(A600,"/",REPT(" ",LEN(A600))),LEN(A600)))</f>
        <v>Partition.java</v>
      </c>
      <c r="K600">
        <f t="shared" si="9"/>
        <v>5</v>
      </c>
    </row>
    <row r="601" spans="1:11" x14ac:dyDescent="0.25">
      <c r="A601" t="s">
        <v>275</v>
      </c>
      <c r="B601">
        <v>1</v>
      </c>
      <c r="C601">
        <v>5</v>
      </c>
      <c r="D601">
        <v>86.8</v>
      </c>
      <c r="E601">
        <v>3</v>
      </c>
      <c r="F601" t="b">
        <f>AND(D601&lt;50,E601&gt;6,C601&gt;5)</f>
        <v>0</v>
      </c>
      <c r="G601" t="str">
        <f>RIGHT(A601,LEN(A601)-FIND("/src/",A601)-18)</f>
        <v>yamcs/yarch/TupleDefinition.java</v>
      </c>
      <c r="H601" t="str">
        <f>IFERROR(LEFT(A601,FIND("src",A601)-2),"N/A")</f>
        <v>yamcs-core</v>
      </c>
      <c r="I601" t="str">
        <f>LEFT(G601,LEN(G601)-LEN(J601)-1)</f>
        <v>yamcs/yarch</v>
      </c>
      <c r="J601" t="str">
        <f>TRIM(RIGHT(SUBSTITUTE(A601,"/",REPT(" ",LEN(A601))),LEN(A601)))</f>
        <v>TupleDefinition.java</v>
      </c>
      <c r="K601">
        <f t="shared" si="9"/>
        <v>5</v>
      </c>
    </row>
    <row r="602" spans="1:11" x14ac:dyDescent="0.25">
      <c r="A602" t="s">
        <v>285</v>
      </c>
      <c r="B602">
        <v>1</v>
      </c>
      <c r="C602">
        <v>5</v>
      </c>
      <c r="D602">
        <v>83.9</v>
      </c>
      <c r="E602">
        <v>7</v>
      </c>
      <c r="F602" t="b">
        <f>AND(D602&lt;50,E602&gt;6,C602&gt;5)</f>
        <v>0</v>
      </c>
      <c r="G602" t="str">
        <f>RIGHT(A602,LEN(A602)-FIND("/src/",A602)-18)</f>
        <v>yamcs/yarch/HistogramSegment.java</v>
      </c>
      <c r="H602" t="str">
        <f>IFERROR(LEFT(A602,FIND("src",A602)-2),"N/A")</f>
        <v>yamcs-core</v>
      </c>
      <c r="I602" t="str">
        <f>LEFT(G602,LEN(G602)-LEN(J602)-1)</f>
        <v>yamcs/yarch</v>
      </c>
      <c r="J602" t="str">
        <f>TRIM(RIGHT(SUBSTITUTE(A602,"/",REPT(" ",LEN(A602))),LEN(A602)))</f>
        <v>HistogramSegment.java</v>
      </c>
      <c r="K602">
        <f t="shared" si="9"/>
        <v>5</v>
      </c>
    </row>
    <row r="603" spans="1:11" x14ac:dyDescent="0.25">
      <c r="A603" t="s">
        <v>295</v>
      </c>
      <c r="B603">
        <v>2</v>
      </c>
      <c r="C603">
        <v>4</v>
      </c>
      <c r="D603">
        <v>96.6</v>
      </c>
      <c r="E603">
        <v>9</v>
      </c>
      <c r="F603" t="b">
        <f>AND(D603&lt;50,E603&gt;6,C603&gt;5)</f>
        <v>0</v>
      </c>
      <c r="G603" t="str">
        <f>RIGHT(A603,LEN(A603)-FIND("/src/",A603)-18)</f>
        <v>yamcs/yarch/SelectStream.java</v>
      </c>
      <c r="H603" t="str">
        <f>IFERROR(LEFT(A603,FIND("src",A603)-2),"N/A")</f>
        <v>yamcs-core</v>
      </c>
      <c r="I603" t="str">
        <f>LEFT(G603,LEN(G603)-LEN(J603)-1)</f>
        <v>yamcs/yarch</v>
      </c>
      <c r="J603" t="str">
        <f>TRIM(RIGHT(SUBSTITUTE(A603,"/",REPT(" ",LEN(A603))),LEN(A603)))</f>
        <v>SelectStream.java</v>
      </c>
      <c r="K603">
        <f t="shared" si="9"/>
        <v>4</v>
      </c>
    </row>
    <row r="604" spans="1:11" x14ac:dyDescent="0.25">
      <c r="A604" t="s">
        <v>297</v>
      </c>
      <c r="B604">
        <v>2</v>
      </c>
      <c r="C604">
        <v>4</v>
      </c>
      <c r="D604">
        <v>66.7</v>
      </c>
      <c r="E604">
        <v>0</v>
      </c>
      <c r="F604" t="b">
        <f>AND(D604&lt;50,E604&gt;6,C604&gt;5)</f>
        <v>0</v>
      </c>
      <c r="G604" t="str">
        <f>RIGHT(A604,LEN(A604)-FIND("/src/",A604)-18)</f>
        <v>yamcs/yarch/Bucket.java</v>
      </c>
      <c r="H604" t="str">
        <f>IFERROR(LEFT(A604,FIND("src",A604)-2),"N/A")</f>
        <v>yamcs-core</v>
      </c>
      <c r="I604" t="str">
        <f>LEFT(G604,LEN(G604)-LEN(J604)-1)</f>
        <v>yamcs/yarch</v>
      </c>
      <c r="J604" t="str">
        <f>TRIM(RIGHT(SUBSTITUTE(A604,"/",REPT(" ",LEN(A604))),LEN(A604)))</f>
        <v>Bucket.java</v>
      </c>
      <c r="K604">
        <f t="shared" si="9"/>
        <v>4</v>
      </c>
    </row>
    <row r="605" spans="1:11" x14ac:dyDescent="0.25">
      <c r="A605" t="s">
        <v>299</v>
      </c>
      <c r="B605">
        <v>2</v>
      </c>
      <c r="C605">
        <v>4</v>
      </c>
      <c r="D605">
        <v>87.9</v>
      </c>
      <c r="E605">
        <v>3</v>
      </c>
      <c r="F605" t="b">
        <f>AND(D605&lt;50,E605&gt;6,C605&gt;5)</f>
        <v>0</v>
      </c>
      <c r="G605" t="str">
        <f>RIGHT(A605,LEN(A605)-FIND("/src/",A605)-18)</f>
        <v>yamcs/yarch/Stream.java</v>
      </c>
      <c r="H605" t="str">
        <f>IFERROR(LEFT(A605,FIND("src",A605)-2),"N/A")</f>
        <v>yamcs-core</v>
      </c>
      <c r="I605" t="str">
        <f>LEFT(G605,LEN(G605)-LEN(J605)-1)</f>
        <v>yamcs/yarch</v>
      </c>
      <c r="J605" t="str">
        <f>TRIM(RIGHT(SUBSTITUTE(A605,"/",REPT(" ",LEN(A605))),LEN(A605)))</f>
        <v>Stream.java</v>
      </c>
      <c r="K605">
        <f t="shared" si="9"/>
        <v>4</v>
      </c>
    </row>
    <row r="606" spans="1:11" x14ac:dyDescent="0.25">
      <c r="A606" t="s">
        <v>320</v>
      </c>
      <c r="B606">
        <v>1</v>
      </c>
      <c r="C606">
        <v>4</v>
      </c>
      <c r="D606">
        <v>92.3</v>
      </c>
      <c r="E606">
        <v>0</v>
      </c>
      <c r="F606" t="b">
        <f>AND(D606&lt;50,E606&gt;6,C606&gt;5)</f>
        <v>0</v>
      </c>
      <c r="G606" t="str">
        <f>RIGHT(A606,LEN(A606)-FIND("/src/",A606)-18)</f>
        <v>yamcs/yarch/ColumnDefinition.java</v>
      </c>
      <c r="H606" t="str">
        <f>IFERROR(LEFT(A606,FIND("src",A606)-2),"N/A")</f>
        <v>yamcs-core</v>
      </c>
      <c r="I606" t="str">
        <f>LEFT(G606,LEN(G606)-LEN(J606)-1)</f>
        <v>yamcs/yarch</v>
      </c>
      <c r="J606" t="str">
        <f>TRIM(RIGHT(SUBSTITUTE(A606,"/",REPT(" ",LEN(A606))),LEN(A606)))</f>
        <v>ColumnDefinition.java</v>
      </c>
      <c r="K606">
        <f t="shared" si="9"/>
        <v>4</v>
      </c>
    </row>
    <row r="607" spans="1:11" x14ac:dyDescent="0.25">
      <c r="A607" t="s">
        <v>334</v>
      </c>
      <c r="B607">
        <v>1</v>
      </c>
      <c r="C607">
        <v>4</v>
      </c>
      <c r="D607">
        <v>0</v>
      </c>
      <c r="E607">
        <v>0</v>
      </c>
      <c r="F607" t="b">
        <f>AND(D607&lt;50,E607&gt;6,C607&gt;5)</f>
        <v>0</v>
      </c>
      <c r="G607" t="str">
        <f>RIGHT(A607,LEN(A607)-FIND("/src/",A607)-18)</f>
        <v>yamcs/yarch/ColumnSerializer.java</v>
      </c>
      <c r="H607" t="str">
        <f>IFERROR(LEFT(A607,FIND("src",A607)-2),"N/A")</f>
        <v>yamcs-core</v>
      </c>
      <c r="I607" t="str">
        <f>LEFT(G607,LEN(G607)-LEN(J607)-1)</f>
        <v>yamcs/yarch</v>
      </c>
      <c r="J607" t="str">
        <f>TRIM(RIGHT(SUBSTITUTE(A607,"/",REPT(" ",LEN(A607))),LEN(A607)))</f>
        <v>ColumnSerializer.java</v>
      </c>
      <c r="K607">
        <f t="shared" si="9"/>
        <v>4</v>
      </c>
    </row>
    <row r="608" spans="1:11" x14ac:dyDescent="0.25">
      <c r="A608" t="s">
        <v>357</v>
      </c>
      <c r="B608">
        <v>2</v>
      </c>
      <c r="C608">
        <v>3</v>
      </c>
      <c r="D608">
        <v>75</v>
      </c>
      <c r="E608">
        <v>2</v>
      </c>
      <c r="F608" t="b">
        <f>AND(D608&lt;50,E608&gt;6,C608&gt;5)</f>
        <v>0</v>
      </c>
      <c r="G608" t="str">
        <f>RIGHT(A608,LEN(A608)-FIND("/src/",A608)-18)</f>
        <v>yamcs/yarch/InternalStream.java</v>
      </c>
      <c r="H608" t="str">
        <f>IFERROR(LEFT(A608,FIND("src",A608)-2),"N/A")</f>
        <v>yamcs-core</v>
      </c>
      <c r="I608" t="str">
        <f>LEFT(G608,LEN(G608)-LEN(J608)-1)</f>
        <v>yamcs/yarch</v>
      </c>
      <c r="J608" t="str">
        <f>TRIM(RIGHT(SUBSTITUTE(A608,"/",REPT(" ",LEN(A608))),LEN(A608)))</f>
        <v>InternalStream.java</v>
      </c>
      <c r="K608">
        <f t="shared" si="9"/>
        <v>3</v>
      </c>
    </row>
    <row r="609" spans="1:11" x14ac:dyDescent="0.25">
      <c r="A609" t="s">
        <v>363</v>
      </c>
      <c r="B609">
        <v>2</v>
      </c>
      <c r="C609">
        <v>3</v>
      </c>
      <c r="D609">
        <v>0</v>
      </c>
      <c r="E609">
        <v>5</v>
      </c>
      <c r="F609" t="b">
        <f>AND(D609&lt;50,E609&gt;6,C609&gt;5)</f>
        <v>0</v>
      </c>
      <c r="G609" t="str">
        <f>RIGHT(A609,LEN(A609)-FIND("/src/",A609)-18)</f>
        <v>yamcs/yarch/RawTuple.java</v>
      </c>
      <c r="H609" t="str">
        <f>IFERROR(LEFT(A609,FIND("src",A609)-2),"N/A")</f>
        <v>yamcs-core</v>
      </c>
      <c r="I609" t="str">
        <f>LEFT(G609,LEN(G609)-LEN(J609)-1)</f>
        <v>yamcs/yarch</v>
      </c>
      <c r="J609" t="str">
        <f>TRIM(RIGHT(SUBSTITUTE(A609,"/",REPT(" ",LEN(A609))),LEN(A609)))</f>
        <v>RawTuple.java</v>
      </c>
      <c r="K609">
        <f t="shared" si="9"/>
        <v>3</v>
      </c>
    </row>
    <row r="610" spans="1:11" x14ac:dyDescent="0.25">
      <c r="A610" t="s">
        <v>366</v>
      </c>
      <c r="B610">
        <v>2</v>
      </c>
      <c r="C610">
        <v>3</v>
      </c>
      <c r="D610">
        <v>0</v>
      </c>
      <c r="E610">
        <v>4</v>
      </c>
      <c r="F610" t="b">
        <f>AND(D610&lt;50,E610&gt;6,C610&gt;5)</f>
        <v>0</v>
      </c>
      <c r="G610" t="str">
        <f>RIGHT(A610,LEN(A610)-FIND("/src/",A610)-18)</f>
        <v>yamcs/yarch/OutputStream.java</v>
      </c>
      <c r="H610" t="str">
        <f>IFERROR(LEFT(A610,FIND("src",A610)-2),"N/A")</f>
        <v>yamcs-core</v>
      </c>
      <c r="I610" t="str">
        <f>LEFT(G610,LEN(G610)-LEN(J610)-1)</f>
        <v>yamcs/yarch</v>
      </c>
      <c r="J610" t="str">
        <f>TRIM(RIGHT(SUBSTITUTE(A610,"/",REPT(" ",LEN(A610))),LEN(A610)))</f>
        <v>OutputStream.java</v>
      </c>
      <c r="K610">
        <f t="shared" si="9"/>
        <v>3</v>
      </c>
    </row>
    <row r="611" spans="1:11" x14ac:dyDescent="0.25">
      <c r="A611" t="s">
        <v>369</v>
      </c>
      <c r="B611">
        <v>2</v>
      </c>
      <c r="C611">
        <v>3</v>
      </c>
      <c r="D611">
        <v>0</v>
      </c>
      <c r="E611">
        <v>0</v>
      </c>
      <c r="F611" t="b">
        <f>AND(D611&lt;50,E611&gt;6,C611&gt;5)</f>
        <v>0</v>
      </c>
      <c r="G611" t="str">
        <f>RIGHT(A611,LEN(A611)-FIND("/src/",A611)-18)</f>
        <v>yamcs/yarch/BucketDatabase.java</v>
      </c>
      <c r="H611" t="str">
        <f>IFERROR(LEFT(A611,FIND("src",A611)-2),"N/A")</f>
        <v>yamcs-core</v>
      </c>
      <c r="I611" t="str">
        <f>LEFT(G611,LEN(G611)-LEN(J611)-1)</f>
        <v>yamcs/yarch</v>
      </c>
      <c r="J611" t="str">
        <f>TRIM(RIGHT(SUBSTITUTE(A611,"/",REPT(" ",LEN(A611))),LEN(A611)))</f>
        <v>BucketDatabase.java</v>
      </c>
      <c r="K611">
        <f t="shared" si="9"/>
        <v>3</v>
      </c>
    </row>
    <row r="612" spans="1:11" x14ac:dyDescent="0.25">
      <c r="A612" t="s">
        <v>444</v>
      </c>
      <c r="B612">
        <v>2</v>
      </c>
      <c r="C612">
        <v>2</v>
      </c>
      <c r="D612">
        <v>0</v>
      </c>
      <c r="E612">
        <v>1</v>
      </c>
      <c r="F612" t="b">
        <f>AND(D612&lt;50,E612&gt;6,C612&gt;5)</f>
        <v>0</v>
      </c>
      <c r="G612" t="str">
        <f>RIGHT(A612,LEN(A612)-FIND("/src/",A612)-18)</f>
        <v>yamcs/yarch/StreamSubscriber.java</v>
      </c>
      <c r="H612" t="str">
        <f>IFERROR(LEFT(A612,FIND("src",A612)-2),"N/A")</f>
        <v>yamcs-core</v>
      </c>
      <c r="I612" t="str">
        <f>LEFT(G612,LEN(G612)-LEN(J612)-1)</f>
        <v>yamcs/yarch</v>
      </c>
      <c r="J612" t="str">
        <f>TRIM(RIGHT(SUBSTITUTE(A612,"/",REPT(" ",LEN(A612))),LEN(A612)))</f>
        <v>StreamSubscriber.java</v>
      </c>
      <c r="K612">
        <f t="shared" si="9"/>
        <v>2</v>
      </c>
    </row>
    <row r="613" spans="1:11" x14ac:dyDescent="0.25">
      <c r="A613" t="s">
        <v>470</v>
      </c>
      <c r="B613">
        <v>1</v>
      </c>
      <c r="C613">
        <v>2</v>
      </c>
      <c r="D613">
        <v>0</v>
      </c>
      <c r="E613">
        <v>0</v>
      </c>
      <c r="F613" t="b">
        <f>AND(D613&lt;50,E613&gt;6,C613&gt;5)</f>
        <v>0</v>
      </c>
      <c r="G613" t="str">
        <f>RIGHT(A613,LEN(A613)-FIND("/src/",A613)-18)</f>
        <v>yamcs/yarch/DbReaderStream.java</v>
      </c>
      <c r="H613" t="str">
        <f>IFERROR(LEFT(A613,FIND("src",A613)-2),"N/A")</f>
        <v>yamcs-core</v>
      </c>
      <c r="I613" t="str">
        <f>LEFT(G613,LEN(G613)-LEN(J613)-1)</f>
        <v>yamcs/yarch</v>
      </c>
      <c r="J613" t="str">
        <f>TRIM(RIGHT(SUBSTITUTE(A613,"/",REPT(" ",LEN(A613))),LEN(A613)))</f>
        <v>DbReaderStream.java</v>
      </c>
      <c r="K613">
        <f t="shared" si="9"/>
        <v>2</v>
      </c>
    </row>
    <row r="614" spans="1:11" x14ac:dyDescent="0.25">
      <c r="A614" t="s">
        <v>487</v>
      </c>
      <c r="B614">
        <v>1</v>
      </c>
      <c r="C614">
        <v>2</v>
      </c>
      <c r="D614">
        <v>87.5</v>
      </c>
      <c r="E614">
        <v>1</v>
      </c>
      <c r="F614" t="b">
        <f>AND(D614&lt;50,E614&gt;6,C614&gt;5)</f>
        <v>0</v>
      </c>
      <c r="G614" t="str">
        <f>RIGHT(A614,LEN(A614)-FIND("/src/",A614)-18)</f>
        <v>yamcs/yarch/ParameterValueColumnSerializer.java</v>
      </c>
      <c r="H614" t="str">
        <f>IFERROR(LEFT(A614,FIND("src",A614)-2),"N/A")</f>
        <v>yamcs-core</v>
      </c>
      <c r="I614" t="str">
        <f>LEFT(G614,LEN(G614)-LEN(J614)-1)</f>
        <v>yamcs/yarch</v>
      </c>
      <c r="J614" t="str">
        <f>TRIM(RIGHT(SUBSTITUTE(A614,"/",REPT(" ",LEN(A614))),LEN(A614)))</f>
        <v>ParameterValueColumnSerializer.java</v>
      </c>
      <c r="K614">
        <f t="shared" si="9"/>
        <v>2</v>
      </c>
    </row>
    <row r="615" spans="1:11" x14ac:dyDescent="0.25">
      <c r="A615" t="s">
        <v>509</v>
      </c>
      <c r="B615">
        <v>1</v>
      </c>
      <c r="C615">
        <v>2</v>
      </c>
      <c r="D615">
        <v>54.5</v>
      </c>
      <c r="E615">
        <v>3</v>
      </c>
      <c r="F615" t="b">
        <f>AND(D615&lt;50,E615&gt;6,C615&gt;5)</f>
        <v>0</v>
      </c>
      <c r="G615" t="str">
        <f>RIGHT(A615,LEN(A615)-FIND("/src/",A615)-18)</f>
        <v>yamcs/yarch/ProtobufDataType.java</v>
      </c>
      <c r="H615" t="str">
        <f>IFERROR(LEFT(A615,FIND("src",A615)-2),"N/A")</f>
        <v>yamcs-core</v>
      </c>
      <c r="I615" t="str">
        <f>LEFT(G615,LEN(G615)-LEN(J615)-1)</f>
        <v>yamcs/yarch</v>
      </c>
      <c r="J615" t="str">
        <f>TRIM(RIGHT(SUBSTITUTE(A615,"/",REPT(" ",LEN(A615))),LEN(A615)))</f>
        <v>ProtobufDataType.java</v>
      </c>
      <c r="K615">
        <f t="shared" si="9"/>
        <v>2</v>
      </c>
    </row>
    <row r="616" spans="1:11" x14ac:dyDescent="0.25">
      <c r="A616" t="s">
        <v>516</v>
      </c>
      <c r="B616">
        <v>1</v>
      </c>
      <c r="C616">
        <v>2</v>
      </c>
      <c r="D616">
        <v>64.7</v>
      </c>
      <c r="E616">
        <v>1</v>
      </c>
      <c r="F616" t="b">
        <f>AND(D616&lt;50,E616&gt;6,C616&gt;5)</f>
        <v>0</v>
      </c>
      <c r="G616" t="str">
        <f>RIGHT(A616,LEN(A616)-FIND("/src/",A616)-18)</f>
        <v>yamcs/yarch/HistogramRecord.java</v>
      </c>
      <c r="H616" t="str">
        <f>IFERROR(LEFT(A616,FIND("src",A616)-2),"N/A")</f>
        <v>yamcs-core</v>
      </c>
      <c r="I616" t="str">
        <f>LEFT(G616,LEN(G616)-LEN(J616)-1)</f>
        <v>yamcs/yarch</v>
      </c>
      <c r="J616" t="str">
        <f>TRIM(RIGHT(SUBSTITUTE(A616,"/",REPT(" ",LEN(A616))),LEN(A616)))</f>
        <v>HistogramRecord.java</v>
      </c>
      <c r="K616">
        <f t="shared" si="9"/>
        <v>2</v>
      </c>
    </row>
    <row r="617" spans="1:11" x14ac:dyDescent="0.25">
      <c r="A617" t="s">
        <v>524</v>
      </c>
      <c r="B617">
        <v>1</v>
      </c>
      <c r="C617">
        <v>2</v>
      </c>
      <c r="D617">
        <v>68.400000000000006</v>
      </c>
      <c r="E617">
        <v>0</v>
      </c>
      <c r="F617" t="b">
        <f>AND(D617&lt;50,E617&gt;6,C617&gt;5)</f>
        <v>0</v>
      </c>
      <c r="G617" t="str">
        <f>RIGHT(A617,LEN(A617)-FIND("/src/",A617)-18)</f>
        <v>yamcs/yarch/SpeedSpec.java</v>
      </c>
      <c r="H617" t="str">
        <f>IFERROR(LEFT(A617,FIND("src",A617)-2),"N/A")</f>
        <v>yamcs-core</v>
      </c>
      <c r="I617" t="str">
        <f>LEFT(G617,LEN(G617)-LEN(J617)-1)</f>
        <v>yamcs/yarch</v>
      </c>
      <c r="J617" t="str">
        <f>TRIM(RIGHT(SUBSTITUTE(A617,"/",REPT(" ",LEN(A617))),LEN(A617)))</f>
        <v>SpeedSpec.java</v>
      </c>
      <c r="K617">
        <f t="shared" si="9"/>
        <v>2</v>
      </c>
    </row>
    <row r="618" spans="1:11" x14ac:dyDescent="0.25">
      <c r="A618" t="s">
        <v>530</v>
      </c>
      <c r="B618">
        <v>1</v>
      </c>
      <c r="C618">
        <v>2</v>
      </c>
      <c r="D618">
        <v>72.5</v>
      </c>
      <c r="E618">
        <v>13</v>
      </c>
      <c r="F618" t="b">
        <f>AND(D618&lt;50,E618&gt;6,C618&gt;5)</f>
        <v>0</v>
      </c>
      <c r="G618" t="str">
        <f>RIGHT(A618,LEN(A618)-FIND("/src/",A618)-18)</f>
        <v>yamcs/yarch/WindowProcessor.java</v>
      </c>
      <c r="H618" t="str">
        <f>IFERROR(LEFT(A618,FIND("src",A618)-2),"N/A")</f>
        <v>yamcs-core</v>
      </c>
      <c r="I618" t="str">
        <f>LEFT(G618,LEN(G618)-LEN(J618)-1)</f>
        <v>yamcs/yarch</v>
      </c>
      <c r="J618" t="str">
        <f>TRIM(RIGHT(SUBSTITUTE(A618,"/",REPT(" ",LEN(A618))),LEN(A618)))</f>
        <v>WindowProcessor.java</v>
      </c>
      <c r="K618">
        <f t="shared" si="9"/>
        <v>2</v>
      </c>
    </row>
    <row r="619" spans="1:11" x14ac:dyDescent="0.25">
      <c r="A619" t="s">
        <v>563</v>
      </c>
      <c r="B619">
        <v>1</v>
      </c>
      <c r="C619">
        <v>2</v>
      </c>
      <c r="D619">
        <v>0</v>
      </c>
      <c r="E619">
        <v>0</v>
      </c>
      <c r="F619" t="b">
        <f>AND(D619&lt;50,E619&gt;6,C619&gt;5)</f>
        <v>0</v>
      </c>
      <c r="G619" t="str">
        <f>RIGHT(A619,LEN(A619)-FIND("/src/",A619)-18)</f>
        <v>yamcs/yarch/HistogramIterator.java</v>
      </c>
      <c r="H619" t="str">
        <f>IFERROR(LEFT(A619,FIND("src",A619)-2),"N/A")</f>
        <v>yamcs-core</v>
      </c>
      <c r="I619" t="str">
        <f>LEFT(G619,LEN(G619)-LEN(J619)-1)</f>
        <v>yamcs/yarch</v>
      </c>
      <c r="J619" t="str">
        <f>TRIM(RIGHT(SUBSTITUTE(A619,"/",REPT(" ",LEN(A619))),LEN(A619)))</f>
        <v>HistogramIterator.java</v>
      </c>
      <c r="K619">
        <f t="shared" si="9"/>
        <v>2</v>
      </c>
    </row>
    <row r="620" spans="1:11" x14ac:dyDescent="0.25">
      <c r="A620" t="s">
        <v>583</v>
      </c>
      <c r="B620">
        <v>1</v>
      </c>
      <c r="C620">
        <v>1</v>
      </c>
      <c r="D620">
        <v>100</v>
      </c>
      <c r="E620">
        <v>0</v>
      </c>
      <c r="F620" t="b">
        <f>AND(D620&lt;50,E620&gt;6,C620&gt;5)</f>
        <v>0</v>
      </c>
      <c r="G620" t="str">
        <f>RIGHT(A620,LEN(A620)-FIND("/src/",A620)-18)</f>
        <v>yamcs/yarch/ConstantValueCompiledExpression.java</v>
      </c>
      <c r="H620" t="str">
        <f>IFERROR(LEFT(A620,FIND("src",A620)-2),"N/A")</f>
        <v>yamcs-core</v>
      </c>
      <c r="I620" t="str">
        <f>LEFT(G620,LEN(G620)-LEN(J620)-1)</f>
        <v>yamcs/yarch</v>
      </c>
      <c r="J620" t="str">
        <f>TRIM(RIGHT(SUBSTITUTE(A620,"/",REPT(" ",LEN(A620))),LEN(A620)))</f>
        <v>ConstantValueCompiledExpression.java</v>
      </c>
      <c r="K620">
        <f t="shared" si="9"/>
        <v>1</v>
      </c>
    </row>
    <row r="621" spans="1:11" x14ac:dyDescent="0.25">
      <c r="A621" t="s">
        <v>599</v>
      </c>
      <c r="B621">
        <v>1</v>
      </c>
      <c r="C621">
        <v>1</v>
      </c>
      <c r="D621">
        <v>71.8</v>
      </c>
      <c r="E621">
        <v>3</v>
      </c>
      <c r="F621" t="b">
        <f>AND(D621&lt;50,E621&gt;6,C621&gt;5)</f>
        <v>0</v>
      </c>
      <c r="G621" t="str">
        <f>RIGHT(A621,LEN(A621)-FIND("/src/",A621)-18)</f>
        <v>yamcs/yarch/BackupUtils.java</v>
      </c>
      <c r="H621" t="str">
        <f>IFERROR(LEFT(A621,FIND("src",A621)-2),"N/A")</f>
        <v>yamcs-core</v>
      </c>
      <c r="I621" t="str">
        <f>LEFT(G621,LEN(G621)-LEN(J621)-1)</f>
        <v>yamcs/yarch</v>
      </c>
      <c r="J621" t="str">
        <f>TRIM(RIGHT(SUBSTITUTE(A621,"/",REPT(" ",LEN(A621))),LEN(A621)))</f>
        <v>BackupUtils.java</v>
      </c>
      <c r="K621">
        <f t="shared" si="9"/>
        <v>1</v>
      </c>
    </row>
    <row r="622" spans="1:11" x14ac:dyDescent="0.25">
      <c r="A622" t="s">
        <v>609</v>
      </c>
      <c r="B622">
        <v>1</v>
      </c>
      <c r="C622">
        <v>1</v>
      </c>
      <c r="D622">
        <v>85.7</v>
      </c>
      <c r="E622">
        <v>0</v>
      </c>
      <c r="F622" t="b">
        <f>AND(D622&lt;50,E622&gt;6,C622&gt;5)</f>
        <v>0</v>
      </c>
      <c r="G622" t="str">
        <f>RIGHT(A622,LEN(A622)-FIND("/src/",A622)-18)</f>
        <v>yamcs/yarch/FieldReturnCompiledExpression.java</v>
      </c>
      <c r="H622" t="str">
        <f>IFERROR(LEFT(A622,FIND("src",A622)-2),"N/A")</f>
        <v>yamcs-core</v>
      </c>
      <c r="I622" t="str">
        <f>LEFT(G622,LEN(G622)-LEN(J622)-1)</f>
        <v>yamcs/yarch</v>
      </c>
      <c r="J622" t="str">
        <f>TRIM(RIGHT(SUBSTITUTE(A622,"/",REPT(" ",LEN(A622))),LEN(A622)))</f>
        <v>FieldReturnCompiledExpression.java</v>
      </c>
      <c r="K622">
        <f t="shared" si="9"/>
        <v>1</v>
      </c>
    </row>
    <row r="623" spans="1:11" x14ac:dyDescent="0.25">
      <c r="A623" t="s">
        <v>610</v>
      </c>
      <c r="B623">
        <v>1</v>
      </c>
      <c r="C623">
        <v>1</v>
      </c>
      <c r="D623">
        <v>90.9</v>
      </c>
      <c r="E623">
        <v>0</v>
      </c>
      <c r="F623" t="b">
        <f>AND(D623&lt;50,E623&gt;6,C623&gt;5)</f>
        <v>0</v>
      </c>
      <c r="G623" t="str">
        <f>RIGHT(A623,LEN(A623)-FIND("/src/",A623)-18)</f>
        <v>yamcs/yarch/TimePartitionInfo.java</v>
      </c>
      <c r="H623" t="str">
        <f>IFERROR(LEFT(A623,FIND("src",A623)-2),"N/A")</f>
        <v>yamcs-core</v>
      </c>
      <c r="I623" t="str">
        <f>LEFT(G623,LEN(G623)-LEN(J623)-1)</f>
        <v>yamcs/yarch</v>
      </c>
      <c r="J623" t="str">
        <f>TRIM(RIGHT(SUBSTITUTE(A623,"/",REPT(" ",LEN(A623))),LEN(A623)))</f>
        <v>TimePartitionInfo.java</v>
      </c>
      <c r="K623">
        <f t="shared" si="9"/>
        <v>1</v>
      </c>
    </row>
    <row r="624" spans="1:11" x14ac:dyDescent="0.25">
      <c r="A624" t="s">
        <v>621</v>
      </c>
      <c r="B624">
        <v>1</v>
      </c>
      <c r="C624">
        <v>1</v>
      </c>
      <c r="D624">
        <v>0</v>
      </c>
      <c r="E624">
        <v>0</v>
      </c>
      <c r="F624" t="b">
        <f>AND(D624&lt;50,E624&gt;6,C624&gt;5)</f>
        <v>0</v>
      </c>
      <c r="G624" t="str">
        <f>RIGHT(A624,LEN(A624)-FIND("/src/",A624)-18)</f>
        <v>yamcs/yarch/ProtobufDatabase.java</v>
      </c>
      <c r="H624" t="str">
        <f>IFERROR(LEFT(A624,FIND("src",A624)-2),"N/A")</f>
        <v>yamcs-core</v>
      </c>
      <c r="I624" t="str">
        <f>LEFT(G624,LEN(G624)-LEN(J624)-1)</f>
        <v>yamcs/yarch</v>
      </c>
      <c r="J624" t="str">
        <f>TRIM(RIGHT(SUBSTITUTE(A624,"/",REPT(" ",LEN(A624))),LEN(A624)))</f>
        <v>ProtobufDatabase.java</v>
      </c>
      <c r="K624">
        <f t="shared" si="9"/>
        <v>1</v>
      </c>
    </row>
    <row r="625" spans="1:11" x14ac:dyDescent="0.25">
      <c r="A625" t="s">
        <v>668</v>
      </c>
      <c r="B625">
        <v>1</v>
      </c>
      <c r="C625">
        <v>1</v>
      </c>
      <c r="D625">
        <v>0</v>
      </c>
      <c r="E625">
        <v>0</v>
      </c>
      <c r="F625" t="b">
        <f>AND(D625&lt;50,E625&gt;6,C625&gt;5)</f>
        <v>0</v>
      </c>
      <c r="G625" t="str">
        <f>RIGHT(A625,LEN(A625)-FIND("/src/",A625)-18)</f>
        <v>yamcs/yarch/YarchException.java</v>
      </c>
      <c r="H625" t="str">
        <f>IFERROR(LEFT(A625,FIND("src",A625)-2),"N/A")</f>
        <v>yamcs-core</v>
      </c>
      <c r="I625" t="str">
        <f>LEFT(G625,LEN(G625)-LEN(J625)-1)</f>
        <v>yamcs/yarch</v>
      </c>
      <c r="J625" t="str">
        <f>TRIM(RIGHT(SUBSTITUTE(A625,"/",REPT(" ",LEN(A625))),LEN(A625)))</f>
        <v>YarchException.java</v>
      </c>
      <c r="K625">
        <f t="shared" si="9"/>
        <v>1</v>
      </c>
    </row>
    <row r="626" spans="1:11" x14ac:dyDescent="0.25">
      <c r="A626" t="s">
        <v>673</v>
      </c>
      <c r="B626">
        <v>1</v>
      </c>
      <c r="C626">
        <v>1</v>
      </c>
      <c r="D626">
        <v>0</v>
      </c>
      <c r="E626">
        <v>2</v>
      </c>
      <c r="F626" t="b">
        <f>AND(D626&lt;50,E626&gt;6,C626&gt;5)</f>
        <v>0</v>
      </c>
      <c r="G626" t="str">
        <f>RIGHT(A626,LEN(A626)-FIND("/src/",A626)-18)</f>
        <v>yamcs/yarch/TupleDataType.java</v>
      </c>
      <c r="H626" t="str">
        <f>IFERROR(LEFT(A626,FIND("src",A626)-2),"N/A")</f>
        <v>yamcs-core</v>
      </c>
      <c r="I626" t="str">
        <f>LEFT(G626,LEN(G626)-LEN(J626)-1)</f>
        <v>yamcs/yarch</v>
      </c>
      <c r="J626" t="str">
        <f>TRIM(RIGHT(SUBSTITUTE(A626,"/",REPT(" ",LEN(A626))),LEN(A626)))</f>
        <v>TupleDataType.java</v>
      </c>
      <c r="K626">
        <f t="shared" si="9"/>
        <v>1</v>
      </c>
    </row>
    <row r="627" spans="1:11" x14ac:dyDescent="0.25">
      <c r="A627" t="s">
        <v>718</v>
      </c>
      <c r="B627">
        <v>1</v>
      </c>
      <c r="C627">
        <v>1</v>
      </c>
      <c r="D627">
        <v>0</v>
      </c>
      <c r="E627">
        <v>0</v>
      </c>
      <c r="F627" t="b">
        <f>AND(D627&lt;50,E627&gt;6,C627&gt;5)</f>
        <v>0</v>
      </c>
      <c r="G627" t="str">
        <f>RIGHT(A627,LEN(A627)-FIND("/src/",A627)-18)</f>
        <v>yamcs/yarch/CompiledAggregateExpression.java</v>
      </c>
      <c r="H627" t="str">
        <f>IFERROR(LEFT(A627,FIND("src",A627)-2),"N/A")</f>
        <v>yamcs-core</v>
      </c>
      <c r="I627" t="str">
        <f>LEFT(G627,LEN(G627)-LEN(J627)-1)</f>
        <v>yamcs/yarch</v>
      </c>
      <c r="J627" t="str">
        <f>TRIM(RIGHT(SUBSTITUTE(A627,"/",REPT(" ",LEN(A627))),LEN(A627)))</f>
        <v>CompiledAggregateExpression.java</v>
      </c>
      <c r="K627">
        <f t="shared" si="9"/>
        <v>1</v>
      </c>
    </row>
    <row r="628" spans="1:11" x14ac:dyDescent="0.25">
      <c r="A628" t="s">
        <v>750</v>
      </c>
      <c r="B628">
        <v>1</v>
      </c>
      <c r="C628">
        <v>1</v>
      </c>
      <c r="D628">
        <v>100</v>
      </c>
      <c r="E628">
        <v>0</v>
      </c>
      <c r="F628" t="b">
        <f>AND(D628&lt;50,E628&gt;6,C628&gt;5)</f>
        <v>0</v>
      </c>
      <c r="G628" t="str">
        <f>RIGHT(A628,LEN(A628)-FIND("/src/",A628)-18)</f>
        <v>yamcs/yarch/HistogramInfo.java</v>
      </c>
      <c r="H628" t="str">
        <f>IFERROR(LEFT(A628,FIND("src",A628)-2),"N/A")</f>
        <v>yamcs-core</v>
      </c>
      <c r="I628" t="str">
        <f>LEFT(G628,LEN(G628)-LEN(J628)-1)</f>
        <v>yamcs/yarch</v>
      </c>
      <c r="J628" t="str">
        <f>TRIM(RIGHT(SUBSTITUTE(A628,"/",REPT(" ",LEN(A628))),LEN(A628)))</f>
        <v>HistogramInfo.java</v>
      </c>
      <c r="K628">
        <f t="shared" si="9"/>
        <v>1</v>
      </c>
    </row>
    <row r="629" spans="1:11" x14ac:dyDescent="0.25">
      <c r="A629" t="s">
        <v>753</v>
      </c>
      <c r="B629">
        <v>1</v>
      </c>
      <c r="C629">
        <v>1</v>
      </c>
      <c r="D629">
        <v>100</v>
      </c>
      <c r="E629">
        <v>1</v>
      </c>
      <c r="F629" t="b">
        <f>AND(D629&lt;50,E629&gt;6,C629&gt;5)</f>
        <v>0</v>
      </c>
      <c r="G629" t="str">
        <f>RIGHT(A629,LEN(A629)-FIND("/src/",A629)-18)</f>
        <v>yamcs/yarch/ListDataType.java</v>
      </c>
      <c r="H629" t="str">
        <f>IFERROR(LEFT(A629,FIND("src",A629)-2),"N/A")</f>
        <v>yamcs-core</v>
      </c>
      <c r="I629" t="str">
        <f>LEFT(G629,LEN(G629)-LEN(J629)-1)</f>
        <v>yamcs/yarch</v>
      </c>
      <c r="J629" t="str">
        <f>TRIM(RIGHT(SUBSTITUTE(A629,"/",REPT(" ",LEN(A629))),LEN(A629)))</f>
        <v>ListDataType.java</v>
      </c>
      <c r="K629">
        <f t="shared" si="9"/>
        <v>1</v>
      </c>
    </row>
    <row r="630" spans="1:11" x14ac:dyDescent="0.25">
      <c r="A630" t="s">
        <v>757</v>
      </c>
      <c r="B630">
        <v>1</v>
      </c>
      <c r="C630">
        <v>1</v>
      </c>
      <c r="D630">
        <v>75</v>
      </c>
      <c r="E630">
        <v>5</v>
      </c>
      <c r="F630" t="b">
        <f>AND(D630&lt;50,E630&gt;6,C630&gt;5)</f>
        <v>0</v>
      </c>
      <c r="G630" t="str">
        <f>RIGHT(A630,LEN(A630)-FIND("/src/",A630)-18)</f>
        <v>yamcs/yarch/IndexFilter.java</v>
      </c>
      <c r="H630" t="str">
        <f>IFERROR(LEFT(A630,FIND("src",A630)-2),"N/A")</f>
        <v>yamcs-core</v>
      </c>
      <c r="I630" t="str">
        <f>LEFT(G630,LEN(G630)-LEN(J630)-1)</f>
        <v>yamcs/yarch</v>
      </c>
      <c r="J630" t="str">
        <f>TRIM(RIGHT(SUBSTITUTE(A630,"/",REPT(" ",LEN(A630))),LEN(A630)))</f>
        <v>IndexFilter.java</v>
      </c>
      <c r="K630">
        <f t="shared" si="9"/>
        <v>1</v>
      </c>
    </row>
    <row r="631" spans="1:11" x14ac:dyDescent="0.25">
      <c r="A631" t="s">
        <v>465</v>
      </c>
      <c r="B631">
        <v>2</v>
      </c>
      <c r="C631">
        <v>2</v>
      </c>
      <c r="D631">
        <v>0</v>
      </c>
      <c r="E631">
        <v>0</v>
      </c>
      <c r="F631" t="b">
        <f>AND(D631&lt;50,E631&gt;6,C631&gt;5)</f>
        <v>0</v>
      </c>
      <c r="G631" t="str">
        <f>RIGHT(A631,LEN(A631)-FIND("/src/",A631)-18)</f>
        <v>yamcs/yarch/management/StreamControlImpl.java</v>
      </c>
      <c r="H631" t="str">
        <f>IFERROR(LEFT(A631,FIND("src",A631)-2),"N/A")</f>
        <v>yamcs-core</v>
      </c>
      <c r="I631" t="str">
        <f>LEFT(G631,LEN(G631)-LEN(J631)-1)</f>
        <v>yamcs/yarch/management</v>
      </c>
      <c r="J631" t="str">
        <f>TRIM(RIGHT(SUBSTITUTE(A631,"/",REPT(" ",LEN(A631))),LEN(A631)))</f>
        <v>StreamControlImpl.java</v>
      </c>
      <c r="K631">
        <f t="shared" si="9"/>
        <v>2</v>
      </c>
    </row>
    <row r="632" spans="1:11" x14ac:dyDescent="0.25">
      <c r="A632" t="s">
        <v>740</v>
      </c>
      <c r="B632">
        <v>1</v>
      </c>
      <c r="C632">
        <v>1</v>
      </c>
      <c r="D632">
        <v>0</v>
      </c>
      <c r="E632">
        <v>0</v>
      </c>
      <c r="F632" t="b">
        <f>AND(D632&lt;50,E632&gt;6,C632&gt;5)</f>
        <v>0</v>
      </c>
      <c r="G632" t="str">
        <f>RIGHT(A632,LEN(A632)-FIND("/src/",A632)-18)</f>
        <v>yamcs/yarch/management/TableControlImpl.java</v>
      </c>
      <c r="H632" t="str">
        <f>IFERROR(LEFT(A632,FIND("src",A632)-2),"N/A")</f>
        <v>yamcs-core</v>
      </c>
      <c r="I632" t="str">
        <f>LEFT(G632,LEN(G632)-LEN(J632)-1)</f>
        <v>yamcs/yarch/management</v>
      </c>
      <c r="J632" t="str">
        <f>TRIM(RIGHT(SUBSTITUTE(A632,"/",REPT(" ",LEN(A632))),LEN(A632)))</f>
        <v>TableControlImpl.java</v>
      </c>
      <c r="K632">
        <f t="shared" si="9"/>
        <v>1</v>
      </c>
    </row>
    <row r="633" spans="1:11" x14ac:dyDescent="0.25">
      <c r="A633" t="s">
        <v>15</v>
      </c>
      <c r="B633">
        <v>2</v>
      </c>
      <c r="C633">
        <v>38</v>
      </c>
      <c r="D633">
        <v>75.7</v>
      </c>
      <c r="E633">
        <v>1</v>
      </c>
      <c r="F633" t="b">
        <f>AND(D633&lt;50,E633&gt;6,C633&gt;5)</f>
        <v>0</v>
      </c>
      <c r="G633" t="str">
        <f>RIGHT(A633,LEN(A633)-FIND("/src/",A633)-18)</f>
        <v>yamcs/yarch/rocksdb/RdbStorageEngine.java</v>
      </c>
      <c r="H633" t="str">
        <f>IFERROR(LEFT(A633,FIND("src",A633)-2),"N/A")</f>
        <v>yamcs-core</v>
      </c>
      <c r="I633" t="str">
        <f>LEFT(G633,LEN(G633)-LEN(J633)-1)</f>
        <v>yamcs/yarch/rocksdb</v>
      </c>
      <c r="J633" t="str">
        <f>TRIM(RIGHT(SUBSTITUTE(A633,"/",REPT(" ",LEN(A633))),LEN(A633)))</f>
        <v>RdbStorageEngine.java</v>
      </c>
      <c r="K633">
        <f t="shared" si="9"/>
        <v>38</v>
      </c>
    </row>
    <row r="634" spans="1:11" x14ac:dyDescent="0.25">
      <c r="A634" t="s">
        <v>28</v>
      </c>
      <c r="B634">
        <v>2</v>
      </c>
      <c r="C634">
        <v>28</v>
      </c>
      <c r="D634">
        <v>41.6</v>
      </c>
      <c r="E634">
        <v>6</v>
      </c>
      <c r="F634" t="b">
        <f>AND(D634&lt;50,E634&gt;6,C634&gt;5)</f>
        <v>0</v>
      </c>
      <c r="G634" t="str">
        <f>RIGHT(A634,LEN(A634)-FIND("/src/",A634)-18)</f>
        <v>yamcs/yarch/rocksdb/YRDB.java</v>
      </c>
      <c r="H634" t="str">
        <f>IFERROR(LEFT(A634,FIND("src",A634)-2),"N/A")</f>
        <v>yamcs-core</v>
      </c>
      <c r="I634" t="str">
        <f>LEFT(G634,LEN(G634)-LEN(J634)-1)</f>
        <v>yamcs/yarch/rocksdb</v>
      </c>
      <c r="J634" t="str">
        <f>TRIM(RIGHT(SUBSTITUTE(A634,"/",REPT(" ",LEN(A634))),LEN(A634)))</f>
        <v>YRDB.java</v>
      </c>
      <c r="K634">
        <f t="shared" si="9"/>
        <v>28</v>
      </c>
    </row>
    <row r="635" spans="1:11" x14ac:dyDescent="0.25">
      <c r="A635" t="s">
        <v>29</v>
      </c>
      <c r="B635">
        <v>2</v>
      </c>
      <c r="C635">
        <v>27</v>
      </c>
      <c r="D635">
        <v>66.3</v>
      </c>
      <c r="E635">
        <v>11</v>
      </c>
      <c r="F635" t="b">
        <f>AND(D635&lt;50,E635&gt;6,C635&gt;5)</f>
        <v>0</v>
      </c>
      <c r="G635" t="str">
        <f>RIGHT(A635,LEN(A635)-FIND("/src/",A635)-18)</f>
        <v>yamcs/yarch/rocksdb/RDBFactory.java</v>
      </c>
      <c r="H635" t="str">
        <f>IFERROR(LEFT(A635,FIND("src",A635)-2),"N/A")</f>
        <v>yamcs-core</v>
      </c>
      <c r="I635" t="str">
        <f>LEFT(G635,LEN(G635)-LEN(J635)-1)</f>
        <v>yamcs/yarch/rocksdb</v>
      </c>
      <c r="J635" t="str">
        <f>TRIM(RIGHT(SUBSTITUTE(A635,"/",REPT(" ",LEN(A635))),LEN(A635)))</f>
        <v>RDBFactory.java</v>
      </c>
      <c r="K635">
        <f t="shared" si="9"/>
        <v>27</v>
      </c>
    </row>
    <row r="636" spans="1:11" x14ac:dyDescent="0.25">
      <c r="A636" t="s">
        <v>48</v>
      </c>
      <c r="B636">
        <v>1</v>
      </c>
      <c r="C636">
        <v>22</v>
      </c>
      <c r="D636">
        <v>74.2</v>
      </c>
      <c r="E636">
        <v>1</v>
      </c>
      <c r="F636" t="b">
        <f>AND(D636&lt;50,E636&gt;6,C636&gt;5)</f>
        <v>0</v>
      </c>
      <c r="G636" t="str">
        <f>RIGHT(A636,LEN(A636)-FIND("/src/",A636)-18)</f>
        <v>yamcs/yarch/rocksdb/RdbPartitionManager.java</v>
      </c>
      <c r="H636" t="str">
        <f>IFERROR(LEFT(A636,FIND("src",A636)-2),"N/A")</f>
        <v>yamcs-core</v>
      </c>
      <c r="I636" t="str">
        <f>LEFT(G636,LEN(G636)-LEN(J636)-1)</f>
        <v>yamcs/yarch/rocksdb</v>
      </c>
      <c r="J636" t="str">
        <f>TRIM(RIGHT(SUBSTITUTE(A636,"/",REPT(" ",LEN(A636))),LEN(A636)))</f>
        <v>RdbPartitionManager.java</v>
      </c>
      <c r="K636">
        <f t="shared" si="9"/>
        <v>22</v>
      </c>
    </row>
    <row r="637" spans="1:11" x14ac:dyDescent="0.25">
      <c r="A637" t="s">
        <v>56</v>
      </c>
      <c r="B637">
        <v>2</v>
      </c>
      <c r="C637">
        <v>20</v>
      </c>
      <c r="D637">
        <v>26.4</v>
      </c>
      <c r="E637">
        <v>6</v>
      </c>
      <c r="F637" t="b">
        <f>AND(D637&lt;50,E637&gt;6,C637&gt;5)</f>
        <v>0</v>
      </c>
      <c r="G637" t="str">
        <f>RIGHT(A637,LEN(A637)-FIND("/src/",A637)-18)</f>
        <v>yamcs/yarch/rocksdb/RdbConfig.java</v>
      </c>
      <c r="H637" t="str">
        <f>IFERROR(LEFT(A637,FIND("src",A637)-2),"N/A")</f>
        <v>yamcs-core</v>
      </c>
      <c r="I637" t="str">
        <f>LEFT(G637,LEN(G637)-LEN(J637)-1)</f>
        <v>yamcs/yarch/rocksdb</v>
      </c>
      <c r="J637" t="str">
        <f>TRIM(RIGHT(SUBSTITUTE(A637,"/",REPT(" ",LEN(A637))),LEN(A637)))</f>
        <v>RdbConfig.java</v>
      </c>
      <c r="K637">
        <f t="shared" si="9"/>
        <v>20</v>
      </c>
    </row>
    <row r="638" spans="1:11" x14ac:dyDescent="0.25">
      <c r="A638" t="s">
        <v>78</v>
      </c>
      <c r="B638">
        <v>2</v>
      </c>
      <c r="C638">
        <v>15</v>
      </c>
      <c r="D638">
        <v>82.5</v>
      </c>
      <c r="E638">
        <v>3</v>
      </c>
      <c r="F638" t="b">
        <f>AND(D638&lt;50,E638&gt;6,C638&gt;5)</f>
        <v>0</v>
      </c>
      <c r="G638" t="str">
        <f>RIGHT(A638,LEN(A638)-FIND("/src/",A638)-18)</f>
        <v>yamcs/yarch/rocksdb/RdbHistogramIterator.java</v>
      </c>
      <c r="H638" t="str">
        <f>IFERROR(LEFT(A638,FIND("src",A638)-2),"N/A")</f>
        <v>yamcs-core</v>
      </c>
      <c r="I638" t="str">
        <f>LEFT(G638,LEN(G638)-LEN(J638)-1)</f>
        <v>yamcs/yarch/rocksdb</v>
      </c>
      <c r="J638" t="str">
        <f>TRIM(RIGHT(SUBSTITUTE(A638,"/",REPT(" ",LEN(A638))),LEN(A638)))</f>
        <v>RdbHistogramIterator.java</v>
      </c>
      <c r="K638">
        <f t="shared" si="9"/>
        <v>15</v>
      </c>
    </row>
    <row r="639" spans="1:11" x14ac:dyDescent="0.25">
      <c r="A639" t="s">
        <v>81</v>
      </c>
      <c r="B639">
        <v>2</v>
      </c>
      <c r="C639">
        <v>15</v>
      </c>
      <c r="D639">
        <v>79.3</v>
      </c>
      <c r="E639">
        <v>6</v>
      </c>
      <c r="F639" t="b">
        <f>AND(D639&lt;50,E639&gt;6,C639&gt;5)</f>
        <v>0</v>
      </c>
      <c r="G639" t="str">
        <f>RIGHT(A639,LEN(A639)-FIND("/src/",A639)-18)</f>
        <v>yamcs/yarch/rocksdb/RdbTableReaderStream.java</v>
      </c>
      <c r="H639" t="str">
        <f>IFERROR(LEFT(A639,FIND("src",A639)-2),"N/A")</f>
        <v>yamcs-core</v>
      </c>
      <c r="I639" t="str">
        <f>LEFT(G639,LEN(G639)-LEN(J639)-1)</f>
        <v>yamcs/yarch/rocksdb</v>
      </c>
      <c r="J639" t="str">
        <f>TRIM(RIGHT(SUBSTITUTE(A639,"/",REPT(" ",LEN(A639))),LEN(A639)))</f>
        <v>RdbTableReaderStream.java</v>
      </c>
      <c r="K639">
        <f t="shared" si="9"/>
        <v>15</v>
      </c>
    </row>
    <row r="640" spans="1:11" x14ac:dyDescent="0.25">
      <c r="A640" t="s">
        <v>118</v>
      </c>
      <c r="B640">
        <v>2</v>
      </c>
      <c r="C640">
        <v>11</v>
      </c>
      <c r="D640">
        <v>92.6</v>
      </c>
      <c r="E640">
        <v>6</v>
      </c>
      <c r="F640" t="b">
        <f>AND(D640&lt;50,E640&gt;6,C640&gt;5)</f>
        <v>0</v>
      </c>
      <c r="G640" t="str">
        <f>RIGHT(A640,LEN(A640)-FIND("/src/",A640)-18)</f>
        <v>yamcs/yarch/rocksdb/RdbTableWriter.java</v>
      </c>
      <c r="H640" t="str">
        <f>IFERROR(LEFT(A640,FIND("src",A640)-2),"N/A")</f>
        <v>yamcs-core</v>
      </c>
      <c r="I640" t="str">
        <f>LEFT(G640,LEN(G640)-LEN(J640)-1)</f>
        <v>yamcs/yarch/rocksdb</v>
      </c>
      <c r="J640" t="str">
        <f>TRIM(RIGHT(SUBSTITUTE(A640,"/",REPT(" ",LEN(A640))),LEN(A640)))</f>
        <v>RdbTableWriter.java</v>
      </c>
      <c r="K640">
        <f t="shared" si="9"/>
        <v>11</v>
      </c>
    </row>
    <row r="641" spans="1:11" x14ac:dyDescent="0.25">
      <c r="A641" t="s">
        <v>194</v>
      </c>
      <c r="B641">
        <v>2</v>
      </c>
      <c r="C641">
        <v>7</v>
      </c>
      <c r="D641">
        <v>78.8</v>
      </c>
      <c r="E641">
        <v>2</v>
      </c>
      <c r="F641" t="b">
        <f>AND(D641&lt;50,E641&gt;6,C641&gt;5)</f>
        <v>0</v>
      </c>
      <c r="G641" t="str">
        <f>RIGHT(A641,LEN(A641)-FIND("/src/",A641)-18)</f>
        <v>yamcs/yarch/rocksdb/RdbTagDb.java</v>
      </c>
      <c r="H641" t="str">
        <f>IFERROR(LEFT(A641,FIND("src",A641)-2),"N/A")</f>
        <v>yamcs-core</v>
      </c>
      <c r="I641" t="str">
        <f>LEFT(G641,LEN(G641)-LEN(J641)-1)</f>
        <v>yamcs/yarch/rocksdb</v>
      </c>
      <c r="J641" t="str">
        <f>TRIM(RIGHT(SUBSTITUTE(A641,"/",REPT(" ",LEN(A641))),LEN(A641)))</f>
        <v>RdbTagDb.java</v>
      </c>
      <c r="K641">
        <f t="shared" si="9"/>
        <v>7</v>
      </c>
    </row>
    <row r="642" spans="1:11" x14ac:dyDescent="0.25">
      <c r="A642" t="s">
        <v>200</v>
      </c>
      <c r="B642">
        <v>2</v>
      </c>
      <c r="C642">
        <v>7</v>
      </c>
      <c r="D642">
        <v>86.6</v>
      </c>
      <c r="E642">
        <v>5</v>
      </c>
      <c r="F642" t="b">
        <f>AND(D642&lt;50,E642&gt;6,C642&gt;5)</f>
        <v>0</v>
      </c>
      <c r="G642" t="str">
        <f>RIGHT(A642,LEN(A642)-FIND("/src/",A642)-18)</f>
        <v>yamcs/yarch/rocksdb/Tablespace.java</v>
      </c>
      <c r="H642" t="str">
        <f>IFERROR(LEFT(A642,FIND("src",A642)-2),"N/A")</f>
        <v>yamcs-core</v>
      </c>
      <c r="I642" t="str">
        <f>LEFT(G642,LEN(G642)-LEN(J642)-1)</f>
        <v>yamcs/yarch/rocksdb</v>
      </c>
      <c r="J642" t="str">
        <f>TRIM(RIGHT(SUBSTITUTE(A642,"/",REPT(" ",LEN(A642))),LEN(A642)))</f>
        <v>Tablespace.java</v>
      </c>
      <c r="K642">
        <f t="shared" si="9"/>
        <v>7</v>
      </c>
    </row>
    <row r="643" spans="1:11" x14ac:dyDescent="0.25">
      <c r="A643" t="s">
        <v>201</v>
      </c>
      <c r="B643">
        <v>1</v>
      </c>
      <c r="C643">
        <v>7</v>
      </c>
      <c r="D643">
        <v>81.7</v>
      </c>
      <c r="E643">
        <v>6</v>
      </c>
      <c r="F643" t="b">
        <f>AND(D643&lt;50,E643&gt;6,C643&gt;5)</f>
        <v>0</v>
      </c>
      <c r="G643" t="str">
        <f>RIGHT(A643,LEN(A643)-FIND("/src/",A643)-18)</f>
        <v>yamcs/yarch/rocksdb/HistogramRebuilder.java</v>
      </c>
      <c r="H643" t="str">
        <f>IFERROR(LEFT(A643,FIND("src",A643)-2),"N/A")</f>
        <v>yamcs-core</v>
      </c>
      <c r="I643" t="str">
        <f>LEFT(G643,LEN(G643)-LEN(J643)-1)</f>
        <v>yamcs/yarch/rocksdb</v>
      </c>
      <c r="J643" t="str">
        <f>TRIM(RIGHT(SUBSTITUTE(A643,"/",REPT(" ",LEN(A643))),LEN(A643)))</f>
        <v>HistogramRebuilder.java</v>
      </c>
      <c r="K643">
        <f t="shared" ref="K643:K706" si="10">C643</f>
        <v>7</v>
      </c>
    </row>
    <row r="644" spans="1:11" x14ac:dyDescent="0.25">
      <c r="A644" t="s">
        <v>202</v>
      </c>
      <c r="B644">
        <v>1</v>
      </c>
      <c r="C644">
        <v>7</v>
      </c>
      <c r="D644">
        <v>80.2</v>
      </c>
      <c r="E644">
        <v>3</v>
      </c>
      <c r="F644" t="b">
        <f>AND(D644&lt;50,E644&gt;6,C644&gt;5)</f>
        <v>0</v>
      </c>
      <c r="G644" t="str">
        <f>RIGHT(A644,LEN(A644)-FIND("/src/",A644)-18)</f>
        <v>yamcs/yarch/rocksdb/AscendingRangeIterator.java</v>
      </c>
      <c r="H644" t="str">
        <f>IFERROR(LEFT(A644,FIND("src",A644)-2),"N/A")</f>
        <v>yamcs-core</v>
      </c>
      <c r="I644" t="str">
        <f>LEFT(G644,LEN(G644)-LEN(J644)-1)</f>
        <v>yamcs/yarch/rocksdb</v>
      </c>
      <c r="J644" t="str">
        <f>TRIM(RIGHT(SUBSTITUTE(A644,"/",REPT(" ",LEN(A644))),LEN(A644)))</f>
        <v>AscendingRangeIterator.java</v>
      </c>
      <c r="K644">
        <f t="shared" si="10"/>
        <v>7</v>
      </c>
    </row>
    <row r="645" spans="1:11" x14ac:dyDescent="0.25">
      <c r="A645" t="s">
        <v>213</v>
      </c>
      <c r="B645">
        <v>1</v>
      </c>
      <c r="C645">
        <v>7</v>
      </c>
      <c r="D645">
        <v>81</v>
      </c>
      <c r="E645">
        <v>3</v>
      </c>
      <c r="F645" t="b">
        <f>AND(D645&lt;50,E645&gt;6,C645&gt;5)</f>
        <v>0</v>
      </c>
      <c r="G645" t="str">
        <f>RIGHT(A645,LEN(A645)-FIND("/src/",A645)-18)</f>
        <v>yamcs/yarch/rocksdb/DescendingRangeIterator.java</v>
      </c>
      <c r="H645" t="str">
        <f>IFERROR(LEFT(A645,FIND("src",A645)-2),"N/A")</f>
        <v>yamcs-core</v>
      </c>
      <c r="I645" t="str">
        <f>LEFT(G645,LEN(G645)-LEN(J645)-1)</f>
        <v>yamcs/yarch/rocksdb</v>
      </c>
      <c r="J645" t="str">
        <f>TRIM(RIGHT(SUBSTITUTE(A645,"/",REPT(" ",LEN(A645))),LEN(A645)))</f>
        <v>DescendingRangeIterator.java</v>
      </c>
      <c r="K645">
        <f t="shared" si="10"/>
        <v>7</v>
      </c>
    </row>
    <row r="646" spans="1:11" x14ac:dyDescent="0.25">
      <c r="A646" t="s">
        <v>262</v>
      </c>
      <c r="B646">
        <v>1</v>
      </c>
      <c r="C646">
        <v>5</v>
      </c>
      <c r="D646">
        <v>44</v>
      </c>
      <c r="E646">
        <v>3</v>
      </c>
      <c r="F646" t="b">
        <f>AND(D646&lt;50,E646&gt;6,C646&gt;5)</f>
        <v>0</v>
      </c>
      <c r="G646" t="str">
        <f>RIGHT(A646,LEN(A646)-FIND("/src/",A646)-18)</f>
        <v>yamcs/yarch/rocksdb/ColumnValueSerializer.java</v>
      </c>
      <c r="H646" t="str">
        <f>IFERROR(LEFT(A646,FIND("src",A646)-2),"N/A")</f>
        <v>yamcs-core</v>
      </c>
      <c r="I646" t="str">
        <f>LEFT(G646,LEN(G646)-LEN(J646)-1)</f>
        <v>yamcs/yarch/rocksdb</v>
      </c>
      <c r="J646" t="str">
        <f>TRIM(RIGHT(SUBSTITUTE(A646,"/",REPT(" ",LEN(A646))),LEN(A646)))</f>
        <v>ColumnValueSerializer.java</v>
      </c>
      <c r="K646">
        <f t="shared" si="10"/>
        <v>5</v>
      </c>
    </row>
    <row r="647" spans="1:11" x14ac:dyDescent="0.25">
      <c r="A647" t="s">
        <v>355</v>
      </c>
      <c r="B647">
        <v>2</v>
      </c>
      <c r="C647">
        <v>3</v>
      </c>
      <c r="D647">
        <v>88.5</v>
      </c>
      <c r="E647">
        <v>1</v>
      </c>
      <c r="F647" t="b">
        <f>AND(D647&lt;50,E647&gt;6,C647&gt;5)</f>
        <v>0</v>
      </c>
      <c r="G647" t="str">
        <f>RIGHT(A647,LEN(A647)-FIND("/src/",A647)-18)</f>
        <v>yamcs/yarch/rocksdb/RdbBucket.java</v>
      </c>
      <c r="H647" t="str">
        <f>IFERROR(LEFT(A647,FIND("src",A647)-2),"N/A")</f>
        <v>yamcs-core</v>
      </c>
      <c r="I647" t="str">
        <f>LEFT(G647,LEN(G647)-LEN(J647)-1)</f>
        <v>yamcs/yarch/rocksdb</v>
      </c>
      <c r="J647" t="str">
        <f>TRIM(RIGHT(SUBSTITUTE(A647,"/",REPT(" ",LEN(A647))),LEN(A647)))</f>
        <v>RdbBucket.java</v>
      </c>
      <c r="K647">
        <f t="shared" si="10"/>
        <v>3</v>
      </c>
    </row>
    <row r="648" spans="1:11" x14ac:dyDescent="0.25">
      <c r="A648" t="s">
        <v>361</v>
      </c>
      <c r="B648">
        <v>2</v>
      </c>
      <c r="C648">
        <v>3</v>
      </c>
      <c r="D648">
        <v>88</v>
      </c>
      <c r="E648">
        <v>5</v>
      </c>
      <c r="F648" t="b">
        <f>AND(D648&lt;50,E648&gt;6,C648&gt;5)</f>
        <v>0</v>
      </c>
      <c r="G648" t="str">
        <f>RIGHT(A648,LEN(A648)-FIND("/src/",A648)-18)</f>
        <v>yamcs/yarch/rocksdb/RdbBucketDatabase.java</v>
      </c>
      <c r="H648" t="str">
        <f>IFERROR(LEFT(A648,FIND("src",A648)-2),"N/A")</f>
        <v>yamcs-core</v>
      </c>
      <c r="I648" t="str">
        <f>LEFT(G648,LEN(G648)-LEN(J648)-1)</f>
        <v>yamcs/yarch/rocksdb</v>
      </c>
      <c r="J648" t="str">
        <f>TRIM(RIGHT(SUBSTITUTE(A648,"/",REPT(" ",LEN(A648))),LEN(A648)))</f>
        <v>RdbBucketDatabase.java</v>
      </c>
      <c r="K648">
        <f t="shared" si="10"/>
        <v>3</v>
      </c>
    </row>
    <row r="649" spans="1:11" x14ac:dyDescent="0.25">
      <c r="A649" t="s">
        <v>406</v>
      </c>
      <c r="B649">
        <v>1</v>
      </c>
      <c r="C649">
        <v>3</v>
      </c>
      <c r="D649">
        <v>100</v>
      </c>
      <c r="E649">
        <v>0</v>
      </c>
      <c r="F649" t="b">
        <f>AND(D649&lt;50,E649&gt;6,C649&gt;5)</f>
        <v>0</v>
      </c>
      <c r="G649" t="str">
        <f>RIGHT(A649,LEN(A649)-FIND("/src/",A649)-18)</f>
        <v>yamcs/yarch/rocksdb/RdbPartition.java</v>
      </c>
      <c r="H649" t="str">
        <f>IFERROR(LEFT(A649,FIND("src",A649)-2),"N/A")</f>
        <v>yamcs-core</v>
      </c>
      <c r="I649" t="str">
        <f>LEFT(G649,LEN(G649)-LEN(J649)-1)</f>
        <v>yamcs/yarch/rocksdb</v>
      </c>
      <c r="J649" t="str">
        <f>TRIM(RIGHT(SUBSTITUTE(A649,"/",REPT(" ",LEN(A649))),LEN(A649)))</f>
        <v>RdbPartition.java</v>
      </c>
      <c r="K649">
        <f t="shared" si="10"/>
        <v>3</v>
      </c>
    </row>
    <row r="650" spans="1:11" x14ac:dyDescent="0.25">
      <c r="A650" t="s">
        <v>629</v>
      </c>
      <c r="B650">
        <v>1</v>
      </c>
      <c r="C650">
        <v>1</v>
      </c>
      <c r="D650">
        <v>0</v>
      </c>
      <c r="E650">
        <v>0</v>
      </c>
      <c r="F650" t="b">
        <f>AND(D650&lt;50,E650&gt;6,C650&gt;5)</f>
        <v>0</v>
      </c>
      <c r="G650" t="str">
        <f>RIGHT(A650,LEN(A650)-FIND("/src/",A650)-18)</f>
        <v>yamcs/yarch/rocksdb/DbIterator.java</v>
      </c>
      <c r="H650" t="str">
        <f>IFERROR(LEFT(A650,FIND("src",A650)-2),"N/A")</f>
        <v>yamcs-core</v>
      </c>
      <c r="I650" t="str">
        <f>LEFT(G650,LEN(G650)-LEN(J650)-1)</f>
        <v>yamcs/yarch/rocksdb</v>
      </c>
      <c r="J650" t="str">
        <f>TRIM(RIGHT(SUBSTITUTE(A650,"/",REPT(" ",LEN(A650))),LEN(A650)))</f>
        <v>DbIterator.java</v>
      </c>
      <c r="K650">
        <f t="shared" si="10"/>
        <v>1</v>
      </c>
    </row>
    <row r="651" spans="1:11" x14ac:dyDescent="0.25">
      <c r="A651" t="s">
        <v>653</v>
      </c>
      <c r="B651">
        <v>1</v>
      </c>
      <c r="C651">
        <v>1</v>
      </c>
      <c r="D651">
        <v>53.3</v>
      </c>
      <c r="E651">
        <v>2</v>
      </c>
      <c r="F651" t="b">
        <f>AND(D651&lt;50,E651&gt;6,C651&gt;5)</f>
        <v>0</v>
      </c>
      <c r="G651" t="str">
        <f>RIGHT(A651,LEN(A651)-FIND("/src/",A651)-18)</f>
        <v>yamcs/yarch/rocksdb/RdbProtobufDatabase.java</v>
      </c>
      <c r="H651" t="str">
        <f>IFERROR(LEFT(A651,FIND("src",A651)-2),"N/A")</f>
        <v>yamcs-core</v>
      </c>
      <c r="I651" t="str">
        <f>LEFT(G651,LEN(G651)-LEN(J651)-1)</f>
        <v>yamcs/yarch/rocksdb</v>
      </c>
      <c r="J651" t="str">
        <f>TRIM(RIGHT(SUBSTITUTE(A651,"/",REPT(" ",LEN(A651))),LEN(A651)))</f>
        <v>RdbProtobufDatabase.java</v>
      </c>
      <c r="K651">
        <f t="shared" si="10"/>
        <v>1</v>
      </c>
    </row>
    <row r="652" spans="1:11" x14ac:dyDescent="0.25">
      <c r="A652" t="s">
        <v>680</v>
      </c>
      <c r="B652">
        <v>1</v>
      </c>
      <c r="C652">
        <v>1</v>
      </c>
      <c r="D652">
        <v>100</v>
      </c>
      <c r="E652">
        <v>0</v>
      </c>
      <c r="F652" t="b">
        <f>AND(D652&lt;50,E652&gt;6,C652&gt;5)</f>
        <v>0</v>
      </c>
      <c r="G652" t="str">
        <f>RIGHT(A652,LEN(A652)-FIND("/src/",A652)-18)</f>
        <v>yamcs/yarch/rocksdb/RdbHistogramInfo.java</v>
      </c>
      <c r="H652" t="str">
        <f>IFERROR(LEFT(A652,FIND("src",A652)-2),"N/A")</f>
        <v>yamcs-core</v>
      </c>
      <c r="I652" t="str">
        <f>LEFT(G652,LEN(G652)-LEN(J652)-1)</f>
        <v>yamcs/yarch/rocksdb</v>
      </c>
      <c r="J652" t="str">
        <f>TRIM(RIGHT(SUBSTITUTE(A652,"/",REPT(" ",LEN(A652))),LEN(A652)))</f>
        <v>RdbHistogramInfo.java</v>
      </c>
      <c r="K652">
        <f t="shared" si="10"/>
        <v>1</v>
      </c>
    </row>
    <row r="653" spans="1:11" x14ac:dyDescent="0.25">
      <c r="A653" t="s">
        <v>744</v>
      </c>
      <c r="B653">
        <v>1</v>
      </c>
      <c r="C653">
        <v>1</v>
      </c>
      <c r="D653">
        <v>0</v>
      </c>
      <c r="E653">
        <v>0</v>
      </c>
      <c r="F653" t="b">
        <f>AND(D653&lt;50,E653&gt;6,C653&gt;5)</f>
        <v>0</v>
      </c>
      <c r="G653" t="str">
        <f>RIGHT(A653,LEN(A653)-FIND("/src/",A653)-18)</f>
        <v>yamcs/yarch/rocksdb/DescendingPrefixIterator.java</v>
      </c>
      <c r="H653" t="str">
        <f>IFERROR(LEFT(A653,FIND("src",A653)-2),"N/A")</f>
        <v>yamcs-core</v>
      </c>
      <c r="I653" t="str">
        <f>LEFT(G653,LEN(G653)-LEN(J653)-1)</f>
        <v>yamcs/yarch/rocksdb</v>
      </c>
      <c r="J653" t="str">
        <f>TRIM(RIGHT(SUBSTITUTE(A653,"/",REPT(" ",LEN(A653))),LEN(A653)))</f>
        <v>DescendingPrefixIterator.java</v>
      </c>
      <c r="K653">
        <f t="shared" si="10"/>
        <v>1</v>
      </c>
    </row>
    <row r="654" spans="1:11" x14ac:dyDescent="0.25">
      <c r="A654" t="s">
        <v>545</v>
      </c>
      <c r="B654">
        <v>1</v>
      </c>
      <c r="C654">
        <v>2</v>
      </c>
      <c r="D654">
        <v>0</v>
      </c>
      <c r="E654">
        <v>16</v>
      </c>
      <c r="F654" t="b">
        <f>AND(D654&lt;50,E654&gt;6,C654&gt;5)</f>
        <v>0</v>
      </c>
      <c r="G654" t="str">
        <f>RIGHT(A654,LEN(A654)-FIND("/src/",A654)-18)</f>
        <v>yamcs/protoc/ServiceGenerator.java</v>
      </c>
      <c r="H654" t="str">
        <f>IFERROR(LEFT(A654,FIND("src",A654)-2),"N/A")</f>
        <v>yamcs-protoc-plugin</v>
      </c>
      <c r="I654" t="str">
        <f>LEFT(G654,LEN(G654)-LEN(J654)-1)</f>
        <v>yamcs/protoc</v>
      </c>
      <c r="J654" t="str">
        <f>TRIM(RIGHT(SUBSTITUTE(A654,"/",REPT(" ",LEN(A654))),LEN(A654)))</f>
        <v>ServiceGenerator.java</v>
      </c>
      <c r="K654">
        <f t="shared" si="10"/>
        <v>2</v>
      </c>
    </row>
    <row r="655" spans="1:11" x14ac:dyDescent="0.25">
      <c r="A655" t="s">
        <v>597</v>
      </c>
      <c r="B655">
        <v>1</v>
      </c>
      <c r="C655">
        <v>1</v>
      </c>
      <c r="D655">
        <v>0</v>
      </c>
      <c r="E655">
        <v>18</v>
      </c>
      <c r="F655" t="b">
        <f>AND(D655&lt;50,E655&gt;6,C655&gt;5)</f>
        <v>0</v>
      </c>
      <c r="G655" t="str">
        <f>RIGHT(A655,LEN(A655)-FIND("/src/",A655)-18)</f>
        <v>yamcs/protoc/SourceBuilder.java</v>
      </c>
      <c r="H655" t="str">
        <f>IFERROR(LEFT(A655,FIND("src",A655)-2),"N/A")</f>
        <v>yamcs-protoc-plugin</v>
      </c>
      <c r="I655" t="str">
        <f>LEFT(G655,LEN(G655)-LEN(J655)-1)</f>
        <v>yamcs/protoc</v>
      </c>
      <c r="J655" t="str">
        <f>TRIM(RIGHT(SUBSTITUTE(A655,"/",REPT(" ",LEN(A655))),LEN(A655)))</f>
        <v>SourceBuilder.java</v>
      </c>
      <c r="K655">
        <f t="shared" si="10"/>
        <v>1</v>
      </c>
    </row>
    <row r="656" spans="1:11" x14ac:dyDescent="0.25">
      <c r="A656" t="s">
        <v>121</v>
      </c>
      <c r="B656">
        <v>2</v>
      </c>
      <c r="C656">
        <v>11</v>
      </c>
      <c r="D656">
        <v>0</v>
      </c>
      <c r="E656">
        <v>7</v>
      </c>
      <c r="F656" t="b">
        <f>AND(D656&lt;50,E656&gt;6,C656&gt;5)</f>
        <v>1</v>
      </c>
      <c r="G656" t="str">
        <f>RIGHT(A656,LEN(A656)-FIND("/src/",A656)-18)</f>
        <v>yamcs/tctm/TseDataLink.java</v>
      </c>
      <c r="H656" t="str">
        <f>IFERROR(LEFT(A656,FIND("src",A656)-2),"N/A")</f>
        <v>yamcs-tse</v>
      </c>
      <c r="I656" t="str">
        <f>LEFT(G656,LEN(G656)-LEN(J656)-1)</f>
        <v>yamcs/tctm</v>
      </c>
      <c r="J656" t="str">
        <f>TRIM(RIGHT(SUBSTITUTE(A656,"/",REPT(" ",LEN(A656))),LEN(A656)))</f>
        <v>TseDataLink.java</v>
      </c>
      <c r="K656">
        <f t="shared" si="10"/>
        <v>11</v>
      </c>
    </row>
    <row r="657" spans="1:11" x14ac:dyDescent="0.25">
      <c r="A657" t="s">
        <v>305</v>
      </c>
      <c r="B657">
        <v>2</v>
      </c>
      <c r="C657">
        <v>4</v>
      </c>
      <c r="D657">
        <v>0</v>
      </c>
      <c r="E657">
        <v>2</v>
      </c>
      <c r="F657" t="b">
        <f>AND(D657&lt;50,E657&gt;6,C657&gt;5)</f>
        <v>0</v>
      </c>
      <c r="G657" t="str">
        <f>RIGHT(A657,LEN(A657)-FIND("/src/",A657)-18)</f>
        <v>yamcs/tctm/TseDataLinkInboundHandler.java</v>
      </c>
      <c r="H657" t="str">
        <f>IFERROR(LEFT(A657,FIND("src",A657)-2),"N/A")</f>
        <v>yamcs-tse</v>
      </c>
      <c r="I657" t="str">
        <f>LEFT(G657,LEN(G657)-LEN(J657)-1)</f>
        <v>yamcs/tctm</v>
      </c>
      <c r="J657" t="str">
        <f>TRIM(RIGHT(SUBSTITUTE(A657,"/",REPT(" ",LEN(A657))),LEN(A657)))</f>
        <v>TseDataLinkInboundHandler.java</v>
      </c>
      <c r="K657">
        <f t="shared" si="10"/>
        <v>4</v>
      </c>
    </row>
    <row r="658" spans="1:11" x14ac:dyDescent="0.25">
      <c r="A658" t="s">
        <v>108</v>
      </c>
      <c r="B658">
        <v>2</v>
      </c>
      <c r="C658">
        <v>12</v>
      </c>
      <c r="D658">
        <v>0</v>
      </c>
      <c r="E658">
        <v>4</v>
      </c>
      <c r="F658" t="b">
        <f>AND(D658&lt;50,E658&gt;6,C658&gt;5)</f>
        <v>0</v>
      </c>
      <c r="G658" t="str">
        <f>RIGHT(A658,LEN(A658)-FIND("/src/",A658)-18)</f>
        <v>yamcs/tse/TseCommander.java</v>
      </c>
      <c r="H658" t="str">
        <f>IFERROR(LEFT(A658,FIND("src",A658)-2),"N/A")</f>
        <v>yamcs-tse</v>
      </c>
      <c r="I658" t="str">
        <f>LEFT(G658,LEN(G658)-LEN(J658)-1)</f>
        <v>yamcs/tse</v>
      </c>
      <c r="J658" t="str">
        <f>TRIM(RIGHT(SUBSTITUTE(A658,"/",REPT(" ",LEN(A658))),LEN(A658)))</f>
        <v>TseCommander.java</v>
      </c>
      <c r="K658">
        <f t="shared" si="10"/>
        <v>12</v>
      </c>
    </row>
    <row r="659" spans="1:11" x14ac:dyDescent="0.25">
      <c r="A659" t="s">
        <v>204</v>
      </c>
      <c r="B659">
        <v>1</v>
      </c>
      <c r="C659">
        <v>7</v>
      </c>
      <c r="D659">
        <v>0</v>
      </c>
      <c r="E659">
        <v>1</v>
      </c>
      <c r="F659" t="b">
        <f>AND(D659&lt;50,E659&gt;6,C659&gt;5)</f>
        <v>0</v>
      </c>
      <c r="G659" t="str">
        <f>RIGHT(A659,LEN(A659)-FIND("/src/",A659)-18)</f>
        <v>yamcs/tse/TsePlugin.java</v>
      </c>
      <c r="H659" t="str">
        <f>IFERROR(LEFT(A659,FIND("src",A659)-2),"N/A")</f>
        <v>yamcs-tse</v>
      </c>
      <c r="I659" t="str">
        <f>LEFT(G659,LEN(G659)-LEN(J659)-1)</f>
        <v>yamcs/tse</v>
      </c>
      <c r="J659" t="str">
        <f>TRIM(RIGHT(SUBSTITUTE(A659,"/",REPT(" ",LEN(A659))),LEN(A659)))</f>
        <v>TsePlugin.java</v>
      </c>
      <c r="K659">
        <f t="shared" si="10"/>
        <v>7</v>
      </c>
    </row>
    <row r="660" spans="1:11" x14ac:dyDescent="0.25">
      <c r="A660" t="s">
        <v>234</v>
      </c>
      <c r="B660">
        <v>1</v>
      </c>
      <c r="C660">
        <v>6</v>
      </c>
      <c r="D660">
        <v>0</v>
      </c>
      <c r="E660">
        <v>4</v>
      </c>
      <c r="F660" t="b">
        <f>AND(D660&lt;50,E660&gt;6,C660&gt;5)</f>
        <v>0</v>
      </c>
      <c r="G660" t="str">
        <f>RIGHT(A660,LEN(A660)-FIND("/src/",A660)-18)</f>
        <v>yamcs/tse/TcTmServer.java</v>
      </c>
      <c r="H660" t="str">
        <f>IFERROR(LEFT(A660,FIND("src",A660)-2),"N/A")</f>
        <v>yamcs-tse</v>
      </c>
      <c r="I660" t="str">
        <f>LEFT(G660,LEN(G660)-LEN(J660)-1)</f>
        <v>yamcs/tse</v>
      </c>
      <c r="J660" t="str">
        <f>TRIM(RIGHT(SUBSTITUTE(A660,"/",REPT(" ",LEN(A660))),LEN(A660)))</f>
        <v>TcTmServer.java</v>
      </c>
      <c r="K660">
        <f t="shared" si="10"/>
        <v>6</v>
      </c>
    </row>
    <row r="661" spans="1:11" x14ac:dyDescent="0.25">
      <c r="A661" t="s">
        <v>266</v>
      </c>
      <c r="B661">
        <v>1</v>
      </c>
      <c r="C661">
        <v>5</v>
      </c>
      <c r="D661">
        <v>0</v>
      </c>
      <c r="E661">
        <v>7</v>
      </c>
      <c r="F661" t="b">
        <f>AND(D661&lt;50,E661&gt;6,C661&gt;5)</f>
        <v>0</v>
      </c>
      <c r="G661" t="str">
        <f>RIGHT(A661,LEN(A661)-FIND("/src/",A661)-18)</f>
        <v>yamcs/tse/TelnetServerHandler.java</v>
      </c>
      <c r="H661" t="str">
        <f>IFERROR(LEFT(A661,FIND("src",A661)-2),"N/A")</f>
        <v>yamcs-tse</v>
      </c>
      <c r="I661" t="str">
        <f>LEFT(G661,LEN(G661)-LEN(J661)-1)</f>
        <v>yamcs/tse</v>
      </c>
      <c r="J661" t="str">
        <f>TRIM(RIGHT(SUBSTITUTE(A661,"/",REPT(" ",LEN(A661))),LEN(A661)))</f>
        <v>TelnetServerHandler.java</v>
      </c>
      <c r="K661">
        <f t="shared" si="10"/>
        <v>5</v>
      </c>
    </row>
    <row r="662" spans="1:11" x14ac:dyDescent="0.25">
      <c r="A662" t="s">
        <v>277</v>
      </c>
      <c r="B662">
        <v>1</v>
      </c>
      <c r="C662">
        <v>5</v>
      </c>
      <c r="D662">
        <v>0</v>
      </c>
      <c r="E662">
        <v>2</v>
      </c>
      <c r="F662" t="b">
        <f>AND(D662&lt;50,E662&gt;6,C662&gt;5)</f>
        <v>0</v>
      </c>
      <c r="G662" t="str">
        <f>RIGHT(A662,LEN(A662)-FIND("/src/",A662)-18)</f>
        <v>yamcs/tse/TcpIpDriver.java</v>
      </c>
      <c r="H662" t="str">
        <f>IFERROR(LEFT(A662,FIND("src",A662)-2),"N/A")</f>
        <v>yamcs-tse</v>
      </c>
      <c r="I662" t="str">
        <f>LEFT(G662,LEN(G662)-LEN(J662)-1)</f>
        <v>yamcs/tse</v>
      </c>
      <c r="J662" t="str">
        <f>TRIM(RIGHT(SUBSTITUTE(A662,"/",REPT(" ",LEN(A662))),LEN(A662)))</f>
        <v>TcpIpDriver.java</v>
      </c>
      <c r="K662">
        <f t="shared" si="10"/>
        <v>5</v>
      </c>
    </row>
    <row r="663" spans="1:11" x14ac:dyDescent="0.25">
      <c r="A663" t="s">
        <v>315</v>
      </c>
      <c r="B663">
        <v>1</v>
      </c>
      <c r="C663">
        <v>4</v>
      </c>
      <c r="D663">
        <v>0</v>
      </c>
      <c r="E663">
        <v>3</v>
      </c>
      <c r="F663" t="b">
        <f>AND(D663&lt;50,E663&gt;6,C663&gt;5)</f>
        <v>0</v>
      </c>
      <c r="G663" t="str">
        <f>RIGHT(A663,LEN(A663)-FIND("/src/",A663)-18)</f>
        <v>yamcs/tse/TelnetServer.java</v>
      </c>
      <c r="H663" t="str">
        <f>IFERROR(LEFT(A663,FIND("src",A663)-2),"N/A")</f>
        <v>yamcs-tse</v>
      </c>
      <c r="I663" t="str">
        <f>LEFT(G663,LEN(G663)-LEN(J663)-1)</f>
        <v>yamcs/tse</v>
      </c>
      <c r="J663" t="str">
        <f>TRIM(RIGHT(SUBSTITUTE(A663,"/",REPT(" ",LEN(A663))),LEN(A663)))</f>
        <v>TelnetServer.java</v>
      </c>
      <c r="K663">
        <f t="shared" si="10"/>
        <v>4</v>
      </c>
    </row>
    <row r="664" spans="1:11" x14ac:dyDescent="0.25">
      <c r="A664" t="s">
        <v>400</v>
      </c>
      <c r="B664">
        <v>1</v>
      </c>
      <c r="C664">
        <v>3</v>
      </c>
      <c r="D664">
        <v>0</v>
      </c>
      <c r="E664">
        <v>0</v>
      </c>
      <c r="F664" t="b">
        <f>AND(D664&lt;50,E664&gt;6,C664&gt;5)</f>
        <v>0</v>
      </c>
      <c r="G664" t="str">
        <f>RIGHT(A664,LEN(A664)-FIND("/src/",A664)-18)</f>
        <v>yamcs/tse/TseCommanderArgs.java</v>
      </c>
      <c r="H664" t="str">
        <f>IFERROR(LEFT(A664,FIND("src",A664)-2),"N/A")</f>
        <v>yamcs-tse</v>
      </c>
      <c r="I664" t="str">
        <f>LEFT(G664,LEN(G664)-LEN(J664)-1)</f>
        <v>yamcs/tse</v>
      </c>
      <c r="J664" t="str">
        <f>TRIM(RIGHT(SUBSTITUTE(A664,"/",REPT(" ",LEN(A664))),LEN(A664)))</f>
        <v>TseCommanderArgs.java</v>
      </c>
      <c r="K664">
        <f t="shared" si="10"/>
        <v>3</v>
      </c>
    </row>
    <row r="665" spans="1:11" x14ac:dyDescent="0.25">
      <c r="A665" t="s">
        <v>410</v>
      </c>
      <c r="B665">
        <v>1</v>
      </c>
      <c r="C665">
        <v>3</v>
      </c>
      <c r="D665">
        <v>0</v>
      </c>
      <c r="E665">
        <v>0</v>
      </c>
      <c r="F665" t="b">
        <f>AND(D665&lt;50,E665&gt;6,C665&gt;5)</f>
        <v>0</v>
      </c>
      <c r="G665" t="str">
        <f>RIGHT(A665,LEN(A665)-FIND("/src/",A665)-18)</f>
        <v>yamcs/tse/InstrumentController.java</v>
      </c>
      <c r="H665" t="str">
        <f>IFERROR(LEFT(A665,FIND("src",A665)-2),"N/A")</f>
        <v>yamcs-tse</v>
      </c>
      <c r="I665" t="str">
        <f>LEFT(G665,LEN(G665)-LEN(J665)-1)</f>
        <v>yamcs/tse</v>
      </c>
      <c r="J665" t="str">
        <f>TRIM(RIGHT(SUBSTITUTE(A665,"/",REPT(" ",LEN(A665))),LEN(A665)))</f>
        <v>InstrumentController.java</v>
      </c>
      <c r="K665">
        <f t="shared" si="10"/>
        <v>3</v>
      </c>
    </row>
    <row r="666" spans="1:11" x14ac:dyDescent="0.25">
      <c r="A666" t="s">
        <v>416</v>
      </c>
      <c r="B666">
        <v>1</v>
      </c>
      <c r="C666">
        <v>3</v>
      </c>
      <c r="D666">
        <v>0</v>
      </c>
      <c r="E666">
        <v>1</v>
      </c>
      <c r="F666" t="b">
        <f>AND(D666&lt;50,E666&gt;6,C666&gt;5)</f>
        <v>0</v>
      </c>
      <c r="G666" t="str">
        <f>RIGHT(A666,LEN(A666)-FIND("/src/",A666)-18)</f>
        <v>yamcs/tse/InstrumentDriver.java</v>
      </c>
      <c r="H666" t="str">
        <f>IFERROR(LEFT(A666,FIND("src",A666)-2),"N/A")</f>
        <v>yamcs-tse</v>
      </c>
      <c r="I666" t="str">
        <f>LEFT(G666,LEN(G666)-LEN(J666)-1)</f>
        <v>yamcs/tse</v>
      </c>
      <c r="J666" t="str">
        <f>TRIM(RIGHT(SUBSTITUTE(A666,"/",REPT(" ",LEN(A666))),LEN(A666)))</f>
        <v>InstrumentDriver.java</v>
      </c>
      <c r="K666">
        <f t="shared" si="10"/>
        <v>3</v>
      </c>
    </row>
    <row r="667" spans="1:11" x14ac:dyDescent="0.25">
      <c r="A667" t="s">
        <v>467</v>
      </c>
      <c r="B667">
        <v>1</v>
      </c>
      <c r="C667">
        <v>2</v>
      </c>
      <c r="D667">
        <v>0</v>
      </c>
      <c r="E667">
        <v>5</v>
      </c>
      <c r="F667" t="b">
        <f>AND(D667&lt;50,E667&gt;6,C667&gt;5)</f>
        <v>0</v>
      </c>
      <c r="G667" t="str">
        <f>RIGHT(A667,LEN(A667)-FIND("/src/",A667)-18)</f>
        <v>yamcs/tse/TcTmServerHandler.java</v>
      </c>
      <c r="H667" t="str">
        <f>IFERROR(LEFT(A667,FIND("src",A667)-2),"N/A")</f>
        <v>yamcs-tse</v>
      </c>
      <c r="I667" t="str">
        <f>LEFT(G667,LEN(G667)-LEN(J667)-1)</f>
        <v>yamcs/tse</v>
      </c>
      <c r="J667" t="str">
        <f>TRIM(RIGHT(SUBSTITUTE(A667,"/",REPT(" ",LEN(A667))),LEN(A667)))</f>
        <v>TcTmServerHandler.java</v>
      </c>
      <c r="K667">
        <f t="shared" si="10"/>
        <v>2</v>
      </c>
    </row>
    <row r="668" spans="1:11" x14ac:dyDescent="0.25">
      <c r="A668" t="s">
        <v>535</v>
      </c>
      <c r="B668">
        <v>1</v>
      </c>
      <c r="C668">
        <v>2</v>
      </c>
      <c r="D668">
        <v>0</v>
      </c>
      <c r="E668">
        <v>2</v>
      </c>
      <c r="F668" t="b">
        <f>AND(D668&lt;50,E668&gt;6,C668&gt;5)</f>
        <v>0</v>
      </c>
      <c r="G668" t="str">
        <f>RIGHT(A668,LEN(A668)-FIND("/src/",A668)-18)</f>
        <v>yamcs/tse/SerialPortDriver.java</v>
      </c>
      <c r="H668" t="str">
        <f>IFERROR(LEFT(A668,FIND("src",A668)-2),"N/A")</f>
        <v>yamcs-tse</v>
      </c>
      <c r="I668" t="str">
        <f>LEFT(G668,LEN(G668)-LEN(J668)-1)</f>
        <v>yamcs/tse</v>
      </c>
      <c r="J668" t="str">
        <f>TRIM(RIGHT(SUBSTITUTE(A668,"/",REPT(" ",LEN(A668))),LEN(A668)))</f>
        <v>SerialPortDriver.java</v>
      </c>
      <c r="K668">
        <f t="shared" si="10"/>
        <v>2</v>
      </c>
    </row>
    <row r="669" spans="1:11" x14ac:dyDescent="0.25">
      <c r="A669" t="s">
        <v>570</v>
      </c>
      <c r="B669">
        <v>1</v>
      </c>
      <c r="C669">
        <v>1</v>
      </c>
      <c r="D669">
        <v>0</v>
      </c>
      <c r="E669">
        <v>0</v>
      </c>
      <c r="F669" t="b">
        <f>AND(D669&lt;50,E669&gt;6,C669&gt;5)</f>
        <v>0</v>
      </c>
      <c r="G669" t="str">
        <f>RIGHT(A669,LEN(A669)-FIND("/src/",A669)-18)</f>
        <v>yamcs/tse/ResponseListener.java</v>
      </c>
      <c r="H669" t="str">
        <f>IFERROR(LEFT(A669,FIND("src",A669)-2),"N/A")</f>
        <v>yamcs-tse</v>
      </c>
      <c r="I669" t="str">
        <f>LEFT(G669,LEN(G669)-LEN(J669)-1)</f>
        <v>yamcs/tse</v>
      </c>
      <c r="J669" t="str">
        <f>TRIM(RIGHT(SUBSTITUTE(A669,"/",REPT(" ",LEN(A669))),LEN(A669)))</f>
        <v>ResponseListener.java</v>
      </c>
      <c r="K669">
        <f t="shared" si="10"/>
        <v>1</v>
      </c>
    </row>
    <row r="670" spans="1:11" x14ac:dyDescent="0.25">
      <c r="A670" t="s">
        <v>633</v>
      </c>
      <c r="B670">
        <v>1</v>
      </c>
      <c r="C670">
        <v>1</v>
      </c>
      <c r="D670">
        <v>88.6</v>
      </c>
      <c r="E670">
        <v>0</v>
      </c>
      <c r="F670" t="b">
        <f>AND(D670&lt;50,E670&gt;6,C670&gt;5)</f>
        <v>0</v>
      </c>
      <c r="G670" t="str">
        <f>RIGHT(A670,LEN(A670)-FIND("/src/",A670)-18)</f>
        <v>yamcs/tse/ResponseBuffer.java</v>
      </c>
      <c r="H670" t="str">
        <f>IFERROR(LEFT(A670,FIND("src",A670)-2),"N/A")</f>
        <v>yamcs-tse</v>
      </c>
      <c r="I670" t="str">
        <f>LEFT(G670,LEN(G670)-LEN(J670)-1)</f>
        <v>yamcs/tse</v>
      </c>
      <c r="J670" t="str">
        <f>TRIM(RIGHT(SUBSTITUTE(A670,"/",REPT(" ",LEN(A670))),LEN(A670)))</f>
        <v>ResponseBuffer.java</v>
      </c>
      <c r="K670">
        <f t="shared" si="10"/>
        <v>1</v>
      </c>
    </row>
    <row r="671" spans="1:11" x14ac:dyDescent="0.25">
      <c r="A671" t="s">
        <v>754</v>
      </c>
      <c r="B671">
        <v>1</v>
      </c>
      <c r="C671">
        <v>1</v>
      </c>
      <c r="D671">
        <v>0</v>
      </c>
      <c r="E671">
        <v>10</v>
      </c>
      <c r="F671" t="b">
        <f>AND(D671&lt;50,E671&gt;6,C671&gt;5)</f>
        <v>0</v>
      </c>
      <c r="G671" t="str">
        <f>RIGHT(A671,LEN(A671)-FIND("/src/",A671)-18)</f>
        <v>yamcs/xtce/TseLoader.java</v>
      </c>
      <c r="H671" t="str">
        <f>IFERROR(LEFT(A671,FIND("src",A671)-2),"N/A")</f>
        <v>yamcs-tse</v>
      </c>
      <c r="I671" t="str">
        <f>LEFT(G671,LEN(G671)-LEN(J671)-1)</f>
        <v>yamcs/xtce</v>
      </c>
      <c r="J671" t="str">
        <f>TRIM(RIGHT(SUBSTITUTE(A671,"/",REPT(" ",LEN(A671))),LEN(A671)))</f>
        <v>TseLoader.java</v>
      </c>
      <c r="K671">
        <f t="shared" si="10"/>
        <v>1</v>
      </c>
    </row>
    <row r="672" spans="1:11" x14ac:dyDescent="0.25">
      <c r="A672" t="s">
        <v>83</v>
      </c>
      <c r="B672">
        <v>1</v>
      </c>
      <c r="C672">
        <v>15</v>
      </c>
      <c r="D672">
        <v>0</v>
      </c>
      <c r="E672">
        <v>5</v>
      </c>
      <c r="F672" t="b">
        <f>AND(D672&lt;50,E672&gt;6,C672&gt;5)</f>
        <v>0</v>
      </c>
      <c r="G672" t="str">
        <f>RIGHT(A672,LEN(A672)-FIND("/src/",A672)-18)</f>
        <v>yamcs/web/WebPlugin.java</v>
      </c>
      <c r="H672" t="str">
        <f>IFERROR(LEFT(A672,FIND("src",A672)-2),"N/A")</f>
        <v>yamcs-web</v>
      </c>
      <c r="I672" t="str">
        <f>LEFT(G672,LEN(G672)-LEN(J672)-1)</f>
        <v>yamcs/web</v>
      </c>
      <c r="J672" t="str">
        <f>TRIM(RIGHT(SUBSTITUTE(A672,"/",REPT(" ",LEN(A672))),LEN(A672)))</f>
        <v>WebPlugin.java</v>
      </c>
      <c r="K672">
        <f t="shared" si="10"/>
        <v>15</v>
      </c>
    </row>
    <row r="673" spans="1:11" x14ac:dyDescent="0.25">
      <c r="A673" t="s">
        <v>156</v>
      </c>
      <c r="B673">
        <v>1</v>
      </c>
      <c r="C673">
        <v>9</v>
      </c>
      <c r="D673">
        <v>0</v>
      </c>
      <c r="E673">
        <v>1</v>
      </c>
      <c r="F673" t="b">
        <f>AND(D673&lt;50,E673&gt;6,C673&gt;5)</f>
        <v>0</v>
      </c>
      <c r="G673" t="str">
        <f>RIGHT(A673,LEN(A673)-FIND("/src/",A673)-18)</f>
        <v>yamcs/web/IndexHandler.java</v>
      </c>
      <c r="H673" t="str">
        <f>IFERROR(LEFT(A673,FIND("src",A673)-2),"N/A")</f>
        <v>yamcs-web</v>
      </c>
      <c r="I673" t="str">
        <f>LEFT(G673,LEN(G673)-LEN(J673)-1)</f>
        <v>yamcs/web</v>
      </c>
      <c r="J673" t="str">
        <f>TRIM(RIGHT(SUBSTITUTE(A673,"/",REPT(" ",LEN(A673))),LEN(A673)))</f>
        <v>IndexHandler.java</v>
      </c>
      <c r="K673">
        <f t="shared" si="10"/>
        <v>9</v>
      </c>
    </row>
    <row r="674" spans="1:11" x14ac:dyDescent="0.25">
      <c r="A674" t="s">
        <v>30</v>
      </c>
      <c r="B674">
        <v>3</v>
      </c>
      <c r="C674">
        <v>26</v>
      </c>
      <c r="D674">
        <v>0</v>
      </c>
      <c r="E674">
        <v>7</v>
      </c>
      <c r="F674" t="b">
        <f>AND(D674&lt;50,E674&gt;6,C674&gt;5)</f>
        <v>1</v>
      </c>
      <c r="G674" t="str">
        <f>RIGHT(A674,LEN(A674)-FIND("/src/",A674)-18)</f>
        <v>yamcs/xtce/XtceDb.java</v>
      </c>
      <c r="H674" t="str">
        <f>IFERROR(LEFT(A674,FIND("src",A674)-2),"N/A")</f>
        <v>yamcs-xtce</v>
      </c>
      <c r="I674" t="str">
        <f>LEFT(G674,LEN(G674)-LEN(J674)-1)</f>
        <v>yamcs/xtce</v>
      </c>
      <c r="J674" t="str">
        <f>TRIM(RIGHT(SUBSTITUTE(A674,"/",REPT(" ",LEN(A674))),LEN(A674)))</f>
        <v>XtceDb.java</v>
      </c>
      <c r="K674">
        <f t="shared" si="10"/>
        <v>26</v>
      </c>
    </row>
    <row r="675" spans="1:11" x14ac:dyDescent="0.25">
      <c r="A675" t="s">
        <v>52</v>
      </c>
      <c r="B675">
        <v>2</v>
      </c>
      <c r="C675">
        <v>21</v>
      </c>
      <c r="D675">
        <v>28</v>
      </c>
      <c r="E675">
        <v>9</v>
      </c>
      <c r="F675" t="b">
        <f>AND(D675&lt;50,E675&gt;6,C675&gt;5)</f>
        <v>1</v>
      </c>
      <c r="G675" t="str">
        <f>RIGHT(A675,LEN(A675)-FIND("/src/",A675)-18)</f>
        <v>yamcs/xtce/MetaCommand.java</v>
      </c>
      <c r="H675" t="str">
        <f>IFERROR(LEFT(A675,FIND("src",A675)-2),"N/A")</f>
        <v>yamcs-xtce</v>
      </c>
      <c r="I675" t="str">
        <f>LEFT(G675,LEN(G675)-LEN(J675)-1)</f>
        <v>yamcs/xtce</v>
      </c>
      <c r="J675" t="str">
        <f>TRIM(RIGHT(SUBSTITUTE(A675,"/",REPT(" ",LEN(A675))),LEN(A675)))</f>
        <v>MetaCommand.java</v>
      </c>
      <c r="K675">
        <f t="shared" si="10"/>
        <v>21</v>
      </c>
    </row>
    <row r="676" spans="1:11" x14ac:dyDescent="0.25">
      <c r="A676" t="s">
        <v>63</v>
      </c>
      <c r="B676">
        <v>2</v>
      </c>
      <c r="C676">
        <v>19</v>
      </c>
      <c r="D676">
        <v>53.4</v>
      </c>
      <c r="E676">
        <v>5</v>
      </c>
      <c r="F676" t="b">
        <f>AND(D676&lt;50,E676&gt;6,C676&gt;5)</f>
        <v>0</v>
      </c>
      <c r="G676" t="str">
        <f>RIGHT(A676,LEN(A676)-FIND("/src/",A676)-18)</f>
        <v>yamcs/xtce/SpaceSystem.java</v>
      </c>
      <c r="H676" t="str">
        <f>IFERROR(LEFT(A676,FIND("src",A676)-2),"N/A")</f>
        <v>yamcs-xtce</v>
      </c>
      <c r="I676" t="str">
        <f>LEFT(G676,LEN(G676)-LEN(J676)-1)</f>
        <v>yamcs/xtce</v>
      </c>
      <c r="J676" t="str">
        <f>TRIM(RIGHT(SUBSTITUTE(A676,"/",REPT(" ",LEN(A676))),LEN(A676)))</f>
        <v>SpaceSystem.java</v>
      </c>
      <c r="K676">
        <f t="shared" si="10"/>
        <v>19</v>
      </c>
    </row>
    <row r="677" spans="1:11" x14ac:dyDescent="0.25">
      <c r="A677" t="s">
        <v>80</v>
      </c>
      <c r="B677">
        <v>2</v>
      </c>
      <c r="C677">
        <v>15</v>
      </c>
      <c r="D677">
        <v>20</v>
      </c>
      <c r="E677">
        <v>5</v>
      </c>
      <c r="F677" t="b">
        <f>AND(D677&lt;50,E677&gt;6,C677&gt;5)</f>
        <v>0</v>
      </c>
      <c r="G677" t="str">
        <f>RIGHT(A677,LEN(A677)-FIND("/src/",A677)-18)</f>
        <v>yamcs/xtce/SequenceContainer.java</v>
      </c>
      <c r="H677" t="str">
        <f>IFERROR(LEFT(A677,FIND("src",A677)-2),"N/A")</f>
        <v>yamcs-xtce</v>
      </c>
      <c r="I677" t="str">
        <f>LEFT(G677,LEN(G677)-LEN(J677)-1)</f>
        <v>yamcs/xtce</v>
      </c>
      <c r="J677" t="str">
        <f>TRIM(RIGHT(SUBSTITUTE(A677,"/",REPT(" ",LEN(A677))),LEN(A677)))</f>
        <v>SequenceContainer.java</v>
      </c>
      <c r="K677">
        <f t="shared" si="10"/>
        <v>15</v>
      </c>
    </row>
    <row r="678" spans="1:11" x14ac:dyDescent="0.25">
      <c r="A678" t="s">
        <v>82</v>
      </c>
      <c r="B678">
        <v>1</v>
      </c>
      <c r="C678">
        <v>15</v>
      </c>
      <c r="D678">
        <v>81.8</v>
      </c>
      <c r="E678">
        <v>3</v>
      </c>
      <c r="F678" t="b">
        <f>AND(D678&lt;50,E678&gt;6,C678&gt;5)</f>
        <v>0</v>
      </c>
      <c r="G678" t="str">
        <f>RIGHT(A678,LEN(A678)-FIND("/src/",A678)-18)</f>
        <v>yamcs/xtce/IntegerDataType.java</v>
      </c>
      <c r="H678" t="str">
        <f>IFERROR(LEFT(A678,FIND("src",A678)-2),"N/A")</f>
        <v>yamcs-xtce</v>
      </c>
      <c r="I678" t="str">
        <f>LEFT(G678,LEN(G678)-LEN(J678)-1)</f>
        <v>yamcs/xtce</v>
      </c>
      <c r="J678" t="str">
        <f>TRIM(RIGHT(SUBSTITUTE(A678,"/",REPT(" ",LEN(A678))),LEN(A678)))</f>
        <v>IntegerDataType.java</v>
      </c>
      <c r="K678">
        <f t="shared" si="10"/>
        <v>15</v>
      </c>
    </row>
    <row r="679" spans="1:11" x14ac:dyDescent="0.25">
      <c r="A679" t="s">
        <v>93</v>
      </c>
      <c r="B679">
        <v>1</v>
      </c>
      <c r="C679">
        <v>14</v>
      </c>
      <c r="D679">
        <v>27.8</v>
      </c>
      <c r="E679">
        <v>3</v>
      </c>
      <c r="F679" t="b">
        <f>AND(D679&lt;50,E679&gt;6,C679&gt;5)</f>
        <v>0</v>
      </c>
      <c r="G679" t="str">
        <f>RIGHT(A679,LEN(A679)-FIND("/src/",A679)-18)</f>
        <v>yamcs/xtce/IntegerDataEncoding.java</v>
      </c>
      <c r="H679" t="str">
        <f>IFERROR(LEFT(A679,FIND("src",A679)-2),"N/A")</f>
        <v>yamcs-xtce</v>
      </c>
      <c r="I679" t="str">
        <f>LEFT(G679,LEN(G679)-LEN(J679)-1)</f>
        <v>yamcs/xtce</v>
      </c>
      <c r="J679" t="str">
        <f>TRIM(RIGHT(SUBSTITUTE(A679,"/",REPT(" ",LEN(A679))),LEN(A679)))</f>
        <v>IntegerDataEncoding.java</v>
      </c>
      <c r="K679">
        <f t="shared" si="10"/>
        <v>14</v>
      </c>
    </row>
    <row r="680" spans="1:11" x14ac:dyDescent="0.25">
      <c r="A680" t="s">
        <v>109</v>
      </c>
      <c r="B680">
        <v>2</v>
      </c>
      <c r="C680">
        <v>12</v>
      </c>
      <c r="D680">
        <v>29.2</v>
      </c>
      <c r="E680">
        <v>0</v>
      </c>
      <c r="F680" t="b">
        <f>AND(D680&lt;50,E680&gt;6,C680&gt;5)</f>
        <v>0</v>
      </c>
      <c r="G680" t="str">
        <f>RIGHT(A680,LEN(A680)-FIND("/src/",A680)-18)</f>
        <v>yamcs/xtce/FixedValueEntry.java</v>
      </c>
      <c r="H680" t="str">
        <f>IFERROR(LEFT(A680,FIND("src",A680)-2),"N/A")</f>
        <v>yamcs-xtce</v>
      </c>
      <c r="I680" t="str">
        <f>LEFT(G680,LEN(G680)-LEN(J680)-1)</f>
        <v>yamcs/xtce</v>
      </c>
      <c r="J680" t="str">
        <f>TRIM(RIGHT(SUBSTITUTE(A680,"/",REPT(" ",LEN(A680))),LEN(A680)))</f>
        <v>FixedValueEntry.java</v>
      </c>
      <c r="K680">
        <f t="shared" si="10"/>
        <v>12</v>
      </c>
    </row>
    <row r="681" spans="1:11" x14ac:dyDescent="0.25">
      <c r="A681" t="s">
        <v>110</v>
      </c>
      <c r="B681">
        <v>1</v>
      </c>
      <c r="C681">
        <v>12</v>
      </c>
      <c r="D681">
        <v>7.5</v>
      </c>
      <c r="E681">
        <v>1</v>
      </c>
      <c r="F681" t="b">
        <f>AND(D681&lt;50,E681&gt;6,C681&gt;5)</f>
        <v>0</v>
      </c>
      <c r="G681" t="str">
        <f>RIGHT(A681,LEN(A681)-FIND("/src/",A681)-18)</f>
        <v>yamcs/xtce/FloatParameterType.java</v>
      </c>
      <c r="H681" t="str">
        <f>IFERROR(LEFT(A681,FIND("src",A681)-2),"N/A")</f>
        <v>yamcs-xtce</v>
      </c>
      <c r="I681" t="str">
        <f>LEFT(G681,LEN(G681)-LEN(J681)-1)</f>
        <v>yamcs/xtce</v>
      </c>
      <c r="J681" t="str">
        <f>TRIM(RIGHT(SUBSTITUTE(A681,"/",REPT(" ",LEN(A681))),LEN(A681)))</f>
        <v>FloatParameterType.java</v>
      </c>
      <c r="K681">
        <f t="shared" si="10"/>
        <v>12</v>
      </c>
    </row>
    <row r="682" spans="1:11" x14ac:dyDescent="0.25">
      <c r="A682" t="s">
        <v>130</v>
      </c>
      <c r="B682">
        <v>2</v>
      </c>
      <c r="C682">
        <v>10</v>
      </c>
      <c r="D682">
        <v>32</v>
      </c>
      <c r="E682">
        <v>0</v>
      </c>
      <c r="F682" t="b">
        <f>AND(D682&lt;50,E682&gt;6,C682&gt;5)</f>
        <v>0</v>
      </c>
      <c r="G682" t="str">
        <f>RIGHT(A682,LEN(A682)-FIND("/src/",A682)-18)</f>
        <v>yamcs/xtce/FloatDataType.java</v>
      </c>
      <c r="H682" t="str">
        <f>IFERROR(LEFT(A682,FIND("src",A682)-2),"N/A")</f>
        <v>yamcs-xtce</v>
      </c>
      <c r="I682" t="str">
        <f>LEFT(G682,LEN(G682)-LEN(J682)-1)</f>
        <v>yamcs/xtce</v>
      </c>
      <c r="J682" t="str">
        <f>TRIM(RIGHT(SUBSTITUTE(A682,"/",REPT(" ",LEN(A682))),LEN(A682)))</f>
        <v>FloatDataType.java</v>
      </c>
      <c r="K682">
        <f t="shared" si="10"/>
        <v>10</v>
      </c>
    </row>
    <row r="683" spans="1:11" x14ac:dyDescent="0.25">
      <c r="A683" t="s">
        <v>133</v>
      </c>
      <c r="B683">
        <v>2</v>
      </c>
      <c r="C683">
        <v>10</v>
      </c>
      <c r="D683">
        <v>32.9</v>
      </c>
      <c r="E683">
        <v>6</v>
      </c>
      <c r="F683" t="b">
        <f>AND(D683&lt;50,E683&gt;6,C683&gt;5)</f>
        <v>0</v>
      </c>
      <c r="G683" t="str">
        <f>RIGHT(A683,LEN(A683)-FIND("/src/",A683)-18)</f>
        <v>yamcs/xtce/EnumeratedDataType.java</v>
      </c>
      <c r="H683" t="str">
        <f>IFERROR(LEFT(A683,FIND("src",A683)-2),"N/A")</f>
        <v>yamcs-xtce</v>
      </c>
      <c r="I683" t="str">
        <f>LEFT(G683,LEN(G683)-LEN(J683)-1)</f>
        <v>yamcs/xtce</v>
      </c>
      <c r="J683" t="str">
        <f>TRIM(RIGHT(SUBSTITUTE(A683,"/",REPT(" ",LEN(A683))),LEN(A683)))</f>
        <v>EnumeratedDataType.java</v>
      </c>
      <c r="K683">
        <f t="shared" si="10"/>
        <v>10</v>
      </c>
    </row>
    <row r="684" spans="1:11" x14ac:dyDescent="0.25">
      <c r="A684" t="s">
        <v>137</v>
      </c>
      <c r="B684">
        <v>1</v>
      </c>
      <c r="C684">
        <v>10</v>
      </c>
      <c r="D684">
        <v>0</v>
      </c>
      <c r="E684">
        <v>0</v>
      </c>
      <c r="F684" t="b">
        <f>AND(D684&lt;50,E684&gt;6,C684&gt;5)</f>
        <v>0</v>
      </c>
      <c r="G684" t="str">
        <f>RIGHT(A684,LEN(A684)-FIND("/src/",A684)-18)</f>
        <v>yamcs/xtce/ParameterType.java</v>
      </c>
      <c r="H684" t="str">
        <f>IFERROR(LEFT(A684,FIND("src",A684)-2),"N/A")</f>
        <v>yamcs-xtce</v>
      </c>
      <c r="I684" t="str">
        <f>LEFT(G684,LEN(G684)-LEN(J684)-1)</f>
        <v>yamcs/xtce</v>
      </c>
      <c r="J684" t="str">
        <f>TRIM(RIGHT(SUBSTITUTE(A684,"/",REPT(" ",LEN(A684))),LEN(A684)))</f>
        <v>ParameterType.java</v>
      </c>
      <c r="K684">
        <f t="shared" si="10"/>
        <v>10</v>
      </c>
    </row>
    <row r="685" spans="1:11" x14ac:dyDescent="0.25">
      <c r="A685" t="s">
        <v>138</v>
      </c>
      <c r="B685">
        <v>1</v>
      </c>
      <c r="C685">
        <v>10</v>
      </c>
      <c r="D685">
        <v>14.3</v>
      </c>
      <c r="E685">
        <v>1</v>
      </c>
      <c r="F685" t="b">
        <f>AND(D685&lt;50,E685&gt;6,C685&gt;5)</f>
        <v>0</v>
      </c>
      <c r="G685" t="str">
        <f>RIGHT(A685,LEN(A685)-FIND("/src/",A685)-18)</f>
        <v>yamcs/xtce/StringDataType.java</v>
      </c>
      <c r="H685" t="str">
        <f>IFERROR(LEFT(A685,FIND("src",A685)-2),"N/A")</f>
        <v>yamcs-xtce</v>
      </c>
      <c r="I685" t="str">
        <f>LEFT(G685,LEN(G685)-LEN(J685)-1)</f>
        <v>yamcs/xtce</v>
      </c>
      <c r="J685" t="str">
        <f>TRIM(RIGHT(SUBSTITUTE(A685,"/",REPT(" ",LEN(A685))),LEN(A685)))</f>
        <v>StringDataType.java</v>
      </c>
      <c r="K685">
        <f t="shared" si="10"/>
        <v>10</v>
      </c>
    </row>
    <row r="686" spans="1:11" x14ac:dyDescent="0.25">
      <c r="A686" t="s">
        <v>139</v>
      </c>
      <c r="B686">
        <v>1</v>
      </c>
      <c r="C686">
        <v>10</v>
      </c>
      <c r="D686">
        <v>24.3</v>
      </c>
      <c r="E686">
        <v>1</v>
      </c>
      <c r="F686" t="b">
        <f>AND(D686&lt;50,E686&gt;6,C686&gt;5)</f>
        <v>0</v>
      </c>
      <c r="G686" t="str">
        <f>RIGHT(A686,LEN(A686)-FIND("/src/",A686)-18)</f>
        <v>yamcs/xtce/DataEncoding.java</v>
      </c>
      <c r="H686" t="str">
        <f>IFERROR(LEFT(A686,FIND("src",A686)-2),"N/A")</f>
        <v>yamcs-xtce</v>
      </c>
      <c r="I686" t="str">
        <f>LEFT(G686,LEN(G686)-LEN(J686)-1)</f>
        <v>yamcs/xtce</v>
      </c>
      <c r="J686" t="str">
        <f>TRIM(RIGHT(SUBSTITUTE(A686,"/",REPT(" ",LEN(A686))),LEN(A686)))</f>
        <v>DataEncoding.java</v>
      </c>
      <c r="K686">
        <f t="shared" si="10"/>
        <v>10</v>
      </c>
    </row>
    <row r="687" spans="1:11" x14ac:dyDescent="0.25">
      <c r="A687" t="s">
        <v>142</v>
      </c>
      <c r="B687">
        <v>1</v>
      </c>
      <c r="C687">
        <v>10</v>
      </c>
      <c r="D687">
        <v>7.7</v>
      </c>
      <c r="E687">
        <v>3</v>
      </c>
      <c r="F687" t="b">
        <f>AND(D687&lt;50,E687&gt;6,C687&gt;5)</f>
        <v>0</v>
      </c>
      <c r="G687" t="str">
        <f>RIGHT(A687,LEN(A687)-FIND("/src/",A687)-18)</f>
        <v>yamcs/xtce/IntegerParameterType.java</v>
      </c>
      <c r="H687" t="str">
        <f>IFERROR(LEFT(A687,FIND("src",A687)-2),"N/A")</f>
        <v>yamcs-xtce</v>
      </c>
      <c r="I687" t="str">
        <f>LEFT(G687,LEN(G687)-LEN(J687)-1)</f>
        <v>yamcs/xtce</v>
      </c>
      <c r="J687" t="str">
        <f>TRIM(RIGHT(SUBSTITUTE(A687,"/",REPT(" ",LEN(A687))),LEN(A687)))</f>
        <v>IntegerParameterType.java</v>
      </c>
      <c r="K687">
        <f t="shared" si="10"/>
        <v>10</v>
      </c>
    </row>
    <row r="688" spans="1:11" x14ac:dyDescent="0.25">
      <c r="A688" t="s">
        <v>154</v>
      </c>
      <c r="B688">
        <v>1</v>
      </c>
      <c r="C688">
        <v>9</v>
      </c>
      <c r="D688">
        <v>33.700000000000003</v>
      </c>
      <c r="E688">
        <v>3</v>
      </c>
      <c r="F688" t="b">
        <f>AND(D688&lt;50,E688&gt;6,C688&gt;5)</f>
        <v>0</v>
      </c>
      <c r="G688" t="str">
        <f>RIGHT(A688,LEN(A688)-FIND("/src/",A688)-18)</f>
        <v>yamcs/xtce/FloatDataEncoding.java</v>
      </c>
      <c r="H688" t="str">
        <f>IFERROR(LEFT(A688,FIND("src",A688)-2),"N/A")</f>
        <v>yamcs-xtce</v>
      </c>
      <c r="I688" t="str">
        <f>LEFT(G688,LEN(G688)-LEN(J688)-1)</f>
        <v>yamcs/xtce</v>
      </c>
      <c r="J688" t="str">
        <f>TRIM(RIGHT(SUBSTITUTE(A688,"/",REPT(" ",LEN(A688))),LEN(A688)))</f>
        <v>FloatDataEncoding.java</v>
      </c>
      <c r="K688">
        <f t="shared" si="10"/>
        <v>9</v>
      </c>
    </row>
    <row r="689" spans="1:11" x14ac:dyDescent="0.25">
      <c r="A689" t="s">
        <v>157</v>
      </c>
      <c r="B689">
        <v>1</v>
      </c>
      <c r="C689">
        <v>9</v>
      </c>
      <c r="D689">
        <v>13</v>
      </c>
      <c r="E689">
        <v>0</v>
      </c>
      <c r="F689" t="b">
        <f>AND(D689&lt;50,E689&gt;6,C689&gt;5)</f>
        <v>0</v>
      </c>
      <c r="G689" t="str">
        <f>RIGHT(A689,LEN(A689)-FIND("/src/",A689)-18)</f>
        <v>yamcs/xtce/EnumeratedParameterType.java</v>
      </c>
      <c r="H689" t="str">
        <f>IFERROR(LEFT(A689,FIND("src",A689)-2),"N/A")</f>
        <v>yamcs-xtce</v>
      </c>
      <c r="I689" t="str">
        <f>LEFT(G689,LEN(G689)-LEN(J689)-1)</f>
        <v>yamcs/xtce</v>
      </c>
      <c r="J689" t="str">
        <f>TRIM(RIGHT(SUBSTITUTE(A689,"/",REPT(" ",LEN(A689))),LEN(A689)))</f>
        <v>EnumeratedParameterType.java</v>
      </c>
      <c r="K689">
        <f t="shared" si="10"/>
        <v>9</v>
      </c>
    </row>
    <row r="690" spans="1:11" x14ac:dyDescent="0.25">
      <c r="A690" t="s">
        <v>159</v>
      </c>
      <c r="B690">
        <v>1</v>
      </c>
      <c r="C690">
        <v>9</v>
      </c>
      <c r="D690">
        <v>7.4</v>
      </c>
      <c r="E690">
        <v>0</v>
      </c>
      <c r="F690" t="b">
        <f>AND(D690&lt;50,E690&gt;6,C690&gt;5)</f>
        <v>0</v>
      </c>
      <c r="G690" t="str">
        <f>RIGHT(A690,LEN(A690)-FIND("/src/",A690)-18)</f>
        <v>yamcs/xtce/BinaryDataType.java</v>
      </c>
      <c r="H690" t="str">
        <f>IFERROR(LEFT(A690,FIND("src",A690)-2),"N/A")</f>
        <v>yamcs-xtce</v>
      </c>
      <c r="I690" t="str">
        <f>LEFT(G690,LEN(G690)-LEN(J690)-1)</f>
        <v>yamcs/xtce</v>
      </c>
      <c r="J690" t="str">
        <f>TRIM(RIGHT(SUBSTITUTE(A690,"/",REPT(" ",LEN(A690))),LEN(A690)))</f>
        <v>BinaryDataType.java</v>
      </c>
      <c r="K690">
        <f t="shared" si="10"/>
        <v>9</v>
      </c>
    </row>
    <row r="691" spans="1:11" x14ac:dyDescent="0.25">
      <c r="A691" t="s">
        <v>162</v>
      </c>
      <c r="B691">
        <v>2</v>
      </c>
      <c r="C691">
        <v>8</v>
      </c>
      <c r="D691">
        <v>20.8</v>
      </c>
      <c r="E691">
        <v>11</v>
      </c>
      <c r="F691" t="b">
        <f>AND(D691&lt;50,E691&gt;6,C691&gt;5)</f>
        <v>1</v>
      </c>
      <c r="G691" t="str">
        <f>RIGHT(A691,LEN(A691)-FIND("/src/",A691)-18)</f>
        <v>yamcs/xtce/Comparison.java</v>
      </c>
      <c r="H691" t="str">
        <f>IFERROR(LEFT(A691,FIND("src",A691)-2),"N/A")</f>
        <v>yamcs-xtce</v>
      </c>
      <c r="I691" t="str">
        <f>LEFT(G691,LEN(G691)-LEN(J691)-1)</f>
        <v>yamcs/xtce</v>
      </c>
      <c r="J691" t="str">
        <f>TRIM(RIGHT(SUBSTITUTE(A691,"/",REPT(" ",LEN(A691))),LEN(A691)))</f>
        <v>Comparison.java</v>
      </c>
      <c r="K691">
        <f t="shared" si="10"/>
        <v>8</v>
      </c>
    </row>
    <row r="692" spans="1:11" x14ac:dyDescent="0.25">
      <c r="A692" t="s">
        <v>168</v>
      </c>
      <c r="B692">
        <v>2</v>
      </c>
      <c r="C692">
        <v>8</v>
      </c>
      <c r="D692">
        <v>40.700000000000003</v>
      </c>
      <c r="E692">
        <v>0</v>
      </c>
      <c r="F692" t="b">
        <f>AND(D692&lt;50,E692&gt;6,C692&gt;5)</f>
        <v>0</v>
      </c>
      <c r="G692" t="str">
        <f>RIGHT(A692,LEN(A692)-FIND("/src/",A692)-18)</f>
        <v>yamcs/xtce/BooleanDataType.java</v>
      </c>
      <c r="H692" t="str">
        <f>IFERROR(LEFT(A692,FIND("src",A692)-2),"N/A")</f>
        <v>yamcs-xtce</v>
      </c>
      <c r="I692" t="str">
        <f>LEFT(G692,LEN(G692)-LEN(J692)-1)</f>
        <v>yamcs/xtce</v>
      </c>
      <c r="J692" t="str">
        <f>TRIM(RIGHT(SUBSTITUTE(A692,"/",REPT(" ",LEN(A692))),LEN(A692)))</f>
        <v>BooleanDataType.java</v>
      </c>
      <c r="K692">
        <f t="shared" si="10"/>
        <v>8</v>
      </c>
    </row>
    <row r="693" spans="1:11" x14ac:dyDescent="0.25">
      <c r="A693" t="s">
        <v>172</v>
      </c>
      <c r="B693">
        <v>2</v>
      </c>
      <c r="C693">
        <v>8</v>
      </c>
      <c r="D693">
        <v>73.7</v>
      </c>
      <c r="E693">
        <v>3</v>
      </c>
      <c r="F693" t="b">
        <f>AND(D693&lt;50,E693&gt;6,C693&gt;5)</f>
        <v>0</v>
      </c>
      <c r="G693" t="str">
        <f>RIGHT(A693,LEN(A693)-FIND("/src/",A693)-18)</f>
        <v>yamcs/xtce/BaseDataType.java</v>
      </c>
      <c r="H693" t="str">
        <f>IFERROR(LEFT(A693,FIND("src",A693)-2),"N/A")</f>
        <v>yamcs-xtce</v>
      </c>
      <c r="I693" t="str">
        <f>LEFT(G693,LEN(G693)-LEN(J693)-1)</f>
        <v>yamcs/xtce</v>
      </c>
      <c r="J693" t="str">
        <f>TRIM(RIGHT(SUBSTITUTE(A693,"/",REPT(" ",LEN(A693))),LEN(A693)))</f>
        <v>BaseDataType.java</v>
      </c>
      <c r="K693">
        <f t="shared" si="10"/>
        <v>8</v>
      </c>
    </row>
    <row r="694" spans="1:11" x14ac:dyDescent="0.25">
      <c r="A694" t="s">
        <v>175</v>
      </c>
      <c r="B694">
        <v>1</v>
      </c>
      <c r="C694">
        <v>8</v>
      </c>
      <c r="D694">
        <v>46.2</v>
      </c>
      <c r="E694">
        <v>4</v>
      </c>
      <c r="F694" t="b">
        <f>AND(D694&lt;50,E694&gt;6,C694&gt;5)</f>
        <v>0</v>
      </c>
      <c r="G694" t="str">
        <f>RIGHT(A694,LEN(A694)-FIND("/src/",A694)-18)</f>
        <v>yamcs/xtce/SequenceEntry.java</v>
      </c>
      <c r="H694" t="str">
        <f>IFERROR(LEFT(A694,FIND("src",A694)-2),"N/A")</f>
        <v>yamcs-xtce</v>
      </c>
      <c r="I694" t="str">
        <f>LEFT(G694,LEN(G694)-LEN(J694)-1)</f>
        <v>yamcs/xtce</v>
      </c>
      <c r="J694" t="str">
        <f>TRIM(RIGHT(SUBSTITUTE(A694,"/",REPT(" ",LEN(A694))),LEN(A694)))</f>
        <v>SequenceEntry.java</v>
      </c>
      <c r="K694">
        <f t="shared" si="10"/>
        <v>8</v>
      </c>
    </row>
    <row r="695" spans="1:11" x14ac:dyDescent="0.25">
      <c r="A695" t="s">
        <v>179</v>
      </c>
      <c r="B695">
        <v>1</v>
      </c>
      <c r="C695">
        <v>8</v>
      </c>
      <c r="D695">
        <v>54.5</v>
      </c>
      <c r="E695">
        <v>2</v>
      </c>
      <c r="F695" t="b">
        <f>AND(D695&lt;50,E695&gt;6,C695&gt;5)</f>
        <v>0</v>
      </c>
      <c r="G695" t="str">
        <f>RIGHT(A695,LEN(A695)-FIND("/src/",A695)-18)</f>
        <v>yamcs/xtce/Argument.java</v>
      </c>
      <c r="H695" t="str">
        <f>IFERROR(LEFT(A695,FIND("src",A695)-2),"N/A")</f>
        <v>yamcs-xtce</v>
      </c>
      <c r="I695" t="str">
        <f>LEFT(G695,LEN(G695)-LEN(J695)-1)</f>
        <v>yamcs/xtce</v>
      </c>
      <c r="J695" t="str">
        <f>TRIM(RIGHT(SUBSTITUTE(A695,"/",REPT(" ",LEN(A695))),LEN(A695)))</f>
        <v>Argument.java</v>
      </c>
      <c r="K695">
        <f t="shared" si="10"/>
        <v>8</v>
      </c>
    </row>
    <row r="696" spans="1:11" x14ac:dyDescent="0.25">
      <c r="A696" t="s">
        <v>186</v>
      </c>
      <c r="B696">
        <v>1</v>
      </c>
      <c r="C696">
        <v>8</v>
      </c>
      <c r="D696">
        <v>23.1</v>
      </c>
      <c r="E696">
        <v>0</v>
      </c>
      <c r="F696" t="b">
        <f>AND(D696&lt;50,E696&gt;6,C696&gt;5)</f>
        <v>0</v>
      </c>
      <c r="G696" t="str">
        <f>RIGHT(A696,LEN(A696)-FIND("/src/",A696)-18)</f>
        <v>yamcs/xtce/ArgumentEntry.java</v>
      </c>
      <c r="H696" t="str">
        <f>IFERROR(LEFT(A696,FIND("src",A696)-2),"N/A")</f>
        <v>yamcs-xtce</v>
      </c>
      <c r="I696" t="str">
        <f>LEFT(G696,LEN(G696)-LEN(J696)-1)</f>
        <v>yamcs/xtce</v>
      </c>
      <c r="J696" t="str">
        <f>TRIM(RIGHT(SUBSTITUTE(A696,"/",REPT(" ",LEN(A696))),LEN(A696)))</f>
        <v>ArgumentEntry.java</v>
      </c>
      <c r="K696">
        <f t="shared" si="10"/>
        <v>8</v>
      </c>
    </row>
    <row r="697" spans="1:11" x14ac:dyDescent="0.25">
      <c r="A697" t="s">
        <v>192</v>
      </c>
      <c r="B697">
        <v>2</v>
      </c>
      <c r="C697">
        <v>7</v>
      </c>
      <c r="D697">
        <v>13.3</v>
      </c>
      <c r="E697">
        <v>4</v>
      </c>
      <c r="F697" t="b">
        <f>AND(D697&lt;50,E697&gt;6,C697&gt;5)</f>
        <v>0</v>
      </c>
      <c r="G697" t="str">
        <f>RIGHT(A697,LEN(A697)-FIND("/src/",A697)-18)</f>
        <v>yamcs/xtce/ArrayDataType.java</v>
      </c>
      <c r="H697" t="str">
        <f>IFERROR(LEFT(A697,FIND("src",A697)-2),"N/A")</f>
        <v>yamcs-xtce</v>
      </c>
      <c r="I697" t="str">
        <f>LEFT(G697,LEN(G697)-LEN(J697)-1)</f>
        <v>yamcs/xtce</v>
      </c>
      <c r="J697" t="str">
        <f>TRIM(RIGHT(SUBSTITUTE(A697,"/",REPT(" ",LEN(A697))),LEN(A697)))</f>
        <v>ArrayDataType.java</v>
      </c>
      <c r="K697">
        <f t="shared" si="10"/>
        <v>7</v>
      </c>
    </row>
    <row r="698" spans="1:11" x14ac:dyDescent="0.25">
      <c r="A698" t="s">
        <v>197</v>
      </c>
      <c r="B698">
        <v>2</v>
      </c>
      <c r="C698">
        <v>7</v>
      </c>
      <c r="D698">
        <v>11.5</v>
      </c>
      <c r="E698">
        <v>5</v>
      </c>
      <c r="F698" t="b">
        <f>AND(D698&lt;50,E698&gt;6,C698&gt;5)</f>
        <v>0</v>
      </c>
      <c r="G698" t="str">
        <f>RIGHT(A698,LEN(A698)-FIND("/src/",A698)-18)</f>
        <v>yamcs/xtce/AggregateDataType.java</v>
      </c>
      <c r="H698" t="str">
        <f>IFERROR(LEFT(A698,FIND("src",A698)-2),"N/A")</f>
        <v>yamcs-xtce</v>
      </c>
      <c r="I698" t="str">
        <f>LEFT(G698,LEN(G698)-LEN(J698)-1)</f>
        <v>yamcs/xtce</v>
      </c>
      <c r="J698" t="str">
        <f>TRIM(RIGHT(SUBSTITUTE(A698,"/",REPT(" ",LEN(A698))),LEN(A698)))</f>
        <v>AggregateDataType.java</v>
      </c>
      <c r="K698">
        <f t="shared" si="10"/>
        <v>7</v>
      </c>
    </row>
    <row r="699" spans="1:11" x14ac:dyDescent="0.25">
      <c r="A699" t="s">
        <v>206</v>
      </c>
      <c r="B699">
        <v>1</v>
      </c>
      <c r="C699">
        <v>7</v>
      </c>
      <c r="D699">
        <v>10.5</v>
      </c>
      <c r="E699">
        <v>0</v>
      </c>
      <c r="F699" t="b">
        <f>AND(D699&lt;50,E699&gt;6,C699&gt;5)</f>
        <v>0</v>
      </c>
      <c r="G699" t="str">
        <f>RIGHT(A699,LEN(A699)-FIND("/src/",A699)-18)</f>
        <v>yamcs/xtce/AbsoluteTimeParameterType.java</v>
      </c>
      <c r="H699" t="str">
        <f>IFERROR(LEFT(A699,FIND("src",A699)-2),"N/A")</f>
        <v>yamcs-xtce</v>
      </c>
      <c r="I699" t="str">
        <f>LEFT(G699,LEN(G699)-LEN(J699)-1)</f>
        <v>yamcs/xtce</v>
      </c>
      <c r="J699" t="str">
        <f>TRIM(RIGHT(SUBSTITUTE(A699,"/",REPT(" ",LEN(A699))),LEN(A699)))</f>
        <v>AbsoluteTimeParameterType.java</v>
      </c>
      <c r="K699">
        <f t="shared" si="10"/>
        <v>7</v>
      </c>
    </row>
    <row r="700" spans="1:11" x14ac:dyDescent="0.25">
      <c r="A700" t="s">
        <v>207</v>
      </c>
      <c r="B700">
        <v>1</v>
      </c>
      <c r="C700">
        <v>7</v>
      </c>
      <c r="D700">
        <v>13.3</v>
      </c>
      <c r="E700">
        <v>0</v>
      </c>
      <c r="F700" t="b">
        <f>AND(D700&lt;50,E700&gt;6,C700&gt;5)</f>
        <v>0</v>
      </c>
      <c r="G700" t="str">
        <f>RIGHT(A700,LEN(A700)-FIND("/src/",A700)-18)</f>
        <v>yamcs/xtce/IntegerArgumentType.java</v>
      </c>
      <c r="H700" t="str">
        <f>IFERROR(LEFT(A700,FIND("src",A700)-2),"N/A")</f>
        <v>yamcs-xtce</v>
      </c>
      <c r="I700" t="str">
        <f>LEFT(G700,LEN(G700)-LEN(J700)-1)</f>
        <v>yamcs/xtce</v>
      </c>
      <c r="J700" t="str">
        <f>TRIM(RIGHT(SUBSTITUTE(A700,"/",REPT(" ",LEN(A700))),LEN(A700)))</f>
        <v>IntegerArgumentType.java</v>
      </c>
      <c r="K700">
        <f t="shared" si="10"/>
        <v>7</v>
      </c>
    </row>
    <row r="701" spans="1:11" x14ac:dyDescent="0.25">
      <c r="A701" t="s">
        <v>208</v>
      </c>
      <c r="B701">
        <v>1</v>
      </c>
      <c r="C701">
        <v>7</v>
      </c>
      <c r="D701">
        <v>32.4</v>
      </c>
      <c r="E701">
        <v>0</v>
      </c>
      <c r="F701" t="b">
        <f>AND(D701&lt;50,E701&gt;6,C701&gt;5)</f>
        <v>0</v>
      </c>
      <c r="G701" t="str">
        <f>RIGHT(A701,LEN(A701)-FIND("/src/",A701)-18)</f>
        <v>yamcs/xtce/ParameterInstanceRef.java</v>
      </c>
      <c r="H701" t="str">
        <f>IFERROR(LEFT(A701,FIND("src",A701)-2),"N/A")</f>
        <v>yamcs-xtce</v>
      </c>
      <c r="I701" t="str">
        <f>LEFT(G701,LEN(G701)-LEN(J701)-1)</f>
        <v>yamcs/xtce</v>
      </c>
      <c r="J701" t="str">
        <f>TRIM(RIGHT(SUBSTITUTE(A701,"/",REPT(" ",LEN(A701))),LEN(A701)))</f>
        <v>ParameterInstanceRef.java</v>
      </c>
      <c r="K701">
        <f t="shared" si="10"/>
        <v>7</v>
      </c>
    </row>
    <row r="702" spans="1:11" x14ac:dyDescent="0.25">
      <c r="A702" t="s">
        <v>209</v>
      </c>
      <c r="B702">
        <v>1</v>
      </c>
      <c r="C702">
        <v>7</v>
      </c>
      <c r="D702">
        <v>24.1</v>
      </c>
      <c r="E702">
        <v>2</v>
      </c>
      <c r="F702" t="b">
        <f>AND(D702&lt;50,E702&gt;6,C702&gt;5)</f>
        <v>0</v>
      </c>
      <c r="G702" t="str">
        <f>RIGHT(A702,LEN(A702)-FIND("/src/",A702)-18)</f>
        <v>yamcs/xtce/StringDataEncoding.java</v>
      </c>
      <c r="H702" t="str">
        <f>IFERROR(LEFT(A702,FIND("src",A702)-2),"N/A")</f>
        <v>yamcs-xtce</v>
      </c>
      <c r="I702" t="str">
        <f>LEFT(G702,LEN(G702)-LEN(J702)-1)</f>
        <v>yamcs/xtce</v>
      </c>
      <c r="J702" t="str">
        <f>TRIM(RIGHT(SUBSTITUTE(A702,"/",REPT(" ",LEN(A702))),LEN(A702)))</f>
        <v>StringDataEncoding.java</v>
      </c>
      <c r="K702">
        <f t="shared" si="10"/>
        <v>7</v>
      </c>
    </row>
    <row r="703" spans="1:11" x14ac:dyDescent="0.25">
      <c r="A703" t="s">
        <v>215</v>
      </c>
      <c r="B703">
        <v>1</v>
      </c>
      <c r="C703">
        <v>7</v>
      </c>
      <c r="D703">
        <v>27.7</v>
      </c>
      <c r="E703">
        <v>3</v>
      </c>
      <c r="F703" t="b">
        <f>AND(D703&lt;50,E703&gt;6,C703&gt;5)</f>
        <v>0</v>
      </c>
      <c r="G703" t="str">
        <f>RIGHT(A703,LEN(A703)-FIND("/src/",A703)-18)</f>
        <v>yamcs/xtce/Algorithm.java</v>
      </c>
      <c r="H703" t="str">
        <f>IFERROR(LEFT(A703,FIND("src",A703)-2),"N/A")</f>
        <v>yamcs-xtce</v>
      </c>
      <c r="I703" t="str">
        <f>LEFT(G703,LEN(G703)-LEN(J703)-1)</f>
        <v>yamcs/xtce</v>
      </c>
      <c r="J703" t="str">
        <f>TRIM(RIGHT(SUBSTITUTE(A703,"/",REPT(" ",LEN(A703))),LEN(A703)))</f>
        <v>Algorithm.java</v>
      </c>
      <c r="K703">
        <f t="shared" si="10"/>
        <v>7</v>
      </c>
    </row>
    <row r="704" spans="1:11" x14ac:dyDescent="0.25">
      <c r="A704" t="s">
        <v>237</v>
      </c>
      <c r="B704">
        <v>1</v>
      </c>
      <c r="C704">
        <v>6</v>
      </c>
      <c r="D704">
        <v>33.299999999999997</v>
      </c>
      <c r="E704">
        <v>0</v>
      </c>
      <c r="F704" t="b">
        <f>AND(D704&lt;50,E704&gt;6,C704&gt;5)</f>
        <v>0</v>
      </c>
      <c r="G704" t="str">
        <f>RIGHT(A704,LEN(A704)-FIND("/src/",A704)-18)</f>
        <v>yamcs/xtce/BooleanParameterType.java</v>
      </c>
      <c r="H704" t="str">
        <f>IFERROR(LEFT(A704,FIND("src",A704)-2),"N/A")</f>
        <v>yamcs-xtce</v>
      </c>
      <c r="I704" t="str">
        <f>LEFT(G704,LEN(G704)-LEN(J704)-1)</f>
        <v>yamcs/xtce</v>
      </c>
      <c r="J704" t="str">
        <f>TRIM(RIGHT(SUBSTITUTE(A704,"/",REPT(" ",LEN(A704))),LEN(A704)))</f>
        <v>BooleanParameterType.java</v>
      </c>
      <c r="K704">
        <f t="shared" si="10"/>
        <v>6</v>
      </c>
    </row>
    <row r="705" spans="1:11" x14ac:dyDescent="0.25">
      <c r="A705" t="s">
        <v>238</v>
      </c>
      <c r="B705">
        <v>1</v>
      </c>
      <c r="C705">
        <v>6</v>
      </c>
      <c r="D705">
        <v>26.7</v>
      </c>
      <c r="E705">
        <v>1</v>
      </c>
      <c r="F705" t="b">
        <f>AND(D705&lt;50,E705&gt;6,C705&gt;5)</f>
        <v>0</v>
      </c>
      <c r="G705" t="str">
        <f>RIGHT(A705,LEN(A705)-FIND("/src/",A705)-18)</f>
        <v>yamcs/xtce/AbsoluteTimeDataType.java</v>
      </c>
      <c r="H705" t="str">
        <f>IFERROR(LEFT(A705,FIND("src",A705)-2),"N/A")</f>
        <v>yamcs-xtce</v>
      </c>
      <c r="I705" t="str">
        <f>LEFT(G705,LEN(G705)-LEN(J705)-1)</f>
        <v>yamcs/xtce</v>
      </c>
      <c r="J705" t="str">
        <f>TRIM(RIGHT(SUBSTITUTE(A705,"/",REPT(" ",LEN(A705))),LEN(A705)))</f>
        <v>AbsoluteTimeDataType.java</v>
      </c>
      <c r="K705">
        <f t="shared" si="10"/>
        <v>6</v>
      </c>
    </row>
    <row r="706" spans="1:11" x14ac:dyDescent="0.25">
      <c r="A706" t="s">
        <v>239</v>
      </c>
      <c r="B706">
        <v>3</v>
      </c>
      <c r="C706">
        <v>5</v>
      </c>
      <c r="D706">
        <v>0</v>
      </c>
      <c r="E706">
        <v>11</v>
      </c>
      <c r="F706" t="b">
        <f>AND(D706&lt;50,E706&gt;6,C706&gt;5)</f>
        <v>0</v>
      </c>
      <c r="G706" t="str">
        <f>RIGHT(A706,LEN(A706)-FIND("/src/",A706)-18)</f>
        <v>yamcs/xtce/MatchCriteria.java</v>
      </c>
      <c r="H706" t="str">
        <f>IFERROR(LEFT(A706,FIND("src",A706)-2),"N/A")</f>
        <v>yamcs-xtce</v>
      </c>
      <c r="I706" t="str">
        <f>LEFT(G706,LEN(G706)-LEN(J706)-1)</f>
        <v>yamcs/xtce</v>
      </c>
      <c r="J706" t="str">
        <f>TRIM(RIGHT(SUBSTITUTE(A706,"/",REPT(" ",LEN(A706))),LEN(A706)))</f>
        <v>MatchCriteria.java</v>
      </c>
      <c r="K706">
        <f t="shared" si="10"/>
        <v>5</v>
      </c>
    </row>
    <row r="707" spans="1:11" x14ac:dyDescent="0.25">
      <c r="A707" t="s">
        <v>245</v>
      </c>
      <c r="B707">
        <v>2</v>
      </c>
      <c r="C707">
        <v>5</v>
      </c>
      <c r="D707">
        <v>0</v>
      </c>
      <c r="E707">
        <v>2</v>
      </c>
      <c r="F707" t="b">
        <f>AND(D707&lt;50,E707&gt;6,C707&gt;5)</f>
        <v>0</v>
      </c>
      <c r="G707" t="str">
        <f>RIGHT(A707,LEN(A707)-FIND("/src/",A707)-18)</f>
        <v>yamcs/xtce/NamedDescriptionIndex.java</v>
      </c>
      <c r="H707" t="str">
        <f>IFERROR(LEFT(A707,FIND("src",A707)-2),"N/A")</f>
        <v>yamcs-xtce</v>
      </c>
      <c r="I707" t="str">
        <f>LEFT(G707,LEN(G707)-LEN(J707)-1)</f>
        <v>yamcs/xtce</v>
      </c>
      <c r="J707" t="str">
        <f>TRIM(RIGHT(SUBSTITUTE(A707,"/",REPT(" ",LEN(A707))),LEN(A707)))</f>
        <v>NamedDescriptionIndex.java</v>
      </c>
      <c r="K707">
        <f t="shared" ref="K707:K770" si="11">C707</f>
        <v>5</v>
      </c>
    </row>
    <row r="708" spans="1:11" x14ac:dyDescent="0.25">
      <c r="A708" t="s">
        <v>249</v>
      </c>
      <c r="B708">
        <v>2</v>
      </c>
      <c r="C708">
        <v>5</v>
      </c>
      <c r="D708">
        <v>62.5</v>
      </c>
      <c r="E708">
        <v>0</v>
      </c>
      <c r="F708" t="b">
        <f>AND(D708&lt;50,E708&gt;6,C708&gt;5)</f>
        <v>0</v>
      </c>
      <c r="G708" t="str">
        <f>RIGHT(A708,LEN(A708)-FIND("/src/",A708)-18)</f>
        <v>yamcs/xtce/Container.java</v>
      </c>
      <c r="H708" t="str">
        <f>IFERROR(LEFT(A708,FIND("src",A708)-2),"N/A")</f>
        <v>yamcs-xtce</v>
      </c>
      <c r="I708" t="str">
        <f>LEFT(G708,LEN(G708)-LEN(J708)-1)</f>
        <v>yamcs/xtce</v>
      </c>
      <c r="J708" t="str">
        <f>TRIM(RIGHT(SUBSTITUTE(A708,"/",REPT(" ",LEN(A708))),LEN(A708)))</f>
        <v>Container.java</v>
      </c>
      <c r="K708">
        <f t="shared" si="11"/>
        <v>5</v>
      </c>
    </row>
    <row r="709" spans="1:11" x14ac:dyDescent="0.25">
      <c r="A709" t="s">
        <v>250</v>
      </c>
      <c r="B709">
        <v>2</v>
      </c>
      <c r="C709">
        <v>5</v>
      </c>
      <c r="D709">
        <v>36.4</v>
      </c>
      <c r="E709">
        <v>2</v>
      </c>
      <c r="F709" t="b">
        <f>AND(D709&lt;50,E709&gt;6,C709&gt;5)</f>
        <v>0</v>
      </c>
      <c r="G709" t="str">
        <f>RIGHT(A709,LEN(A709)-FIND("/src/",A709)-18)</f>
        <v>yamcs/xtce/Parameter.java</v>
      </c>
      <c r="H709" t="str">
        <f>IFERROR(LEFT(A709,FIND("src",A709)-2),"N/A")</f>
        <v>yamcs-xtce</v>
      </c>
      <c r="I709" t="str">
        <f>LEFT(G709,LEN(G709)-LEN(J709)-1)</f>
        <v>yamcs/xtce</v>
      </c>
      <c r="J709" t="str">
        <f>TRIM(RIGHT(SUBSTITUTE(A709,"/",REPT(" ",LEN(A709))),LEN(A709)))</f>
        <v>Parameter.java</v>
      </c>
      <c r="K709">
        <f t="shared" si="11"/>
        <v>5</v>
      </c>
    </row>
    <row r="710" spans="1:11" x14ac:dyDescent="0.25">
      <c r="A710" t="s">
        <v>255</v>
      </c>
      <c r="B710">
        <v>2</v>
      </c>
      <c r="C710">
        <v>5</v>
      </c>
      <c r="D710">
        <v>63.2</v>
      </c>
      <c r="E710">
        <v>2</v>
      </c>
      <c r="F710" t="b">
        <f>AND(D710&lt;50,E710&gt;6,C710&gt;5)</f>
        <v>0</v>
      </c>
      <c r="G710" t="str">
        <f>RIGHT(A710,LEN(A710)-FIND("/src/",A710)-18)</f>
        <v>yamcs/xtce/EnumerationAlarm.java</v>
      </c>
      <c r="H710" t="str">
        <f>IFERROR(LEFT(A710,FIND("src",A710)-2),"N/A")</f>
        <v>yamcs-xtce</v>
      </c>
      <c r="I710" t="str">
        <f>LEFT(G710,LEN(G710)-LEN(J710)-1)</f>
        <v>yamcs/xtce</v>
      </c>
      <c r="J710" t="str">
        <f>TRIM(RIGHT(SUBSTITUTE(A710,"/",REPT(" ",LEN(A710))),LEN(A710)))</f>
        <v>EnumerationAlarm.java</v>
      </c>
      <c r="K710">
        <f t="shared" si="11"/>
        <v>5</v>
      </c>
    </row>
    <row r="711" spans="1:11" x14ac:dyDescent="0.25">
      <c r="A711" t="s">
        <v>256</v>
      </c>
      <c r="B711">
        <v>2</v>
      </c>
      <c r="C711">
        <v>5</v>
      </c>
      <c r="D711">
        <v>20</v>
      </c>
      <c r="E711">
        <v>2</v>
      </c>
      <c r="F711" t="b">
        <f>AND(D711&lt;50,E711&gt;6,C711&gt;5)</f>
        <v>0</v>
      </c>
      <c r="G711" t="str">
        <f>RIGHT(A711,LEN(A711)-FIND("/src/",A711)-18)</f>
        <v>yamcs/xtce/ArrayParameterType.java</v>
      </c>
      <c r="H711" t="str">
        <f>IFERROR(LEFT(A711,FIND("src",A711)-2),"N/A")</f>
        <v>yamcs-xtce</v>
      </c>
      <c r="I711" t="str">
        <f>LEFT(G711,LEN(G711)-LEN(J711)-1)</f>
        <v>yamcs/xtce</v>
      </c>
      <c r="J711" t="str">
        <f>TRIM(RIGHT(SUBSTITUTE(A711,"/",REPT(" ",LEN(A711))),LEN(A711)))</f>
        <v>ArrayParameterType.java</v>
      </c>
      <c r="K711">
        <f t="shared" si="11"/>
        <v>5</v>
      </c>
    </row>
    <row r="712" spans="1:11" x14ac:dyDescent="0.25">
      <c r="A712" t="s">
        <v>260</v>
      </c>
      <c r="B712">
        <v>1</v>
      </c>
      <c r="C712">
        <v>5</v>
      </c>
      <c r="D712">
        <v>23.8</v>
      </c>
      <c r="E712">
        <v>0</v>
      </c>
      <c r="F712" t="b">
        <f>AND(D712&lt;50,E712&gt;6,C712&gt;5)</f>
        <v>0</v>
      </c>
      <c r="G712" t="str">
        <f>RIGHT(A712,LEN(A712)-FIND("/src/",A712)-18)</f>
        <v>yamcs/xtce/BinaryDataEncoding.java</v>
      </c>
      <c r="H712" t="str">
        <f>IFERROR(LEFT(A712,FIND("src",A712)-2),"N/A")</f>
        <v>yamcs-xtce</v>
      </c>
      <c r="I712" t="str">
        <f>LEFT(G712,LEN(G712)-LEN(J712)-1)</f>
        <v>yamcs/xtce</v>
      </c>
      <c r="J712" t="str">
        <f>TRIM(RIGHT(SUBSTITUTE(A712,"/",REPT(" ",LEN(A712))),LEN(A712)))</f>
        <v>BinaryDataEncoding.java</v>
      </c>
      <c r="K712">
        <f t="shared" si="11"/>
        <v>5</v>
      </c>
    </row>
    <row r="713" spans="1:11" x14ac:dyDescent="0.25">
      <c r="A713" t="s">
        <v>264</v>
      </c>
      <c r="B713">
        <v>1</v>
      </c>
      <c r="C713">
        <v>5</v>
      </c>
      <c r="D713">
        <v>0</v>
      </c>
      <c r="E713">
        <v>0</v>
      </c>
      <c r="F713" t="b">
        <f>AND(D713&lt;50,E713&gt;6,C713&gt;5)</f>
        <v>0</v>
      </c>
      <c r="G713" t="str">
        <f>RIGHT(A713,LEN(A713)-FIND("/src/",A713)-18)</f>
        <v>yamcs/xtce/ArgumentType.java</v>
      </c>
      <c r="H713" t="str">
        <f>IFERROR(LEFT(A713,FIND("src",A713)-2),"N/A")</f>
        <v>yamcs-xtce</v>
      </c>
      <c r="I713" t="str">
        <f>LEFT(G713,LEN(G713)-LEN(J713)-1)</f>
        <v>yamcs/xtce</v>
      </c>
      <c r="J713" t="str">
        <f>TRIM(RIGHT(SUBSTITUTE(A713,"/",REPT(" ",LEN(A713))),LEN(A713)))</f>
        <v>ArgumentType.java</v>
      </c>
      <c r="K713">
        <f t="shared" si="11"/>
        <v>5</v>
      </c>
    </row>
    <row r="714" spans="1:11" x14ac:dyDescent="0.25">
      <c r="A714" t="s">
        <v>265</v>
      </c>
      <c r="B714">
        <v>1</v>
      </c>
      <c r="C714">
        <v>5</v>
      </c>
      <c r="D714">
        <v>37.5</v>
      </c>
      <c r="E714">
        <v>1</v>
      </c>
      <c r="F714" t="b">
        <f>AND(D714&lt;50,E714&gt;6,C714&gt;5)</f>
        <v>0</v>
      </c>
      <c r="G714" t="str">
        <f>RIGHT(A714,LEN(A714)-FIND("/src/",A714)-18)</f>
        <v>yamcs/xtce/BaseTimeDataType.java</v>
      </c>
      <c r="H714" t="str">
        <f>IFERROR(LEFT(A714,FIND("src",A714)-2),"N/A")</f>
        <v>yamcs-xtce</v>
      </c>
      <c r="I714" t="str">
        <f>LEFT(G714,LEN(G714)-LEN(J714)-1)</f>
        <v>yamcs/xtce</v>
      </c>
      <c r="J714" t="str">
        <f>TRIM(RIGHT(SUBSTITUTE(A714,"/",REPT(" ",LEN(A714))),LEN(A714)))</f>
        <v>BaseTimeDataType.java</v>
      </c>
      <c r="K714">
        <f t="shared" si="11"/>
        <v>5</v>
      </c>
    </row>
    <row r="715" spans="1:11" x14ac:dyDescent="0.25">
      <c r="A715" t="s">
        <v>278</v>
      </c>
      <c r="B715">
        <v>1</v>
      </c>
      <c r="C715">
        <v>5</v>
      </c>
      <c r="D715">
        <v>28.6</v>
      </c>
      <c r="E715">
        <v>0</v>
      </c>
      <c r="F715" t="b">
        <f>AND(D715&lt;50,E715&gt;6,C715&gt;5)</f>
        <v>0</v>
      </c>
      <c r="G715" t="str">
        <f>RIGHT(A715,LEN(A715)-FIND("/src/",A715)-18)</f>
        <v>yamcs/xtce/StringParameterType.java</v>
      </c>
      <c r="H715" t="str">
        <f>IFERROR(LEFT(A715,FIND("src",A715)-2),"N/A")</f>
        <v>yamcs-xtce</v>
      </c>
      <c r="I715" t="str">
        <f>LEFT(G715,LEN(G715)-LEN(J715)-1)</f>
        <v>yamcs/xtce</v>
      </c>
      <c r="J715" t="str">
        <f>TRIM(RIGHT(SUBSTITUTE(A715,"/",REPT(" ",LEN(A715))),LEN(A715)))</f>
        <v>StringParameterType.java</v>
      </c>
      <c r="K715">
        <f t="shared" si="11"/>
        <v>5</v>
      </c>
    </row>
    <row r="716" spans="1:11" x14ac:dyDescent="0.25">
      <c r="A716" t="s">
        <v>280</v>
      </c>
      <c r="B716">
        <v>1</v>
      </c>
      <c r="C716">
        <v>5</v>
      </c>
      <c r="D716">
        <v>19.2</v>
      </c>
      <c r="E716">
        <v>1</v>
      </c>
      <c r="F716" t="b">
        <f>AND(D716&lt;50,E716&gt;6,C716&gt;5)</f>
        <v>0</v>
      </c>
      <c r="G716" t="str">
        <f>RIGHT(A716,LEN(A716)-FIND("/src/",A716)-18)</f>
        <v>yamcs/xtce/AlarmRanges.java</v>
      </c>
      <c r="H716" t="str">
        <f>IFERROR(LEFT(A716,FIND("src",A716)-2),"N/A")</f>
        <v>yamcs-xtce</v>
      </c>
      <c r="I716" t="str">
        <f>LEFT(G716,LEN(G716)-LEN(J716)-1)</f>
        <v>yamcs/xtce</v>
      </c>
      <c r="J716" t="str">
        <f>TRIM(RIGHT(SUBSTITUTE(A716,"/",REPT(" ",LEN(A716))),LEN(A716)))</f>
        <v>AlarmRanges.java</v>
      </c>
      <c r="K716">
        <f t="shared" si="11"/>
        <v>5</v>
      </c>
    </row>
    <row r="717" spans="1:11" x14ac:dyDescent="0.25">
      <c r="A717" t="s">
        <v>293</v>
      </c>
      <c r="B717">
        <v>2</v>
      </c>
      <c r="C717">
        <v>4</v>
      </c>
      <c r="D717">
        <v>0</v>
      </c>
      <c r="E717">
        <v>2</v>
      </c>
      <c r="F717" t="b">
        <f>AND(D717&lt;50,E717&gt;6,C717&gt;5)</f>
        <v>0</v>
      </c>
      <c r="G717" t="str">
        <f>RIGHT(A717,LEN(A717)-FIND("/src/",A717)-18)</f>
        <v>yamcs/xtce/TransmissionConstraint.java</v>
      </c>
      <c r="H717" t="str">
        <f>IFERROR(LEFT(A717,FIND("src",A717)-2),"N/A")</f>
        <v>yamcs-xtce</v>
      </c>
      <c r="I717" t="str">
        <f>LEFT(G717,LEN(G717)-LEN(J717)-1)</f>
        <v>yamcs/xtce</v>
      </c>
      <c r="J717" t="str">
        <f>TRIM(RIGHT(SUBSTITUTE(A717,"/",REPT(" ",LEN(A717))),LEN(A717)))</f>
        <v>TransmissionConstraint.java</v>
      </c>
      <c r="K717">
        <f t="shared" si="11"/>
        <v>4</v>
      </c>
    </row>
    <row r="718" spans="1:11" x14ac:dyDescent="0.25">
      <c r="A718" t="s">
        <v>301</v>
      </c>
      <c r="B718">
        <v>2</v>
      </c>
      <c r="C718">
        <v>4</v>
      </c>
      <c r="D718">
        <v>0</v>
      </c>
      <c r="E718">
        <v>0</v>
      </c>
      <c r="F718" t="b">
        <f>AND(D718&lt;50,E718&gt;6,C718&gt;5)</f>
        <v>0</v>
      </c>
      <c r="G718" t="str">
        <f>RIGHT(A718,LEN(A718)-FIND("/src/",A718)-18)</f>
        <v>yamcs/xtce/SystemParameter.java</v>
      </c>
      <c r="H718" t="str">
        <f>IFERROR(LEFT(A718,FIND("src",A718)-2),"N/A")</f>
        <v>yamcs-xtce</v>
      </c>
      <c r="I718" t="str">
        <f>LEFT(G718,LEN(G718)-LEN(J718)-1)</f>
        <v>yamcs/xtce</v>
      </c>
      <c r="J718" t="str">
        <f>TRIM(RIGHT(SUBSTITUTE(A718,"/",REPT(" ",LEN(A718))),LEN(A718)))</f>
        <v>SystemParameter.java</v>
      </c>
      <c r="K718">
        <f t="shared" si="11"/>
        <v>4</v>
      </c>
    </row>
    <row r="719" spans="1:11" x14ac:dyDescent="0.25">
      <c r="A719" t="s">
        <v>303</v>
      </c>
      <c r="B719">
        <v>2</v>
      </c>
      <c r="C719">
        <v>4</v>
      </c>
      <c r="D719">
        <v>0</v>
      </c>
      <c r="E719">
        <v>0</v>
      </c>
      <c r="F719" t="b">
        <f>AND(D719&lt;50,E719&gt;6,C719&gt;5)</f>
        <v>0</v>
      </c>
      <c r="G719" t="str">
        <f>RIGHT(A719,LEN(A719)-FIND("/src/",A719)-18)</f>
        <v>yamcs/xtce/BooleanDataEncoding.java</v>
      </c>
      <c r="H719" t="str">
        <f>IFERROR(LEFT(A719,FIND("src",A719)-2),"N/A")</f>
        <v>yamcs-xtce</v>
      </c>
      <c r="I719" t="str">
        <f>LEFT(G719,LEN(G719)-LEN(J719)-1)</f>
        <v>yamcs/xtce</v>
      </c>
      <c r="J719" t="str">
        <f>TRIM(RIGHT(SUBSTITUTE(A719,"/",REPT(" ",LEN(A719))),LEN(A719)))</f>
        <v>BooleanDataEncoding.java</v>
      </c>
      <c r="K719">
        <f t="shared" si="11"/>
        <v>4</v>
      </c>
    </row>
    <row r="720" spans="1:11" x14ac:dyDescent="0.25">
      <c r="A720" t="s">
        <v>304</v>
      </c>
      <c r="B720">
        <v>2</v>
      </c>
      <c r="C720">
        <v>4</v>
      </c>
      <c r="D720">
        <v>23.2</v>
      </c>
      <c r="E720">
        <v>4</v>
      </c>
      <c r="F720" t="b">
        <f>AND(D720&lt;50,E720&gt;6,C720&gt;5)</f>
        <v>0</v>
      </c>
      <c r="G720" t="str">
        <f>RIGHT(A720,LEN(A720)-FIND("/src/",A720)-18)</f>
        <v>yamcs/xtce/NameDescription.java</v>
      </c>
      <c r="H720" t="str">
        <f>IFERROR(LEFT(A720,FIND("src",A720)-2),"N/A")</f>
        <v>yamcs-xtce</v>
      </c>
      <c r="I720" t="str">
        <f>LEFT(G720,LEN(G720)-LEN(J720)-1)</f>
        <v>yamcs/xtce</v>
      </c>
      <c r="J720" t="str">
        <f>TRIM(RIGHT(SUBSTITUTE(A720,"/",REPT(" ",LEN(A720))),LEN(A720)))</f>
        <v>NameDescription.java</v>
      </c>
      <c r="K720">
        <f t="shared" si="11"/>
        <v>4</v>
      </c>
    </row>
    <row r="721" spans="1:11" x14ac:dyDescent="0.25">
      <c r="A721" t="s">
        <v>309</v>
      </c>
      <c r="B721">
        <v>2</v>
      </c>
      <c r="C721">
        <v>4</v>
      </c>
      <c r="D721">
        <v>57.1</v>
      </c>
      <c r="E721">
        <v>0</v>
      </c>
      <c r="F721" t="b">
        <f>AND(D721&lt;50,E721&gt;6,C721&gt;5)</f>
        <v>0</v>
      </c>
      <c r="G721" t="str">
        <f>RIGHT(A721,LEN(A721)-FIND("/src/",A721)-18)</f>
        <v>yamcs/xtce/ArgumentAssignment.java</v>
      </c>
      <c r="H721" t="str">
        <f>IFERROR(LEFT(A721,FIND("src",A721)-2),"N/A")</f>
        <v>yamcs-xtce</v>
      </c>
      <c r="I721" t="str">
        <f>LEFT(G721,LEN(G721)-LEN(J721)-1)</f>
        <v>yamcs/xtce</v>
      </c>
      <c r="J721" t="str">
        <f>TRIM(RIGHT(SUBSTITUTE(A721,"/",REPT(" ",LEN(A721))),LEN(A721)))</f>
        <v>ArgumentAssignment.java</v>
      </c>
      <c r="K721">
        <f t="shared" si="11"/>
        <v>4</v>
      </c>
    </row>
    <row r="722" spans="1:11" x14ac:dyDescent="0.25">
      <c r="A722" t="s">
        <v>317</v>
      </c>
      <c r="B722">
        <v>1</v>
      </c>
      <c r="C722">
        <v>4</v>
      </c>
      <c r="D722">
        <v>42.9</v>
      </c>
      <c r="E722">
        <v>0</v>
      </c>
      <c r="F722" t="b">
        <f>AND(D722&lt;50,E722&gt;6,C722&gt;5)</f>
        <v>0</v>
      </c>
      <c r="G722" t="str">
        <f>RIGHT(A722,LEN(A722)-FIND("/src/",A722)-18)</f>
        <v>yamcs/xtce/CustomAlgorithm.java</v>
      </c>
      <c r="H722" t="str">
        <f>IFERROR(LEFT(A722,FIND("src",A722)-2),"N/A")</f>
        <v>yamcs-xtce</v>
      </c>
      <c r="I722" t="str">
        <f>LEFT(G722,LEN(G722)-LEN(J722)-1)</f>
        <v>yamcs/xtce</v>
      </c>
      <c r="J722" t="str">
        <f>TRIM(RIGHT(SUBSTITUTE(A722,"/",REPT(" ",LEN(A722))),LEN(A722)))</f>
        <v>CustomAlgorithm.java</v>
      </c>
      <c r="K722">
        <f t="shared" si="11"/>
        <v>4</v>
      </c>
    </row>
    <row r="723" spans="1:11" x14ac:dyDescent="0.25">
      <c r="A723" t="s">
        <v>324</v>
      </c>
      <c r="B723">
        <v>1</v>
      </c>
      <c r="C723">
        <v>4</v>
      </c>
      <c r="D723">
        <v>100</v>
      </c>
      <c r="E723">
        <v>0</v>
      </c>
      <c r="F723" t="b">
        <f>AND(D723&lt;50,E723&gt;6,C723&gt;5)</f>
        <v>0</v>
      </c>
      <c r="G723" t="str">
        <f>RIGHT(A723,LEN(A723)-FIND("/src/",A723)-18)</f>
        <v>yamcs/xtce/NumericDataType.java</v>
      </c>
      <c r="H723" t="str">
        <f>IFERROR(LEFT(A723,FIND("src",A723)-2),"N/A")</f>
        <v>yamcs-xtce</v>
      </c>
      <c r="I723" t="str">
        <f>LEFT(G723,LEN(G723)-LEN(J723)-1)</f>
        <v>yamcs/xtce</v>
      </c>
      <c r="J723" t="str">
        <f>TRIM(RIGHT(SUBSTITUTE(A723,"/",REPT(" ",LEN(A723))),LEN(A723)))</f>
        <v>NumericDataType.java</v>
      </c>
      <c r="K723">
        <f t="shared" si="11"/>
        <v>4</v>
      </c>
    </row>
    <row r="724" spans="1:11" x14ac:dyDescent="0.25">
      <c r="A724" t="s">
        <v>328</v>
      </c>
      <c r="B724">
        <v>1</v>
      </c>
      <c r="C724">
        <v>4</v>
      </c>
      <c r="D724">
        <v>0</v>
      </c>
      <c r="E724">
        <v>6</v>
      </c>
      <c r="F724" t="b">
        <f>AND(D724&lt;50,E724&gt;6,C724&gt;5)</f>
        <v>0</v>
      </c>
      <c r="G724" t="str">
        <f>RIGHT(A724,LEN(A724)-FIND("/src/",A724)-18)</f>
        <v>yamcs/xtce/CheckWindow.java</v>
      </c>
      <c r="H724" t="str">
        <f>IFERROR(LEFT(A724,FIND("src",A724)-2),"N/A")</f>
        <v>yamcs-xtce</v>
      </c>
      <c r="I724" t="str">
        <f>LEFT(G724,LEN(G724)-LEN(J724)-1)</f>
        <v>yamcs/xtce</v>
      </c>
      <c r="J724" t="str">
        <f>TRIM(RIGHT(SUBSTITUTE(A724,"/",REPT(" ",LEN(A724))),LEN(A724)))</f>
        <v>CheckWindow.java</v>
      </c>
      <c r="K724">
        <f t="shared" si="11"/>
        <v>4</v>
      </c>
    </row>
    <row r="725" spans="1:11" x14ac:dyDescent="0.25">
      <c r="A725" t="s">
        <v>333</v>
      </c>
      <c r="B725">
        <v>1</v>
      </c>
      <c r="C725">
        <v>4</v>
      </c>
      <c r="D725">
        <v>22.2</v>
      </c>
      <c r="E725">
        <v>2</v>
      </c>
      <c r="F725" t="b">
        <f>AND(D725&lt;50,E725&gt;6,C725&gt;5)</f>
        <v>0</v>
      </c>
      <c r="G725" t="str">
        <f>RIGHT(A725,LEN(A725)-FIND("/src/",A725)-18)</f>
        <v>yamcs/xtce/AggregateParameterType.java</v>
      </c>
      <c r="H725" t="str">
        <f>IFERROR(LEFT(A725,FIND("src",A725)-2),"N/A")</f>
        <v>yamcs-xtce</v>
      </c>
      <c r="I725" t="str">
        <f>LEFT(G725,LEN(G725)-LEN(J725)-1)</f>
        <v>yamcs/xtce</v>
      </c>
      <c r="J725" t="str">
        <f>TRIM(RIGHT(SUBSTITUTE(A725,"/",REPT(" ",LEN(A725))),LEN(A725)))</f>
        <v>AggregateParameterType.java</v>
      </c>
      <c r="K725">
        <f t="shared" si="11"/>
        <v>4</v>
      </c>
    </row>
    <row r="726" spans="1:11" x14ac:dyDescent="0.25">
      <c r="A726" t="s">
        <v>336</v>
      </c>
      <c r="B726">
        <v>1</v>
      </c>
      <c r="C726">
        <v>4</v>
      </c>
      <c r="D726">
        <v>0</v>
      </c>
      <c r="E726">
        <v>5</v>
      </c>
      <c r="F726" t="b">
        <f>AND(D726&lt;50,E726&gt;6,C726&gt;5)</f>
        <v>0</v>
      </c>
      <c r="G726" t="str">
        <f>RIGHT(A726,LEN(A726)-FIND("/src/",A726)-18)</f>
        <v>yamcs/xtce/CommandVerifier.java</v>
      </c>
      <c r="H726" t="str">
        <f>IFERROR(LEFT(A726,FIND("src",A726)-2),"N/A")</f>
        <v>yamcs-xtce</v>
      </c>
      <c r="I726" t="str">
        <f>LEFT(G726,LEN(G726)-LEN(J726)-1)</f>
        <v>yamcs/xtce</v>
      </c>
      <c r="J726" t="str">
        <f>TRIM(RIGHT(SUBSTITUTE(A726,"/",REPT(" ",LEN(A726))),LEN(A726)))</f>
        <v>CommandVerifier.java</v>
      </c>
      <c r="K726">
        <f t="shared" si="11"/>
        <v>4</v>
      </c>
    </row>
    <row r="727" spans="1:11" x14ac:dyDescent="0.25">
      <c r="A727" t="s">
        <v>339</v>
      </c>
      <c r="B727">
        <v>1</v>
      </c>
      <c r="C727">
        <v>4</v>
      </c>
      <c r="D727">
        <v>28.6</v>
      </c>
      <c r="E727">
        <v>0</v>
      </c>
      <c r="F727" t="b">
        <f>AND(D727&lt;50,E727&gt;6,C727&gt;5)</f>
        <v>0</v>
      </c>
      <c r="G727" t="str">
        <f>RIGHT(A727,LEN(A727)-FIND("/src/",A727)-18)</f>
        <v>yamcs/xtce/BinaryParameterType.java</v>
      </c>
      <c r="H727" t="str">
        <f>IFERROR(LEFT(A727,FIND("src",A727)-2),"N/A")</f>
        <v>yamcs-xtce</v>
      </c>
      <c r="I727" t="str">
        <f>LEFT(G727,LEN(G727)-LEN(J727)-1)</f>
        <v>yamcs/xtce</v>
      </c>
      <c r="J727" t="str">
        <f>TRIM(RIGHT(SUBSTITUTE(A727,"/",REPT(" ",LEN(A727))),LEN(A727)))</f>
        <v>BinaryParameterType.java</v>
      </c>
      <c r="K727">
        <f t="shared" si="11"/>
        <v>4</v>
      </c>
    </row>
    <row r="728" spans="1:11" x14ac:dyDescent="0.25">
      <c r="A728" t="s">
        <v>340</v>
      </c>
      <c r="B728">
        <v>1</v>
      </c>
      <c r="C728">
        <v>4</v>
      </c>
      <c r="D728">
        <v>100</v>
      </c>
      <c r="E728">
        <v>0</v>
      </c>
      <c r="F728" t="b">
        <f>AND(D728&lt;50,E728&gt;6,C728&gt;5)</f>
        <v>0</v>
      </c>
      <c r="G728" t="str">
        <f>RIGHT(A728,LEN(A728)-FIND("/src/",A728)-18)</f>
        <v>yamcs/xtce/DataSource.java</v>
      </c>
      <c r="H728" t="str">
        <f>IFERROR(LEFT(A728,FIND("src",A728)-2),"N/A")</f>
        <v>yamcs-xtce</v>
      </c>
      <c r="I728" t="str">
        <f>LEFT(G728,LEN(G728)-LEN(J728)-1)</f>
        <v>yamcs/xtce</v>
      </c>
      <c r="J728" t="str">
        <f>TRIM(RIGHT(SUBSTITUTE(A728,"/",REPT(" ",LEN(A728))),LEN(A728)))</f>
        <v>DataSource.java</v>
      </c>
      <c r="K728">
        <f t="shared" si="11"/>
        <v>4</v>
      </c>
    </row>
    <row r="729" spans="1:11" x14ac:dyDescent="0.25">
      <c r="A729" t="s">
        <v>350</v>
      </c>
      <c r="B729">
        <v>3</v>
      </c>
      <c r="C729">
        <v>3</v>
      </c>
      <c r="D729">
        <v>13.8</v>
      </c>
      <c r="E729">
        <v>2</v>
      </c>
      <c r="F729" t="b">
        <f>AND(D729&lt;50,E729&gt;6,C729&gt;5)</f>
        <v>0</v>
      </c>
      <c r="G729" t="str">
        <f>RIGHT(A729,LEN(A729)-FIND("/src/",A729)-18)</f>
        <v>yamcs/xtce/ComparisonList.java</v>
      </c>
      <c r="H729" t="str">
        <f>IFERROR(LEFT(A729,FIND("src",A729)-2),"N/A")</f>
        <v>yamcs-xtce</v>
      </c>
      <c r="I729" t="str">
        <f>LEFT(G729,LEN(G729)-LEN(J729)-1)</f>
        <v>yamcs/xtce</v>
      </c>
      <c r="J729" t="str">
        <f>TRIM(RIGHT(SUBSTITUTE(A729,"/",REPT(" ",LEN(A729))),LEN(A729)))</f>
        <v>ComparisonList.java</v>
      </c>
      <c r="K729">
        <f t="shared" si="11"/>
        <v>3</v>
      </c>
    </row>
    <row r="730" spans="1:11" x14ac:dyDescent="0.25">
      <c r="A730" t="s">
        <v>354</v>
      </c>
      <c r="B730">
        <v>2</v>
      </c>
      <c r="C730">
        <v>3</v>
      </c>
      <c r="D730">
        <v>0</v>
      </c>
      <c r="E730">
        <v>1</v>
      </c>
      <c r="F730" t="b">
        <f>AND(D730&lt;50,E730&gt;6,C730&gt;5)</f>
        <v>0</v>
      </c>
      <c r="G730" t="str">
        <f>RIGHT(A730,LEN(A730)-FIND("/src/",A730)-18)</f>
        <v>yamcs/xtce/ExpressionList.java</v>
      </c>
      <c r="H730" t="str">
        <f>IFERROR(LEFT(A730,FIND("src",A730)-2),"N/A")</f>
        <v>yamcs-xtce</v>
      </c>
      <c r="I730" t="str">
        <f>LEFT(G730,LEN(G730)-LEN(J730)-1)</f>
        <v>yamcs/xtce</v>
      </c>
      <c r="J730" t="str">
        <f>TRIM(RIGHT(SUBSTITUTE(A730,"/",REPT(" ",LEN(A730))),LEN(A730)))</f>
        <v>ExpressionList.java</v>
      </c>
      <c r="K730">
        <f t="shared" si="11"/>
        <v>3</v>
      </c>
    </row>
    <row r="731" spans="1:11" x14ac:dyDescent="0.25">
      <c r="A731" t="s">
        <v>356</v>
      </c>
      <c r="B731">
        <v>2</v>
      </c>
      <c r="C731">
        <v>3</v>
      </c>
      <c r="D731">
        <v>0</v>
      </c>
      <c r="E731">
        <v>4</v>
      </c>
      <c r="F731" t="b">
        <f>AND(D731&lt;50,E731&gt;6,C731&gt;5)</f>
        <v>0</v>
      </c>
      <c r="G731" t="str">
        <f>RIGHT(A731,LEN(A731)-FIND("/src/",A731)-18)</f>
        <v>yamcs/xtce/Condition.java</v>
      </c>
      <c r="H731" t="str">
        <f>IFERROR(LEFT(A731,FIND("src",A731)-2),"N/A")</f>
        <v>yamcs-xtce</v>
      </c>
      <c r="I731" t="str">
        <f>LEFT(G731,LEN(G731)-LEN(J731)-1)</f>
        <v>yamcs/xtce</v>
      </c>
      <c r="J731" t="str">
        <f>TRIM(RIGHT(SUBSTITUTE(A731,"/",REPT(" ",LEN(A731))),LEN(A731)))</f>
        <v>Condition.java</v>
      </c>
      <c r="K731">
        <f t="shared" si="11"/>
        <v>3</v>
      </c>
    </row>
    <row r="732" spans="1:11" x14ac:dyDescent="0.25">
      <c r="A732" t="s">
        <v>368</v>
      </c>
      <c r="B732">
        <v>2</v>
      </c>
      <c r="C732">
        <v>3</v>
      </c>
      <c r="D732">
        <v>66.7</v>
      </c>
      <c r="E732">
        <v>0</v>
      </c>
      <c r="F732" t="b">
        <f>AND(D732&lt;50,E732&gt;6,C732&gt;5)</f>
        <v>0</v>
      </c>
      <c r="G732" t="str">
        <f>RIGHT(A732,LEN(A732)-FIND("/src/",A732)-18)</f>
        <v>yamcs/xtce/RateInStream.java</v>
      </c>
      <c r="H732" t="str">
        <f>IFERROR(LEFT(A732,FIND("src",A732)-2),"N/A")</f>
        <v>yamcs-xtce</v>
      </c>
      <c r="I732" t="str">
        <f>LEFT(G732,LEN(G732)-LEN(J732)-1)</f>
        <v>yamcs/xtce</v>
      </c>
      <c r="J732" t="str">
        <f>TRIM(RIGHT(SUBSTITUTE(A732,"/",REPT(" ",LEN(A732))),LEN(A732)))</f>
        <v>RateInStream.java</v>
      </c>
      <c r="K732">
        <f t="shared" si="11"/>
        <v>3</v>
      </c>
    </row>
    <row r="733" spans="1:11" x14ac:dyDescent="0.25">
      <c r="A733" t="s">
        <v>381</v>
      </c>
      <c r="B733">
        <v>1</v>
      </c>
      <c r="C733">
        <v>3</v>
      </c>
      <c r="D733">
        <v>60</v>
      </c>
      <c r="E733">
        <v>0</v>
      </c>
      <c r="F733" t="b">
        <f>AND(D733&lt;50,E733&gt;6,C733&gt;5)</f>
        <v>0</v>
      </c>
      <c r="G733" t="str">
        <f>RIGHT(A733,LEN(A733)-FIND("/src/",A733)-18)</f>
        <v>yamcs/xtce/SplineCalibrator.java</v>
      </c>
      <c r="H733" t="str">
        <f>IFERROR(LEFT(A733,FIND("src",A733)-2),"N/A")</f>
        <v>yamcs-xtce</v>
      </c>
      <c r="I733" t="str">
        <f>LEFT(G733,LEN(G733)-LEN(J733)-1)</f>
        <v>yamcs/xtce</v>
      </c>
      <c r="J733" t="str">
        <f>TRIM(RIGHT(SUBSTITUTE(A733,"/",REPT(" ",LEN(A733))),LEN(A733)))</f>
        <v>SplineCalibrator.java</v>
      </c>
      <c r="K733">
        <f t="shared" si="11"/>
        <v>3</v>
      </c>
    </row>
    <row r="734" spans="1:11" x14ac:dyDescent="0.25">
      <c r="A734" t="s">
        <v>386</v>
      </c>
      <c r="B734">
        <v>1</v>
      </c>
      <c r="C734">
        <v>3</v>
      </c>
      <c r="D734">
        <v>0</v>
      </c>
      <c r="E734">
        <v>8</v>
      </c>
      <c r="F734" t="b">
        <f>AND(D734&lt;50,E734&gt;6,C734&gt;5)</f>
        <v>0</v>
      </c>
      <c r="G734" t="str">
        <f>RIGHT(A734,LEN(A734)-FIND("/src/",A734)-18)</f>
        <v>yamcs/xtce/Significance.java</v>
      </c>
      <c r="H734" t="str">
        <f>IFERROR(LEFT(A734,FIND("src",A734)-2),"N/A")</f>
        <v>yamcs-xtce</v>
      </c>
      <c r="I734" t="str">
        <f>LEFT(G734,LEN(G734)-LEN(J734)-1)</f>
        <v>yamcs/xtce</v>
      </c>
      <c r="J734" t="str">
        <f>TRIM(RIGHT(SUBSTITUTE(A734,"/",REPT(" ",LEN(A734))),LEN(A734)))</f>
        <v>Significance.java</v>
      </c>
      <c r="K734">
        <f t="shared" si="11"/>
        <v>3</v>
      </c>
    </row>
    <row r="735" spans="1:11" x14ac:dyDescent="0.25">
      <c r="A735" t="s">
        <v>391</v>
      </c>
      <c r="B735">
        <v>1</v>
      </c>
      <c r="C735">
        <v>3</v>
      </c>
      <c r="D735">
        <v>50</v>
      </c>
      <c r="E735">
        <v>0</v>
      </c>
      <c r="F735" t="b">
        <f>AND(D735&lt;50,E735&gt;6,C735&gt;5)</f>
        <v>0</v>
      </c>
      <c r="G735" t="str">
        <f>RIGHT(A735,LEN(A735)-FIND("/src/",A735)-18)</f>
        <v>yamcs/xtce/ContainerEntry.java</v>
      </c>
      <c r="H735" t="str">
        <f>IFERROR(LEFT(A735,FIND("src",A735)-2),"N/A")</f>
        <v>yamcs-xtce</v>
      </c>
      <c r="I735" t="str">
        <f>LEFT(G735,LEN(G735)-LEN(J735)-1)</f>
        <v>yamcs/xtce</v>
      </c>
      <c r="J735" t="str">
        <f>TRIM(RIGHT(SUBSTITUTE(A735,"/",REPT(" ",LEN(A735))),LEN(A735)))</f>
        <v>ContainerEntry.java</v>
      </c>
      <c r="K735">
        <f t="shared" si="11"/>
        <v>3</v>
      </c>
    </row>
    <row r="736" spans="1:11" x14ac:dyDescent="0.25">
      <c r="A736" t="s">
        <v>395</v>
      </c>
      <c r="B736">
        <v>1</v>
      </c>
      <c r="C736">
        <v>3</v>
      </c>
      <c r="D736">
        <v>0</v>
      </c>
      <c r="E736">
        <v>2</v>
      </c>
      <c r="F736" t="b">
        <f>AND(D736&lt;50,E736&gt;6,C736&gt;5)</f>
        <v>0</v>
      </c>
      <c r="G736" t="str">
        <f>RIGHT(A736,LEN(A736)-FIND("/src/",A736)-18)</f>
        <v>yamcs/xtce/DynamicIntegerValue.java</v>
      </c>
      <c r="H736" t="str">
        <f>IFERROR(LEFT(A736,FIND("src",A736)-2),"N/A")</f>
        <v>yamcs-xtce</v>
      </c>
      <c r="I736" t="str">
        <f>LEFT(G736,LEN(G736)-LEN(J736)-1)</f>
        <v>yamcs/xtce</v>
      </c>
      <c r="J736" t="str">
        <f>TRIM(RIGHT(SUBSTITUTE(A736,"/",REPT(" ",LEN(A736))),LEN(A736)))</f>
        <v>DynamicIntegerValue.java</v>
      </c>
      <c r="K736">
        <f t="shared" si="11"/>
        <v>3</v>
      </c>
    </row>
    <row r="737" spans="1:11" x14ac:dyDescent="0.25">
      <c r="A737" t="s">
        <v>398</v>
      </c>
      <c r="B737">
        <v>1</v>
      </c>
      <c r="C737">
        <v>3</v>
      </c>
      <c r="D737">
        <v>30.8</v>
      </c>
      <c r="E737">
        <v>0</v>
      </c>
      <c r="F737" t="b">
        <f>AND(D737&lt;50,E737&gt;6,C737&gt;5)</f>
        <v>0</v>
      </c>
      <c r="G737" t="str">
        <f>RIGHT(A737,LEN(A737)-FIND("/src/",A737)-18)</f>
        <v>yamcs/xtce/ParameterEntry.java</v>
      </c>
      <c r="H737" t="str">
        <f>IFERROR(LEFT(A737,FIND("src",A737)-2),"N/A")</f>
        <v>yamcs-xtce</v>
      </c>
      <c r="I737" t="str">
        <f>LEFT(G737,LEN(G737)-LEN(J737)-1)</f>
        <v>yamcs/xtce</v>
      </c>
      <c r="J737" t="str">
        <f>TRIM(RIGHT(SUBSTITUTE(A737,"/",REPT(" ",LEN(A737))),LEN(A737)))</f>
        <v>ParameterEntry.java</v>
      </c>
      <c r="K737">
        <f t="shared" si="11"/>
        <v>3</v>
      </c>
    </row>
    <row r="738" spans="1:11" x14ac:dyDescent="0.25">
      <c r="A738" t="s">
        <v>402</v>
      </c>
      <c r="B738">
        <v>1</v>
      </c>
      <c r="C738">
        <v>3</v>
      </c>
      <c r="D738">
        <v>0</v>
      </c>
      <c r="E738">
        <v>1</v>
      </c>
      <c r="F738" t="b">
        <f>AND(D738&lt;50,E738&gt;6,C738&gt;5)</f>
        <v>0</v>
      </c>
      <c r="G738" t="str">
        <f>RIGHT(A738,LEN(A738)-FIND("/src/",A738)-18)</f>
        <v>yamcs/xtce/FloatValidRange.java</v>
      </c>
      <c r="H738" t="str">
        <f>IFERROR(LEFT(A738,FIND("src",A738)-2),"N/A")</f>
        <v>yamcs-xtce</v>
      </c>
      <c r="I738" t="str">
        <f>LEFT(G738,LEN(G738)-LEN(J738)-1)</f>
        <v>yamcs/xtce</v>
      </c>
      <c r="J738" t="str">
        <f>TRIM(RIGHT(SUBSTITUTE(A738,"/",REPT(" ",LEN(A738))),LEN(A738)))</f>
        <v>FloatValidRange.java</v>
      </c>
      <c r="K738">
        <f t="shared" si="11"/>
        <v>3</v>
      </c>
    </row>
    <row r="739" spans="1:11" x14ac:dyDescent="0.25">
      <c r="A739" t="s">
        <v>409</v>
      </c>
      <c r="B739">
        <v>1</v>
      </c>
      <c r="C739">
        <v>3</v>
      </c>
      <c r="D739">
        <v>50</v>
      </c>
      <c r="E739">
        <v>6</v>
      </c>
      <c r="F739" t="b">
        <f>AND(D739&lt;50,E739&gt;6,C739&gt;5)</f>
        <v>0</v>
      </c>
      <c r="G739" t="str">
        <f>RIGHT(A739,LEN(A739)-FIND("/src/",A739)-18)</f>
        <v>yamcs/xtce/MathOperation.java</v>
      </c>
      <c r="H739" t="str">
        <f>IFERROR(LEFT(A739,FIND("src",A739)-2),"N/A")</f>
        <v>yamcs-xtce</v>
      </c>
      <c r="I739" t="str">
        <f>LEFT(G739,LEN(G739)-LEN(J739)-1)</f>
        <v>yamcs/xtce</v>
      </c>
      <c r="J739" t="str">
        <f>TRIM(RIGHT(SUBSTITUTE(A739,"/",REPT(" ",LEN(A739))),LEN(A739)))</f>
        <v>MathOperation.java</v>
      </c>
      <c r="K739">
        <f t="shared" si="11"/>
        <v>3</v>
      </c>
    </row>
    <row r="740" spans="1:11" x14ac:dyDescent="0.25">
      <c r="A740" t="s">
        <v>411</v>
      </c>
      <c r="B740">
        <v>1</v>
      </c>
      <c r="C740">
        <v>3</v>
      </c>
      <c r="D740">
        <v>45</v>
      </c>
      <c r="E740">
        <v>0</v>
      </c>
      <c r="F740" t="b">
        <f>AND(D740&lt;50,E740&gt;6,C740&gt;5)</f>
        <v>0</v>
      </c>
      <c r="G740" t="str">
        <f>RIGHT(A740,LEN(A740)-FIND("/src/",A740)-18)</f>
        <v>yamcs/xtce/OutputParameter.java</v>
      </c>
      <c r="H740" t="str">
        <f>IFERROR(LEFT(A740,FIND("src",A740)-2),"N/A")</f>
        <v>yamcs-xtce</v>
      </c>
      <c r="I740" t="str">
        <f>LEFT(G740,LEN(G740)-LEN(J740)-1)</f>
        <v>yamcs/xtce</v>
      </c>
      <c r="J740" t="str">
        <f>TRIM(RIGHT(SUBSTITUTE(A740,"/",REPT(" ",LEN(A740))),LEN(A740)))</f>
        <v>OutputParameter.java</v>
      </c>
      <c r="K740">
        <f t="shared" si="11"/>
        <v>3</v>
      </c>
    </row>
    <row r="741" spans="1:11" x14ac:dyDescent="0.25">
      <c r="A741" t="s">
        <v>413</v>
      </c>
      <c r="B741">
        <v>1</v>
      </c>
      <c r="C741">
        <v>3</v>
      </c>
      <c r="D741">
        <v>73.5</v>
      </c>
      <c r="E741">
        <v>1</v>
      </c>
      <c r="F741" t="b">
        <f>AND(D741&lt;50,E741&gt;6,C741&gt;5)</f>
        <v>0</v>
      </c>
      <c r="G741" t="str">
        <f>RIGHT(A741,LEN(A741)-FIND("/src/",A741)-18)</f>
        <v>yamcs/xtce/History.java</v>
      </c>
      <c r="H741" t="str">
        <f>IFERROR(LEFT(A741,FIND("src",A741)-2),"N/A")</f>
        <v>yamcs-xtce</v>
      </c>
      <c r="I741" t="str">
        <f>LEFT(G741,LEN(G741)-LEN(J741)-1)</f>
        <v>yamcs/xtce</v>
      </c>
      <c r="J741" t="str">
        <f>TRIM(RIGHT(SUBSTITUTE(A741,"/",REPT(" ",LEN(A741))),LEN(A741)))</f>
        <v>History.java</v>
      </c>
      <c r="K741">
        <f t="shared" si="11"/>
        <v>3</v>
      </c>
    </row>
    <row r="742" spans="1:11" x14ac:dyDescent="0.25">
      <c r="A742" t="s">
        <v>418</v>
      </c>
      <c r="B742">
        <v>1</v>
      </c>
      <c r="C742">
        <v>3</v>
      </c>
      <c r="D742">
        <v>52.8</v>
      </c>
      <c r="E742">
        <v>1</v>
      </c>
      <c r="F742" t="b">
        <f>AND(D742&lt;50,E742&gt;6,C742&gt;5)</f>
        <v>0</v>
      </c>
      <c r="G742" t="str">
        <f>RIGHT(A742,LEN(A742)-FIND("/src/",A742)-18)</f>
        <v>yamcs/xtce/PathElement.java</v>
      </c>
      <c r="H742" t="str">
        <f>IFERROR(LEFT(A742,FIND("src",A742)-2),"N/A")</f>
        <v>yamcs-xtce</v>
      </c>
      <c r="I742" t="str">
        <f>LEFT(G742,LEN(G742)-LEN(J742)-1)</f>
        <v>yamcs/xtce</v>
      </c>
      <c r="J742" t="str">
        <f>TRIM(RIGHT(SUBSTITUTE(A742,"/",REPT(" ",LEN(A742))),LEN(A742)))</f>
        <v>PathElement.java</v>
      </c>
      <c r="K742">
        <f t="shared" si="11"/>
        <v>3</v>
      </c>
    </row>
    <row r="743" spans="1:11" x14ac:dyDescent="0.25">
      <c r="A743" t="s">
        <v>419</v>
      </c>
      <c r="B743">
        <v>1</v>
      </c>
      <c r="C743">
        <v>3</v>
      </c>
      <c r="D743">
        <v>22.7</v>
      </c>
      <c r="E743">
        <v>0</v>
      </c>
      <c r="F743" t="b">
        <f>AND(D743&lt;50,E743&gt;6,C743&gt;5)</f>
        <v>0</v>
      </c>
      <c r="G743" t="str">
        <f>RIGHT(A743,LEN(A743)-FIND("/src/",A743)-18)</f>
        <v>yamcs/xtce/ReferenceTime.java</v>
      </c>
      <c r="H743" t="str">
        <f>IFERROR(LEFT(A743,FIND("src",A743)-2),"N/A")</f>
        <v>yamcs-xtce</v>
      </c>
      <c r="I743" t="str">
        <f>LEFT(G743,LEN(G743)-LEN(J743)-1)</f>
        <v>yamcs/xtce</v>
      </c>
      <c r="J743" t="str">
        <f>TRIM(RIGHT(SUBSTITUTE(A743,"/",REPT(" ",LEN(A743))),LEN(A743)))</f>
        <v>ReferenceTime.java</v>
      </c>
      <c r="K743">
        <f t="shared" si="11"/>
        <v>3</v>
      </c>
    </row>
    <row r="744" spans="1:11" x14ac:dyDescent="0.25">
      <c r="A744" t="s">
        <v>420</v>
      </c>
      <c r="B744">
        <v>1</v>
      </c>
      <c r="C744">
        <v>3</v>
      </c>
      <c r="D744">
        <v>60</v>
      </c>
      <c r="E744">
        <v>0</v>
      </c>
      <c r="F744" t="b">
        <f>AND(D744&lt;50,E744&gt;6,C744&gt;5)</f>
        <v>0</v>
      </c>
      <c r="G744" t="str">
        <f>RIGHT(A744,LEN(A744)-FIND("/src/",A744)-18)</f>
        <v>yamcs/xtce/PolynomialCalibrator.java</v>
      </c>
      <c r="H744" t="str">
        <f>IFERROR(LEFT(A744,FIND("src",A744)-2),"N/A")</f>
        <v>yamcs-xtce</v>
      </c>
      <c r="I744" t="str">
        <f>LEFT(G744,LEN(G744)-LEN(J744)-1)</f>
        <v>yamcs/xtce</v>
      </c>
      <c r="J744" t="str">
        <f>TRIM(RIGHT(SUBSTITUTE(A744,"/",REPT(" ",LEN(A744))),LEN(A744)))</f>
        <v>PolynomialCalibrator.java</v>
      </c>
      <c r="K744">
        <f t="shared" si="11"/>
        <v>3</v>
      </c>
    </row>
    <row r="745" spans="1:11" x14ac:dyDescent="0.25">
      <c r="A745" t="s">
        <v>427</v>
      </c>
      <c r="B745">
        <v>1</v>
      </c>
      <c r="C745">
        <v>3</v>
      </c>
      <c r="D745">
        <v>0</v>
      </c>
      <c r="E745">
        <v>0</v>
      </c>
      <c r="F745" t="b">
        <f>AND(D745&lt;50,E745&gt;6,C745&gt;5)</f>
        <v>0</v>
      </c>
      <c r="G745" t="str">
        <f>RIGHT(A745,LEN(A745)-FIND("/src/",A745)-18)</f>
        <v>yamcs/xtce/NumericParameterType.java</v>
      </c>
      <c r="H745" t="str">
        <f>IFERROR(LEFT(A745,FIND("src",A745)-2),"N/A")</f>
        <v>yamcs-xtce</v>
      </c>
      <c r="I745" t="str">
        <f>LEFT(G745,LEN(G745)-LEN(J745)-1)</f>
        <v>yamcs/xtce</v>
      </c>
      <c r="J745" t="str">
        <f>TRIM(RIGHT(SUBSTITUTE(A745,"/",REPT(" ",LEN(A745))),LEN(A745)))</f>
        <v>NumericParameterType.java</v>
      </c>
      <c r="K745">
        <f t="shared" si="11"/>
        <v>3</v>
      </c>
    </row>
    <row r="746" spans="1:11" x14ac:dyDescent="0.25">
      <c r="A746" t="s">
        <v>433</v>
      </c>
      <c r="B746">
        <v>1</v>
      </c>
      <c r="C746">
        <v>3</v>
      </c>
      <c r="D746">
        <v>0</v>
      </c>
      <c r="E746">
        <v>0</v>
      </c>
      <c r="F746" t="b">
        <f>AND(D746&lt;50,E746&gt;6,C746&gt;5)</f>
        <v>0</v>
      </c>
      <c r="G746" t="str">
        <f>RIGHT(A746,LEN(A746)-FIND("/src/",A746)-18)</f>
        <v>yamcs/xtce/DataType.java</v>
      </c>
      <c r="H746" t="str">
        <f>IFERROR(LEFT(A746,FIND("src",A746)-2),"N/A")</f>
        <v>yamcs-xtce</v>
      </c>
      <c r="I746" t="str">
        <f>LEFT(G746,LEN(G746)-LEN(J746)-1)</f>
        <v>yamcs/xtce</v>
      </c>
      <c r="J746" t="str">
        <f>TRIM(RIGHT(SUBSTITUTE(A746,"/",REPT(" ",LEN(A746))),LEN(A746)))</f>
        <v>DataType.java</v>
      </c>
      <c r="K746">
        <f t="shared" si="11"/>
        <v>3</v>
      </c>
    </row>
    <row r="747" spans="1:11" x14ac:dyDescent="0.25">
      <c r="A747" t="s">
        <v>441</v>
      </c>
      <c r="B747">
        <v>2</v>
      </c>
      <c r="C747">
        <v>2</v>
      </c>
      <c r="D747">
        <v>0</v>
      </c>
      <c r="E747">
        <v>2</v>
      </c>
      <c r="F747" t="b">
        <f>AND(D747&lt;50,E747&gt;6,C747&gt;5)</f>
        <v>0</v>
      </c>
      <c r="G747" t="str">
        <f>RIGHT(A747,LEN(A747)-FIND("/src/",A747)-18)</f>
        <v>yamcs/xtce/ArrayParameterEntry.java</v>
      </c>
      <c r="H747" t="str">
        <f>IFERROR(LEFT(A747,FIND("src",A747)-2),"N/A")</f>
        <v>yamcs-xtce</v>
      </c>
      <c r="I747" t="str">
        <f>LEFT(G747,LEN(G747)-LEN(J747)-1)</f>
        <v>yamcs/xtce</v>
      </c>
      <c r="J747" t="str">
        <f>TRIM(RIGHT(SUBSTITUTE(A747,"/",REPT(" ",LEN(A747))),LEN(A747)))</f>
        <v>ArrayParameterEntry.java</v>
      </c>
      <c r="K747">
        <f t="shared" si="11"/>
        <v>2</v>
      </c>
    </row>
    <row r="748" spans="1:11" x14ac:dyDescent="0.25">
      <c r="A748" t="s">
        <v>447</v>
      </c>
      <c r="B748">
        <v>2</v>
      </c>
      <c r="C748">
        <v>2</v>
      </c>
      <c r="D748">
        <v>0</v>
      </c>
      <c r="E748">
        <v>0</v>
      </c>
      <c r="F748" t="b">
        <f>AND(D748&lt;50,E748&gt;6,C748&gt;5)</f>
        <v>0</v>
      </c>
      <c r="G748" t="str">
        <f>RIGHT(A748,LEN(A748)-FIND("/src/",A748)-18)</f>
        <v>yamcs/xtce/ANDedConditions.java</v>
      </c>
      <c r="H748" t="str">
        <f>IFERROR(LEFT(A748,FIND("src",A748)-2),"N/A")</f>
        <v>yamcs-xtce</v>
      </c>
      <c r="I748" t="str">
        <f>LEFT(G748,LEN(G748)-LEN(J748)-1)</f>
        <v>yamcs/xtce</v>
      </c>
      <c r="J748" t="str">
        <f>TRIM(RIGHT(SUBSTITUTE(A748,"/",REPT(" ",LEN(A748))),LEN(A748)))</f>
        <v>ANDedConditions.java</v>
      </c>
      <c r="K748">
        <f t="shared" si="11"/>
        <v>2</v>
      </c>
    </row>
    <row r="749" spans="1:11" x14ac:dyDescent="0.25">
      <c r="A749" t="s">
        <v>449</v>
      </c>
      <c r="B749">
        <v>2</v>
      </c>
      <c r="C749">
        <v>2</v>
      </c>
      <c r="D749">
        <v>0</v>
      </c>
      <c r="E749">
        <v>0</v>
      </c>
      <c r="F749" t="b">
        <f>AND(D749&lt;50,E749&gt;6,C749&gt;5)</f>
        <v>0</v>
      </c>
      <c r="G749" t="str">
        <f>RIGHT(A749,LEN(A749)-FIND("/src/",A749)-18)</f>
        <v>yamcs/xtce/ORedConditions.java</v>
      </c>
      <c r="H749" t="str">
        <f>IFERROR(LEFT(A749,FIND("src",A749)-2),"N/A")</f>
        <v>yamcs-xtce</v>
      </c>
      <c r="I749" t="str">
        <f>LEFT(G749,LEN(G749)-LEN(J749)-1)</f>
        <v>yamcs/xtce</v>
      </c>
      <c r="J749" t="str">
        <f>TRIM(RIGHT(SUBSTITUTE(A749,"/",REPT(" ",LEN(A749))),LEN(A749)))</f>
        <v>ORedConditions.java</v>
      </c>
      <c r="K749">
        <f t="shared" si="11"/>
        <v>2</v>
      </c>
    </row>
    <row r="750" spans="1:11" x14ac:dyDescent="0.25">
      <c r="A750" t="s">
        <v>477</v>
      </c>
      <c r="B750">
        <v>1</v>
      </c>
      <c r="C750">
        <v>2</v>
      </c>
      <c r="D750">
        <v>0</v>
      </c>
      <c r="E750">
        <v>0</v>
      </c>
      <c r="F750" t="b">
        <f>AND(D750&lt;50,E750&gt;6,C750&gt;5)</f>
        <v>0</v>
      </c>
      <c r="G750" t="str">
        <f>RIGHT(A750,LEN(A750)-FIND("/src/",A750)-18)</f>
        <v>yamcs/xtce/Calibrator.java</v>
      </c>
      <c r="H750" t="str">
        <f>IFERROR(LEFT(A750,FIND("src",A750)-2),"N/A")</f>
        <v>yamcs-xtce</v>
      </c>
      <c r="I750" t="str">
        <f>LEFT(G750,LEN(G750)-LEN(J750)-1)</f>
        <v>yamcs/xtce</v>
      </c>
      <c r="J750" t="str">
        <f>TRIM(RIGHT(SUBSTITUTE(A750,"/",REPT(" ",LEN(A750))),LEN(A750)))</f>
        <v>Calibrator.java</v>
      </c>
      <c r="K750">
        <f t="shared" si="11"/>
        <v>2</v>
      </c>
    </row>
    <row r="751" spans="1:11" x14ac:dyDescent="0.25">
      <c r="A751" t="s">
        <v>479</v>
      </c>
      <c r="B751">
        <v>1</v>
      </c>
      <c r="C751">
        <v>2</v>
      </c>
      <c r="D751">
        <v>17.899999999999999</v>
      </c>
      <c r="E751">
        <v>2</v>
      </c>
      <c r="F751" t="b">
        <f>AND(D751&lt;50,E751&gt;6,C751&gt;5)</f>
        <v>0</v>
      </c>
      <c r="G751" t="str">
        <f>RIGHT(A751,LEN(A751)-FIND("/src/",A751)-18)</f>
        <v>yamcs/xtce/CommandContainer.java</v>
      </c>
      <c r="H751" t="str">
        <f>IFERROR(LEFT(A751,FIND("src",A751)-2),"N/A")</f>
        <v>yamcs-xtce</v>
      </c>
      <c r="I751" t="str">
        <f>LEFT(G751,LEN(G751)-LEN(J751)-1)</f>
        <v>yamcs/xtce</v>
      </c>
      <c r="J751" t="str">
        <f>TRIM(RIGHT(SUBSTITUTE(A751,"/",REPT(" ",LEN(A751))),LEN(A751)))</f>
        <v>CommandContainer.java</v>
      </c>
      <c r="K751">
        <f t="shared" si="11"/>
        <v>2</v>
      </c>
    </row>
    <row r="752" spans="1:11" x14ac:dyDescent="0.25">
      <c r="A752" t="s">
        <v>484</v>
      </c>
      <c r="B752">
        <v>1</v>
      </c>
      <c r="C752">
        <v>2</v>
      </c>
      <c r="D752">
        <v>71.400000000000006</v>
      </c>
      <c r="E752">
        <v>1</v>
      </c>
      <c r="F752" t="b">
        <f>AND(D752&lt;50,E752&gt;6,C752&gt;5)</f>
        <v>0</v>
      </c>
      <c r="G752" t="str">
        <f>RIGHT(A752,LEN(A752)-FIND("/src/",A752)-18)</f>
        <v>yamcs/xtce/NumericAlarm.java</v>
      </c>
      <c r="H752" t="str">
        <f>IFERROR(LEFT(A752,FIND("src",A752)-2),"N/A")</f>
        <v>yamcs-xtce</v>
      </c>
      <c r="I752" t="str">
        <f>LEFT(G752,LEN(G752)-LEN(J752)-1)</f>
        <v>yamcs/xtce</v>
      </c>
      <c r="J752" t="str">
        <f>TRIM(RIGHT(SUBSTITUTE(A752,"/",REPT(" ",LEN(A752))),LEN(A752)))</f>
        <v>NumericAlarm.java</v>
      </c>
      <c r="K752">
        <f t="shared" si="11"/>
        <v>2</v>
      </c>
    </row>
    <row r="753" spans="1:11" x14ac:dyDescent="0.25">
      <c r="A753" t="s">
        <v>486</v>
      </c>
      <c r="B753">
        <v>1</v>
      </c>
      <c r="C753">
        <v>2</v>
      </c>
      <c r="D753">
        <v>50</v>
      </c>
      <c r="E753">
        <v>0</v>
      </c>
      <c r="F753" t="b">
        <f>AND(D753&lt;50,E753&gt;6,C753&gt;5)</f>
        <v>0</v>
      </c>
      <c r="G753" t="str">
        <f>RIGHT(A753,LEN(A753)-FIND("/src/",A753)-18)</f>
        <v>yamcs/xtce/FloatArgumentType.java</v>
      </c>
      <c r="H753" t="str">
        <f>IFERROR(LEFT(A753,FIND("src",A753)-2),"N/A")</f>
        <v>yamcs-xtce</v>
      </c>
      <c r="I753" t="str">
        <f>LEFT(G753,LEN(G753)-LEN(J753)-1)</f>
        <v>yamcs/xtce</v>
      </c>
      <c r="J753" t="str">
        <f>TRIM(RIGHT(SUBSTITUTE(A753,"/",REPT(" ",LEN(A753))),LEN(A753)))</f>
        <v>FloatArgumentType.java</v>
      </c>
      <c r="K753">
        <f t="shared" si="11"/>
        <v>2</v>
      </c>
    </row>
    <row r="754" spans="1:11" x14ac:dyDescent="0.25">
      <c r="A754" t="s">
        <v>489</v>
      </c>
      <c r="B754">
        <v>1</v>
      </c>
      <c r="C754">
        <v>2</v>
      </c>
      <c r="D754">
        <v>0</v>
      </c>
      <c r="E754">
        <v>0</v>
      </c>
      <c r="F754" t="b">
        <f>AND(D754&lt;50,E754&gt;6,C754&gt;5)</f>
        <v>0</v>
      </c>
      <c r="G754" t="str">
        <f>RIGHT(A754,LEN(A754)-FIND("/src/",A754)-18)</f>
        <v>yamcs/xtce/IntegerRange.java</v>
      </c>
      <c r="H754" t="str">
        <f>IFERROR(LEFT(A754,FIND("src",A754)-2),"N/A")</f>
        <v>yamcs-xtce</v>
      </c>
      <c r="I754" t="str">
        <f>LEFT(G754,LEN(G754)-LEN(J754)-1)</f>
        <v>yamcs/xtce</v>
      </c>
      <c r="J754" t="str">
        <f>TRIM(RIGHT(SUBSTITUTE(A754,"/",REPT(" ",LEN(A754))),LEN(A754)))</f>
        <v>IntegerRange.java</v>
      </c>
      <c r="K754">
        <f t="shared" si="11"/>
        <v>2</v>
      </c>
    </row>
    <row r="755" spans="1:11" x14ac:dyDescent="0.25">
      <c r="A755" t="s">
        <v>500</v>
      </c>
      <c r="B755">
        <v>1</v>
      </c>
      <c r="C755">
        <v>2</v>
      </c>
      <c r="D755">
        <v>0</v>
      </c>
      <c r="E755">
        <v>0</v>
      </c>
      <c r="F755" t="b">
        <f>AND(D755&lt;50,E755&gt;6,C755&gt;5)</f>
        <v>0</v>
      </c>
      <c r="G755" t="str">
        <f>RIGHT(A755,LEN(A755)-FIND("/src/",A755)-18)</f>
        <v>yamcs/xtce/JavaExpressionCalibrator.java</v>
      </c>
      <c r="H755" t="str">
        <f>IFERROR(LEFT(A755,FIND("src",A755)-2),"N/A")</f>
        <v>yamcs-xtce</v>
      </c>
      <c r="I755" t="str">
        <f>LEFT(G755,LEN(G755)-LEN(J755)-1)</f>
        <v>yamcs/xtce</v>
      </c>
      <c r="J755" t="str">
        <f>TRIM(RIGHT(SUBSTITUTE(A755,"/",REPT(" ",LEN(A755))),LEN(A755)))</f>
        <v>JavaExpressionCalibrator.java</v>
      </c>
      <c r="K755">
        <f t="shared" si="11"/>
        <v>2</v>
      </c>
    </row>
    <row r="756" spans="1:11" x14ac:dyDescent="0.25">
      <c r="A756" t="s">
        <v>502</v>
      </c>
      <c r="B756">
        <v>1</v>
      </c>
      <c r="C756">
        <v>2</v>
      </c>
      <c r="D756">
        <v>45.5</v>
      </c>
      <c r="E756">
        <v>2</v>
      </c>
      <c r="F756" t="b">
        <f>AND(D756&lt;50,E756&gt;6,C756&gt;5)</f>
        <v>0</v>
      </c>
      <c r="G756" t="str">
        <f>RIGHT(A756,LEN(A756)-FIND("/src/",A756)-18)</f>
        <v>yamcs/xtce/TimeEpoch.java</v>
      </c>
      <c r="H756" t="str">
        <f>IFERROR(LEFT(A756,FIND("src",A756)-2),"N/A")</f>
        <v>yamcs-xtce</v>
      </c>
      <c r="I756" t="str">
        <f>LEFT(G756,LEN(G756)-LEN(J756)-1)</f>
        <v>yamcs/xtce</v>
      </c>
      <c r="J756" t="str">
        <f>TRIM(RIGHT(SUBSTITUTE(A756,"/",REPT(" ",LEN(A756))),LEN(A756)))</f>
        <v>TimeEpoch.java</v>
      </c>
      <c r="K756">
        <f t="shared" si="11"/>
        <v>2</v>
      </c>
    </row>
    <row r="757" spans="1:11" x14ac:dyDescent="0.25">
      <c r="A757" t="s">
        <v>503</v>
      </c>
      <c r="B757">
        <v>1</v>
      </c>
      <c r="C757">
        <v>2</v>
      </c>
      <c r="D757">
        <v>44.4</v>
      </c>
      <c r="E757">
        <v>0</v>
      </c>
      <c r="F757" t="b">
        <f>AND(D757&lt;50,E757&gt;6,C757&gt;5)</f>
        <v>0</v>
      </c>
      <c r="G757" t="str">
        <f>RIGHT(A757,LEN(A757)-FIND("/src/",A757)-18)</f>
        <v>yamcs/xtce/OnParameterUpdateTrigger.java</v>
      </c>
      <c r="H757" t="str">
        <f>IFERROR(LEFT(A757,FIND("src",A757)-2),"N/A")</f>
        <v>yamcs-xtce</v>
      </c>
      <c r="I757" t="str">
        <f>LEFT(G757,LEN(G757)-LEN(J757)-1)</f>
        <v>yamcs/xtce</v>
      </c>
      <c r="J757" t="str">
        <f>TRIM(RIGHT(SUBSTITUTE(A757,"/",REPT(" ",LEN(A757))),LEN(A757)))</f>
        <v>OnParameterUpdateTrigger.java</v>
      </c>
      <c r="K757">
        <f t="shared" si="11"/>
        <v>2</v>
      </c>
    </row>
    <row r="758" spans="1:11" x14ac:dyDescent="0.25">
      <c r="A758" t="s">
        <v>504</v>
      </c>
      <c r="B758">
        <v>1</v>
      </c>
      <c r="C758">
        <v>2</v>
      </c>
      <c r="D758">
        <v>0</v>
      </c>
      <c r="E758">
        <v>2</v>
      </c>
      <c r="F758" t="b">
        <f>AND(D758&lt;50,E758&gt;6,C758&gt;5)</f>
        <v>0</v>
      </c>
      <c r="G758" t="str">
        <f>RIGHT(A758,LEN(A758)-FIND("/src/",A758)-18)</f>
        <v>yamcs/xtce/ArrayArgumentType.java</v>
      </c>
      <c r="H758" t="str">
        <f>IFERROR(LEFT(A758,FIND("src",A758)-2),"N/A")</f>
        <v>yamcs-xtce</v>
      </c>
      <c r="I758" t="str">
        <f>LEFT(G758,LEN(G758)-LEN(J758)-1)</f>
        <v>yamcs/xtce</v>
      </c>
      <c r="J758" t="str">
        <f>TRIM(RIGHT(SUBSTITUTE(A758,"/",REPT(" ",LEN(A758))),LEN(A758)))</f>
        <v>ArrayArgumentType.java</v>
      </c>
      <c r="K758">
        <f t="shared" si="11"/>
        <v>2</v>
      </c>
    </row>
    <row r="759" spans="1:11" x14ac:dyDescent="0.25">
      <c r="A759" t="s">
        <v>505</v>
      </c>
      <c r="B759">
        <v>1</v>
      </c>
      <c r="C759">
        <v>2</v>
      </c>
      <c r="D759">
        <v>0</v>
      </c>
      <c r="E759">
        <v>0</v>
      </c>
      <c r="F759" t="b">
        <f>AND(D759&lt;50,E759&gt;6,C759&gt;5)</f>
        <v>0</v>
      </c>
      <c r="G759" t="str">
        <f>RIGHT(A759,LEN(A759)-FIND("/src/",A759)-18)</f>
        <v>yamcs/xtce/IntegerValidRange.java</v>
      </c>
      <c r="H759" t="str">
        <f>IFERROR(LEFT(A759,FIND("src",A759)-2),"N/A")</f>
        <v>yamcs-xtce</v>
      </c>
      <c r="I759" t="str">
        <f>LEFT(G759,LEN(G759)-LEN(J759)-1)</f>
        <v>yamcs/xtce</v>
      </c>
      <c r="J759" t="str">
        <f>TRIM(RIGHT(SUBSTITUTE(A759,"/",REPT(" ",LEN(A759))),LEN(A759)))</f>
        <v>IntegerValidRange.java</v>
      </c>
      <c r="K759">
        <f t="shared" si="11"/>
        <v>2</v>
      </c>
    </row>
    <row r="760" spans="1:11" x14ac:dyDescent="0.25">
      <c r="A760" t="s">
        <v>507</v>
      </c>
      <c r="B760">
        <v>1</v>
      </c>
      <c r="C760">
        <v>2</v>
      </c>
      <c r="D760">
        <v>0</v>
      </c>
      <c r="E760">
        <v>0</v>
      </c>
      <c r="F760" t="b">
        <f>AND(D760&lt;50,E760&gt;6,C760&gt;5)</f>
        <v>0</v>
      </c>
      <c r="G760" t="str">
        <f>RIGHT(A760,LEN(A760)-FIND("/src/",A760)-18)</f>
        <v>yamcs/xtce/NumericDataEncoding.java</v>
      </c>
      <c r="H760" t="str">
        <f>IFERROR(LEFT(A760,FIND("src",A760)-2),"N/A")</f>
        <v>yamcs-xtce</v>
      </c>
      <c r="I760" t="str">
        <f>LEFT(G760,LEN(G760)-LEN(J760)-1)</f>
        <v>yamcs/xtce</v>
      </c>
      <c r="J760" t="str">
        <f>TRIM(RIGHT(SUBSTITUTE(A760,"/",REPT(" ",LEN(A760))),LEN(A760)))</f>
        <v>NumericDataEncoding.java</v>
      </c>
      <c r="K760">
        <f t="shared" si="11"/>
        <v>2</v>
      </c>
    </row>
    <row r="761" spans="1:11" x14ac:dyDescent="0.25">
      <c r="A761" t="s">
        <v>508</v>
      </c>
      <c r="B761">
        <v>1</v>
      </c>
      <c r="C761">
        <v>2</v>
      </c>
      <c r="D761">
        <v>62.5</v>
      </c>
      <c r="E761">
        <v>2</v>
      </c>
      <c r="F761" t="b">
        <f>AND(D761&lt;50,E761&gt;6,C761&gt;5)</f>
        <v>0</v>
      </c>
      <c r="G761" t="str">
        <f>RIGHT(A761,LEN(A761)-FIND("/src/",A761)-18)</f>
        <v>yamcs/xtce/Member.java</v>
      </c>
      <c r="H761" t="str">
        <f>IFERROR(LEFT(A761,FIND("src",A761)-2),"N/A")</f>
        <v>yamcs-xtce</v>
      </c>
      <c r="I761" t="str">
        <f>LEFT(G761,LEN(G761)-LEN(J761)-1)</f>
        <v>yamcs/xtce</v>
      </c>
      <c r="J761" t="str">
        <f>TRIM(RIGHT(SUBSTITUTE(A761,"/",REPT(" ",LEN(A761))),LEN(A761)))</f>
        <v>Member.java</v>
      </c>
      <c r="K761">
        <f t="shared" si="11"/>
        <v>2</v>
      </c>
    </row>
    <row r="762" spans="1:11" x14ac:dyDescent="0.25">
      <c r="A762" t="s">
        <v>512</v>
      </c>
      <c r="B762">
        <v>1</v>
      </c>
      <c r="C762">
        <v>2</v>
      </c>
      <c r="D762">
        <v>15.4</v>
      </c>
      <c r="E762">
        <v>1</v>
      </c>
      <c r="F762" t="b">
        <f>AND(D762&lt;50,E762&gt;6,C762&gt;5)</f>
        <v>0</v>
      </c>
      <c r="G762" t="str">
        <f>RIGHT(A762,LEN(A762)-FIND("/src/",A762)-18)</f>
        <v>yamcs/xtce/StringArgumentType.java</v>
      </c>
      <c r="H762" t="str">
        <f>IFERROR(LEFT(A762,FIND("src",A762)-2),"N/A")</f>
        <v>yamcs-xtce</v>
      </c>
      <c r="I762" t="str">
        <f>LEFT(G762,LEN(G762)-LEN(J762)-1)</f>
        <v>yamcs/xtce</v>
      </c>
      <c r="J762" t="str">
        <f>TRIM(RIGHT(SUBSTITUTE(A762,"/",REPT(" ",LEN(A762))),LEN(A762)))</f>
        <v>StringArgumentType.java</v>
      </c>
      <c r="K762">
        <f t="shared" si="11"/>
        <v>2</v>
      </c>
    </row>
    <row r="763" spans="1:11" x14ac:dyDescent="0.25">
      <c r="A763" t="s">
        <v>513</v>
      </c>
      <c r="B763">
        <v>1</v>
      </c>
      <c r="C763">
        <v>2</v>
      </c>
      <c r="D763">
        <v>36.4</v>
      </c>
      <c r="E763">
        <v>0</v>
      </c>
      <c r="F763" t="b">
        <f>AND(D763&lt;50,E763&gt;6,C763&gt;5)</f>
        <v>0</v>
      </c>
      <c r="G763" t="str">
        <f>RIGHT(A763,LEN(A763)-FIND("/src/",A763)-18)</f>
        <v>yamcs/xtce/ContextCalibrator.java</v>
      </c>
      <c r="H763" t="str">
        <f>IFERROR(LEFT(A763,FIND("src",A763)-2),"N/A")</f>
        <v>yamcs-xtce</v>
      </c>
      <c r="I763" t="str">
        <f>LEFT(G763,LEN(G763)-LEN(J763)-1)</f>
        <v>yamcs/xtce</v>
      </c>
      <c r="J763" t="str">
        <f>TRIM(RIGHT(SUBSTITUTE(A763,"/",REPT(" ",LEN(A763))),LEN(A763)))</f>
        <v>ContextCalibrator.java</v>
      </c>
      <c r="K763">
        <f t="shared" si="11"/>
        <v>2</v>
      </c>
    </row>
    <row r="764" spans="1:11" x14ac:dyDescent="0.25">
      <c r="A764" t="s">
        <v>550</v>
      </c>
      <c r="B764">
        <v>1</v>
      </c>
      <c r="C764">
        <v>2</v>
      </c>
      <c r="D764">
        <v>50</v>
      </c>
      <c r="E764">
        <v>0</v>
      </c>
      <c r="F764" t="b">
        <f>AND(D764&lt;50,E764&gt;6,C764&gt;5)</f>
        <v>0</v>
      </c>
      <c r="G764" t="str">
        <f>RIGHT(A764,LEN(A764)-FIND("/src/",A764)-18)</f>
        <v>yamcs/xtce/BinaryArgumentType.java</v>
      </c>
      <c r="H764" t="str">
        <f>IFERROR(LEFT(A764,FIND("src",A764)-2),"N/A")</f>
        <v>yamcs-xtce</v>
      </c>
      <c r="I764" t="str">
        <f>LEFT(G764,LEN(G764)-LEN(J764)-1)</f>
        <v>yamcs/xtce</v>
      </c>
      <c r="J764" t="str">
        <f>TRIM(RIGHT(SUBSTITUTE(A764,"/",REPT(" ",LEN(A764))),LEN(A764)))</f>
        <v>BinaryArgumentType.java</v>
      </c>
      <c r="K764">
        <f t="shared" si="11"/>
        <v>2</v>
      </c>
    </row>
    <row r="765" spans="1:11" x14ac:dyDescent="0.25">
      <c r="A765" t="s">
        <v>552</v>
      </c>
      <c r="B765">
        <v>1</v>
      </c>
      <c r="C765">
        <v>2</v>
      </c>
      <c r="D765">
        <v>29.6</v>
      </c>
      <c r="E765">
        <v>0</v>
      </c>
      <c r="F765" t="b">
        <f>AND(D765&lt;50,E765&gt;6,C765&gt;5)</f>
        <v>0</v>
      </c>
      <c r="G765" t="str">
        <f>RIGHT(A765,LEN(A765)-FIND("/src/",A765)-18)</f>
        <v>yamcs/xtce/InputParameter.java</v>
      </c>
      <c r="H765" t="str">
        <f>IFERROR(LEFT(A765,FIND("src",A765)-2),"N/A")</f>
        <v>yamcs-xtce</v>
      </c>
      <c r="I765" t="str">
        <f>LEFT(G765,LEN(G765)-LEN(J765)-1)</f>
        <v>yamcs/xtce</v>
      </c>
      <c r="J765" t="str">
        <f>TRIM(RIGHT(SUBSTITUTE(A765,"/",REPT(" ",LEN(A765))),LEN(A765)))</f>
        <v>InputParameter.java</v>
      </c>
      <c r="K765">
        <f t="shared" si="11"/>
        <v>2</v>
      </c>
    </row>
    <row r="766" spans="1:11" x14ac:dyDescent="0.25">
      <c r="A766" t="s">
        <v>556</v>
      </c>
      <c r="B766">
        <v>1</v>
      </c>
      <c r="C766">
        <v>2</v>
      </c>
      <c r="D766">
        <v>80</v>
      </c>
      <c r="E766">
        <v>0</v>
      </c>
      <c r="F766" t="b">
        <f>AND(D766&lt;50,E766&gt;6,C766&gt;5)</f>
        <v>0</v>
      </c>
      <c r="G766" t="str">
        <f>RIGHT(A766,LEN(A766)-FIND("/src/",A766)-18)</f>
        <v>yamcs/xtce/FixedIntegerValue.java</v>
      </c>
      <c r="H766" t="str">
        <f>IFERROR(LEFT(A766,FIND("src",A766)-2),"N/A")</f>
        <v>yamcs-xtce</v>
      </c>
      <c r="I766" t="str">
        <f>LEFT(G766,LEN(G766)-LEN(J766)-1)</f>
        <v>yamcs/xtce</v>
      </c>
      <c r="J766" t="str">
        <f>TRIM(RIGHT(SUBSTITUTE(A766,"/",REPT(" ",LEN(A766))),LEN(A766)))</f>
        <v>FixedIntegerValue.java</v>
      </c>
      <c r="K766">
        <f t="shared" si="11"/>
        <v>2</v>
      </c>
    </row>
    <row r="767" spans="1:11" x14ac:dyDescent="0.25">
      <c r="A767" t="s">
        <v>565</v>
      </c>
      <c r="B767">
        <v>1</v>
      </c>
      <c r="C767">
        <v>1</v>
      </c>
      <c r="D767">
        <v>6.8</v>
      </c>
      <c r="E767">
        <v>10</v>
      </c>
      <c r="F767" t="b">
        <f>AND(D767&lt;50,E767&gt;6,C767&gt;5)</f>
        <v>0</v>
      </c>
      <c r="G767" t="str">
        <f>RIGHT(A767,LEN(A767)-FIND("/src/",A767)-18)</f>
        <v>yamcs/xtce/OperatorType.java</v>
      </c>
      <c r="H767" t="str">
        <f>IFERROR(LEFT(A767,FIND("src",A767)-2),"N/A")</f>
        <v>yamcs-xtce</v>
      </c>
      <c r="I767" t="str">
        <f>LEFT(G767,LEN(G767)-LEN(J767)-1)</f>
        <v>yamcs/xtce</v>
      </c>
      <c r="J767" t="str">
        <f>TRIM(RIGHT(SUBSTITUTE(A767,"/",REPT(" ",LEN(A767))),LEN(A767)))</f>
        <v>OperatorType.java</v>
      </c>
      <c r="K767">
        <f t="shared" si="11"/>
        <v>1</v>
      </c>
    </row>
    <row r="768" spans="1:11" x14ac:dyDescent="0.25">
      <c r="A768" t="s">
        <v>569</v>
      </c>
      <c r="B768">
        <v>1</v>
      </c>
      <c r="C768">
        <v>1</v>
      </c>
      <c r="D768">
        <v>0</v>
      </c>
      <c r="E768">
        <v>0</v>
      </c>
      <c r="F768" t="b">
        <f>AND(D768&lt;50,E768&gt;6,C768&gt;5)</f>
        <v>0</v>
      </c>
      <c r="G768" t="str">
        <f>RIGHT(A768,LEN(A768)-FIND("/src/",A768)-18)</f>
        <v>yamcs/xtce/IndirectParameterRefEntry.java</v>
      </c>
      <c r="H768" t="str">
        <f>IFERROR(LEFT(A768,FIND("src",A768)-2),"N/A")</f>
        <v>yamcs-xtce</v>
      </c>
      <c r="I768" t="str">
        <f>LEFT(G768,LEN(G768)-LEN(J768)-1)</f>
        <v>yamcs/xtce</v>
      </c>
      <c r="J768" t="str">
        <f>TRIM(RIGHT(SUBSTITUTE(A768,"/",REPT(" ",LEN(A768))),LEN(A768)))</f>
        <v>IndirectParameterRefEntry.java</v>
      </c>
      <c r="K768">
        <f t="shared" si="11"/>
        <v>1</v>
      </c>
    </row>
    <row r="769" spans="1:11" x14ac:dyDescent="0.25">
      <c r="A769" t="s">
        <v>580</v>
      </c>
      <c r="B769">
        <v>1</v>
      </c>
      <c r="C769">
        <v>1</v>
      </c>
      <c r="D769">
        <v>20</v>
      </c>
      <c r="E769">
        <v>1</v>
      </c>
      <c r="F769" t="b">
        <f>AND(D769&lt;50,E769&gt;6,C769&gt;5)</f>
        <v>0</v>
      </c>
      <c r="G769" t="str">
        <f>RIGHT(A769,LEN(A769)-FIND("/src/",A769)-18)</f>
        <v>yamcs/xtce/BooleanArgumentType.java</v>
      </c>
      <c r="H769" t="str">
        <f>IFERROR(LEFT(A769,FIND("src",A769)-2),"N/A")</f>
        <v>yamcs-xtce</v>
      </c>
      <c r="I769" t="str">
        <f>LEFT(G769,LEN(G769)-LEN(J769)-1)</f>
        <v>yamcs/xtce</v>
      </c>
      <c r="J769" t="str">
        <f>TRIM(RIGHT(SUBSTITUTE(A769,"/",REPT(" ",LEN(A769))),LEN(A769)))</f>
        <v>BooleanArgumentType.java</v>
      </c>
      <c r="K769">
        <f t="shared" si="11"/>
        <v>1</v>
      </c>
    </row>
    <row r="770" spans="1:11" x14ac:dyDescent="0.25">
      <c r="A770" t="s">
        <v>586</v>
      </c>
      <c r="B770">
        <v>1</v>
      </c>
      <c r="C770">
        <v>1</v>
      </c>
      <c r="D770">
        <v>14.3</v>
      </c>
      <c r="E770">
        <v>0</v>
      </c>
      <c r="F770" t="b">
        <f>AND(D770&lt;50,E770&gt;6,C770&gt;5)</f>
        <v>0</v>
      </c>
      <c r="G770" t="str">
        <f>RIGHT(A770,LEN(A770)-FIND("/src/",A770)-18)</f>
        <v>yamcs/xtce/EnumeratedArgumentType.java</v>
      </c>
      <c r="H770" t="str">
        <f>IFERROR(LEFT(A770,FIND("src",A770)-2),"N/A")</f>
        <v>yamcs-xtce</v>
      </c>
      <c r="I770" t="str">
        <f>LEFT(G770,LEN(G770)-LEN(J770)-1)</f>
        <v>yamcs/xtce</v>
      </c>
      <c r="J770" t="str">
        <f>TRIM(RIGHT(SUBSTITUTE(A770,"/",REPT(" ",LEN(A770))),LEN(A770)))</f>
        <v>EnumeratedArgumentType.java</v>
      </c>
      <c r="K770">
        <f t="shared" si="11"/>
        <v>1</v>
      </c>
    </row>
    <row r="771" spans="1:11" x14ac:dyDescent="0.25">
      <c r="A771" t="s">
        <v>588</v>
      </c>
      <c r="B771">
        <v>1</v>
      </c>
      <c r="C771">
        <v>1</v>
      </c>
      <c r="D771">
        <v>90.9</v>
      </c>
      <c r="E771">
        <v>0</v>
      </c>
      <c r="F771" t="b">
        <f>AND(D771&lt;50,E771&gt;6,C771&gt;5)</f>
        <v>0</v>
      </c>
      <c r="G771" t="str">
        <f>RIGHT(A771,LEN(A771)-FIND("/src/",A771)-18)</f>
        <v>yamcs/xtce/MathOperator.java</v>
      </c>
      <c r="H771" t="str">
        <f>IFERROR(LEFT(A771,FIND("src",A771)-2),"N/A")</f>
        <v>yamcs-xtce</v>
      </c>
      <c r="I771" t="str">
        <f>LEFT(G771,LEN(G771)-LEN(J771)-1)</f>
        <v>yamcs/xtce</v>
      </c>
      <c r="J771" t="str">
        <f>TRIM(RIGHT(SUBSTITUTE(A771,"/",REPT(" ",LEN(A771))),LEN(A771)))</f>
        <v>MathOperator.java</v>
      </c>
      <c r="K771">
        <f t="shared" ref="K771:K790" si="12">C771</f>
        <v>1</v>
      </c>
    </row>
    <row r="772" spans="1:11" x14ac:dyDescent="0.25">
      <c r="A772" t="s">
        <v>594</v>
      </c>
      <c r="B772">
        <v>1</v>
      </c>
      <c r="C772">
        <v>1</v>
      </c>
      <c r="D772">
        <v>0</v>
      </c>
      <c r="E772">
        <v>0</v>
      </c>
      <c r="F772" t="b">
        <f>AND(D772&lt;50,E772&gt;6,C772&gt;5)</f>
        <v>0</v>
      </c>
      <c r="G772" t="str">
        <f>RIGHT(A772,LEN(A772)-FIND("/src/",A772)-18)</f>
        <v>yamcs/xtce/BooleanExpression.java</v>
      </c>
      <c r="H772" t="str">
        <f>IFERROR(LEFT(A772,FIND("src",A772)-2),"N/A")</f>
        <v>yamcs-xtce</v>
      </c>
      <c r="I772" t="str">
        <f>LEFT(G772,LEN(G772)-LEN(J772)-1)</f>
        <v>yamcs/xtce</v>
      </c>
      <c r="J772" t="str">
        <f>TRIM(RIGHT(SUBSTITUTE(A772,"/",REPT(" ",LEN(A772))),LEN(A772)))</f>
        <v>BooleanExpression.java</v>
      </c>
      <c r="K772">
        <f t="shared" si="12"/>
        <v>1</v>
      </c>
    </row>
    <row r="773" spans="1:11" x14ac:dyDescent="0.25">
      <c r="A773" t="s">
        <v>604</v>
      </c>
      <c r="B773">
        <v>1</v>
      </c>
      <c r="C773">
        <v>1</v>
      </c>
      <c r="D773">
        <v>80</v>
      </c>
      <c r="E773">
        <v>0</v>
      </c>
      <c r="F773" t="b">
        <f>AND(D773&lt;50,E773&gt;6,C773&gt;5)</f>
        <v>0</v>
      </c>
      <c r="G773" t="str">
        <f>RIGHT(A773,LEN(A773)-FIND("/src/",A773)-18)</f>
        <v>yamcs/xtce/MathAlgorithm.java</v>
      </c>
      <c r="H773" t="str">
        <f>IFERROR(LEFT(A773,FIND("src",A773)-2),"N/A")</f>
        <v>yamcs-xtce</v>
      </c>
      <c r="I773" t="str">
        <f>LEFT(G773,LEN(G773)-LEN(J773)-1)</f>
        <v>yamcs/xtce</v>
      </c>
      <c r="J773" t="str">
        <f>TRIM(RIGHT(SUBSTITUTE(A773,"/",REPT(" ",LEN(A773))),LEN(A773)))</f>
        <v>MathAlgorithm.java</v>
      </c>
      <c r="K773">
        <f t="shared" si="12"/>
        <v>1</v>
      </c>
    </row>
    <row r="774" spans="1:11" x14ac:dyDescent="0.25">
      <c r="A774" t="s">
        <v>616</v>
      </c>
      <c r="B774">
        <v>1</v>
      </c>
      <c r="C774">
        <v>1</v>
      </c>
      <c r="D774">
        <v>46.2</v>
      </c>
      <c r="E774">
        <v>0</v>
      </c>
      <c r="F774" t="b">
        <f>AND(D774&lt;50,E774&gt;6,C774&gt;5)</f>
        <v>0</v>
      </c>
      <c r="G774" t="str">
        <f>RIGHT(A774,LEN(A774)-FIND("/src/",A774)-18)</f>
        <v>yamcs/xtce/Repeat.java</v>
      </c>
      <c r="H774" t="str">
        <f>IFERROR(LEFT(A774,FIND("src",A774)-2),"N/A")</f>
        <v>yamcs-xtce</v>
      </c>
      <c r="I774" t="str">
        <f>LEFT(G774,LEN(G774)-LEN(J774)-1)</f>
        <v>yamcs/xtce</v>
      </c>
      <c r="J774" t="str">
        <f>TRIM(RIGHT(SUBSTITUTE(A774,"/",REPT(" ",LEN(A774))),LEN(A774)))</f>
        <v>Repeat.java</v>
      </c>
      <c r="K774">
        <f t="shared" si="12"/>
        <v>1</v>
      </c>
    </row>
    <row r="775" spans="1:11" x14ac:dyDescent="0.25">
      <c r="A775" t="s">
        <v>636</v>
      </c>
      <c r="B775">
        <v>1</v>
      </c>
      <c r="C775">
        <v>1</v>
      </c>
      <c r="D775">
        <v>100</v>
      </c>
      <c r="E775">
        <v>0</v>
      </c>
      <c r="F775" t="b">
        <f>AND(D775&lt;50,E775&gt;6,C775&gt;5)</f>
        <v>0</v>
      </c>
      <c r="G775" t="str">
        <f>RIGHT(A775,LEN(A775)-FIND("/src/",A775)-18)</f>
        <v>yamcs/xtce/TriggeredMathOperation.java</v>
      </c>
      <c r="H775" t="str">
        <f>IFERROR(LEFT(A775,FIND("src",A775)-2),"N/A")</f>
        <v>yamcs-xtce</v>
      </c>
      <c r="I775" t="str">
        <f>LEFT(G775,LEN(G775)-LEN(J775)-1)</f>
        <v>yamcs/xtce</v>
      </c>
      <c r="J775" t="str">
        <f>TRIM(RIGHT(SUBSTITUTE(A775,"/",REPT(" ",LEN(A775))),LEN(A775)))</f>
        <v>TriggeredMathOperation.java</v>
      </c>
      <c r="K775">
        <f t="shared" si="12"/>
        <v>1</v>
      </c>
    </row>
    <row r="776" spans="1:11" x14ac:dyDescent="0.25">
      <c r="A776" t="s">
        <v>651</v>
      </c>
      <c r="B776">
        <v>1</v>
      </c>
      <c r="C776">
        <v>1</v>
      </c>
      <c r="D776">
        <v>29.4</v>
      </c>
      <c r="E776">
        <v>0</v>
      </c>
      <c r="F776" t="b">
        <f>AND(D776&lt;50,E776&gt;6,C776&gt;5)</f>
        <v>0</v>
      </c>
      <c r="G776" t="str">
        <f>RIGHT(A776,LEN(A776)-FIND("/src/",A776)-18)</f>
        <v>yamcs/xtce/SplinePoint.java</v>
      </c>
      <c r="H776" t="str">
        <f>IFERROR(LEFT(A776,FIND("src",A776)-2),"N/A")</f>
        <v>yamcs-xtce</v>
      </c>
      <c r="I776" t="str">
        <f>LEFT(G776,LEN(G776)-LEN(J776)-1)</f>
        <v>yamcs/xtce</v>
      </c>
      <c r="J776" t="str">
        <f>TRIM(RIGHT(SUBSTITUTE(A776,"/",REPT(" ",LEN(A776))),LEN(A776)))</f>
        <v>SplinePoint.java</v>
      </c>
      <c r="K776">
        <f t="shared" si="12"/>
        <v>1</v>
      </c>
    </row>
    <row r="777" spans="1:11" x14ac:dyDescent="0.25">
      <c r="A777" t="s">
        <v>686</v>
      </c>
      <c r="B777">
        <v>1</v>
      </c>
      <c r="C777">
        <v>1</v>
      </c>
      <c r="D777">
        <v>100</v>
      </c>
      <c r="E777">
        <v>0</v>
      </c>
      <c r="F777" t="b">
        <f>AND(D777&lt;50,E777&gt;6,C777&gt;5)</f>
        <v>0</v>
      </c>
      <c r="G777" t="str">
        <f>RIGHT(A777,LEN(A777)-FIND("/src/",A777)-18)</f>
        <v>yamcs/xtce/MathOperationCalibrator.java</v>
      </c>
      <c r="H777" t="str">
        <f>IFERROR(LEFT(A777,FIND("src",A777)-2),"N/A")</f>
        <v>yamcs-xtce</v>
      </c>
      <c r="I777" t="str">
        <f>LEFT(G777,LEN(G777)-LEN(J777)-1)</f>
        <v>yamcs/xtce</v>
      </c>
      <c r="J777" t="str">
        <f>TRIM(RIGHT(SUBSTITUTE(A777,"/",REPT(" ",LEN(A777))),LEN(A777)))</f>
        <v>MathOperationCalibrator.java</v>
      </c>
      <c r="K777">
        <f t="shared" si="12"/>
        <v>1</v>
      </c>
    </row>
    <row r="778" spans="1:11" x14ac:dyDescent="0.25">
      <c r="A778" t="s">
        <v>693</v>
      </c>
      <c r="B778">
        <v>1</v>
      </c>
      <c r="C778">
        <v>1</v>
      </c>
      <c r="D778">
        <v>0</v>
      </c>
      <c r="E778">
        <v>0</v>
      </c>
      <c r="F778" t="b">
        <f>AND(D778&lt;50,E778&gt;6,C778&gt;5)</f>
        <v>0</v>
      </c>
      <c r="G778" t="str">
        <f>RIGHT(A778,LEN(A778)-FIND("/src/",A778)-18)</f>
        <v>yamcs/xtce/CriteriaEvaluator.java</v>
      </c>
      <c r="H778" t="str">
        <f>IFERROR(LEFT(A778,FIND("src",A778)-2),"N/A")</f>
        <v>yamcs-xtce</v>
      </c>
      <c r="I778" t="str">
        <f>LEFT(G778,LEN(G778)-LEN(J778)-1)</f>
        <v>yamcs/xtce</v>
      </c>
      <c r="J778" t="str">
        <f>TRIM(RIGHT(SUBSTITUTE(A778,"/",REPT(" ",LEN(A778))),LEN(A778)))</f>
        <v>CriteriaEvaluator.java</v>
      </c>
      <c r="K778">
        <f t="shared" si="12"/>
        <v>1</v>
      </c>
    </row>
    <row r="779" spans="1:11" x14ac:dyDescent="0.25">
      <c r="A779" t="s">
        <v>710</v>
      </c>
      <c r="B779">
        <v>1</v>
      </c>
      <c r="C779">
        <v>1</v>
      </c>
      <c r="D779">
        <v>100</v>
      </c>
      <c r="E779">
        <v>6</v>
      </c>
      <c r="F779" t="b">
        <f>AND(D779&lt;50,E779&gt;6,C779&gt;5)</f>
        <v>0</v>
      </c>
      <c r="G779" t="str">
        <f>RIGHT(A779,LEN(A779)-FIND("/src/",A779)-18)</f>
        <v>yamcs/xtce/AlarmLevels.java</v>
      </c>
      <c r="H779" t="str">
        <f>IFERROR(LEFT(A779,FIND("src",A779)-2),"N/A")</f>
        <v>yamcs-xtce</v>
      </c>
      <c r="I779" t="str">
        <f>LEFT(G779,LEN(G779)-LEN(J779)-1)</f>
        <v>yamcs/xtce</v>
      </c>
      <c r="J779" t="str">
        <f>TRIM(RIGHT(SUBSTITUTE(A779,"/",REPT(" ",LEN(A779))),LEN(A779)))</f>
        <v>AlarmLevels.java</v>
      </c>
      <c r="K779">
        <f t="shared" si="12"/>
        <v>1</v>
      </c>
    </row>
    <row r="780" spans="1:11" x14ac:dyDescent="0.25">
      <c r="A780" t="s">
        <v>712</v>
      </c>
      <c r="B780">
        <v>1</v>
      </c>
      <c r="C780">
        <v>1</v>
      </c>
      <c r="D780">
        <v>56.3</v>
      </c>
      <c r="E780">
        <v>0</v>
      </c>
      <c r="F780" t="b">
        <f>AND(D780&lt;50,E780&gt;6,C780&gt;5)</f>
        <v>0</v>
      </c>
      <c r="G780" t="str">
        <f>RIGHT(A780,LEN(A780)-FIND("/src/",A780)-18)</f>
        <v>yamcs/xtce/UnitType.java</v>
      </c>
      <c r="H780" t="str">
        <f>IFERROR(LEFT(A780,FIND("src",A780)-2),"N/A")</f>
        <v>yamcs-xtce</v>
      </c>
      <c r="I780" t="str">
        <f>LEFT(G780,LEN(G780)-LEN(J780)-1)</f>
        <v>yamcs/xtce</v>
      </c>
      <c r="J780" t="str">
        <f>TRIM(RIGHT(SUBSTITUTE(A780,"/",REPT(" ",LEN(A780))),LEN(A780)))</f>
        <v>UnitType.java</v>
      </c>
      <c r="K780">
        <f t="shared" si="12"/>
        <v>1</v>
      </c>
    </row>
    <row r="781" spans="1:11" x14ac:dyDescent="0.25">
      <c r="A781" t="s">
        <v>755</v>
      </c>
      <c r="B781">
        <v>1</v>
      </c>
      <c r="C781">
        <v>1</v>
      </c>
      <c r="D781">
        <v>60</v>
      </c>
      <c r="E781">
        <v>0</v>
      </c>
      <c r="F781" t="b">
        <f>AND(D781&lt;50,E781&gt;6,C781&gt;5)</f>
        <v>0</v>
      </c>
      <c r="G781" t="str">
        <f>RIGHT(A781,LEN(A781)-FIND("/src/",A781)-18)</f>
        <v>yamcs/xtce/EnumerationContextAlarm.java</v>
      </c>
      <c r="H781" t="str">
        <f>IFERROR(LEFT(A781,FIND("src",A781)-2),"N/A")</f>
        <v>yamcs-xtce</v>
      </c>
      <c r="I781" t="str">
        <f>LEFT(G781,LEN(G781)-LEN(J781)-1)</f>
        <v>yamcs/xtce</v>
      </c>
      <c r="J781" t="str">
        <f>TRIM(RIGHT(SUBSTITUTE(A781,"/",REPT(" ",LEN(A781))),LEN(A781)))</f>
        <v>EnumerationContextAlarm.java</v>
      </c>
      <c r="K781">
        <f t="shared" si="12"/>
        <v>1</v>
      </c>
    </row>
    <row r="782" spans="1:11" x14ac:dyDescent="0.25">
      <c r="A782" t="s">
        <v>770</v>
      </c>
      <c r="B782">
        <v>1</v>
      </c>
      <c r="C782">
        <v>1</v>
      </c>
      <c r="D782">
        <v>40</v>
      </c>
      <c r="E782">
        <v>2</v>
      </c>
      <c r="F782" t="b">
        <f>AND(D782&lt;50,E782&gt;6,C782&gt;5)</f>
        <v>0</v>
      </c>
      <c r="G782" t="str">
        <f>RIGHT(A782,LEN(A782)-FIND("/src/",A782)-18)</f>
        <v>yamcs/xtce/AggregateArgumentType.java</v>
      </c>
      <c r="H782" t="str">
        <f>IFERROR(LEFT(A782,FIND("src",A782)-2),"N/A")</f>
        <v>yamcs-xtce</v>
      </c>
      <c r="I782" t="str">
        <f>LEFT(G782,LEN(G782)-LEN(J782)-1)</f>
        <v>yamcs/xtce</v>
      </c>
      <c r="J782" t="str">
        <f>TRIM(RIGHT(SUBSTITUTE(A782,"/",REPT(" ",LEN(A782))),LEN(A782)))</f>
        <v>AggregateArgumentType.java</v>
      </c>
      <c r="K782">
        <f t="shared" si="12"/>
        <v>1</v>
      </c>
    </row>
    <row r="783" spans="1:11" x14ac:dyDescent="0.25">
      <c r="A783" t="s">
        <v>774</v>
      </c>
      <c r="B783">
        <v>1</v>
      </c>
      <c r="C783">
        <v>1</v>
      </c>
      <c r="D783">
        <v>0</v>
      </c>
      <c r="E783">
        <v>0</v>
      </c>
      <c r="F783" t="b">
        <f>AND(D783&lt;50,E783&gt;6,C783&gt;5)</f>
        <v>0</v>
      </c>
      <c r="G783" t="str">
        <f>RIGHT(A783,LEN(A783)-FIND("/src/",A783)-18)</f>
        <v>yamcs/xtce/AncillaryData.java</v>
      </c>
      <c r="H783" t="str">
        <f>IFERROR(LEFT(A783,FIND("src",A783)-2),"N/A")</f>
        <v>yamcs-xtce</v>
      </c>
      <c r="I783" t="str">
        <f>LEFT(G783,LEN(G783)-LEN(J783)-1)</f>
        <v>yamcs/xtce</v>
      </c>
      <c r="J783" t="str">
        <f>TRIM(RIGHT(SUBSTITUTE(A783,"/",REPT(" ",LEN(A783))),LEN(A783)))</f>
        <v>AncillaryData.java</v>
      </c>
      <c r="K783">
        <f t="shared" si="12"/>
        <v>1</v>
      </c>
    </row>
    <row r="784" spans="1:11" x14ac:dyDescent="0.25">
      <c r="A784" t="s">
        <v>777</v>
      </c>
      <c r="B784">
        <v>1</v>
      </c>
      <c r="C784">
        <v>1</v>
      </c>
      <c r="D784">
        <v>57.1</v>
      </c>
      <c r="E784">
        <v>0</v>
      </c>
      <c r="F784" t="b">
        <f>AND(D784&lt;50,E784&gt;6,C784&gt;5)</f>
        <v>0</v>
      </c>
      <c r="G784" t="str">
        <f>RIGHT(A784,LEN(A784)-FIND("/src/",A784)-18)</f>
        <v>yamcs/xtce/Header.java</v>
      </c>
      <c r="H784" t="str">
        <f>IFERROR(LEFT(A784,FIND("src",A784)-2),"N/A")</f>
        <v>yamcs-xtce</v>
      </c>
      <c r="I784" t="str">
        <f>LEFT(G784,LEN(G784)-LEN(J784)-1)</f>
        <v>yamcs/xtce</v>
      </c>
      <c r="J784" t="str">
        <f>TRIM(RIGHT(SUBSTITUTE(A784,"/",REPT(" ",LEN(A784))),LEN(A784)))</f>
        <v>Header.java</v>
      </c>
      <c r="K784">
        <f t="shared" si="12"/>
        <v>1</v>
      </c>
    </row>
    <row r="785" spans="1:11" x14ac:dyDescent="0.25">
      <c r="A785" t="s">
        <v>778</v>
      </c>
      <c r="B785">
        <v>1</v>
      </c>
      <c r="C785">
        <v>1</v>
      </c>
      <c r="D785">
        <v>100</v>
      </c>
      <c r="E785">
        <v>0</v>
      </c>
      <c r="F785" t="b">
        <f>AND(D785&lt;50,E785&gt;6,C785&gt;5)</f>
        <v>0</v>
      </c>
      <c r="G785" t="str">
        <f>RIGHT(A785,LEN(A785)-FIND("/src/",A785)-18)</f>
        <v>yamcs/xtce/IntegerValue.java</v>
      </c>
      <c r="H785" t="str">
        <f>IFERROR(LEFT(A785,FIND("src",A785)-2),"N/A")</f>
        <v>yamcs-xtce</v>
      </c>
      <c r="I785" t="str">
        <f>LEFT(G785,LEN(G785)-LEN(J785)-1)</f>
        <v>yamcs/xtce</v>
      </c>
      <c r="J785" t="str">
        <f>TRIM(RIGHT(SUBSTITUTE(A785,"/",REPT(" ",LEN(A785))),LEN(A785)))</f>
        <v>IntegerValue.java</v>
      </c>
      <c r="K785">
        <f t="shared" si="12"/>
        <v>1</v>
      </c>
    </row>
    <row r="786" spans="1:11" x14ac:dyDescent="0.25">
      <c r="A786" t="s">
        <v>344</v>
      </c>
      <c r="B786">
        <v>1</v>
      </c>
      <c r="C786">
        <v>4</v>
      </c>
      <c r="D786">
        <v>69.400000000000006</v>
      </c>
      <c r="E786">
        <v>2</v>
      </c>
      <c r="F786" t="b">
        <f>AND(D786&lt;50,E786&gt;6,C786&gt;5)</f>
        <v>0</v>
      </c>
      <c r="G786" t="str">
        <f>RIGHT(A786,LEN(A786)-FIND("/src/",A786)-18)</f>
        <v>yamcs/xtce/util/DataTypeUtil.java</v>
      </c>
      <c r="H786" t="str">
        <f>IFERROR(LEFT(A786,FIND("src",A786)-2),"N/A")</f>
        <v>yamcs-xtce</v>
      </c>
      <c r="I786" t="str">
        <f>LEFT(G786,LEN(G786)-LEN(J786)-1)</f>
        <v>yamcs/xtce/util</v>
      </c>
      <c r="J786" t="str">
        <f>TRIM(RIGHT(SUBSTITUTE(A786,"/",REPT(" ",LEN(A786))),LEN(A786)))</f>
        <v>DataTypeUtil.java</v>
      </c>
      <c r="K786">
        <f t="shared" si="12"/>
        <v>4</v>
      </c>
    </row>
    <row r="787" spans="1:11" x14ac:dyDescent="0.25">
      <c r="A787" t="s">
        <v>385</v>
      </c>
      <c r="B787">
        <v>1</v>
      </c>
      <c r="C787">
        <v>3</v>
      </c>
      <c r="D787">
        <v>0</v>
      </c>
      <c r="E787">
        <v>3</v>
      </c>
      <c r="F787" t="b">
        <f>AND(D787&lt;50,E787&gt;6,C787&gt;5)</f>
        <v>0</v>
      </c>
      <c r="G787" t="str">
        <f>RIGHT(A787,LEN(A787)-FIND("/src/",A787)-18)</f>
        <v>yamcs/xtce/util/AggregateMemberNames.java</v>
      </c>
      <c r="H787" t="str">
        <f>IFERROR(LEFT(A787,FIND("src",A787)-2),"N/A")</f>
        <v>yamcs-xtce</v>
      </c>
      <c r="I787" t="str">
        <f>LEFT(G787,LEN(G787)-LEN(J787)-1)</f>
        <v>yamcs/xtce/util</v>
      </c>
      <c r="J787" t="str">
        <f>TRIM(RIGHT(SUBSTITUTE(A787,"/",REPT(" ",LEN(A787))),LEN(A787)))</f>
        <v>AggregateMemberNames.java</v>
      </c>
      <c r="K787">
        <f t="shared" si="12"/>
        <v>3</v>
      </c>
    </row>
    <row r="788" spans="1:11" x14ac:dyDescent="0.25">
      <c r="A788" t="s">
        <v>592</v>
      </c>
      <c r="B788">
        <v>1</v>
      </c>
      <c r="C788">
        <v>1</v>
      </c>
      <c r="D788">
        <v>22.7</v>
      </c>
      <c r="E788">
        <v>0</v>
      </c>
      <c r="F788" t="b">
        <f>AND(D788&lt;50,E788&gt;6,C788&gt;5)</f>
        <v>0</v>
      </c>
      <c r="G788" t="str">
        <f>RIGHT(A788,LEN(A788)-FIND("/src/",A788)-18)</f>
        <v>yamcs/xtce/util/UnresolvedParameterReference.java</v>
      </c>
      <c r="H788" t="str">
        <f>IFERROR(LEFT(A788,FIND("src",A788)-2),"N/A")</f>
        <v>yamcs-xtce</v>
      </c>
      <c r="I788" t="str">
        <f>LEFT(G788,LEN(G788)-LEN(J788)-1)</f>
        <v>yamcs/xtce/util</v>
      </c>
      <c r="J788" t="str">
        <f>TRIM(RIGHT(SUBSTITUTE(A788,"/",REPT(" ",LEN(A788))),LEN(A788)))</f>
        <v>UnresolvedParameterReference.java</v>
      </c>
      <c r="K788">
        <f t="shared" si="12"/>
        <v>1</v>
      </c>
    </row>
    <row r="789" spans="1:11" x14ac:dyDescent="0.25">
      <c r="A789" t="s">
        <v>5</v>
      </c>
      <c r="B789">
        <v>3</v>
      </c>
      <c r="C789">
        <v>51</v>
      </c>
      <c r="D789">
        <v>73.5</v>
      </c>
      <c r="E789">
        <v>78</v>
      </c>
      <c r="F789" t="b">
        <f>AND(D789&lt;50,E789&gt;6,C789&gt;5)</f>
        <v>0</v>
      </c>
      <c r="G789" t="str">
        <f>RIGHT(A789,LEN(A789)-FIND("/src/",A789)-18)</f>
        <v>yamcs/xtce/xml/XtceStaxReader.java</v>
      </c>
      <c r="H789" t="str">
        <f>IFERROR(LEFT(A789,FIND("src",A789)-2),"N/A")</f>
        <v>yamcs-xtce</v>
      </c>
      <c r="I789" t="str">
        <f>LEFT(G789,LEN(G789)-LEN(J789)-1)</f>
        <v>yamcs/xtce/xml</v>
      </c>
      <c r="J789" t="str">
        <f>TRIM(RIGHT(SUBSTITUTE(A789,"/",REPT(" ",LEN(A789))),LEN(A789)))</f>
        <v>XtceStaxReader.java</v>
      </c>
      <c r="K789">
        <f t="shared" si="12"/>
        <v>51</v>
      </c>
    </row>
    <row r="790" spans="1:11" x14ac:dyDescent="0.25">
      <c r="A790" t="s">
        <v>367</v>
      </c>
      <c r="B790">
        <v>2</v>
      </c>
      <c r="C790">
        <v>3</v>
      </c>
      <c r="D790">
        <v>54.5</v>
      </c>
      <c r="E790">
        <v>0</v>
      </c>
      <c r="F790" t="b">
        <f>AND(D790&lt;50,E790&gt;6,C790&gt;5)</f>
        <v>0</v>
      </c>
      <c r="G790" t="str">
        <f>RIGHT(A790,LEN(A790)-FIND("/src/",A790)-18)</f>
        <v>yamcs/xtce/xml/XtceAliasSet.java</v>
      </c>
      <c r="H790" t="str">
        <f>IFERROR(LEFT(A790,FIND("src",A790)-2),"N/A")</f>
        <v>yamcs-xtce</v>
      </c>
      <c r="I790" t="str">
        <f>LEFT(G790,LEN(G790)-LEN(J790)-1)</f>
        <v>yamcs/xtce/xml</v>
      </c>
      <c r="J790" t="str">
        <f>TRIM(RIGHT(SUBSTITUTE(A790,"/",REPT(" ",LEN(A790))),LEN(A790)))</f>
        <v>XtceAliasSet.java</v>
      </c>
      <c r="K790">
        <f t="shared" si="12"/>
        <v>3</v>
      </c>
    </row>
  </sheetData>
  <autoFilter ref="A1:F790" xr:uid="{00000000-0009-0000-0000-000000000000}"/>
  <sortState xmlns:xlrd2="http://schemas.microsoft.com/office/spreadsheetml/2017/richdata2" ref="A2:J790">
    <sortCondition ref="H2:H790"/>
    <sortCondition ref="I2:I790"/>
    <sortCondition descending="1" ref="C2:C79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D8B2191F0BBB488ACFE9957BCFC65D" ma:contentTypeVersion="11" ma:contentTypeDescription="Create a new document." ma:contentTypeScope="" ma:versionID="fad664e36219bd14a88a90b858591a9e">
  <xsd:schema xmlns:xsd="http://www.w3.org/2001/XMLSchema" xmlns:xs="http://www.w3.org/2001/XMLSchema" xmlns:p="http://schemas.microsoft.com/office/2006/metadata/properties" xmlns:ns3="c8b44a86-a6aa-4cfc-863b-ff2e50368e51" xmlns:ns4="f6116114-7a7d-4871-8b47-36268faa5f72" targetNamespace="http://schemas.microsoft.com/office/2006/metadata/properties" ma:root="true" ma:fieldsID="eaa424db36e6ed274335ebecfab77648" ns3:_="" ns4:_="">
    <xsd:import namespace="c8b44a86-a6aa-4cfc-863b-ff2e50368e51"/>
    <xsd:import namespace="f6116114-7a7d-4871-8b47-36268faa5f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44a86-a6aa-4cfc-863b-ff2e50368e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16114-7a7d-4871-8b47-36268faa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077DB0-7B31-42A6-9611-B508BDDC6B0C}">
  <ds:schemaRefs>
    <ds:schemaRef ds:uri="f6116114-7a7d-4871-8b47-36268faa5f72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c8b44a86-a6aa-4cfc-863b-ff2e50368e5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43DA485-F793-49BC-9583-3DD5C7E260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FA4C86-56F8-4680-B47C-5C428E12DE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44a86-a6aa-4cfc-863b-ff2e50368e51"/>
    <ds:schemaRef ds:uri="f6116114-7a7d-4871-8b47-36268faa5f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joined_res_correct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WALLACE Helen</dc:creator>
  <cp:lastModifiedBy>WALLACE Helen</cp:lastModifiedBy>
  <dcterms:created xsi:type="dcterms:W3CDTF">2019-09-04T10:05:21Z</dcterms:created>
  <dcterms:modified xsi:type="dcterms:W3CDTF">2019-09-04T17:29:10Z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0x0101003CD8B2191F0BBB488ACFE9957BCFC65D</vt:lpwstr>
  </property>
</Properties>
</file>